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601" activeTab="0"/>
  </bookViews>
  <sheets>
    <sheet name="Son Des 03" sheetId="1" r:id="rId1"/>
  </sheets>
  <definedNames/>
  <calcPr fullCalcOnLoad="1"/>
</workbook>
</file>

<file path=xl/sharedStrings.xml><?xml version="1.0" encoding="utf-8"?>
<sst xmlns="http://schemas.openxmlformats.org/spreadsheetml/2006/main" count="100" uniqueCount="88">
  <si>
    <t>%</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</si>
  <si>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</si>
  <si>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</si>
  <si>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</si>
  <si>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</si>
  <si>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</si>
  <si>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</si>
  <si>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</si>
  <si>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</si>
  <si>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</si>
  <si>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</si>
  <si>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</si>
  <si>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</si>
  <si>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</si>
  <si>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</si>
  <si>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</si>
  <si>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</si>
  <si>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</si>
  <si>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</si>
  <si>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</si>
  <si>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</si>
  <si>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</si>
  <si>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</si>
  <si>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</si>
  <si>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</si>
  <si>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</si>
  <si>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</si>
  <si>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</si>
  <si>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</si>
  <si>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</si>
  <si>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(a) Beginvoorraad</t>
  </si>
  <si>
    <t>Animal feed</t>
  </si>
  <si>
    <t>Onttrek deur produsente</t>
  </si>
  <si>
    <t>Seed for planting purposes</t>
  </si>
  <si>
    <t>Saad vir plantdoeleindes</t>
  </si>
  <si>
    <t>ton</t>
  </si>
  <si>
    <t>(f) Unutilised stock (a+b-c-d-e)</t>
  </si>
  <si>
    <t>(a) Opening stock</t>
  </si>
  <si>
    <t>Net dispatches(+)/receipts(-)</t>
  </si>
  <si>
    <t>Figures not comparable./Syfers nie vergelykbaar nie.</t>
  </si>
  <si>
    <t>+/- (3)</t>
  </si>
  <si>
    <t>Border posts</t>
  </si>
  <si>
    <t>Harbours</t>
  </si>
  <si>
    <t>Grensposte</t>
  </si>
  <si>
    <t>Hawens</t>
  </si>
  <si>
    <r>
      <t>(f) Onaangewende voorraad</t>
    </r>
    <r>
      <rPr>
        <sz val="15"/>
        <rFont val="Arial"/>
        <family val="2"/>
      </rPr>
      <t xml:space="preserve"> </t>
    </r>
    <r>
      <rPr>
        <b/>
        <sz val="15"/>
        <rFont val="Arial"/>
        <family val="2"/>
      </rPr>
      <t>(a+b-c-d-e)</t>
    </r>
  </si>
  <si>
    <t>Deliveries directly from farms (5)</t>
  </si>
  <si>
    <t>Lewerings direk vanaf plase (5)</t>
  </si>
  <si>
    <t>Crushed for oil and oilcake</t>
  </si>
  <si>
    <t>(d) RSA Exports (6)</t>
  </si>
  <si>
    <t>(d) RSA Uitvoere (6)</t>
  </si>
  <si>
    <t>(g) Stock stored at: (7)</t>
  </si>
  <si>
    <t>(g) Voorraad geberg by: (7)</t>
  </si>
  <si>
    <t>Surplus(-)/Deficit(+)</t>
  </si>
  <si>
    <t>Surplus(-)/Tekort(+)</t>
  </si>
  <si>
    <t>1 Jan 2003</t>
  </si>
  <si>
    <t>Gepers vir olie en oliekoek</t>
  </si>
  <si>
    <t>Dierevoer</t>
  </si>
  <si>
    <t xml:space="preserve"> Menslike verbruik</t>
  </si>
  <si>
    <t>(8)</t>
  </si>
  <si>
    <t>ton (On request of the industry./Op versoek van die bedryf.)</t>
  </si>
  <si>
    <t>Nov 2003</t>
  </si>
  <si>
    <t>Dec/Des 2003</t>
  </si>
  <si>
    <t>26/02/2004</t>
  </si>
  <si>
    <t xml:space="preserve">SMI-022004  </t>
  </si>
  <si>
    <t>SUNFLOWER SEED/SONNEBLOMSAAD - 2004 Year (Jan - Dec)/2004 Jaar (Jan - Des) (2)</t>
  </si>
  <si>
    <t>'000t</t>
  </si>
  <si>
    <t>Jan 2004</t>
  </si>
  <si>
    <t>Jan 2003</t>
  </si>
  <si>
    <t>1 Jan 2004</t>
  </si>
  <si>
    <t xml:space="preserve">Whole sunflower seed </t>
  </si>
  <si>
    <t>31 Jan 2004</t>
  </si>
  <si>
    <t>31 Jan 2003</t>
  </si>
  <si>
    <t>The information system reports only on the actual movement of sunflower seed in commercial structures, and must under no circumstances be construed as confirmation or an indication of ownership./</t>
  </si>
  <si>
    <t>Die inligtingstelsel rapporteer slegs oor die fisiese beweging van sonneblomsaad in kommersiële strukture, en moet geensins as 'n bevestiging of aanduiding van eiendomsreg geag word nie.</t>
  </si>
  <si>
    <t xml:space="preserve">As declared by collaborators. Although everything has been done to ensure the accuracy of the information, neither SAGIS nor any of its directors or employees take any responsibility for actions or losses </t>
  </si>
  <si>
    <t>that might occur as a result of the usage of this information./Soos deur medewerkers verklaar. Alhoewel  alles gedoen is om te verseker dat die inligting korrek is, aanvaar nie SAGIS of enige van sy direkteure</t>
  </si>
  <si>
    <t xml:space="preserve">of werknemers verantwoordelikheid vir enige aksies of verliese as gevolg van die inligting wat gebruik is nie.   </t>
  </si>
  <si>
    <t>Includes a portion of the production of developing sector - the balance will not necessarily be included here./</t>
  </si>
  <si>
    <t>Ingesluit 'n deel van die opkomende sektor - die balans sal nie noodwendig hier ingesluit word nie.</t>
  </si>
  <si>
    <t>2 501</t>
  </si>
  <si>
    <t>The enunciation of the figures for exports are as declared by the collaborators. The destination thereof cannot be confirmed./</t>
  </si>
  <si>
    <t>Die uiteensetting van die syfers vir uitvoere is soos deur medewerkers verklaar. Die eindbestemming hiervan kan nie bevestig word nie.</t>
  </si>
  <si>
    <t>Physical stock is verified regularly on a random basis by SAGIS' Audit Inspection Division./Fisiese voorraad word gereeld op 'n steekproefbasis deur SAGIS se Oudit Inspeksie Afdeling geverifieer.</t>
  </si>
  <si>
    <t xml:space="preserve">Amendments to previously published information for months other than above are available on SAGIS's website: http://www.sagis.org.za on the table  "Monthly Information"./Wysigings aan reeds gepubliseerde </t>
  </si>
  <si>
    <t>inligting, vir maande anders as hierbo, is beskikbaar op SAGIS se webblad: http://www.sagis.org.za onder die tabel "Maandelikse Inligting".</t>
  </si>
  <si>
    <t>4 164</t>
  </si>
  <si>
    <t xml:space="preserve">Heelsonneblomsaad </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</si>
</sst>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 numFmtId="176" formatCode="00000"/>
    <numFmt numFmtId="177" formatCode="00"/>
  </numFmts>
  <fonts count="10">
    <font>
      <sz val="10"/>
      <name val="Arial"/>
      <family val="0"/>
    </font>
    <font>
      <b/>
      <sz val="17"/>
      <name val="Arial"/>
      <family val="2"/>
    </font>
    <font>
      <sz val="17"/>
      <name val="Arial"/>
      <family val="2"/>
    </font>
    <font>
      <sz val="14"/>
      <name val="Arial"/>
      <family val="2"/>
    </font>
    <font>
      <b/>
      <sz val="15"/>
      <name val="Arial"/>
      <family val="2"/>
    </font>
    <font>
      <sz val="15"/>
      <name val="Arial"/>
      <family val="2"/>
    </font>
    <font>
      <i/>
      <sz val="15"/>
      <name val="Arial"/>
      <family val="2"/>
    </font>
    <font>
      <b/>
      <sz val="14"/>
      <name val="Arial"/>
      <family val="2"/>
    </font>
    <font>
      <u val="single"/>
      <sz val="10"/>
      <color indexed="12"/>
      <name val="Arial"/>
      <family val="0"/>
    </font>
    <font>
      <u val="single"/>
      <sz val="10"/>
      <color indexed="36"/>
      <name val="Arial"/>
      <family val="0"/>
    </font>
  </fonts>
  <fills count="2">
    <fill>
      <patternFill/>
    </fill>
    <fill>
      <patternFill patternType="gray125"/>
    </fill>
  </fills>
  <borders count="36">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thin"/>
      <right style="medium"/>
      <top style="thin"/>
      <bottom>
        <color indexed="63"/>
      </bottom>
    </border>
    <border>
      <left style="thin"/>
      <right style="medium"/>
      <top>
        <color indexed="63"/>
      </top>
      <bottom style="thin"/>
    </border>
    <border>
      <left>
        <color indexed="63"/>
      </left>
      <right style="medium"/>
      <top style="medium"/>
      <bottom style="medium"/>
    </border>
    <border>
      <left style="medium"/>
      <right>
        <color indexed="63"/>
      </right>
      <top style="thin"/>
      <bottom style="medium"/>
    </border>
    <border>
      <left style="medium"/>
      <right>
        <color indexed="63"/>
      </right>
      <top>
        <color indexed="63"/>
      </top>
      <bottom style="thin"/>
    </border>
    <border>
      <left style="medium"/>
      <right style="medium"/>
      <top style="medium"/>
      <bottom style="medium"/>
    </border>
    <border>
      <left style="medium"/>
      <right style="medium"/>
      <top>
        <color indexed="63"/>
      </top>
      <bottom style="medium"/>
    </border>
    <border>
      <left>
        <color indexed="63"/>
      </left>
      <right>
        <color indexed="63"/>
      </right>
      <top style="thin"/>
      <bottom style="thin"/>
    </border>
    <border>
      <left style="medium"/>
      <right style="medium"/>
      <top style="thin"/>
      <bottom style="medium"/>
    </border>
    <border>
      <left style="medium"/>
      <right>
        <color indexed="63"/>
      </right>
      <top style="medium"/>
      <bottom style="medium"/>
    </border>
    <border>
      <left style="medium"/>
      <right style="medium"/>
      <top style="medium"/>
      <bottom style="thin"/>
    </border>
    <border>
      <left>
        <color indexed="63"/>
      </left>
      <right style="medium"/>
      <top style="medium"/>
      <bottom style="thin"/>
    </border>
    <border>
      <left style="medium"/>
      <right style="medium"/>
      <top style="thin"/>
      <bottom>
        <color indexed="63"/>
      </bottom>
    </border>
    <border>
      <left style="medium"/>
      <right style="medium"/>
      <top>
        <color indexed="63"/>
      </top>
      <bottom style="thin"/>
    </border>
    <border>
      <left>
        <color indexed="63"/>
      </left>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28">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3" fontId="4" fillId="0" borderId="2" xfId="0" applyNumberFormat="1" applyFont="1" applyFill="1" applyBorder="1" applyAlignment="1">
      <alignment horizontal="center"/>
    </xf>
    <xf numFmtId="3" fontId="4" fillId="0" borderId="3" xfId="0" applyNumberFormat="1" applyFont="1" applyFill="1" applyBorder="1" applyAlignment="1">
      <alignment horizontal="center"/>
    </xf>
    <xf numFmtId="0" fontId="5" fillId="0" borderId="4"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xf>
    <xf numFmtId="3" fontId="4" fillId="0" borderId="6" xfId="0" applyNumberFormat="1" applyFont="1" applyFill="1" applyBorder="1" applyAlignment="1">
      <alignment horizontal="center"/>
    </xf>
    <xf numFmtId="3"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7" xfId="0" applyFont="1" applyFill="1" applyBorder="1" applyAlignment="1">
      <alignment horizontal="center"/>
    </xf>
    <xf numFmtId="0" fontId="5" fillId="0" borderId="0" xfId="0" applyFont="1" applyFill="1" applyBorder="1" applyAlignment="1">
      <alignment horizontal="center"/>
    </xf>
    <xf numFmtId="17"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2" xfId="0" applyFont="1" applyFill="1" applyBorder="1" applyAlignment="1">
      <alignment/>
    </xf>
    <xf numFmtId="0" fontId="5" fillId="0" borderId="3" xfId="0" applyFont="1" applyFill="1" applyBorder="1" applyAlignment="1">
      <alignment/>
    </xf>
    <xf numFmtId="0" fontId="5" fillId="0" borderId="5" xfId="0" applyFont="1" applyFill="1" applyBorder="1" applyAlignment="1">
      <alignment/>
    </xf>
    <xf numFmtId="0" fontId="4" fillId="0" borderId="8" xfId="0" applyFont="1" applyFill="1" applyBorder="1" applyAlignment="1">
      <alignment/>
    </xf>
    <xf numFmtId="0" fontId="4" fillId="0" borderId="0" xfId="0" applyFont="1" applyFill="1" applyBorder="1" applyAlignment="1">
      <alignment horizontal="left"/>
    </xf>
    <xf numFmtId="172" fontId="5" fillId="0" borderId="9" xfId="0" applyNumberFormat="1" applyFont="1" applyFill="1" applyBorder="1" applyAlignment="1">
      <alignment horizontal="right"/>
    </xf>
    <xf numFmtId="0" fontId="4" fillId="0" borderId="0" xfId="0" applyFont="1" applyFill="1" applyBorder="1" applyAlignment="1">
      <alignment horizontal="right"/>
    </xf>
    <xf numFmtId="0" fontId="4" fillId="0" borderId="10" xfId="0" applyFont="1" applyFill="1" applyBorder="1" applyAlignment="1">
      <alignment horizontal="right"/>
    </xf>
    <xf numFmtId="1" fontId="5" fillId="0" borderId="9" xfId="0" applyNumberFormat="1" applyFont="1" applyFill="1" applyBorder="1" applyAlignment="1">
      <alignment horizontal="center"/>
    </xf>
    <xf numFmtId="0" fontId="5" fillId="0" borderId="0" xfId="0" applyFont="1" applyFill="1" applyBorder="1" applyAlignment="1">
      <alignment horizontal="right"/>
    </xf>
    <xf numFmtId="0" fontId="5" fillId="0" borderId="10" xfId="0" applyFont="1" applyFill="1" applyBorder="1" applyAlignment="1">
      <alignment/>
    </xf>
    <xf numFmtId="0" fontId="4" fillId="0" borderId="11" xfId="0" applyFont="1" applyFill="1" applyBorder="1" applyAlignment="1">
      <alignment horizontal="left"/>
    </xf>
    <xf numFmtId="172" fontId="5" fillId="0" borderId="3" xfId="0" applyNumberFormat="1" applyFont="1" applyFill="1" applyBorder="1" applyAlignment="1" quotePrefix="1">
      <alignment horizontal="center"/>
    </xf>
    <xf numFmtId="0" fontId="6" fillId="0" borderId="12" xfId="0" applyFont="1" applyFill="1" applyBorder="1" applyAlignment="1">
      <alignment/>
    </xf>
    <xf numFmtId="0" fontId="5" fillId="0" borderId="13" xfId="0" applyFont="1" applyFill="1" applyBorder="1" applyAlignment="1">
      <alignment/>
    </xf>
    <xf numFmtId="0" fontId="6" fillId="0" borderId="13" xfId="0" applyFont="1" applyFill="1" applyBorder="1" applyAlignment="1">
      <alignment horizontal="right"/>
    </xf>
    <xf numFmtId="0" fontId="6" fillId="0" borderId="14" xfId="0" applyFont="1" applyFill="1" applyBorder="1" applyAlignment="1">
      <alignment horizontal="right"/>
    </xf>
    <xf numFmtId="0" fontId="6" fillId="0" borderId="15" xfId="0" applyFont="1" applyFill="1" applyBorder="1" applyAlignment="1">
      <alignment horizontal="left"/>
    </xf>
    <xf numFmtId="0" fontId="6" fillId="0" borderId="11" xfId="0" applyFont="1" applyFill="1" applyBorder="1" applyAlignment="1">
      <alignment horizontal="left"/>
    </xf>
    <xf numFmtId="172" fontId="5" fillId="0" borderId="7" xfId="0" applyNumberFormat="1" applyFont="1" applyFill="1" applyBorder="1" applyAlignment="1" quotePrefix="1">
      <alignment horizontal="center"/>
    </xf>
    <xf numFmtId="0" fontId="6" fillId="0" borderId="11" xfId="0" applyFont="1" applyFill="1" applyBorder="1" applyAlignment="1">
      <alignment horizontal="right"/>
    </xf>
    <xf numFmtId="0" fontId="6" fillId="0" borderId="16" xfId="0" applyFont="1" applyFill="1" applyBorder="1" applyAlignment="1">
      <alignment horizontal="right"/>
    </xf>
    <xf numFmtId="1" fontId="5" fillId="0" borderId="0" xfId="0" applyNumberFormat="1" applyFont="1" applyFill="1" applyBorder="1" applyAlignment="1">
      <alignment/>
    </xf>
    <xf numFmtId="0" fontId="4" fillId="0" borderId="11" xfId="0" applyFont="1" applyFill="1" applyBorder="1" applyAlignment="1" quotePrefix="1">
      <alignment horizontal="left"/>
    </xf>
    <xf numFmtId="0" fontId="5" fillId="0" borderId="12" xfId="0" applyFont="1" applyFill="1" applyBorder="1" applyAlignment="1">
      <alignment horizontal="left"/>
    </xf>
    <xf numFmtId="0" fontId="5" fillId="0" borderId="13" xfId="0" applyFont="1" applyFill="1" applyBorder="1" applyAlignment="1" quotePrefix="1">
      <alignment horizontal="left"/>
    </xf>
    <xf numFmtId="0" fontId="5" fillId="0" borderId="13" xfId="0" applyFont="1" applyFill="1" applyBorder="1" applyAlignment="1">
      <alignment horizontal="right"/>
    </xf>
    <xf numFmtId="0" fontId="5" fillId="0" borderId="14" xfId="0" applyFont="1" applyFill="1" applyBorder="1" applyAlignment="1">
      <alignment horizontal="right"/>
    </xf>
    <xf numFmtId="0" fontId="5" fillId="0" borderId="0" xfId="0" applyFont="1" applyFill="1" applyBorder="1" applyAlignment="1">
      <alignment/>
    </xf>
    <xf numFmtId="0" fontId="5" fillId="0" borderId="17" xfId="0" applyFont="1" applyFill="1" applyBorder="1" applyAlignment="1">
      <alignment/>
    </xf>
    <xf numFmtId="0" fontId="5" fillId="0" borderId="18" xfId="0" applyFont="1" applyFill="1" applyBorder="1" applyAlignment="1">
      <alignment horizontal="center"/>
    </xf>
    <xf numFmtId="0" fontId="5" fillId="0" borderId="19" xfId="0" applyFont="1" applyFill="1" applyBorder="1" applyAlignment="1">
      <alignment/>
    </xf>
    <xf numFmtId="0" fontId="6" fillId="0" borderId="19" xfId="0" applyFont="1" applyFill="1" applyBorder="1" applyAlignment="1">
      <alignment/>
    </xf>
    <xf numFmtId="0" fontId="6" fillId="0" borderId="18" xfId="0" applyFont="1" applyFill="1" applyBorder="1" applyAlignment="1">
      <alignment horizontal="right"/>
    </xf>
    <xf numFmtId="0" fontId="6" fillId="0" borderId="15" xfId="0" applyFont="1" applyFill="1" applyBorder="1" applyAlignment="1">
      <alignment/>
    </xf>
    <xf numFmtId="0" fontId="5" fillId="0" borderId="18" xfId="0" applyFont="1" applyFill="1" applyBorder="1" applyAlignment="1">
      <alignment horizontal="right"/>
    </xf>
    <xf numFmtId="0" fontId="5" fillId="0" borderId="19" xfId="0" applyFont="1" applyFill="1" applyBorder="1" applyAlignment="1">
      <alignment horizontal="left"/>
    </xf>
    <xf numFmtId="0" fontId="5" fillId="0" borderId="0" xfId="0" applyFont="1" applyFill="1" applyBorder="1" applyAlignment="1">
      <alignment horizontal="left"/>
    </xf>
    <xf numFmtId="0" fontId="5" fillId="0" borderId="15" xfId="0" applyFont="1" applyFill="1" applyBorder="1" applyAlignment="1">
      <alignment horizontal="left"/>
    </xf>
    <xf numFmtId="0" fontId="5" fillId="0" borderId="11" xfId="0" applyFont="1" applyFill="1" applyBorder="1" applyAlignment="1">
      <alignment horizontal="left"/>
    </xf>
    <xf numFmtId="0" fontId="5" fillId="0" borderId="11" xfId="0" applyFont="1" applyFill="1" applyBorder="1" applyAlignment="1">
      <alignment horizontal="right"/>
    </xf>
    <xf numFmtId="0" fontId="5" fillId="0" borderId="16" xfId="0" applyFont="1" applyFill="1" applyBorder="1" applyAlignment="1">
      <alignment horizontal="right"/>
    </xf>
    <xf numFmtId="0" fontId="4" fillId="0" borderId="20" xfId="0" applyFont="1" applyFill="1" applyBorder="1" applyAlignment="1">
      <alignment horizontal="right"/>
    </xf>
    <xf numFmtId="0" fontId="6" fillId="0" borderId="13" xfId="0" applyFont="1" applyFill="1" applyBorder="1" applyAlignment="1" quotePrefix="1">
      <alignment horizontal="left"/>
    </xf>
    <xf numFmtId="0" fontId="6" fillId="0" borderId="21" xfId="0" applyFont="1" applyFill="1" applyBorder="1" applyAlignment="1">
      <alignment horizontal="left"/>
    </xf>
    <xf numFmtId="0" fontId="6" fillId="0" borderId="22" xfId="0" applyFont="1" applyFill="1" applyBorder="1" applyAlignment="1">
      <alignment horizontal="left"/>
    </xf>
    <xf numFmtId="0" fontId="4" fillId="0" borderId="8" xfId="0" applyFont="1" applyFill="1" applyBorder="1" applyAlignment="1">
      <alignment horizontal="left"/>
    </xf>
    <xf numFmtId="172" fontId="5" fillId="0" borderId="23" xfId="0" applyNumberFormat="1" applyFont="1" applyFill="1" applyBorder="1" applyAlignment="1" quotePrefix="1">
      <alignment horizontal="center"/>
    </xf>
    <xf numFmtId="0" fontId="5" fillId="0" borderId="11" xfId="0" applyFont="1" applyFill="1" applyBorder="1" applyAlignment="1">
      <alignment/>
    </xf>
    <xf numFmtId="0" fontId="4" fillId="0" borderId="6" xfId="0" applyFont="1" applyFill="1" applyBorder="1" applyAlignment="1">
      <alignment horizontal="left"/>
    </xf>
    <xf numFmtId="0" fontId="4" fillId="0" borderId="1" xfId="0" applyFont="1" applyFill="1" applyBorder="1" applyAlignment="1">
      <alignment horizontal="left"/>
    </xf>
    <xf numFmtId="0" fontId="4" fillId="0" borderId="1" xfId="0" applyFont="1" applyFill="1" applyBorder="1" applyAlignment="1">
      <alignment horizontal="right"/>
    </xf>
    <xf numFmtId="0" fontId="4" fillId="0" borderId="7" xfId="0" applyFont="1" applyFill="1" applyBorder="1" applyAlignment="1">
      <alignment horizontal="right"/>
    </xf>
    <xf numFmtId="0" fontId="4" fillId="0" borderId="2" xfId="0" applyFont="1" applyFill="1" applyBorder="1" applyAlignment="1">
      <alignment/>
    </xf>
    <xf numFmtId="0" fontId="5" fillId="0" borderId="8" xfId="0" applyFont="1" applyFill="1" applyBorder="1" applyAlignment="1">
      <alignment/>
    </xf>
    <xf numFmtId="1" fontId="5" fillId="0" borderId="9" xfId="0" applyNumberFormat="1" applyFont="1" applyFill="1" applyBorder="1" applyAlignment="1">
      <alignment/>
    </xf>
    <xf numFmtId="0" fontId="5" fillId="0" borderId="7" xfId="0" applyFont="1" applyFill="1" applyBorder="1" applyAlignment="1">
      <alignment/>
    </xf>
    <xf numFmtId="0" fontId="3" fillId="0" borderId="0" xfId="0" applyFont="1" applyFill="1" applyAlignment="1" quotePrefix="1">
      <alignment horizontal="lef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alignment/>
    </xf>
    <xf numFmtId="0" fontId="3" fillId="0" borderId="0" xfId="0" applyFont="1" applyFill="1" applyAlignment="1" quotePrefix="1">
      <alignment/>
    </xf>
    <xf numFmtId="0" fontId="3" fillId="0" borderId="0" xfId="0" applyFont="1" applyFill="1" applyAlignment="1">
      <alignment horizontal="right"/>
    </xf>
    <xf numFmtId="3" fontId="3" fillId="0" borderId="0" xfId="0" applyNumberFormat="1" applyFont="1" applyFill="1" applyAlignment="1">
      <alignment/>
    </xf>
    <xf numFmtId="0" fontId="3" fillId="0" borderId="0" xfId="0" applyFont="1" applyFill="1" applyBorder="1" applyAlignment="1">
      <alignment/>
    </xf>
    <xf numFmtId="49" fontId="3"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172" fontId="5" fillId="0" borderId="0" xfId="0" applyNumberFormat="1" applyFont="1" applyFill="1" applyBorder="1" applyAlignment="1">
      <alignment horizontal="right"/>
    </xf>
    <xf numFmtId="0" fontId="7" fillId="0" borderId="0" xfId="0" applyFont="1" applyFill="1" applyAlignment="1">
      <alignment horizontal="left"/>
    </xf>
    <xf numFmtId="172" fontId="5" fillId="0" borderId="0" xfId="0" applyNumberFormat="1" applyFont="1" applyFill="1" applyBorder="1" applyAlignment="1">
      <alignment/>
    </xf>
    <xf numFmtId="172" fontId="5" fillId="0" borderId="1" xfId="0" applyNumberFormat="1" applyFont="1" applyFill="1" applyBorder="1" applyAlignment="1">
      <alignment/>
    </xf>
    <xf numFmtId="172" fontId="5" fillId="0" borderId="1" xfId="0" applyNumberFormat="1" applyFont="1" applyFill="1" applyBorder="1" applyAlignment="1" quotePrefix="1">
      <alignment horizontal="center"/>
    </xf>
    <xf numFmtId="172" fontId="5" fillId="0" borderId="24" xfId="0" applyNumberFormat="1" applyFont="1" applyFill="1" applyBorder="1" applyAlignment="1">
      <alignment/>
    </xf>
    <xf numFmtId="0" fontId="5" fillId="0" borderId="25" xfId="0" applyFont="1" applyFill="1" applyBorder="1" applyAlignment="1">
      <alignment horizontal="right"/>
    </xf>
    <xf numFmtId="0" fontId="6" fillId="0" borderId="19" xfId="0" applyFont="1" applyFill="1" applyBorder="1" applyAlignment="1">
      <alignment horizontal="left"/>
    </xf>
    <xf numFmtId="172" fontId="5" fillId="0" borderId="26" xfId="0" applyNumberFormat="1" applyFont="1" applyFill="1" applyBorder="1" applyAlignment="1">
      <alignment horizontal="right"/>
    </xf>
    <xf numFmtId="3" fontId="4" fillId="0" borderId="5" xfId="0" applyNumberFormat="1" applyFont="1" applyFill="1" applyBorder="1" applyAlignment="1">
      <alignment horizontal="center"/>
    </xf>
    <xf numFmtId="3" fontId="4" fillId="0" borderId="7" xfId="0" applyNumberFormat="1" applyFont="1" applyFill="1" applyBorder="1" applyAlignment="1">
      <alignment horizontal="center"/>
    </xf>
    <xf numFmtId="0" fontId="5" fillId="0" borderId="27" xfId="0" applyNumberFormat="1" applyFont="1" applyFill="1" applyBorder="1" applyAlignment="1" quotePrefix="1">
      <alignment horizontal="center"/>
    </xf>
    <xf numFmtId="172" fontId="5" fillId="0" borderId="1" xfId="0" applyNumberFormat="1" applyFont="1" applyFill="1" applyBorder="1" applyAlignment="1">
      <alignment horizontal="right"/>
    </xf>
    <xf numFmtId="0" fontId="6" fillId="0" borderId="28" xfId="0" applyFont="1" applyFill="1" applyBorder="1" applyAlignment="1">
      <alignment horizontal="right"/>
    </xf>
    <xf numFmtId="1" fontId="5" fillId="0" borderId="29" xfId="0" applyNumberFormat="1" applyFont="1" applyFill="1" applyBorder="1" applyAlignment="1">
      <alignment/>
    </xf>
    <xf numFmtId="172" fontId="5" fillId="0" borderId="3" xfId="0" applyNumberFormat="1" applyFont="1" applyFill="1" applyBorder="1" applyAlignment="1">
      <alignment horizontal="right"/>
    </xf>
    <xf numFmtId="49" fontId="5" fillId="0" borderId="9" xfId="0" applyNumberFormat="1" applyFont="1" applyFill="1" applyBorder="1" applyAlignment="1">
      <alignment horizontal="center"/>
    </xf>
    <xf numFmtId="14" fontId="1" fillId="0" borderId="0" xfId="0" applyNumberFormat="1" applyFont="1" applyFill="1" applyBorder="1" applyAlignment="1">
      <alignment horizontal="right"/>
    </xf>
    <xf numFmtId="17" fontId="5" fillId="0" borderId="26" xfId="0" applyNumberFormat="1" applyFont="1" applyFill="1" applyBorder="1" applyAlignment="1">
      <alignment horizontal="center"/>
    </xf>
    <xf numFmtId="17" fontId="3" fillId="0" borderId="0" xfId="0" applyNumberFormat="1" applyFont="1" applyFill="1" applyAlignment="1" quotePrefix="1">
      <alignment horizontal="left"/>
    </xf>
    <xf numFmtId="0" fontId="5" fillId="0" borderId="2" xfId="0" applyFont="1" applyFill="1" applyBorder="1" applyAlignment="1">
      <alignment horizontal="center"/>
    </xf>
    <xf numFmtId="49" fontId="5" fillId="0" borderId="30" xfId="0" applyNumberFormat="1" applyFont="1" applyFill="1" applyBorder="1" applyAlignment="1" quotePrefix="1">
      <alignment horizontal="center"/>
    </xf>
    <xf numFmtId="172" fontId="5" fillId="0" borderId="30" xfId="0" applyNumberFormat="1" applyFont="1" applyFill="1" applyBorder="1" applyAlignment="1">
      <alignment/>
    </xf>
    <xf numFmtId="0" fontId="5" fillId="0" borderId="6" xfId="0" applyNumberFormat="1" applyFont="1" applyFill="1" applyBorder="1" applyAlignment="1" quotePrefix="1">
      <alignment horizontal="center"/>
    </xf>
    <xf numFmtId="0" fontId="5" fillId="0" borderId="9" xfId="0" applyNumberFormat="1" applyFont="1" applyFill="1" applyBorder="1" applyAlignment="1" quotePrefix="1">
      <alignment horizontal="center"/>
    </xf>
    <xf numFmtId="49" fontId="5" fillId="0" borderId="26" xfId="0" applyNumberFormat="1" applyFont="1" applyFill="1" applyBorder="1" applyAlignment="1" quotePrefix="1">
      <alignment horizontal="center"/>
    </xf>
    <xf numFmtId="172" fontId="5" fillId="0" borderId="26" xfId="0" applyNumberFormat="1" applyFont="1" applyFill="1" applyBorder="1" applyAlignment="1">
      <alignment/>
    </xf>
    <xf numFmtId="172" fontId="5" fillId="0" borderId="4" xfId="0" applyNumberFormat="1" applyFont="1" applyFill="1" applyBorder="1" applyAlignment="1">
      <alignment/>
    </xf>
    <xf numFmtId="172" fontId="5" fillId="0" borderId="5" xfId="0" applyNumberFormat="1" applyFont="1" applyFill="1" applyBorder="1" applyAlignment="1">
      <alignment horizontal="right"/>
    </xf>
    <xf numFmtId="172" fontId="5" fillId="0" borderId="27" xfId="0" applyNumberFormat="1" applyFont="1" applyFill="1" applyBorder="1" applyAlignment="1">
      <alignment/>
    </xf>
    <xf numFmtId="172" fontId="5" fillId="0" borderId="31" xfId="0" applyNumberFormat="1" applyFont="1" applyFill="1" applyBorder="1" applyAlignment="1">
      <alignment/>
    </xf>
    <xf numFmtId="172" fontId="5" fillId="0" borderId="32" xfId="0" applyNumberFormat="1" applyFont="1" applyFill="1" applyBorder="1" applyAlignment="1">
      <alignment horizontal="right"/>
    </xf>
    <xf numFmtId="172" fontId="5" fillId="0" borderId="33" xfId="0" applyNumberFormat="1" applyFont="1" applyFill="1" applyBorder="1" applyAlignment="1">
      <alignment/>
    </xf>
    <xf numFmtId="172" fontId="5" fillId="0" borderId="20" xfId="0" applyNumberFormat="1" applyFont="1" applyFill="1" applyBorder="1" applyAlignment="1">
      <alignment/>
    </xf>
    <xf numFmtId="172" fontId="5" fillId="0" borderId="10" xfId="0" applyNumberFormat="1" applyFont="1" applyFill="1" applyBorder="1" applyAlignment="1">
      <alignment horizontal="right"/>
    </xf>
    <xf numFmtId="172" fontId="5" fillId="0" borderId="34" xfId="0" applyNumberFormat="1" applyFont="1" applyFill="1" applyBorder="1" applyAlignment="1">
      <alignment/>
    </xf>
    <xf numFmtId="172" fontId="5" fillId="0" borderId="35" xfId="0" applyNumberFormat="1" applyFont="1" applyFill="1" applyBorder="1" applyAlignment="1">
      <alignment horizontal="right"/>
    </xf>
    <xf numFmtId="172" fontId="5" fillId="0" borderId="18" xfId="0" applyNumberFormat="1" applyFont="1" applyFill="1" applyBorder="1" applyAlignment="1" quotePrefix="1">
      <alignment horizontal="center"/>
    </xf>
    <xf numFmtId="0" fontId="4" fillId="0" borderId="3" xfId="0" applyFont="1" applyFill="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228600</xdr:rowOff>
    </xdr:from>
    <xdr:to>
      <xdr:col>0</xdr:col>
      <xdr:colOff>0</xdr:colOff>
      <xdr:row>48</xdr:row>
      <xdr:rowOff>47625</xdr:rowOff>
    </xdr:to>
    <xdr:pic>
      <xdr:nvPicPr>
        <xdr:cNvPr id="1" name="Picture 2"/>
        <xdr:cNvPicPr preferRelativeResize="1">
          <a:picLocks noChangeAspect="1"/>
        </xdr:cNvPicPr>
      </xdr:nvPicPr>
      <xdr:blipFill>
        <a:blip r:embed="rId1"/>
        <a:stretch>
          <a:fillRect/>
        </a:stretch>
      </xdr:blipFill>
      <xdr:spPr>
        <a:xfrm>
          <a:off x="0" y="11049000"/>
          <a:ext cx="0" cy="1152525"/>
        </a:xfrm>
        <a:prstGeom prst="rect">
          <a:avLst/>
        </a:prstGeom>
        <a:noFill/>
        <a:ln w="9525" cmpd="sng">
          <a:noFill/>
        </a:ln>
      </xdr:spPr>
    </xdr:pic>
    <xdr:clientData/>
  </xdr:twoCellAnchor>
  <xdr:twoCellAnchor>
    <xdr:from>
      <xdr:col>11</xdr:col>
      <xdr:colOff>0</xdr:colOff>
      <xdr:row>39</xdr:row>
      <xdr:rowOff>0</xdr:rowOff>
    </xdr:from>
    <xdr:to>
      <xdr:col>11</xdr:col>
      <xdr:colOff>0</xdr:colOff>
      <xdr:row>39</xdr:row>
      <xdr:rowOff>0</xdr:rowOff>
    </xdr:to>
    <xdr:pic>
      <xdr:nvPicPr>
        <xdr:cNvPr id="2" name="Picture 3"/>
        <xdr:cNvPicPr preferRelativeResize="1">
          <a:picLocks noChangeAspect="1"/>
        </xdr:cNvPicPr>
      </xdr:nvPicPr>
      <xdr:blipFill>
        <a:blip r:embed="rId1"/>
        <a:stretch>
          <a:fillRect/>
        </a:stretch>
      </xdr:blipFill>
      <xdr:spPr>
        <a:xfrm>
          <a:off x="21345525" y="9753600"/>
          <a:ext cx="0" cy="0"/>
        </a:xfrm>
        <a:prstGeom prst="rect">
          <a:avLst/>
        </a:prstGeom>
        <a:noFill/>
        <a:ln w="9525" cmpd="sng">
          <a:noFill/>
        </a:ln>
      </xdr:spPr>
    </xdr:pic>
    <xdr:clientData/>
  </xdr:twoCellAnchor>
  <xdr:twoCellAnchor>
    <xdr:from>
      <xdr:col>11</xdr:col>
      <xdr:colOff>0</xdr:colOff>
      <xdr:row>45</xdr:row>
      <xdr:rowOff>76200</xdr:rowOff>
    </xdr:from>
    <xdr:to>
      <xdr:col>11</xdr:col>
      <xdr:colOff>0</xdr:colOff>
      <xdr:row>50</xdr:row>
      <xdr:rowOff>19050</xdr:rowOff>
    </xdr:to>
    <xdr:pic>
      <xdr:nvPicPr>
        <xdr:cNvPr id="3" name="Picture 4"/>
        <xdr:cNvPicPr preferRelativeResize="1">
          <a:picLocks noChangeAspect="1"/>
        </xdr:cNvPicPr>
      </xdr:nvPicPr>
      <xdr:blipFill>
        <a:blip r:embed="rId1"/>
        <a:stretch>
          <a:fillRect/>
        </a:stretch>
      </xdr:blipFill>
      <xdr:spPr>
        <a:xfrm>
          <a:off x="21345525" y="11430000"/>
          <a:ext cx="0" cy="1276350"/>
        </a:xfrm>
        <a:prstGeom prst="rect">
          <a:avLst/>
        </a:prstGeom>
        <a:noFill/>
        <a:ln w="9525" cmpd="sng">
          <a:noFill/>
        </a:ln>
      </xdr:spPr>
    </xdr:pic>
    <xdr:clientData/>
  </xdr:twoCellAnchor>
  <xdr:twoCellAnchor>
    <xdr:from>
      <xdr:col>7</xdr:col>
      <xdr:colOff>1371600</xdr:colOff>
      <xdr:row>39</xdr:row>
      <xdr:rowOff>0</xdr:rowOff>
    </xdr:from>
    <xdr:to>
      <xdr:col>9</xdr:col>
      <xdr:colOff>533400</xdr:colOff>
      <xdr:row>39</xdr:row>
      <xdr:rowOff>0</xdr:rowOff>
    </xdr:to>
    <xdr:pic>
      <xdr:nvPicPr>
        <xdr:cNvPr id="4" name="Picture 5"/>
        <xdr:cNvPicPr preferRelativeResize="1">
          <a:picLocks noChangeAspect="1"/>
        </xdr:cNvPicPr>
      </xdr:nvPicPr>
      <xdr:blipFill>
        <a:blip r:embed="rId1"/>
        <a:stretch>
          <a:fillRect/>
        </a:stretch>
      </xdr:blipFill>
      <xdr:spPr>
        <a:xfrm>
          <a:off x="16792575" y="9753600"/>
          <a:ext cx="4229100" cy="0"/>
        </a:xfrm>
        <a:prstGeom prst="rect">
          <a:avLst/>
        </a:prstGeom>
        <a:noFill/>
        <a:ln w="9525" cmpd="sng">
          <a:noFill/>
        </a:ln>
      </xdr:spPr>
    </xdr:pic>
    <xdr:clientData/>
  </xdr:twoCellAnchor>
  <xdr:twoCellAnchor>
    <xdr:from>
      <xdr:col>7</xdr:col>
      <xdr:colOff>1924050</xdr:colOff>
      <xdr:row>43</xdr:row>
      <xdr:rowOff>209550</xdr:rowOff>
    </xdr:from>
    <xdr:to>
      <xdr:col>7</xdr:col>
      <xdr:colOff>4419600</xdr:colOff>
      <xdr:row>48</xdr:row>
      <xdr:rowOff>28575</xdr:rowOff>
    </xdr:to>
    <xdr:pic>
      <xdr:nvPicPr>
        <xdr:cNvPr id="5" name="Picture 7"/>
        <xdr:cNvPicPr preferRelativeResize="1">
          <a:picLocks noChangeAspect="1"/>
        </xdr:cNvPicPr>
      </xdr:nvPicPr>
      <xdr:blipFill>
        <a:blip r:embed="rId1"/>
        <a:stretch>
          <a:fillRect/>
        </a:stretch>
      </xdr:blipFill>
      <xdr:spPr>
        <a:xfrm>
          <a:off x="17345025" y="11029950"/>
          <a:ext cx="2495550"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V1101"/>
  <sheetViews>
    <sheetView tabSelected="1" zoomScale="50" zoomScaleNormal="50" workbookViewId="0" topLeftCell="A1">
      <selection activeCell="U1" sqref="A1:U16384"/>
    </sheetView>
  </sheetViews>
  <sheetFormatPr defaultColWidth="9.140625" defaultRowHeight="12.75"/>
  <cols>
    <col min="1" max="1" width="7.8515625" style="87" customWidth="1"/>
    <col min="2" max="2" width="8.421875" style="88" customWidth="1"/>
    <col min="3" max="3" width="2.8515625" style="88" customWidth="1"/>
    <col min="4" max="4" width="74.7109375" style="88" customWidth="1"/>
    <col min="5" max="5" width="60.8515625" style="88" customWidth="1"/>
    <col min="6" max="6" width="15.421875" style="88" customWidth="1"/>
    <col min="7" max="7" width="61.140625" style="88" customWidth="1"/>
    <col min="8" max="8" width="73.140625" style="88" customWidth="1"/>
    <col min="9" max="9" width="2.8515625" style="88" customWidth="1"/>
    <col min="10" max="10" width="8.421875" style="87" customWidth="1"/>
    <col min="11" max="11" width="4.421875" style="87" customWidth="1"/>
    <col min="12" max="146" width="7.8515625" style="87" customWidth="1"/>
    <col min="147" max="16384" width="7.8515625" style="88" customWidth="1"/>
  </cols>
  <sheetData>
    <row r="1" spans="1:146" s="5" customFormat="1" ht="21" customHeight="1">
      <c r="A1" s="1"/>
      <c r="B1" s="1" t="s">
        <v>64</v>
      </c>
      <c r="C1" s="1"/>
      <c r="D1" s="1"/>
      <c r="E1" s="2"/>
      <c r="F1" s="2" t="s">
        <v>23</v>
      </c>
      <c r="G1" s="2"/>
      <c r="H1" s="3"/>
      <c r="I1" s="3"/>
      <c r="J1" s="106" t="s">
        <v>63</v>
      </c>
      <c r="K1" s="1"/>
      <c r="L1" s="1"/>
      <c r="M1" s="1"/>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row>
    <row r="2" spans="1:146" s="5" customFormat="1" ht="21" customHeight="1">
      <c r="A2" s="4"/>
      <c r="B2" s="2"/>
      <c r="C2" s="2"/>
      <c r="D2" s="2"/>
      <c r="E2" s="2"/>
      <c r="F2" s="2" t="s">
        <v>65</v>
      </c>
      <c r="G2" s="2"/>
      <c r="H2" s="2"/>
      <c r="I2" s="2"/>
      <c r="J2" s="2"/>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row>
    <row r="3" spans="1:146" s="5" customFormat="1" ht="21" customHeight="1" thickBot="1">
      <c r="A3" s="4"/>
      <c r="C3" s="6"/>
      <c r="D3" s="6"/>
      <c r="E3" s="6"/>
      <c r="F3" s="6" t="s">
        <v>66</v>
      </c>
      <c r="G3" s="6"/>
      <c r="H3" s="6"/>
      <c r="I3" s="6"/>
      <c r="J3" s="6"/>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row>
    <row r="4" spans="1:146" s="13" customFormat="1" ht="21" customHeight="1">
      <c r="A4" s="12"/>
      <c r="B4" s="7"/>
      <c r="C4" s="8"/>
      <c r="D4" s="98"/>
      <c r="E4" s="109"/>
      <c r="F4" s="9" t="s">
        <v>0</v>
      </c>
      <c r="G4" s="9"/>
      <c r="H4" s="10"/>
      <c r="I4" s="10"/>
      <c r="J4" s="11"/>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row>
    <row r="5" spans="1:146" s="13" customFormat="1" ht="21" customHeight="1" thickBot="1">
      <c r="A5" s="12"/>
      <c r="B5" s="14"/>
      <c r="C5" s="15"/>
      <c r="D5" s="99"/>
      <c r="E5" s="112" t="s">
        <v>67</v>
      </c>
      <c r="F5" s="100" t="s">
        <v>40</v>
      </c>
      <c r="G5" s="100" t="s">
        <v>68</v>
      </c>
      <c r="H5" s="16"/>
      <c r="I5" s="16"/>
      <c r="J5" s="17"/>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row>
    <row r="6" spans="1:146" s="13" customFormat="1" ht="21" customHeight="1" thickBot="1">
      <c r="A6" s="12"/>
      <c r="B6" s="18"/>
      <c r="C6" s="18"/>
      <c r="D6" s="18"/>
      <c r="E6" s="19"/>
      <c r="F6" s="20"/>
      <c r="G6" s="19"/>
      <c r="H6" s="18"/>
      <c r="I6" s="18"/>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row>
    <row r="7" spans="1:146" s="13" customFormat="1" ht="19.5" thickBot="1">
      <c r="A7" s="12"/>
      <c r="B7" s="21"/>
      <c r="C7" s="22"/>
      <c r="D7" s="22"/>
      <c r="E7" s="110" t="s">
        <v>69</v>
      </c>
      <c r="F7" s="107"/>
      <c r="G7" s="114" t="s">
        <v>55</v>
      </c>
      <c r="H7" s="22"/>
      <c r="I7" s="22"/>
      <c r="J7" s="23"/>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row>
    <row r="8" spans="1:146" s="13" customFormat="1" ht="21" customHeight="1" thickBot="1">
      <c r="A8" s="12"/>
      <c r="B8" s="24" t="s">
        <v>37</v>
      </c>
      <c r="C8" s="25"/>
      <c r="D8" s="25"/>
      <c r="E8" s="111">
        <v>125.3</v>
      </c>
      <c r="F8" s="97">
        <f>ROUND(E8-G8,2)/G8*100</f>
        <v>-55.70873100035348</v>
      </c>
      <c r="G8" s="115">
        <v>282.9</v>
      </c>
      <c r="H8" s="27"/>
      <c r="J8" s="28" t="s">
        <v>30</v>
      </c>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row>
    <row r="9" spans="1:146" s="13" customFormat="1" ht="21" customHeight="1" thickBot="1">
      <c r="A9" s="12"/>
      <c r="B9" s="24"/>
      <c r="C9" s="12"/>
      <c r="D9" s="12"/>
      <c r="E9" s="113" t="s">
        <v>67</v>
      </c>
      <c r="F9" s="29"/>
      <c r="G9" s="113" t="s">
        <v>68</v>
      </c>
      <c r="H9" s="30"/>
      <c r="I9" s="30"/>
      <c r="J9" s="31"/>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row>
    <row r="10" spans="1:146" s="13" customFormat="1" ht="21" customHeight="1" thickBot="1">
      <c r="A10" s="12"/>
      <c r="B10" s="24" t="s">
        <v>1</v>
      </c>
      <c r="C10" s="32"/>
      <c r="D10" s="32"/>
      <c r="E10" s="115">
        <f>SUM(E11:E12)</f>
        <v>17.7</v>
      </c>
      <c r="F10" s="33" t="s">
        <v>19</v>
      </c>
      <c r="G10" s="115">
        <f>SUM(G11:G12)</f>
        <v>2.8</v>
      </c>
      <c r="H10" s="27"/>
      <c r="I10" s="27"/>
      <c r="J10" s="28" t="s">
        <v>2</v>
      </c>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row>
    <row r="11" spans="1:146" s="13" customFormat="1" ht="21" customHeight="1">
      <c r="A11" s="12"/>
      <c r="B11" s="24"/>
      <c r="C11" s="34" t="s">
        <v>46</v>
      </c>
      <c r="D11" s="35"/>
      <c r="E11" s="116">
        <v>0.5</v>
      </c>
      <c r="F11" s="117">
        <f>ROUND(E11-G11,2)/G11*100</f>
        <v>-82.14285714285714</v>
      </c>
      <c r="G11" s="116">
        <v>2.8</v>
      </c>
      <c r="H11" s="36"/>
      <c r="I11" s="37" t="s">
        <v>47</v>
      </c>
      <c r="J11" s="31"/>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row>
    <row r="12" spans="1:146" s="13" customFormat="1" ht="21" customHeight="1" thickBot="1">
      <c r="A12" s="12"/>
      <c r="B12" s="24"/>
      <c r="C12" s="38" t="s">
        <v>24</v>
      </c>
      <c r="D12" s="39"/>
      <c r="E12" s="118">
        <v>17.2</v>
      </c>
      <c r="F12" s="40" t="s">
        <v>19</v>
      </c>
      <c r="G12" s="118">
        <v>0</v>
      </c>
      <c r="H12" s="41"/>
      <c r="I12" s="42" t="s">
        <v>25</v>
      </c>
      <c r="J12" s="31"/>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row>
    <row r="13" spans="1:146" s="13" customFormat="1" ht="13.5" customHeight="1" thickBot="1">
      <c r="A13" s="12"/>
      <c r="B13" s="24"/>
      <c r="C13" s="12"/>
      <c r="D13" s="12"/>
      <c r="E13" s="91"/>
      <c r="F13" s="43"/>
      <c r="G13" s="43"/>
      <c r="H13" s="30"/>
      <c r="I13" s="30"/>
      <c r="J13" s="31"/>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row>
    <row r="14" spans="1:146" s="13" customFormat="1" ht="21" customHeight="1" thickBot="1">
      <c r="A14" s="12"/>
      <c r="B14" s="24" t="s">
        <v>4</v>
      </c>
      <c r="C14" s="44"/>
      <c r="D14" s="32"/>
      <c r="E14" s="115">
        <f>SUM(E16:E21)</f>
        <v>45.7</v>
      </c>
      <c r="F14" s="26">
        <f>ROUND(E14-G14,2)/G14*100</f>
        <v>-36.7911479944675</v>
      </c>
      <c r="G14" s="115">
        <f>SUM(G16:G21)</f>
        <v>72.3</v>
      </c>
      <c r="H14" s="27"/>
      <c r="I14" s="27"/>
      <c r="J14" s="28" t="s">
        <v>5</v>
      </c>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row>
    <row r="15" spans="1:146" s="13" customFormat="1" ht="21" customHeight="1">
      <c r="A15" s="12"/>
      <c r="B15" s="24"/>
      <c r="C15" s="45" t="s">
        <v>26</v>
      </c>
      <c r="D15" s="46"/>
      <c r="E15" s="119">
        <f>SUM(E16:E18)</f>
        <v>45.300000000000004</v>
      </c>
      <c r="F15" s="120">
        <f>ROUND(E15-G15,2)/G15*100</f>
        <v>-37.17059639389736</v>
      </c>
      <c r="G15" s="119">
        <f>SUM(G16:G18)</f>
        <v>72.10000000000001</v>
      </c>
      <c r="H15" s="47"/>
      <c r="I15" s="48" t="s">
        <v>27</v>
      </c>
      <c r="J15" s="28"/>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row>
    <row r="16" spans="1:146" s="13" customFormat="1" ht="21" customHeight="1">
      <c r="A16" s="12"/>
      <c r="B16" s="24"/>
      <c r="C16" s="50"/>
      <c r="D16" s="34" t="s">
        <v>6</v>
      </c>
      <c r="E16" s="121">
        <v>0</v>
      </c>
      <c r="F16" s="89">
        <v>-100</v>
      </c>
      <c r="G16" s="121">
        <v>0.1</v>
      </c>
      <c r="H16" s="37" t="s">
        <v>58</v>
      </c>
      <c r="I16" s="51"/>
      <c r="J16" s="31"/>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row>
    <row r="17" spans="1:146" s="13" customFormat="1" ht="21" customHeight="1">
      <c r="A17" s="12"/>
      <c r="B17" s="24"/>
      <c r="C17" s="52"/>
      <c r="D17" s="53" t="s">
        <v>31</v>
      </c>
      <c r="E17" s="122">
        <v>0.1</v>
      </c>
      <c r="F17" s="123">
        <f>ROUND(E17-G17,2)/G17*100</f>
        <v>0</v>
      </c>
      <c r="G17" s="122">
        <v>0.1</v>
      </c>
      <c r="H17" s="54" t="s">
        <v>57</v>
      </c>
      <c r="I17" s="51"/>
      <c r="J17" s="31"/>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row>
    <row r="18" spans="1:146" s="13" customFormat="1" ht="21" customHeight="1">
      <c r="A18" s="12"/>
      <c r="B18" s="24"/>
      <c r="C18" s="52"/>
      <c r="D18" s="55" t="s">
        <v>48</v>
      </c>
      <c r="E18" s="124">
        <v>45.2</v>
      </c>
      <c r="F18" s="125">
        <f>ROUND(E18-G18,2)/G18*100</f>
        <v>-37.13490959666203</v>
      </c>
      <c r="G18" s="124">
        <v>71.9</v>
      </c>
      <c r="H18" s="42" t="s">
        <v>56</v>
      </c>
      <c r="I18" s="56"/>
      <c r="J18" s="31"/>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row>
    <row r="19" spans="1:146" s="13" customFormat="1" ht="21" customHeight="1">
      <c r="A19" s="12"/>
      <c r="B19" s="24"/>
      <c r="C19" s="57" t="s">
        <v>7</v>
      </c>
      <c r="D19" s="58"/>
      <c r="E19" s="121">
        <v>0</v>
      </c>
      <c r="F19" s="123">
        <v>0</v>
      </c>
      <c r="G19" s="121">
        <v>0</v>
      </c>
      <c r="H19" s="30"/>
      <c r="I19" s="56" t="s">
        <v>32</v>
      </c>
      <c r="J19" s="31"/>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row>
    <row r="20" spans="1:146" s="13" customFormat="1" ht="21" customHeight="1">
      <c r="A20" s="12"/>
      <c r="B20" s="24"/>
      <c r="C20" s="57" t="s">
        <v>8</v>
      </c>
      <c r="D20" s="58"/>
      <c r="E20" s="122">
        <v>0.1</v>
      </c>
      <c r="F20" s="123">
        <f>ROUND(E20-G20,2)/G20*100</f>
        <v>0</v>
      </c>
      <c r="G20" s="122">
        <v>0.1</v>
      </c>
      <c r="H20" s="30"/>
      <c r="I20" s="56" t="s">
        <v>9</v>
      </c>
      <c r="J20" s="31"/>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row>
    <row r="21" spans="1:146" s="13" customFormat="1" ht="21" customHeight="1" thickBot="1">
      <c r="A21" s="12"/>
      <c r="B21" s="24"/>
      <c r="C21" s="59" t="s">
        <v>33</v>
      </c>
      <c r="D21" s="60"/>
      <c r="E21" s="118">
        <v>0.3</v>
      </c>
      <c r="F21" s="101">
        <f>ROUND(E21-G21,2)/G21*100</f>
        <v>200</v>
      </c>
      <c r="G21" s="118">
        <v>0.1</v>
      </c>
      <c r="H21" s="61"/>
      <c r="I21" s="62" t="s">
        <v>34</v>
      </c>
      <c r="J21" s="31"/>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row>
    <row r="22" spans="1:146" s="13" customFormat="1" ht="12" customHeight="1">
      <c r="A22" s="12"/>
      <c r="B22" s="24"/>
      <c r="C22" s="25"/>
      <c r="D22" s="25"/>
      <c r="E22" s="91"/>
      <c r="F22" s="43"/>
      <c r="G22" s="91"/>
      <c r="H22" s="27"/>
      <c r="I22" s="27"/>
      <c r="J22" s="28"/>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row>
    <row r="23" spans="1:146" s="13" customFormat="1" ht="21" customHeight="1" thickBot="1">
      <c r="A23" s="30"/>
      <c r="B23" s="24" t="s">
        <v>49</v>
      </c>
      <c r="C23" s="32"/>
      <c r="D23" s="32"/>
      <c r="E23" s="92"/>
      <c r="F23" s="93"/>
      <c r="G23" s="92"/>
      <c r="H23" s="49"/>
      <c r="I23" s="49"/>
      <c r="J23" s="63" t="s">
        <v>50</v>
      </c>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row>
    <row r="24" spans="1:146" s="13" customFormat="1" ht="21" customHeight="1" thickBot="1">
      <c r="A24" s="12"/>
      <c r="B24" s="24"/>
      <c r="C24" s="45" t="s">
        <v>70</v>
      </c>
      <c r="D24" s="64"/>
      <c r="E24" s="115">
        <f>SUM(E25:E26)</f>
        <v>0</v>
      </c>
      <c r="F24" s="68" t="s">
        <v>19</v>
      </c>
      <c r="G24" s="115">
        <f>SUM(G25:G26)</f>
        <v>0</v>
      </c>
      <c r="H24" s="102"/>
      <c r="I24" s="48" t="s">
        <v>87</v>
      </c>
      <c r="J24" s="28"/>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row>
    <row r="25" spans="1:146" s="13" customFormat="1" ht="21" customHeight="1">
      <c r="A25" s="12"/>
      <c r="B25" s="24"/>
      <c r="C25" s="96"/>
      <c r="D25" s="65" t="s">
        <v>41</v>
      </c>
      <c r="E25" s="116">
        <v>0</v>
      </c>
      <c r="F25" s="126" t="s">
        <v>19</v>
      </c>
      <c r="G25" s="121">
        <v>0</v>
      </c>
      <c r="H25" s="37" t="s">
        <v>43</v>
      </c>
      <c r="I25" s="54"/>
      <c r="J25" s="28"/>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row>
    <row r="26" spans="1:146" s="13" customFormat="1" ht="21" customHeight="1">
      <c r="A26" s="12"/>
      <c r="B26" s="24"/>
      <c r="C26" s="96"/>
      <c r="D26" s="66" t="s">
        <v>42</v>
      </c>
      <c r="E26" s="124">
        <v>0</v>
      </c>
      <c r="F26" s="126" t="s">
        <v>19</v>
      </c>
      <c r="G26" s="124">
        <v>0</v>
      </c>
      <c r="H26" s="42" t="s">
        <v>44</v>
      </c>
      <c r="I26" s="56"/>
      <c r="J26" s="31"/>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row>
    <row r="27" spans="1:146" s="13" customFormat="1" ht="9" customHeight="1" thickBot="1">
      <c r="A27" s="12"/>
      <c r="B27" s="24"/>
      <c r="C27" s="38"/>
      <c r="D27" s="60"/>
      <c r="E27" s="94"/>
      <c r="F27" s="103"/>
      <c r="G27" s="94"/>
      <c r="H27" s="95"/>
      <c r="I27" s="62"/>
      <c r="J27" s="31"/>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row>
    <row r="28" spans="1:146" s="13" customFormat="1" ht="12" customHeight="1" thickBot="1">
      <c r="A28" s="12"/>
      <c r="B28" s="24"/>
      <c r="C28" s="58"/>
      <c r="D28" s="58"/>
      <c r="E28" s="91"/>
      <c r="F28" s="43"/>
      <c r="G28" s="91"/>
      <c r="H28" s="30"/>
      <c r="I28" s="30"/>
      <c r="J28" s="31"/>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row>
    <row r="29" spans="1:146" s="13" customFormat="1" ht="21" customHeight="1" thickBot="1">
      <c r="A29" s="12"/>
      <c r="B29" s="67" t="s">
        <v>10</v>
      </c>
      <c r="C29" s="25"/>
      <c r="D29" s="25"/>
      <c r="E29" s="115">
        <f>SUM(E30:E31)</f>
        <v>0.8999999999999999</v>
      </c>
      <c r="F29" s="68" t="s">
        <v>19</v>
      </c>
      <c r="G29" s="115">
        <f>SUM(G30:G31)</f>
        <v>-1.8</v>
      </c>
      <c r="H29" s="27"/>
      <c r="I29" s="27"/>
      <c r="J29" s="28" t="s">
        <v>11</v>
      </c>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row>
    <row r="30" spans="1:146" s="13" customFormat="1" ht="21" customHeight="1">
      <c r="A30" s="12"/>
      <c r="B30" s="24"/>
      <c r="C30" s="34" t="s">
        <v>38</v>
      </c>
      <c r="D30" s="35"/>
      <c r="E30" s="116">
        <v>-0.3</v>
      </c>
      <c r="F30" s="126" t="s">
        <v>19</v>
      </c>
      <c r="G30" s="116">
        <v>0</v>
      </c>
      <c r="H30" s="36"/>
      <c r="I30" s="37" t="s">
        <v>28</v>
      </c>
      <c r="J30" s="31"/>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row>
    <row r="31" spans="1:146" s="13" customFormat="1" ht="21" customHeight="1" thickBot="1">
      <c r="A31" s="12"/>
      <c r="B31" s="24"/>
      <c r="C31" s="55" t="s">
        <v>53</v>
      </c>
      <c r="D31" s="69"/>
      <c r="E31" s="118">
        <v>1.2</v>
      </c>
      <c r="F31" s="126" t="s">
        <v>19</v>
      </c>
      <c r="G31" s="118">
        <v>-1.8</v>
      </c>
      <c r="H31" s="41"/>
      <c r="I31" s="42" t="s">
        <v>54</v>
      </c>
      <c r="J31" s="31"/>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row>
    <row r="32" spans="1:146" s="13" customFormat="1" ht="21" customHeight="1" thickBot="1">
      <c r="A32" s="12"/>
      <c r="B32" s="24"/>
      <c r="C32" s="12"/>
      <c r="D32" s="12"/>
      <c r="E32" s="105" t="s">
        <v>71</v>
      </c>
      <c r="F32" s="105"/>
      <c r="G32" s="105" t="s">
        <v>72</v>
      </c>
      <c r="H32" s="30"/>
      <c r="I32" s="30"/>
      <c r="J32" s="31"/>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row>
    <row r="33" spans="1:146" s="13" customFormat="1" ht="21" customHeight="1" thickBot="1">
      <c r="A33" s="12"/>
      <c r="B33" s="70" t="s">
        <v>36</v>
      </c>
      <c r="C33" s="71"/>
      <c r="D33" s="71"/>
      <c r="E33" s="115">
        <f>SUM(E8+E10-E14-E24-E29)</f>
        <v>96.39999999999999</v>
      </c>
      <c r="F33" s="26">
        <f>ROUND(E33-G33,2)/G33*100</f>
        <v>-55.204460966542754</v>
      </c>
      <c r="G33" s="115">
        <f>SUM(G8+G10-G14-G24-G29)</f>
        <v>215.2</v>
      </c>
      <c r="H33" s="72"/>
      <c r="I33" s="72"/>
      <c r="J33" s="73" t="s">
        <v>45</v>
      </c>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row>
    <row r="34" spans="1:146" s="13" customFormat="1" ht="21" customHeight="1" thickBot="1">
      <c r="A34" s="12"/>
      <c r="B34" s="74"/>
      <c r="C34" s="22"/>
      <c r="D34" s="22"/>
      <c r="E34" s="91"/>
      <c r="F34" s="29"/>
      <c r="G34" s="91"/>
      <c r="H34" s="127"/>
      <c r="I34" s="127"/>
      <c r="J34" s="31"/>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row>
    <row r="35" spans="1:146" s="13" customFormat="1" ht="21" customHeight="1" thickBot="1">
      <c r="A35" s="12"/>
      <c r="B35" s="67" t="s">
        <v>51</v>
      </c>
      <c r="C35" s="25"/>
      <c r="D35" s="25"/>
      <c r="E35" s="115">
        <f>SUM(E36:E37)</f>
        <v>96.4</v>
      </c>
      <c r="F35" s="104">
        <f>ROUND(E35-G35,2)/G35*100</f>
        <v>-55.204460966542754</v>
      </c>
      <c r="G35" s="115">
        <f>SUM(G36:G37)</f>
        <v>215.2</v>
      </c>
      <c r="H35" s="27"/>
      <c r="I35" s="27"/>
      <c r="J35" s="28" t="s">
        <v>52</v>
      </c>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row>
    <row r="36" spans="1:146" s="13" customFormat="1" ht="21" customHeight="1">
      <c r="A36" s="12"/>
      <c r="B36" s="75"/>
      <c r="C36" s="34" t="s">
        <v>12</v>
      </c>
      <c r="D36" s="35"/>
      <c r="E36" s="116">
        <v>66.2</v>
      </c>
      <c r="F36" s="117">
        <f>ROUND(E36-G36,2)/G36*100</f>
        <v>-66.1381074168798</v>
      </c>
      <c r="G36" s="116">
        <v>195.5</v>
      </c>
      <c r="H36" s="36"/>
      <c r="I36" s="37" t="s">
        <v>13</v>
      </c>
      <c r="J36" s="31"/>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row>
    <row r="37" spans="1:146" s="13" customFormat="1" ht="21" customHeight="1" thickBot="1">
      <c r="A37" s="12"/>
      <c r="B37" s="75"/>
      <c r="C37" s="55" t="s">
        <v>14</v>
      </c>
      <c r="D37" s="69"/>
      <c r="E37" s="118">
        <v>30.2</v>
      </c>
      <c r="F37" s="101">
        <f>ROUND(E37-G37,2)/G37*100</f>
        <v>53.299492385786806</v>
      </c>
      <c r="G37" s="118">
        <v>19.7</v>
      </c>
      <c r="H37" s="41"/>
      <c r="I37" s="42" t="s">
        <v>15</v>
      </c>
      <c r="J37" s="31"/>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row>
    <row r="38" spans="1:146" s="13" customFormat="1" ht="9" customHeight="1" thickBot="1">
      <c r="A38" s="12"/>
      <c r="B38" s="70"/>
      <c r="C38" s="71"/>
      <c r="D38" s="71"/>
      <c r="E38" s="76"/>
      <c r="F38" s="76"/>
      <c r="G38" s="76"/>
      <c r="H38" s="72"/>
      <c r="I38" s="72"/>
      <c r="J38" s="77"/>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row>
    <row r="39" spans="2:9" s="81" customFormat="1" ht="21" customHeight="1">
      <c r="B39" s="78"/>
      <c r="C39" s="79"/>
      <c r="D39" s="79"/>
      <c r="E39" s="79"/>
      <c r="F39" s="79"/>
      <c r="G39" s="79"/>
      <c r="H39" s="80"/>
      <c r="I39" s="80"/>
    </row>
    <row r="40" spans="2:9" s="81" customFormat="1" ht="21" customHeight="1">
      <c r="B40" s="78" t="s">
        <v>16</v>
      </c>
      <c r="C40" s="84" t="s">
        <v>73</v>
      </c>
      <c r="D40" s="79"/>
      <c r="E40" s="79"/>
      <c r="F40" s="79"/>
      <c r="G40" s="79"/>
      <c r="H40" s="80"/>
      <c r="I40" s="80"/>
    </row>
    <row r="41" spans="2:9" s="81" customFormat="1" ht="21" customHeight="1">
      <c r="B41" s="78"/>
      <c r="C41" s="84" t="s">
        <v>74</v>
      </c>
      <c r="D41" s="79"/>
      <c r="E41" s="79"/>
      <c r="F41" s="79"/>
      <c r="G41" s="79"/>
      <c r="H41" s="80"/>
      <c r="I41" s="80"/>
    </row>
    <row r="42" spans="2:9" s="81" customFormat="1" ht="21" customHeight="1">
      <c r="B42" s="82" t="s">
        <v>17</v>
      </c>
      <c r="C42" s="84" t="s">
        <v>75</v>
      </c>
      <c r="D42" s="79"/>
      <c r="E42" s="79"/>
      <c r="F42" s="79"/>
      <c r="G42" s="79"/>
      <c r="H42" s="80"/>
      <c r="I42" s="80"/>
    </row>
    <row r="43" spans="3:9" s="81" customFormat="1" ht="21" customHeight="1">
      <c r="C43" s="81" t="s">
        <v>76</v>
      </c>
      <c r="D43" s="79"/>
      <c r="H43" s="80"/>
      <c r="I43" s="80"/>
    </row>
    <row r="44" spans="2:9" s="81" customFormat="1" ht="21" customHeight="1">
      <c r="B44" s="78"/>
      <c r="C44" s="81" t="s">
        <v>77</v>
      </c>
      <c r="D44" s="79"/>
      <c r="E44" s="79"/>
      <c r="H44" s="80"/>
      <c r="I44" s="80"/>
    </row>
    <row r="45" spans="1:146" s="81" customFormat="1" ht="21" customHeight="1">
      <c r="A45" s="85"/>
      <c r="B45" s="78" t="s">
        <v>18</v>
      </c>
      <c r="C45" s="79" t="s">
        <v>20</v>
      </c>
      <c r="D45" s="90"/>
      <c r="E45" s="79"/>
      <c r="F45" s="79"/>
      <c r="G45" s="79"/>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5"/>
      <c r="BR45" s="85"/>
      <c r="BS45" s="85"/>
      <c r="BT45" s="85"/>
      <c r="BU45" s="85"/>
      <c r="BV45" s="85"/>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5"/>
      <c r="CY45" s="85"/>
      <c r="CZ45" s="85"/>
      <c r="DA45" s="85"/>
      <c r="DB45" s="85"/>
      <c r="DC45" s="85"/>
      <c r="DD45" s="85"/>
      <c r="DE45" s="85"/>
      <c r="DF45" s="85"/>
      <c r="DG45" s="85"/>
      <c r="DH45" s="85"/>
      <c r="DI45" s="85"/>
      <c r="DJ45" s="85"/>
      <c r="DK45" s="85"/>
      <c r="DL45" s="85"/>
      <c r="DM45" s="85"/>
      <c r="DN45" s="85"/>
      <c r="DO45" s="85"/>
      <c r="DP45" s="85"/>
      <c r="DQ45" s="85"/>
      <c r="DR45" s="85"/>
      <c r="DS45" s="85"/>
      <c r="DT45" s="85"/>
      <c r="DU45" s="85"/>
      <c r="DV45" s="85"/>
      <c r="DW45" s="85"/>
      <c r="DX45" s="85"/>
      <c r="DY45" s="85"/>
      <c r="DZ45" s="85"/>
      <c r="EA45" s="85"/>
      <c r="EB45" s="85"/>
      <c r="EC45" s="85"/>
      <c r="ED45" s="85"/>
      <c r="EE45" s="85"/>
      <c r="EF45" s="85"/>
      <c r="EG45" s="85"/>
      <c r="EH45" s="85"/>
      <c r="EI45" s="85"/>
      <c r="EJ45" s="85"/>
      <c r="EK45" s="85"/>
      <c r="EL45" s="85"/>
      <c r="EM45" s="85"/>
      <c r="EN45" s="85"/>
      <c r="EO45" s="85"/>
      <c r="EP45" s="85"/>
    </row>
    <row r="46" spans="1:146" s="81" customFormat="1" ht="21" customHeight="1">
      <c r="A46" s="85"/>
      <c r="B46" s="78" t="s">
        <v>19</v>
      </c>
      <c r="C46" s="84" t="s">
        <v>39</v>
      </c>
      <c r="E46" s="79"/>
      <c r="H46" s="79"/>
      <c r="I46" s="79"/>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5"/>
      <c r="BR46" s="85"/>
      <c r="BS46" s="85"/>
      <c r="BT46" s="85"/>
      <c r="BU46" s="85"/>
      <c r="BV46" s="85"/>
      <c r="BW46" s="85"/>
      <c r="BX46" s="85"/>
      <c r="BY46" s="85"/>
      <c r="BZ46" s="85"/>
      <c r="CA46" s="85"/>
      <c r="CB46" s="85"/>
      <c r="CC46" s="85"/>
      <c r="CD46" s="85"/>
      <c r="CE46" s="85"/>
      <c r="CF46" s="85"/>
      <c r="CG46" s="85"/>
      <c r="CH46" s="85"/>
      <c r="CI46" s="85"/>
      <c r="CJ46" s="85"/>
      <c r="CK46" s="85"/>
      <c r="CL46" s="85"/>
      <c r="CM46" s="85"/>
      <c r="CN46" s="85"/>
      <c r="CO46" s="85"/>
      <c r="CP46" s="85"/>
      <c r="CQ46" s="85"/>
      <c r="CR46" s="85"/>
      <c r="CS46" s="85"/>
      <c r="CT46" s="85"/>
      <c r="CU46" s="85"/>
      <c r="CV46" s="85"/>
      <c r="CW46" s="85"/>
      <c r="CX46" s="85"/>
      <c r="CY46" s="85"/>
      <c r="CZ46" s="85"/>
      <c r="DA46" s="85"/>
      <c r="DB46" s="85"/>
      <c r="DC46" s="85"/>
      <c r="DD46" s="85"/>
      <c r="DE46" s="85"/>
      <c r="DF46" s="85"/>
      <c r="DG46" s="85"/>
      <c r="DH46" s="85"/>
      <c r="DI46" s="85"/>
      <c r="DJ46" s="85"/>
      <c r="DK46" s="85"/>
      <c r="DL46" s="85"/>
      <c r="DM46" s="85"/>
      <c r="DN46" s="85"/>
      <c r="DO46" s="85"/>
      <c r="DP46" s="85"/>
      <c r="DQ46" s="85"/>
      <c r="DR46" s="85"/>
      <c r="DS46" s="85"/>
      <c r="DT46" s="85"/>
      <c r="DU46" s="85"/>
      <c r="DV46" s="85"/>
      <c r="DW46" s="85"/>
      <c r="DX46" s="85"/>
      <c r="DY46" s="85"/>
      <c r="DZ46" s="85"/>
      <c r="EA46" s="85"/>
      <c r="EB46" s="85"/>
      <c r="EC46" s="85"/>
      <c r="ED46" s="85"/>
      <c r="EE46" s="85"/>
      <c r="EF46" s="85"/>
      <c r="EG46" s="85"/>
      <c r="EH46" s="85"/>
      <c r="EI46" s="85"/>
      <c r="EJ46" s="85"/>
      <c r="EK46" s="85"/>
      <c r="EL46" s="85"/>
      <c r="EM46" s="85"/>
      <c r="EN46" s="85"/>
      <c r="EO46" s="85"/>
      <c r="EP46" s="85"/>
    </row>
    <row r="47" spans="1:146" s="81" customFormat="1" ht="21" customHeight="1">
      <c r="A47" s="85"/>
      <c r="B47" s="86" t="s">
        <v>22</v>
      </c>
      <c r="C47" s="81" t="s">
        <v>78</v>
      </c>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85"/>
      <c r="DP47" s="85"/>
      <c r="DQ47" s="85"/>
      <c r="DR47" s="85"/>
      <c r="DS47" s="85"/>
      <c r="DT47" s="85"/>
      <c r="DU47" s="85"/>
      <c r="DV47" s="85"/>
      <c r="DW47" s="85"/>
      <c r="DX47" s="85"/>
      <c r="DY47" s="85"/>
      <c r="DZ47" s="85"/>
      <c r="EA47" s="85"/>
      <c r="EB47" s="85"/>
      <c r="EC47" s="85"/>
      <c r="ED47" s="85"/>
      <c r="EE47" s="85"/>
      <c r="EF47" s="85"/>
      <c r="EG47" s="85"/>
      <c r="EH47" s="85"/>
      <c r="EI47" s="85"/>
      <c r="EJ47" s="85"/>
      <c r="EK47" s="85"/>
      <c r="EL47" s="85"/>
      <c r="EM47" s="85"/>
      <c r="EN47" s="85"/>
      <c r="EO47" s="85"/>
      <c r="EP47" s="85"/>
    </row>
    <row r="48" spans="1:146" s="81" customFormat="1" ht="21" customHeight="1">
      <c r="A48" s="85"/>
      <c r="B48" s="78"/>
      <c r="C48" s="81" t="s">
        <v>79</v>
      </c>
      <c r="D48" s="87"/>
      <c r="E48" s="87"/>
      <c r="F48" s="78"/>
      <c r="G48" s="83"/>
      <c r="H48" s="87"/>
      <c r="I48" s="87"/>
      <c r="J48" s="87"/>
      <c r="K48" s="87"/>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5"/>
      <c r="BR48" s="85"/>
      <c r="BS48" s="85"/>
      <c r="BT48" s="85"/>
      <c r="BU48" s="85"/>
      <c r="BV48" s="85"/>
      <c r="BW48" s="85"/>
      <c r="BX48" s="85"/>
      <c r="BY48" s="85"/>
      <c r="BZ48" s="85"/>
      <c r="CA48" s="85"/>
      <c r="CB48" s="85"/>
      <c r="CC48" s="85"/>
      <c r="CD48" s="85"/>
      <c r="CE48" s="85"/>
      <c r="CF48" s="85"/>
      <c r="CG48" s="85"/>
      <c r="CH48" s="85"/>
      <c r="CI48" s="85"/>
      <c r="CJ48" s="85"/>
      <c r="CK48" s="85"/>
      <c r="CL48" s="85"/>
      <c r="CM48" s="85"/>
      <c r="CN48" s="85"/>
      <c r="CO48" s="85"/>
      <c r="CP48" s="85"/>
      <c r="CQ48" s="85"/>
      <c r="CR48" s="85"/>
      <c r="CS48" s="85"/>
      <c r="CT48" s="85"/>
      <c r="CU48" s="85"/>
      <c r="CV48" s="85"/>
      <c r="CW48" s="85"/>
      <c r="CX48" s="85"/>
      <c r="CY48" s="85"/>
      <c r="CZ48" s="85"/>
      <c r="DA48" s="85"/>
      <c r="DB48" s="85"/>
      <c r="DC48" s="85"/>
      <c r="DD48" s="85"/>
      <c r="DE48" s="85"/>
      <c r="DF48" s="85"/>
      <c r="DG48" s="85"/>
      <c r="DH48" s="85"/>
      <c r="DI48" s="85"/>
      <c r="DJ48" s="85"/>
      <c r="DK48" s="85"/>
      <c r="DL48" s="85"/>
      <c r="DM48" s="85"/>
      <c r="DN48" s="85"/>
      <c r="DO48" s="85"/>
      <c r="DP48" s="85"/>
      <c r="DQ48" s="85"/>
      <c r="DR48" s="85"/>
      <c r="DS48" s="85"/>
      <c r="DT48" s="85"/>
      <c r="DU48" s="85"/>
      <c r="DV48" s="85"/>
      <c r="DW48" s="85"/>
      <c r="DX48" s="85"/>
      <c r="DY48" s="85"/>
      <c r="DZ48" s="85"/>
      <c r="EA48" s="85"/>
      <c r="EB48" s="85"/>
      <c r="EC48" s="85"/>
      <c r="ED48" s="85"/>
      <c r="EE48" s="85"/>
      <c r="EF48" s="85"/>
      <c r="EG48" s="85"/>
      <c r="EH48" s="85"/>
      <c r="EI48" s="85"/>
      <c r="EJ48" s="85"/>
      <c r="EK48" s="85"/>
      <c r="EL48" s="85"/>
      <c r="EM48" s="85"/>
      <c r="EN48" s="85"/>
      <c r="EO48" s="85"/>
      <c r="EP48" s="85"/>
    </row>
    <row r="49" spans="2:11" s="81" customFormat="1" ht="21" customHeight="1">
      <c r="B49" s="86"/>
      <c r="C49" s="81" t="s">
        <v>29</v>
      </c>
      <c r="D49" s="87"/>
      <c r="E49" s="87"/>
      <c r="F49" s="108"/>
      <c r="G49" s="83"/>
      <c r="H49" s="87"/>
      <c r="I49" s="87"/>
      <c r="J49" s="87"/>
      <c r="K49" s="87"/>
    </row>
    <row r="50" spans="2:11" s="81" customFormat="1" ht="21" customHeight="1">
      <c r="B50" s="86"/>
      <c r="D50" s="87"/>
      <c r="E50" s="108" t="s">
        <v>61</v>
      </c>
      <c r="F50" s="83" t="s">
        <v>80</v>
      </c>
      <c r="G50" s="79" t="s">
        <v>60</v>
      </c>
      <c r="H50" s="87"/>
      <c r="I50" s="87"/>
      <c r="J50" s="87"/>
      <c r="K50" s="87"/>
    </row>
    <row r="51" spans="2:11" s="81" customFormat="1" ht="21" customHeight="1">
      <c r="B51" s="86"/>
      <c r="D51" s="87"/>
      <c r="E51" s="78" t="s">
        <v>62</v>
      </c>
      <c r="F51" s="83" t="s">
        <v>86</v>
      </c>
      <c r="G51" s="79" t="s">
        <v>35</v>
      </c>
      <c r="H51" s="87"/>
      <c r="I51" s="87"/>
      <c r="J51" s="87"/>
      <c r="K51" s="87"/>
    </row>
    <row r="52" spans="2:11" s="81" customFormat="1" ht="21" customHeight="1">
      <c r="B52" s="86"/>
      <c r="C52" s="79"/>
      <c r="D52" s="87"/>
      <c r="E52" s="78" t="s">
        <v>67</v>
      </c>
      <c r="F52" s="83">
        <v>492</v>
      </c>
      <c r="G52" s="79" t="s">
        <v>35</v>
      </c>
      <c r="H52" s="87"/>
      <c r="I52" s="87"/>
      <c r="J52" s="87"/>
      <c r="K52" s="87"/>
    </row>
    <row r="53" spans="2:11" s="81" customFormat="1" ht="21" customHeight="1">
      <c r="B53" s="86" t="s">
        <v>21</v>
      </c>
      <c r="C53" s="79" t="s">
        <v>81</v>
      </c>
      <c r="D53" s="87"/>
      <c r="E53" s="87"/>
      <c r="F53" s="79"/>
      <c r="G53" s="83"/>
      <c r="H53" s="87"/>
      <c r="I53" s="87"/>
      <c r="J53" s="87"/>
      <c r="K53" s="87"/>
    </row>
    <row r="54" spans="2:11" s="81" customFormat="1" ht="21" customHeight="1">
      <c r="B54" s="86"/>
      <c r="C54" s="79" t="s">
        <v>82</v>
      </c>
      <c r="D54" s="87"/>
      <c r="E54" s="87"/>
      <c r="F54" s="87"/>
      <c r="G54" s="87"/>
      <c r="H54" s="87"/>
      <c r="I54" s="87"/>
      <c r="J54" s="87"/>
      <c r="K54" s="87"/>
    </row>
    <row r="55" spans="2:11" s="81" customFormat="1" ht="21" customHeight="1">
      <c r="B55" s="86" t="s">
        <v>3</v>
      </c>
      <c r="C55" s="79" t="s">
        <v>83</v>
      </c>
      <c r="D55" s="87"/>
      <c r="E55" s="87"/>
      <c r="F55" s="87"/>
      <c r="G55" s="87"/>
      <c r="H55" s="87"/>
      <c r="I55" s="87"/>
      <c r="J55" s="87"/>
      <c r="K55" s="87"/>
    </row>
    <row r="56" spans="1:146" s="81" customFormat="1" ht="21" customHeight="1">
      <c r="A56" s="85"/>
      <c r="B56" s="86" t="s">
        <v>59</v>
      </c>
      <c r="C56" s="84" t="s">
        <v>84</v>
      </c>
      <c r="D56" s="79"/>
      <c r="E56" s="79"/>
      <c r="F56" s="79"/>
      <c r="G56" s="79"/>
      <c r="H56" s="79"/>
      <c r="I56" s="79"/>
      <c r="J56" s="79"/>
      <c r="K56" s="79"/>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c r="BN56" s="85"/>
      <c r="BO56" s="85"/>
      <c r="BP56" s="85"/>
      <c r="BQ56" s="85"/>
      <c r="BR56" s="85"/>
      <c r="BS56" s="85"/>
      <c r="BT56" s="85"/>
      <c r="BU56" s="85"/>
      <c r="BV56" s="85"/>
      <c r="BW56" s="85"/>
      <c r="BX56" s="85"/>
      <c r="BY56" s="85"/>
      <c r="BZ56" s="85"/>
      <c r="CA56" s="85"/>
      <c r="CB56" s="85"/>
      <c r="CC56" s="85"/>
      <c r="CD56" s="85"/>
      <c r="CE56" s="85"/>
      <c r="CF56" s="85"/>
      <c r="CG56" s="85"/>
      <c r="CH56" s="85"/>
      <c r="CI56" s="85"/>
      <c r="CJ56" s="85"/>
      <c r="CK56" s="85"/>
      <c r="CL56" s="85"/>
      <c r="CM56" s="85"/>
      <c r="CN56" s="85"/>
      <c r="CO56" s="85"/>
      <c r="CP56" s="85"/>
      <c r="CQ56" s="85"/>
      <c r="CR56" s="85"/>
      <c r="CS56" s="85"/>
      <c r="CT56" s="85"/>
      <c r="CU56" s="85"/>
      <c r="CV56" s="85"/>
      <c r="CW56" s="85"/>
      <c r="CX56" s="85"/>
      <c r="CY56" s="85"/>
      <c r="CZ56" s="85"/>
      <c r="DA56" s="85"/>
      <c r="DB56" s="85"/>
      <c r="DC56" s="85"/>
      <c r="DD56" s="85"/>
      <c r="DE56" s="85"/>
      <c r="DF56" s="85"/>
      <c r="DG56" s="85"/>
      <c r="DH56" s="85"/>
      <c r="DI56" s="85"/>
      <c r="DJ56" s="85"/>
      <c r="DK56" s="85"/>
      <c r="DL56" s="85"/>
      <c r="DM56" s="85"/>
      <c r="DN56" s="85"/>
      <c r="DO56" s="85"/>
      <c r="DP56" s="85"/>
      <c r="DQ56" s="85"/>
      <c r="DR56" s="85"/>
      <c r="DS56" s="85"/>
      <c r="DT56" s="85"/>
      <c r="DU56" s="85"/>
      <c r="DV56" s="85"/>
      <c r="DW56" s="85"/>
      <c r="DX56" s="85"/>
      <c r="DY56" s="85"/>
      <c r="DZ56" s="85"/>
      <c r="EA56" s="85"/>
      <c r="EB56" s="85"/>
      <c r="EC56" s="85"/>
      <c r="ED56" s="85"/>
      <c r="EE56" s="85"/>
      <c r="EF56" s="85"/>
      <c r="EG56" s="85"/>
      <c r="EH56" s="85"/>
      <c r="EI56" s="85"/>
      <c r="EJ56" s="85"/>
      <c r="EK56" s="85"/>
      <c r="EL56" s="85"/>
      <c r="EM56" s="85"/>
      <c r="EN56" s="85"/>
      <c r="EO56" s="85"/>
      <c r="EP56" s="85"/>
    </row>
    <row r="57" spans="2:11" s="81" customFormat="1" ht="21" customHeight="1">
      <c r="B57" s="86"/>
      <c r="C57" s="84" t="s">
        <v>85</v>
      </c>
      <c r="D57" s="79"/>
      <c r="E57" s="79"/>
      <c r="F57" s="79"/>
      <c r="G57" s="79"/>
      <c r="H57" s="79"/>
      <c r="I57" s="79"/>
      <c r="J57" s="79"/>
      <c r="K57" s="79"/>
    </row>
    <row r="58" spans="2:11" s="81" customFormat="1" ht="21" customHeight="1">
      <c r="B58" s="87"/>
      <c r="C58" s="87"/>
      <c r="D58" s="87"/>
      <c r="E58" s="87"/>
      <c r="F58" s="87"/>
      <c r="G58" s="87"/>
      <c r="H58" s="87"/>
      <c r="I58" s="87"/>
      <c r="J58" s="87"/>
      <c r="K58" s="87"/>
    </row>
    <row r="59" spans="2:9" ht="21" customHeight="1">
      <c r="B59" s="87"/>
      <c r="C59" s="87"/>
      <c r="D59" s="87"/>
      <c r="F59" s="79"/>
      <c r="I59" s="87"/>
    </row>
    <row r="60" spans="2:9" ht="21" customHeight="1">
      <c r="B60" s="87"/>
      <c r="C60" s="87"/>
      <c r="D60" s="87"/>
      <c r="I60" s="87"/>
    </row>
    <row r="61" spans="2:9" ht="21" customHeight="1">
      <c r="B61" s="87"/>
      <c r="C61" s="87"/>
      <c r="D61" s="87"/>
      <c r="E61" s="87"/>
      <c r="F61" s="87"/>
      <c r="G61" s="87"/>
      <c r="H61" s="87"/>
      <c r="I61" s="87"/>
    </row>
    <row r="62" spans="2:9" ht="21" customHeight="1">
      <c r="B62" s="87"/>
      <c r="C62" s="87"/>
      <c r="D62" s="87"/>
      <c r="E62" s="87"/>
      <c r="F62" s="87"/>
      <c r="G62" s="87"/>
      <c r="H62" s="87"/>
      <c r="I62" s="87"/>
    </row>
    <row r="63" spans="2:9" ht="21" customHeight="1">
      <c r="B63" s="87"/>
      <c r="C63" s="87"/>
      <c r="D63" s="87"/>
      <c r="E63" s="87"/>
      <c r="F63" s="87"/>
      <c r="G63" s="87"/>
      <c r="H63" s="87"/>
      <c r="I63" s="87"/>
    </row>
    <row r="64" spans="2:9" ht="21" customHeight="1">
      <c r="B64" s="87"/>
      <c r="C64" s="87"/>
      <c r="D64" s="87"/>
      <c r="E64" s="87"/>
      <c r="F64" s="87"/>
      <c r="G64" s="87"/>
      <c r="H64" s="87"/>
      <c r="I64" s="87"/>
    </row>
    <row r="65" spans="2:9" ht="21" customHeight="1">
      <c r="B65" s="87"/>
      <c r="C65" s="87"/>
      <c r="D65" s="87"/>
      <c r="E65" s="87"/>
      <c r="F65" s="87"/>
      <c r="G65" s="87"/>
      <c r="H65" s="87"/>
      <c r="I65" s="87"/>
    </row>
    <row r="66" spans="2:9" ht="21" customHeight="1">
      <c r="B66" s="87"/>
      <c r="C66" s="87"/>
      <c r="D66" s="87"/>
      <c r="E66" s="87"/>
      <c r="F66" s="87"/>
      <c r="G66" s="87"/>
      <c r="H66" s="87"/>
      <c r="I66" s="87"/>
    </row>
    <row r="67" spans="2:9" ht="21" customHeight="1">
      <c r="B67" s="87"/>
      <c r="C67" s="87"/>
      <c r="D67" s="87"/>
      <c r="E67" s="87"/>
      <c r="F67" s="87"/>
      <c r="G67" s="87"/>
      <c r="H67" s="87"/>
      <c r="I67" s="87"/>
    </row>
    <row r="68" spans="2:9" ht="21" customHeight="1">
      <c r="B68" s="87"/>
      <c r="C68" s="87"/>
      <c r="D68" s="87"/>
      <c r="E68" s="87"/>
      <c r="F68" s="87"/>
      <c r="G68" s="87"/>
      <c r="H68" s="87"/>
      <c r="I68" s="87"/>
    </row>
    <row r="69" spans="2:9" ht="21" customHeight="1">
      <c r="B69" s="87"/>
      <c r="C69" s="87"/>
      <c r="D69" s="87"/>
      <c r="E69" s="87"/>
      <c r="F69" s="87"/>
      <c r="G69" s="87"/>
      <c r="H69" s="87"/>
      <c r="I69" s="87"/>
    </row>
    <row r="70" spans="147:230" s="87" customFormat="1" ht="21" customHeight="1">
      <c r="EQ70" s="88"/>
      <c r="ER70" s="88"/>
      <c r="ES70" s="88"/>
      <c r="ET70" s="88"/>
      <c r="EU70" s="88"/>
      <c r="EV70" s="88"/>
      <c r="EW70" s="88"/>
      <c r="EX70" s="88"/>
      <c r="EY70" s="88"/>
      <c r="EZ70" s="88"/>
      <c r="FA70" s="88"/>
      <c r="FB70" s="88"/>
      <c r="FC70" s="88"/>
      <c r="FD70" s="88"/>
      <c r="FE70" s="88"/>
      <c r="FF70" s="88"/>
      <c r="FG70" s="88"/>
      <c r="FH70" s="88"/>
      <c r="FI70" s="88"/>
      <c r="FJ70" s="88"/>
      <c r="FK70" s="88"/>
      <c r="FL70" s="88"/>
      <c r="FM70" s="88"/>
      <c r="FN70" s="88"/>
      <c r="FO70" s="88"/>
      <c r="FP70" s="88"/>
      <c r="FQ70" s="88"/>
      <c r="FR70" s="88"/>
      <c r="FS70" s="88"/>
      <c r="FT70" s="88"/>
      <c r="FU70" s="88"/>
      <c r="FV70" s="88"/>
      <c r="FW70" s="88"/>
      <c r="FX70" s="88"/>
      <c r="FY70" s="88"/>
      <c r="FZ70" s="88"/>
      <c r="GA70" s="88"/>
      <c r="GB70" s="88"/>
      <c r="GC70" s="88"/>
      <c r="GD70" s="88"/>
      <c r="GE70" s="88"/>
      <c r="GF70" s="88"/>
      <c r="GG70" s="88"/>
      <c r="GH70" s="88"/>
      <c r="GI70" s="88"/>
      <c r="GJ70" s="88"/>
      <c r="GK70" s="88"/>
      <c r="GL70" s="88"/>
      <c r="GM70" s="88"/>
      <c r="GN70" s="88"/>
      <c r="GO70" s="88"/>
      <c r="GP70" s="88"/>
      <c r="GQ70" s="88"/>
      <c r="GR70" s="88"/>
      <c r="GS70" s="88"/>
      <c r="GT70" s="88"/>
      <c r="GU70" s="88"/>
      <c r="GV70" s="88"/>
      <c r="GW70" s="88"/>
      <c r="GX70" s="88"/>
      <c r="GY70" s="88"/>
      <c r="GZ70" s="88"/>
      <c r="HA70" s="88"/>
      <c r="HB70" s="88"/>
      <c r="HC70" s="88"/>
      <c r="HD70" s="88"/>
      <c r="HE70" s="88"/>
      <c r="HF70" s="88"/>
      <c r="HG70" s="88"/>
      <c r="HH70" s="88"/>
      <c r="HI70" s="88"/>
      <c r="HJ70" s="88"/>
      <c r="HK70" s="88"/>
      <c r="HL70" s="88"/>
      <c r="HM70" s="88"/>
      <c r="HN70" s="88"/>
      <c r="HO70" s="88"/>
      <c r="HP70" s="88"/>
      <c r="HQ70" s="88"/>
      <c r="HR70" s="88"/>
      <c r="HS70" s="88"/>
      <c r="HT70" s="88"/>
      <c r="HU70" s="88"/>
      <c r="HV70" s="88"/>
    </row>
    <row r="71" spans="147:230" s="87" customFormat="1" ht="21" customHeight="1">
      <c r="EQ71" s="88"/>
      <c r="ER71" s="88"/>
      <c r="ES71" s="88"/>
      <c r="ET71" s="88"/>
      <c r="EU71" s="88"/>
      <c r="EV71" s="88"/>
      <c r="EW71" s="88"/>
      <c r="EX71" s="88"/>
      <c r="EY71" s="88"/>
      <c r="EZ71" s="88"/>
      <c r="FA71" s="88"/>
      <c r="FB71" s="88"/>
      <c r="FC71" s="88"/>
      <c r="FD71" s="88"/>
      <c r="FE71" s="88"/>
      <c r="FF71" s="88"/>
      <c r="FG71" s="88"/>
      <c r="FH71" s="88"/>
      <c r="FI71" s="88"/>
      <c r="FJ71" s="88"/>
      <c r="FK71" s="88"/>
      <c r="FL71" s="88"/>
      <c r="FM71" s="88"/>
      <c r="FN71" s="88"/>
      <c r="FO71" s="88"/>
      <c r="FP71" s="88"/>
      <c r="FQ71" s="88"/>
      <c r="FR71" s="88"/>
      <c r="FS71" s="88"/>
      <c r="FT71" s="88"/>
      <c r="FU71" s="88"/>
      <c r="FV71" s="88"/>
      <c r="FW71" s="88"/>
      <c r="FX71" s="88"/>
      <c r="FY71" s="88"/>
      <c r="FZ71" s="88"/>
      <c r="GA71" s="88"/>
      <c r="GB71" s="88"/>
      <c r="GC71" s="88"/>
      <c r="GD71" s="88"/>
      <c r="GE71" s="88"/>
      <c r="GF71" s="88"/>
      <c r="GG71" s="88"/>
      <c r="GH71" s="88"/>
      <c r="GI71" s="88"/>
      <c r="GJ71" s="88"/>
      <c r="GK71" s="88"/>
      <c r="GL71" s="88"/>
      <c r="GM71" s="88"/>
      <c r="GN71" s="88"/>
      <c r="GO71" s="88"/>
      <c r="GP71" s="88"/>
      <c r="GQ71" s="88"/>
      <c r="GR71" s="88"/>
      <c r="GS71" s="88"/>
      <c r="GT71" s="88"/>
      <c r="GU71" s="88"/>
      <c r="GV71" s="88"/>
      <c r="GW71" s="88"/>
      <c r="GX71" s="88"/>
      <c r="GY71" s="88"/>
      <c r="GZ71" s="88"/>
      <c r="HA71" s="88"/>
      <c r="HB71" s="88"/>
      <c r="HC71" s="88"/>
      <c r="HD71" s="88"/>
      <c r="HE71" s="88"/>
      <c r="HF71" s="88"/>
      <c r="HG71" s="88"/>
      <c r="HH71" s="88"/>
      <c r="HI71" s="88"/>
      <c r="HJ71" s="88"/>
      <c r="HK71" s="88"/>
      <c r="HL71" s="88"/>
      <c r="HM71" s="88"/>
      <c r="HN71" s="88"/>
      <c r="HO71" s="88"/>
      <c r="HP71" s="88"/>
      <c r="HQ71" s="88"/>
      <c r="HR71" s="88"/>
      <c r="HS71" s="88"/>
      <c r="HT71" s="88"/>
      <c r="HU71" s="88"/>
      <c r="HV71" s="88"/>
    </row>
    <row r="72" s="87" customFormat="1" ht="21" customHeight="1"/>
    <row r="73" s="87" customFormat="1" ht="21" customHeight="1"/>
    <row r="74" s="87" customFormat="1" ht="12.75"/>
    <row r="75" s="87" customFormat="1" ht="12.75"/>
    <row r="76" s="87" customFormat="1" ht="12.75"/>
    <row r="77" s="87" customFormat="1" ht="12.75"/>
    <row r="78" s="87" customFormat="1" ht="12.75"/>
    <row r="79" s="87" customFormat="1" ht="12.75"/>
    <row r="80" s="87" customFormat="1" ht="12.75"/>
    <row r="81" s="87" customFormat="1" ht="12.75"/>
    <row r="82" s="87" customFormat="1" ht="12.75"/>
    <row r="83" s="87" customFormat="1" ht="12.75"/>
    <row r="84" s="87" customFormat="1" ht="12.75"/>
    <row r="85" s="87" customFormat="1" ht="12.75"/>
    <row r="86" s="87" customFormat="1" ht="12.75"/>
    <row r="87" s="87" customFormat="1" ht="12.75"/>
    <row r="88" s="87" customFormat="1" ht="12.75"/>
    <row r="89" s="87" customFormat="1" ht="12.75"/>
    <row r="90" s="87" customFormat="1" ht="12.75"/>
    <row r="91" s="87" customFormat="1" ht="12.75"/>
    <row r="92" s="87" customFormat="1" ht="12.75"/>
    <row r="93" s="87" customFormat="1" ht="12.75"/>
    <row r="94" s="87" customFormat="1" ht="12.75"/>
    <row r="95" s="87" customFormat="1" ht="12.75"/>
    <row r="96" s="87" customFormat="1" ht="12.75"/>
    <row r="97" s="87" customFormat="1" ht="12.75"/>
    <row r="98" s="87" customFormat="1" ht="12.75"/>
    <row r="99" s="87" customFormat="1" ht="12.75"/>
    <row r="100" s="87" customFormat="1" ht="12.75"/>
    <row r="101" s="87" customFormat="1" ht="12.75"/>
    <row r="102" s="87" customFormat="1" ht="12.75"/>
    <row r="103" s="87" customFormat="1" ht="12.75"/>
    <row r="104" s="87" customFormat="1" ht="12.75"/>
    <row r="105" s="87" customFormat="1" ht="12.75"/>
    <row r="106" s="87" customFormat="1" ht="12.75"/>
    <row r="107" s="87" customFormat="1" ht="12.75"/>
    <row r="108" s="87" customFormat="1" ht="12.75"/>
    <row r="109" s="87" customFormat="1" ht="12.75"/>
    <row r="110" s="87" customFormat="1" ht="12.75"/>
    <row r="111" s="87" customFormat="1" ht="12.75"/>
    <row r="112" s="87" customFormat="1" ht="12.75"/>
    <row r="113" s="87" customFormat="1" ht="12.75"/>
    <row r="114" s="87" customFormat="1" ht="12.75"/>
    <row r="115" s="87" customFormat="1" ht="12.75"/>
    <row r="116" s="87" customFormat="1" ht="12.75"/>
    <row r="117" s="87" customFormat="1" ht="12.75"/>
    <row r="118" s="87" customFormat="1" ht="12.75"/>
    <row r="119" s="87" customFormat="1" ht="12.75"/>
    <row r="120" s="87" customFormat="1" ht="12.75"/>
    <row r="121" s="87" customFormat="1" ht="12.75"/>
    <row r="122" s="87" customFormat="1" ht="12.75"/>
    <row r="123" s="87" customFormat="1" ht="12.75"/>
    <row r="124" s="87" customFormat="1" ht="12.75"/>
    <row r="125" s="87" customFormat="1" ht="12.75"/>
    <row r="126" s="87" customFormat="1" ht="12.75"/>
    <row r="127" s="87" customFormat="1" ht="12.75"/>
    <row r="128" s="87" customFormat="1" ht="12.75"/>
    <row r="129" s="87" customFormat="1" ht="12.75"/>
    <row r="130" s="87" customFormat="1" ht="12.75"/>
    <row r="131" s="87" customFormat="1" ht="12.75"/>
    <row r="132" s="87" customFormat="1" ht="12.75"/>
    <row r="133" s="87" customFormat="1" ht="12.75"/>
    <row r="134" s="87" customFormat="1" ht="12.75"/>
    <row r="135" s="87" customFormat="1" ht="12.75"/>
    <row r="136" s="87" customFormat="1" ht="12.75"/>
    <row r="137" s="87" customFormat="1" ht="12.75"/>
    <row r="138" s="87" customFormat="1" ht="12.75"/>
    <row r="139" s="87" customFormat="1" ht="12.75"/>
    <row r="140" s="87" customFormat="1" ht="12.75"/>
    <row r="141" s="87" customFormat="1" ht="12.75"/>
    <row r="142" s="87" customFormat="1" ht="12.75"/>
    <row r="143" s="87" customFormat="1" ht="12.75"/>
    <row r="144" s="87" customFormat="1" ht="12.75"/>
    <row r="145" s="87" customFormat="1" ht="12.75"/>
    <row r="146" s="87" customFormat="1" ht="12.75"/>
    <row r="147" s="87" customFormat="1" ht="12.75"/>
    <row r="148" s="87" customFormat="1" ht="12.75"/>
    <row r="149" s="87" customFormat="1" ht="12.75"/>
    <row r="150" s="87" customFormat="1" ht="12.75"/>
    <row r="151" s="87" customFormat="1" ht="12.75"/>
    <row r="152" s="87" customFormat="1" ht="12.75"/>
    <row r="153" s="87" customFormat="1" ht="12.75"/>
    <row r="154" s="87" customFormat="1" ht="12.75"/>
    <row r="155" s="87" customFormat="1" ht="12.75"/>
    <row r="156" s="87" customFormat="1" ht="12.75"/>
    <row r="157" s="87" customFormat="1" ht="12.75"/>
    <row r="158" s="87" customFormat="1" ht="12.75"/>
    <row r="159" s="87" customFormat="1" ht="12.75"/>
    <row r="160" s="87" customFormat="1" ht="12.75"/>
    <row r="161" s="87" customFormat="1" ht="12.75"/>
    <row r="162" s="87" customFormat="1" ht="12.75"/>
    <row r="163" s="87" customFormat="1" ht="12.75"/>
    <row r="164" s="87" customFormat="1" ht="12.75"/>
    <row r="165" s="87" customFormat="1" ht="12.75"/>
    <row r="166" s="87" customFormat="1" ht="12.75"/>
    <row r="167" s="87" customFormat="1" ht="12.75"/>
    <row r="168" s="87" customFormat="1" ht="12.75"/>
    <row r="169" s="87" customFormat="1" ht="12.75"/>
    <row r="170" s="87" customFormat="1" ht="12.75"/>
    <row r="171" s="87" customFormat="1" ht="12.75"/>
    <row r="172" s="87" customFormat="1" ht="12.75"/>
    <row r="173" s="87" customFormat="1" ht="12.75"/>
    <row r="174" s="87" customFormat="1" ht="12.75"/>
    <row r="175" s="87" customFormat="1" ht="12.75"/>
    <row r="176" s="87" customFormat="1" ht="12.75"/>
    <row r="177" s="87" customFormat="1" ht="12.75"/>
    <row r="178" s="87" customFormat="1" ht="12.75"/>
    <row r="179" s="87" customFormat="1" ht="12.75"/>
    <row r="180" s="87" customFormat="1" ht="12.75"/>
    <row r="181" s="87" customFormat="1" ht="12.75"/>
    <row r="182" s="87" customFormat="1" ht="12.75"/>
    <row r="183" s="87" customFormat="1" ht="12.75"/>
    <row r="184" s="87" customFormat="1" ht="12.75"/>
    <row r="185" s="87" customFormat="1" ht="12.75"/>
    <row r="186" s="87" customFormat="1" ht="12.75"/>
    <row r="187" s="87" customFormat="1" ht="12.75"/>
    <row r="188" s="87" customFormat="1" ht="12.75"/>
    <row r="189" s="87" customFormat="1" ht="12.75"/>
    <row r="190" s="87" customFormat="1" ht="12.75"/>
    <row r="191" s="87" customFormat="1" ht="12.75"/>
    <row r="192" s="87" customFormat="1" ht="12.75"/>
    <row r="193" s="87" customFormat="1" ht="12.75"/>
    <row r="194" s="87" customFormat="1" ht="12.75"/>
    <row r="195" s="87" customFormat="1" ht="12.75"/>
    <row r="196" s="87" customFormat="1" ht="12.75"/>
    <row r="197" s="87" customFormat="1" ht="12.75"/>
    <row r="198" s="87" customFormat="1" ht="12.75"/>
    <row r="199" s="87" customFormat="1" ht="12.75"/>
    <row r="200" s="87" customFormat="1" ht="12.75"/>
    <row r="201" s="87" customFormat="1" ht="12.75"/>
    <row r="202" s="87" customFormat="1" ht="12.75"/>
    <row r="203" s="87" customFormat="1" ht="12.75"/>
    <row r="204" s="87" customFormat="1" ht="12.75"/>
    <row r="205" s="87" customFormat="1" ht="12.75"/>
    <row r="206" s="87" customFormat="1" ht="12.75"/>
    <row r="207" s="87" customFormat="1" ht="12.75"/>
    <row r="208" s="87" customFormat="1" ht="12.75"/>
    <row r="209" s="87" customFormat="1" ht="12.75"/>
    <row r="210" s="87" customFormat="1" ht="12.75"/>
    <row r="211" s="87" customFormat="1" ht="12.75"/>
    <row r="212" s="87" customFormat="1" ht="12.75"/>
    <row r="213" s="87" customFormat="1" ht="12.75"/>
    <row r="214" s="87" customFormat="1" ht="12.75"/>
    <row r="215" s="87" customFormat="1" ht="12.75"/>
    <row r="216" s="87" customFormat="1" ht="12.75"/>
    <row r="217" s="87" customFormat="1" ht="12.75"/>
    <row r="218" s="87" customFormat="1" ht="12.75"/>
    <row r="219" s="87" customFormat="1" ht="12.75"/>
    <row r="220" s="87" customFormat="1" ht="12.75"/>
    <row r="221" s="87" customFormat="1" ht="12.75"/>
    <row r="222" s="87" customFormat="1" ht="12.75"/>
    <row r="223" s="87" customFormat="1" ht="12.75"/>
    <row r="224" s="87" customFormat="1" ht="12.75"/>
    <row r="225" s="87" customFormat="1" ht="12.75"/>
    <row r="226" s="87" customFormat="1" ht="12.75"/>
    <row r="227" s="87" customFormat="1" ht="12.75"/>
    <row r="228" s="87" customFormat="1" ht="12.75"/>
    <row r="229" s="87" customFormat="1" ht="12.75"/>
    <row r="230" s="87" customFormat="1" ht="12.75"/>
    <row r="231" s="87" customFormat="1" ht="12.75"/>
    <row r="232" s="87" customFormat="1" ht="12.75"/>
    <row r="233" s="87" customFormat="1" ht="12.75"/>
    <row r="234" s="87" customFormat="1" ht="12.75"/>
    <row r="235" s="87" customFormat="1" ht="12.75"/>
    <row r="236" s="87" customFormat="1" ht="12.75"/>
    <row r="237" s="87" customFormat="1" ht="12.75"/>
    <row r="238" s="87" customFormat="1" ht="12.75"/>
    <row r="239" s="87" customFormat="1" ht="12.75"/>
    <row r="240" s="87" customFormat="1" ht="12.75"/>
    <row r="241" s="87" customFormat="1" ht="12.75"/>
    <row r="242" s="87" customFormat="1" ht="12.75"/>
    <row r="243" s="87" customFormat="1" ht="12.75"/>
    <row r="244" s="87" customFormat="1" ht="12.75"/>
    <row r="245" s="87" customFormat="1" ht="12.75"/>
    <row r="246" s="87" customFormat="1" ht="12.75"/>
    <row r="247" s="87" customFormat="1" ht="12.75"/>
    <row r="248" s="87" customFormat="1" ht="12.75"/>
    <row r="249" s="87" customFormat="1" ht="12.75"/>
    <row r="250" s="87" customFormat="1" ht="12.75"/>
    <row r="251" s="87" customFormat="1" ht="12.75"/>
    <row r="252" s="87" customFormat="1" ht="12.75"/>
    <row r="253" s="87" customFormat="1" ht="12.75"/>
    <row r="254" s="87" customFormat="1" ht="12.75"/>
    <row r="255" s="87" customFormat="1" ht="12.75"/>
    <row r="256" s="87" customFormat="1" ht="12.75"/>
    <row r="257" s="87" customFormat="1" ht="12.75"/>
    <row r="258" s="87" customFormat="1" ht="12.75"/>
    <row r="259" s="87" customFormat="1" ht="12.75"/>
    <row r="260" s="87" customFormat="1" ht="12.75"/>
    <row r="261" s="87" customFormat="1" ht="12.75"/>
    <row r="262" s="87" customFormat="1" ht="12.75"/>
    <row r="263" s="87" customFormat="1" ht="12.75"/>
    <row r="264" s="87" customFormat="1" ht="12.75"/>
    <row r="265" s="87" customFormat="1" ht="12.75"/>
    <row r="266" s="87" customFormat="1" ht="12.75"/>
    <row r="267" s="87" customFormat="1" ht="12.75"/>
    <row r="268" s="87" customFormat="1" ht="12.75"/>
    <row r="269" s="87" customFormat="1" ht="12.75"/>
    <row r="270" s="87" customFormat="1" ht="12.75"/>
    <row r="271" s="87" customFormat="1" ht="12.75"/>
    <row r="272" s="87" customFormat="1" ht="12.75"/>
    <row r="273" s="87" customFormat="1" ht="12.75"/>
    <row r="274" s="87" customFormat="1" ht="12.75"/>
    <row r="275" s="87" customFormat="1" ht="12.75"/>
    <row r="276" s="87" customFormat="1" ht="12.75"/>
    <row r="277" s="87" customFormat="1" ht="12.75"/>
    <row r="278" s="87" customFormat="1" ht="12.75"/>
    <row r="279" s="87" customFormat="1" ht="12.75"/>
    <row r="280" s="87" customFormat="1" ht="12.75"/>
    <row r="281" s="87" customFormat="1" ht="12.75"/>
    <row r="282" s="87" customFormat="1" ht="12.75"/>
    <row r="283" s="87" customFormat="1" ht="12.75"/>
    <row r="284" s="87" customFormat="1" ht="12.75"/>
    <row r="285" s="87" customFormat="1" ht="12.75"/>
    <row r="286" s="87" customFormat="1" ht="12.75"/>
    <row r="287" s="87" customFormat="1" ht="12.75"/>
    <row r="288" s="87" customFormat="1" ht="12.75"/>
    <row r="289" s="87" customFormat="1" ht="12.75"/>
    <row r="290" s="87" customFormat="1" ht="12.75"/>
    <row r="291" s="87" customFormat="1" ht="12.75"/>
    <row r="292" s="87" customFormat="1" ht="12.75"/>
    <row r="293" s="87" customFormat="1" ht="12.75"/>
    <row r="294" s="87" customFormat="1" ht="12.75"/>
    <row r="295" s="87" customFormat="1" ht="12.75"/>
    <row r="296" s="87" customFormat="1" ht="12.75"/>
    <row r="297" s="87" customFormat="1" ht="12.75"/>
    <row r="298" s="87" customFormat="1" ht="12.75"/>
    <row r="299" s="87" customFormat="1" ht="12.75"/>
    <row r="300" s="87" customFormat="1" ht="12.75"/>
    <row r="301" s="87" customFormat="1" ht="12.75"/>
    <row r="302" s="87" customFormat="1" ht="12.75"/>
    <row r="303" s="87" customFormat="1" ht="12.75"/>
    <row r="304" s="87" customFormat="1" ht="12.75"/>
    <row r="305" s="87" customFormat="1" ht="12.75"/>
    <row r="306" s="87" customFormat="1" ht="12.75"/>
    <row r="307" s="87" customFormat="1" ht="12.75"/>
    <row r="308" s="87" customFormat="1" ht="12.75"/>
    <row r="309" s="87" customFormat="1" ht="12.75"/>
    <row r="310" s="87" customFormat="1" ht="12.75"/>
    <row r="311" s="87" customFormat="1" ht="12.75"/>
    <row r="312" s="87" customFormat="1" ht="12.75"/>
    <row r="313" s="87" customFormat="1" ht="12.75"/>
    <row r="314" s="87" customFormat="1" ht="12.75"/>
    <row r="315" s="87" customFormat="1" ht="12.75"/>
    <row r="316" s="87" customFormat="1" ht="12.75"/>
    <row r="317" s="87" customFormat="1" ht="12.75"/>
    <row r="318" s="87" customFormat="1" ht="12.75"/>
    <row r="319" s="87" customFormat="1" ht="12.75"/>
    <row r="320" s="87" customFormat="1" ht="12.75"/>
    <row r="321" s="87" customFormat="1" ht="12.75"/>
    <row r="322" s="87" customFormat="1" ht="12.75"/>
    <row r="323" s="87" customFormat="1" ht="12.75"/>
    <row r="324" s="87" customFormat="1" ht="12.75"/>
    <row r="325" s="87" customFormat="1" ht="12.75"/>
    <row r="326" s="87" customFormat="1" ht="12.75"/>
    <row r="327" s="87" customFormat="1" ht="12.75"/>
    <row r="328" s="87" customFormat="1" ht="12.75"/>
    <row r="329" s="87" customFormat="1" ht="12.75"/>
    <row r="330" s="87" customFormat="1" ht="12.75"/>
    <row r="331" s="87" customFormat="1" ht="12.75"/>
    <row r="332" s="87" customFormat="1" ht="12.75"/>
    <row r="333" s="87" customFormat="1" ht="12.75"/>
    <row r="334" s="87" customFormat="1" ht="12.75"/>
    <row r="335" s="87" customFormat="1" ht="12.75"/>
    <row r="336" s="87" customFormat="1" ht="12.75"/>
    <row r="337" s="87" customFormat="1" ht="12.75"/>
    <row r="338" s="87" customFormat="1" ht="12.75"/>
    <row r="339" s="87" customFormat="1" ht="12.75"/>
    <row r="340" s="87" customFormat="1" ht="12.75"/>
    <row r="341" s="87" customFormat="1" ht="12.75"/>
    <row r="342" s="87" customFormat="1" ht="12.75"/>
    <row r="343" s="87" customFormat="1" ht="12.75"/>
    <row r="344" s="87" customFormat="1" ht="12.75"/>
    <row r="345" s="87" customFormat="1" ht="12.75"/>
    <row r="346" s="87" customFormat="1" ht="12.75"/>
    <row r="347" s="87" customFormat="1" ht="12.75"/>
    <row r="348" s="87" customFormat="1" ht="12.75"/>
    <row r="349" s="87" customFormat="1" ht="12.75"/>
    <row r="350" s="87" customFormat="1" ht="12.75"/>
    <row r="351" s="87" customFormat="1" ht="12.75"/>
    <row r="352" s="87" customFormat="1" ht="12.75"/>
    <row r="353" s="87" customFormat="1" ht="12.75"/>
    <row r="354" s="87" customFormat="1" ht="12.75"/>
    <row r="355" s="87" customFormat="1" ht="12.75"/>
    <row r="356" s="87" customFormat="1" ht="12.75"/>
    <row r="357" s="87" customFormat="1" ht="12.75"/>
    <row r="358" s="87" customFormat="1" ht="12.75"/>
    <row r="359" s="87" customFormat="1" ht="12.75"/>
    <row r="360" s="87" customFormat="1" ht="12.75"/>
    <row r="361" s="87" customFormat="1" ht="12.75"/>
    <row r="362" s="87" customFormat="1" ht="12.75"/>
    <row r="363" s="87" customFormat="1" ht="12.75"/>
    <row r="364" s="87" customFormat="1" ht="12.75"/>
    <row r="365" s="87" customFormat="1" ht="12.75"/>
    <row r="366" s="87" customFormat="1" ht="12.75"/>
    <row r="367" s="87" customFormat="1" ht="12.75"/>
    <row r="368" s="87" customFormat="1" ht="12.75"/>
    <row r="369" s="87" customFormat="1" ht="12.75"/>
    <row r="370" s="87" customFormat="1" ht="12.75"/>
    <row r="371" s="87" customFormat="1" ht="12.75"/>
    <row r="372" s="87" customFormat="1" ht="12.75"/>
    <row r="373" s="87" customFormat="1" ht="12.75"/>
    <row r="374" s="87" customFormat="1" ht="12.75"/>
    <row r="375" s="87" customFormat="1" ht="12.75"/>
    <row r="376" s="87" customFormat="1" ht="12.75"/>
    <row r="377" s="87" customFormat="1" ht="12.75"/>
    <row r="378" s="87" customFormat="1" ht="12.75"/>
    <row r="379" s="87" customFormat="1" ht="12.75"/>
    <row r="380" s="87" customFormat="1" ht="12.75"/>
    <row r="381" s="87" customFormat="1" ht="12.75"/>
    <row r="382" s="87" customFormat="1" ht="12.75"/>
    <row r="383" s="87" customFormat="1" ht="12.75"/>
    <row r="384" s="87" customFormat="1" ht="12.75"/>
    <row r="385" s="87" customFormat="1" ht="12.75"/>
    <row r="386" s="87" customFormat="1" ht="12.75"/>
    <row r="387" s="87" customFormat="1" ht="12.75"/>
    <row r="388" s="87" customFormat="1" ht="12.75"/>
    <row r="389" s="87" customFormat="1" ht="12.75"/>
    <row r="390" s="87" customFormat="1" ht="12.75"/>
    <row r="391" s="87" customFormat="1" ht="12.75"/>
    <row r="392" s="87" customFormat="1" ht="12.75"/>
    <row r="393" s="87" customFormat="1" ht="12.75"/>
    <row r="394" s="87" customFormat="1" ht="12.75"/>
    <row r="395" s="87" customFormat="1" ht="12.75"/>
    <row r="396" s="87" customFormat="1" ht="12.75"/>
    <row r="397" s="87" customFormat="1" ht="12.75"/>
    <row r="398" s="87" customFormat="1" ht="12.75"/>
    <row r="399" s="87" customFormat="1" ht="12.75"/>
    <row r="400" s="87" customFormat="1" ht="12.75"/>
    <row r="401" s="87" customFormat="1" ht="12.75"/>
    <row r="402" s="87" customFormat="1" ht="12.75"/>
    <row r="403" s="87" customFormat="1" ht="12.75"/>
    <row r="404" s="87" customFormat="1" ht="12.75"/>
    <row r="405" s="87" customFormat="1" ht="12.75"/>
    <row r="406" s="87" customFormat="1" ht="12.75"/>
    <row r="407" s="87" customFormat="1" ht="12.75"/>
    <row r="408" s="87" customFormat="1" ht="12.75"/>
    <row r="409" s="87" customFormat="1" ht="12.75"/>
    <row r="410" s="87" customFormat="1" ht="12.75"/>
    <row r="411" s="87" customFormat="1" ht="12.75"/>
    <row r="412" s="87" customFormat="1" ht="12.75"/>
    <row r="413" s="87" customFormat="1" ht="12.75"/>
    <row r="414" s="87" customFormat="1" ht="12.75"/>
    <row r="415" s="87" customFormat="1" ht="12.75"/>
    <row r="416" s="87" customFormat="1" ht="12.75"/>
    <row r="417" s="87" customFormat="1" ht="12.75"/>
    <row r="418" s="87" customFormat="1" ht="12.75"/>
    <row r="419" s="87" customFormat="1" ht="12.75"/>
    <row r="420" s="87" customFormat="1" ht="12.75"/>
    <row r="421" s="87" customFormat="1" ht="12.75"/>
    <row r="422" s="87" customFormat="1" ht="12.75"/>
    <row r="423" s="87" customFormat="1" ht="12.75"/>
    <row r="424" s="87" customFormat="1" ht="12.75"/>
    <row r="425" s="87" customFormat="1" ht="12.75"/>
    <row r="426" s="87" customFormat="1" ht="12.75"/>
    <row r="427" s="87" customFormat="1" ht="12.75"/>
    <row r="428" s="87" customFormat="1" ht="12.75"/>
    <row r="429" s="87" customFormat="1" ht="12.75"/>
    <row r="430" s="87" customFormat="1" ht="12.75"/>
    <row r="431" s="87" customFormat="1" ht="12.75"/>
    <row r="432" s="87" customFormat="1" ht="12.75"/>
    <row r="433" s="87" customFormat="1" ht="12.75"/>
    <row r="434" s="87" customFormat="1" ht="12.75"/>
    <row r="435" s="87" customFormat="1" ht="12.75"/>
    <row r="436" s="87" customFormat="1" ht="12.75"/>
    <row r="437" s="87" customFormat="1" ht="12.75"/>
    <row r="438" s="87" customFormat="1" ht="12.75"/>
    <row r="439" s="87" customFormat="1" ht="12.75"/>
    <row r="440" s="87" customFormat="1" ht="12.75"/>
    <row r="441" s="87" customFormat="1" ht="12.75"/>
    <row r="442" s="87" customFormat="1" ht="12.75"/>
    <row r="443" s="87" customFormat="1" ht="12.75"/>
    <row r="444" s="87" customFormat="1" ht="12.75"/>
    <row r="445" s="87" customFormat="1" ht="12.75"/>
    <row r="446" s="87" customFormat="1" ht="12.75"/>
    <row r="447" s="87" customFormat="1" ht="12.75"/>
    <row r="448" s="87" customFormat="1" ht="12.75"/>
    <row r="449" s="87" customFormat="1" ht="12.75"/>
    <row r="450" s="87" customFormat="1" ht="12.75"/>
    <row r="451" s="87" customFormat="1" ht="12.75"/>
    <row r="452" s="87" customFormat="1" ht="12.75"/>
    <row r="453" s="87" customFormat="1" ht="12.75"/>
    <row r="454" s="87" customFormat="1" ht="12.75"/>
    <row r="455" s="87" customFormat="1" ht="12.75"/>
    <row r="456" s="87" customFormat="1" ht="12.75"/>
    <row r="457" s="87" customFormat="1" ht="12.75"/>
    <row r="458" s="87" customFormat="1" ht="12.75"/>
    <row r="459" s="87" customFormat="1" ht="12.75"/>
    <row r="460" s="87" customFormat="1" ht="12.75"/>
    <row r="461" s="87" customFormat="1" ht="12.75"/>
    <row r="462" s="87" customFormat="1" ht="12.75"/>
    <row r="463" s="87" customFormat="1" ht="12.75"/>
    <row r="464" s="87" customFormat="1" ht="12.75"/>
    <row r="465" s="87" customFormat="1" ht="12.75"/>
    <row r="466" s="87" customFormat="1" ht="12.75"/>
    <row r="467" s="87" customFormat="1" ht="12.75"/>
    <row r="468" s="87" customFormat="1" ht="12.75"/>
    <row r="469" s="87" customFormat="1" ht="12.75"/>
    <row r="470" s="87" customFormat="1" ht="12.75"/>
    <row r="471" s="87" customFormat="1" ht="12.75"/>
    <row r="472" s="87" customFormat="1" ht="12.75"/>
    <row r="473" s="87" customFormat="1" ht="12.75"/>
    <row r="474" s="87" customFormat="1" ht="12.75"/>
    <row r="475" s="87" customFormat="1" ht="12.75"/>
    <row r="476" s="87" customFormat="1" ht="12.75"/>
    <row r="477" s="87" customFormat="1" ht="12.75"/>
    <row r="478" s="87" customFormat="1" ht="12.75"/>
    <row r="479" s="87" customFormat="1" ht="12.75"/>
    <row r="480" s="87" customFormat="1" ht="12.75"/>
    <row r="481" s="87" customFormat="1" ht="12.75"/>
    <row r="482" s="87" customFormat="1" ht="12.75"/>
    <row r="483" s="87" customFormat="1" ht="12.75"/>
    <row r="484" s="87" customFormat="1" ht="12.75"/>
    <row r="485" s="87" customFormat="1" ht="12.75"/>
    <row r="486" s="87" customFormat="1" ht="12.75"/>
    <row r="487" s="87" customFormat="1" ht="12.75"/>
    <row r="488" s="87" customFormat="1" ht="12.75"/>
    <row r="489" s="87" customFormat="1" ht="12.75"/>
    <row r="490" s="87" customFormat="1" ht="12.75"/>
    <row r="491" s="87" customFormat="1" ht="12.75"/>
    <row r="492" s="87" customFormat="1" ht="12.75"/>
    <row r="493" s="87" customFormat="1" ht="12.75"/>
    <row r="494" s="87" customFormat="1" ht="12.75"/>
    <row r="495" s="87" customFormat="1" ht="12.75"/>
    <row r="496" s="87" customFormat="1" ht="12.75"/>
    <row r="497" s="87" customFormat="1" ht="12.75"/>
    <row r="498" s="87" customFormat="1" ht="12.75"/>
    <row r="499" s="87" customFormat="1" ht="12.75"/>
    <row r="500" s="87" customFormat="1" ht="12.75"/>
    <row r="501" s="87" customFormat="1" ht="12.75"/>
    <row r="502" s="87" customFormat="1" ht="12.75"/>
    <row r="503" s="87" customFormat="1" ht="12.75"/>
    <row r="504" s="87" customFormat="1" ht="12.75"/>
    <row r="505" s="87" customFormat="1" ht="12.75"/>
    <row r="506" s="87" customFormat="1" ht="12.75"/>
    <row r="507" s="87" customFormat="1" ht="12.75"/>
    <row r="508" s="87" customFormat="1" ht="12.75"/>
    <row r="509" s="87" customFormat="1" ht="12.75"/>
    <row r="510" s="87" customFormat="1" ht="12.75"/>
    <row r="511" s="87" customFormat="1" ht="12.75"/>
    <row r="512" s="87" customFormat="1" ht="12.75"/>
    <row r="513" s="87" customFormat="1" ht="12.75"/>
    <row r="514" s="87" customFormat="1" ht="12.75"/>
    <row r="515" s="87" customFormat="1" ht="12.75"/>
    <row r="516" s="87" customFormat="1" ht="12.75"/>
    <row r="517" s="87" customFormat="1" ht="12.75"/>
    <row r="518" s="87" customFormat="1" ht="12.75"/>
    <row r="519" s="87" customFormat="1" ht="12.75"/>
    <row r="520" s="87" customFormat="1" ht="12.75"/>
    <row r="521" s="87" customFormat="1" ht="12.75"/>
    <row r="522" s="87" customFormat="1" ht="12.75"/>
    <row r="523" s="87" customFormat="1" ht="12.75"/>
    <row r="524" s="87" customFormat="1" ht="12.75"/>
    <row r="525" s="87" customFormat="1" ht="12.75"/>
    <row r="526" s="87" customFormat="1" ht="12.75"/>
    <row r="527" s="87" customFormat="1" ht="12.75"/>
    <row r="528" s="87" customFormat="1" ht="12.75"/>
    <row r="529" s="87" customFormat="1" ht="12.75"/>
    <row r="530" s="87" customFormat="1" ht="12.75"/>
    <row r="531" s="87" customFormat="1" ht="12.75"/>
    <row r="532" s="87" customFormat="1" ht="12.75"/>
    <row r="533" s="87" customFormat="1" ht="12.75"/>
    <row r="534" s="87" customFormat="1" ht="12.75"/>
    <row r="535" s="87" customFormat="1" ht="12.75"/>
    <row r="536" s="87" customFormat="1" ht="12.75"/>
    <row r="537" s="87" customFormat="1" ht="12.75"/>
    <row r="538" s="87" customFormat="1" ht="12.75"/>
    <row r="539" s="87" customFormat="1" ht="12.75"/>
    <row r="540" s="87" customFormat="1" ht="12.75"/>
    <row r="541" s="87" customFormat="1" ht="12.75"/>
    <row r="542" s="87" customFormat="1" ht="12.75"/>
    <row r="543" s="87" customFormat="1" ht="12.75"/>
    <row r="544" s="87" customFormat="1" ht="12.75"/>
    <row r="545" s="87" customFormat="1" ht="12.75"/>
    <row r="546" s="87" customFormat="1" ht="12.75"/>
    <row r="547" s="87" customFormat="1" ht="12.75"/>
    <row r="548" s="87" customFormat="1" ht="12.75"/>
    <row r="549" s="87" customFormat="1" ht="12.75"/>
    <row r="550" s="87" customFormat="1" ht="12.75"/>
    <row r="551" s="87" customFormat="1" ht="12.75"/>
    <row r="552" s="87" customFormat="1" ht="12.75"/>
    <row r="553" s="87" customFormat="1" ht="12.75"/>
    <row r="554" s="87" customFormat="1" ht="12.75"/>
    <row r="555" s="87" customFormat="1" ht="12.75"/>
    <row r="556" s="87" customFormat="1" ht="12.75"/>
    <row r="557" s="87" customFormat="1" ht="12.75"/>
    <row r="558" s="87" customFormat="1" ht="12.75"/>
    <row r="559" s="87" customFormat="1" ht="12.75"/>
    <row r="560" s="87" customFormat="1" ht="12.75"/>
    <row r="561" s="87" customFormat="1" ht="12.75"/>
    <row r="562" s="87" customFormat="1" ht="12.75"/>
    <row r="563" s="87" customFormat="1" ht="12.75"/>
    <row r="564" s="87" customFormat="1" ht="12.75"/>
    <row r="565" s="87" customFormat="1" ht="12.75"/>
    <row r="566" s="87" customFormat="1" ht="12.75"/>
    <row r="567" s="87" customFormat="1" ht="12.75"/>
    <row r="568" s="87" customFormat="1" ht="12.75"/>
    <row r="569" s="87" customFormat="1" ht="12.75"/>
    <row r="570" s="87" customFormat="1" ht="12.75"/>
    <row r="571" s="87" customFormat="1" ht="12.75"/>
    <row r="572" s="87" customFormat="1" ht="12.75"/>
    <row r="573" s="87" customFormat="1" ht="12.75"/>
    <row r="574" s="87" customFormat="1" ht="12.75"/>
    <row r="575" s="87" customFormat="1" ht="12.75"/>
    <row r="576" s="87" customFormat="1" ht="12.75"/>
    <row r="577" s="87" customFormat="1" ht="12.75"/>
    <row r="578" s="87" customFormat="1" ht="12.75"/>
    <row r="579" s="87" customFormat="1" ht="12.75"/>
    <row r="580" s="87" customFormat="1" ht="12.75"/>
    <row r="581" s="87" customFormat="1" ht="12.75"/>
    <row r="582" s="87" customFormat="1" ht="12.75"/>
    <row r="583" s="87" customFormat="1" ht="12.75"/>
    <row r="584" s="87" customFormat="1" ht="12.75"/>
    <row r="585" s="87" customFormat="1" ht="12.75"/>
    <row r="586" s="87" customFormat="1" ht="12.75"/>
    <row r="587" s="87" customFormat="1" ht="12.75"/>
    <row r="588" s="87" customFormat="1" ht="12.75"/>
    <row r="589" s="87" customFormat="1" ht="12.75"/>
    <row r="590" s="87" customFormat="1" ht="12.75"/>
    <row r="591" s="87" customFormat="1" ht="12.75"/>
    <row r="592" s="87" customFormat="1" ht="12.75"/>
    <row r="593" s="87" customFormat="1" ht="12.75"/>
    <row r="594" s="87" customFormat="1" ht="12.75"/>
    <row r="595" s="87" customFormat="1" ht="12.75"/>
    <row r="596" s="87" customFormat="1" ht="12.75"/>
    <row r="597" s="87" customFormat="1" ht="12.75"/>
    <row r="598" s="87" customFormat="1" ht="12.75"/>
    <row r="599" s="87" customFormat="1" ht="12.75"/>
    <row r="600" s="87" customFormat="1" ht="12.75"/>
    <row r="601" s="87" customFormat="1" ht="12.75"/>
    <row r="602" s="87" customFormat="1" ht="12.75"/>
    <row r="603" s="87" customFormat="1" ht="12.75"/>
    <row r="604" s="87" customFormat="1" ht="12.75"/>
    <row r="605" s="87" customFormat="1" ht="12.75"/>
    <row r="606" s="87" customFormat="1" ht="12.75"/>
    <row r="607" s="87" customFormat="1" ht="12.75"/>
    <row r="608" s="87" customFormat="1" ht="12.75"/>
    <row r="609" s="87" customFormat="1" ht="12.75"/>
    <row r="610" s="87" customFormat="1" ht="12.75"/>
    <row r="611" s="87" customFormat="1" ht="12.75"/>
    <row r="612" s="87" customFormat="1" ht="12.75"/>
    <row r="613" s="87" customFormat="1" ht="12.75"/>
    <row r="614" s="87" customFormat="1" ht="12.75"/>
    <row r="615" s="87" customFormat="1" ht="12.75"/>
    <row r="616" s="87" customFormat="1" ht="12.75"/>
    <row r="617" s="87" customFormat="1" ht="12.75"/>
    <row r="618" s="87" customFormat="1" ht="12.75"/>
    <row r="619" s="87" customFormat="1" ht="12.75"/>
    <row r="620" s="87" customFormat="1" ht="12.75"/>
    <row r="621" s="87" customFormat="1" ht="12.75"/>
    <row r="622" s="87" customFormat="1" ht="12.75"/>
    <row r="623" s="87" customFormat="1" ht="12.75"/>
    <row r="624" s="87" customFormat="1" ht="12.75"/>
    <row r="625" s="87" customFormat="1" ht="12.75"/>
    <row r="626" s="87" customFormat="1" ht="12.75"/>
    <row r="627" s="87" customFormat="1" ht="12.75"/>
    <row r="628" s="87" customFormat="1" ht="12.75"/>
    <row r="629" s="87" customFormat="1" ht="12.75"/>
    <row r="630" s="87" customFormat="1" ht="12.75"/>
    <row r="631" s="87" customFormat="1" ht="12.75"/>
    <row r="632" s="87" customFormat="1" ht="12.75"/>
    <row r="633" s="87" customFormat="1" ht="12.75"/>
    <row r="634" s="87" customFormat="1" ht="12.75"/>
    <row r="635" s="87" customFormat="1" ht="12.75"/>
    <row r="636" s="87" customFormat="1" ht="12.75"/>
    <row r="637" s="87" customFormat="1" ht="12.75"/>
    <row r="638" s="87" customFormat="1" ht="12.75"/>
    <row r="639" s="87" customFormat="1" ht="12.75"/>
    <row r="640" s="87" customFormat="1" ht="12.75"/>
    <row r="641" s="87" customFormat="1" ht="12.75"/>
    <row r="642" s="87" customFormat="1" ht="12.75"/>
    <row r="643" s="87" customFormat="1" ht="12.75"/>
    <row r="644" s="87" customFormat="1" ht="12.75"/>
    <row r="645" s="87" customFormat="1" ht="12.75"/>
    <row r="646" s="87" customFormat="1" ht="12.75"/>
    <row r="647" s="87" customFormat="1" ht="12.75"/>
    <row r="648" s="87" customFormat="1" ht="12.75"/>
    <row r="649" s="87" customFormat="1" ht="12.75"/>
    <row r="650" s="87" customFormat="1" ht="12.75"/>
    <row r="651" s="87" customFormat="1" ht="12.75"/>
    <row r="652" s="87" customFormat="1" ht="12.75"/>
    <row r="653" s="87" customFormat="1" ht="12.75"/>
    <row r="654" s="87" customFormat="1" ht="12.75"/>
    <row r="655" s="87" customFormat="1" ht="12.75"/>
    <row r="656" s="87" customFormat="1" ht="12.75"/>
    <row r="657" s="87" customFormat="1" ht="12.75"/>
    <row r="658" s="87" customFormat="1" ht="12.75"/>
    <row r="659" s="87" customFormat="1" ht="12.75"/>
    <row r="660" s="87" customFormat="1" ht="12.75"/>
    <row r="661" s="87" customFormat="1" ht="12.75"/>
    <row r="662" s="87" customFormat="1" ht="12.75"/>
    <row r="663" s="87" customFormat="1" ht="12.75"/>
    <row r="664" s="87" customFormat="1" ht="12.75"/>
    <row r="665" s="87" customFormat="1" ht="12.75"/>
    <row r="666" s="87" customFormat="1" ht="12.75"/>
    <row r="667" s="87" customFormat="1" ht="12.75"/>
    <row r="668" s="87" customFormat="1" ht="12.75"/>
    <row r="669" s="87" customFormat="1" ht="12.75"/>
    <row r="670" s="87" customFormat="1" ht="12.75"/>
    <row r="671" s="87" customFormat="1" ht="12.75"/>
    <row r="672" s="87" customFormat="1" ht="12.75"/>
    <row r="673" s="87" customFormat="1" ht="12.75"/>
    <row r="674" s="87" customFormat="1" ht="12.75"/>
    <row r="675" s="87" customFormat="1" ht="12.75"/>
    <row r="676" s="87" customFormat="1" ht="12.75"/>
    <row r="677" s="87" customFormat="1" ht="12.75"/>
    <row r="678" s="87" customFormat="1" ht="12.75"/>
    <row r="679" s="87" customFormat="1" ht="12.75"/>
    <row r="680" s="87" customFormat="1" ht="12.75"/>
    <row r="681" s="87" customFormat="1" ht="12.75"/>
    <row r="682" s="87" customFormat="1" ht="12.75"/>
    <row r="683" s="87" customFormat="1" ht="12.75"/>
    <row r="684" s="87" customFormat="1" ht="12.75"/>
    <row r="685" s="87" customFormat="1" ht="12.75"/>
    <row r="686" s="87" customFormat="1" ht="12.75"/>
    <row r="687" s="87" customFormat="1" ht="12.75"/>
    <row r="688" s="87" customFormat="1" ht="12.75"/>
    <row r="689" s="87" customFormat="1" ht="12.75"/>
    <row r="690" s="87" customFormat="1" ht="12.75"/>
    <row r="691" s="87" customFormat="1" ht="12.75"/>
    <row r="692" s="87" customFormat="1" ht="12.75"/>
    <row r="693" s="87" customFormat="1" ht="12.75"/>
    <row r="694" s="87" customFormat="1" ht="12.75"/>
    <row r="695" s="87" customFormat="1" ht="12.75"/>
    <row r="696" s="87" customFormat="1" ht="12.75"/>
    <row r="697" s="87" customFormat="1" ht="12.75"/>
    <row r="698" s="87" customFormat="1" ht="12.75"/>
    <row r="699" s="87" customFormat="1" ht="12.75"/>
    <row r="700" s="87" customFormat="1" ht="12.75"/>
    <row r="701" s="87" customFormat="1" ht="12.75"/>
    <row r="702" s="87" customFormat="1" ht="12.75"/>
    <row r="703" s="87" customFormat="1" ht="12.75"/>
    <row r="704" s="87" customFormat="1" ht="12.75"/>
    <row r="705" s="87" customFormat="1" ht="12.75"/>
    <row r="706" s="87" customFormat="1" ht="12.75"/>
    <row r="707" s="87" customFormat="1" ht="12.75"/>
    <row r="708" s="87" customFormat="1" ht="12.75"/>
    <row r="709" s="87" customFormat="1" ht="12.75"/>
    <row r="710" s="87" customFormat="1" ht="12.75"/>
    <row r="711" s="87" customFormat="1" ht="12.75"/>
    <row r="712" s="87" customFormat="1" ht="12.75"/>
    <row r="713" s="87" customFormat="1" ht="12.75"/>
    <row r="714" s="87" customFormat="1" ht="12.75"/>
    <row r="715" s="87" customFormat="1" ht="12.75"/>
    <row r="716" s="87" customFormat="1" ht="12.75"/>
    <row r="717" s="87" customFormat="1" ht="12.75"/>
    <row r="718" s="87" customFormat="1" ht="12.75"/>
    <row r="719" s="87" customFormat="1" ht="12.75"/>
    <row r="720" s="87" customFormat="1" ht="12.75"/>
    <row r="721" s="87" customFormat="1" ht="12.75"/>
    <row r="722" s="87" customFormat="1" ht="12.75"/>
    <row r="723" s="87" customFormat="1" ht="12.75"/>
    <row r="724" s="87" customFormat="1" ht="12.75"/>
    <row r="725" s="87" customFormat="1" ht="12.75"/>
    <row r="726" s="87" customFormat="1" ht="12.75"/>
    <row r="727" s="87" customFormat="1" ht="12.75"/>
    <row r="728" s="87" customFormat="1" ht="12.75"/>
    <row r="729" s="87" customFormat="1" ht="12.75"/>
    <row r="730" s="87" customFormat="1" ht="12.75"/>
    <row r="731" s="87" customFormat="1" ht="12.75"/>
    <row r="732" s="87" customFormat="1" ht="12.75"/>
    <row r="733" s="87" customFormat="1" ht="12.75"/>
    <row r="734" s="87" customFormat="1" ht="12.75"/>
    <row r="735" s="87" customFormat="1" ht="12.75"/>
    <row r="736" s="87" customFormat="1" ht="12.75"/>
    <row r="737" s="87" customFormat="1" ht="12.75"/>
    <row r="738" s="87" customFormat="1" ht="12.75"/>
    <row r="739" s="87" customFormat="1" ht="12.75"/>
    <row r="740" s="87" customFormat="1" ht="12.75"/>
    <row r="741" s="87" customFormat="1" ht="12.75"/>
    <row r="742" s="87" customFormat="1" ht="12.75"/>
    <row r="743" s="87" customFormat="1" ht="12.75"/>
    <row r="744" s="87" customFormat="1" ht="12.75"/>
    <row r="745" s="87" customFormat="1" ht="12.75"/>
    <row r="746" s="87" customFormat="1" ht="12.75"/>
    <row r="747" s="87" customFormat="1" ht="12.75"/>
    <row r="748" s="87" customFormat="1" ht="12.75"/>
    <row r="749" s="87" customFormat="1" ht="12.75"/>
    <row r="750" s="87" customFormat="1" ht="12.75"/>
    <row r="751" s="87" customFormat="1" ht="12.75"/>
    <row r="752" s="87" customFormat="1" ht="12.75"/>
    <row r="753" s="87" customFormat="1" ht="12.75"/>
    <row r="754" s="87" customFormat="1" ht="12.75"/>
    <row r="755" s="87" customFormat="1" ht="12.75"/>
    <row r="756" s="87" customFormat="1" ht="12.75"/>
    <row r="757" s="87" customFormat="1" ht="12.75"/>
    <row r="758" s="87" customFormat="1" ht="12.75"/>
    <row r="759" s="87" customFormat="1" ht="12.75"/>
    <row r="760" s="87" customFormat="1" ht="12.75"/>
    <row r="761" s="87" customFormat="1" ht="12.75"/>
    <row r="762" s="87" customFormat="1" ht="12.75"/>
    <row r="763" s="87" customFormat="1" ht="12.75"/>
    <row r="764" s="87" customFormat="1" ht="12.75"/>
    <row r="765" s="87" customFormat="1" ht="12.75"/>
    <row r="766" s="87" customFormat="1" ht="12.75"/>
    <row r="767" s="87" customFormat="1" ht="12.75"/>
    <row r="768" s="87" customFormat="1" ht="12.75"/>
    <row r="769" s="87" customFormat="1" ht="12.75"/>
    <row r="770" s="87" customFormat="1" ht="12.75"/>
    <row r="771" s="87" customFormat="1" ht="12.75"/>
    <row r="772" s="87" customFormat="1" ht="12.75"/>
    <row r="773" s="87" customFormat="1" ht="12.75"/>
    <row r="774" s="87" customFormat="1" ht="12.75"/>
    <row r="775" s="87" customFormat="1" ht="12.75"/>
    <row r="776" s="87" customFormat="1" ht="12.75"/>
    <row r="777" s="87" customFormat="1" ht="12.75"/>
    <row r="778" s="87" customFormat="1" ht="12.75"/>
    <row r="779" s="87" customFormat="1" ht="12.75"/>
    <row r="780" s="87" customFormat="1" ht="12.75"/>
    <row r="781" s="87" customFormat="1" ht="12.75"/>
    <row r="782" s="87" customFormat="1" ht="12.75"/>
    <row r="783" s="87" customFormat="1" ht="12.75"/>
    <row r="784" s="87" customFormat="1" ht="12.75"/>
    <row r="785" s="87" customFormat="1" ht="12.75"/>
    <row r="786" s="87" customFormat="1" ht="12.75"/>
    <row r="787" s="87" customFormat="1" ht="12.75"/>
    <row r="788" s="87" customFormat="1" ht="12.75"/>
    <row r="789" s="87" customFormat="1" ht="12.75"/>
    <row r="790" s="87" customFormat="1" ht="12.75"/>
    <row r="791" s="87" customFormat="1" ht="12.75"/>
    <row r="792" s="87" customFormat="1" ht="12.75"/>
    <row r="793" s="87" customFormat="1" ht="12.75"/>
    <row r="794" s="87" customFormat="1" ht="12.75"/>
    <row r="795" s="87" customFormat="1" ht="12.75"/>
    <row r="796" s="87" customFormat="1" ht="12.75"/>
    <row r="797" s="87" customFormat="1" ht="12.75"/>
    <row r="798" s="87" customFormat="1" ht="12.75"/>
    <row r="799" s="87" customFormat="1" ht="12.75"/>
    <row r="800" s="87" customFormat="1" ht="12.75"/>
    <row r="801" s="87" customFormat="1" ht="12.75"/>
    <row r="802" s="87" customFormat="1" ht="12.75"/>
    <row r="803" s="87" customFormat="1" ht="12.75"/>
    <row r="804" s="87" customFormat="1" ht="12.75"/>
    <row r="805" s="87" customFormat="1" ht="12.75"/>
    <row r="806" s="87" customFormat="1" ht="12.75"/>
    <row r="807" s="87" customFormat="1" ht="12.75"/>
    <row r="808" s="87" customFormat="1" ht="12.75"/>
    <row r="809" s="87" customFormat="1" ht="12.75"/>
    <row r="810" s="87" customFormat="1" ht="12.75"/>
    <row r="811" s="87" customFormat="1" ht="12.75"/>
    <row r="812" s="87" customFormat="1" ht="12.75"/>
    <row r="813" s="87" customFormat="1" ht="12.75"/>
    <row r="814" s="87" customFormat="1" ht="12.75"/>
    <row r="815" s="87" customFormat="1" ht="12.75"/>
    <row r="816" s="87" customFormat="1" ht="12.75"/>
    <row r="817" s="87" customFormat="1" ht="12.75"/>
    <row r="818" s="87" customFormat="1" ht="12.75"/>
    <row r="819" s="87" customFormat="1" ht="12.75"/>
    <row r="820" s="87" customFormat="1" ht="12.75"/>
    <row r="821" s="87" customFormat="1" ht="12.75"/>
    <row r="822" s="87" customFormat="1" ht="12.75"/>
    <row r="823" s="87" customFormat="1" ht="12.75"/>
    <row r="824" s="87" customFormat="1" ht="12.75"/>
    <row r="825" s="87" customFormat="1" ht="12.75"/>
    <row r="826" s="87" customFormat="1" ht="12.75"/>
    <row r="827" s="87" customFormat="1" ht="12.75"/>
    <row r="828" s="87" customFormat="1" ht="12.75"/>
    <row r="829" s="87" customFormat="1" ht="12.75"/>
    <row r="830" s="87" customFormat="1" ht="12.75"/>
    <row r="831" s="87" customFormat="1" ht="12.75"/>
    <row r="832" s="87" customFormat="1" ht="12.75"/>
    <row r="833" s="87" customFormat="1" ht="12.75"/>
    <row r="834" s="87" customFormat="1" ht="12.75"/>
    <row r="835" s="87" customFormat="1" ht="12.75"/>
    <row r="836" s="87" customFormat="1" ht="12.75"/>
    <row r="837" s="87" customFormat="1" ht="12.75"/>
    <row r="838" s="87" customFormat="1" ht="12.75"/>
    <row r="839" s="87" customFormat="1" ht="12.75"/>
    <row r="840" s="87" customFormat="1" ht="12.75"/>
    <row r="841" s="87" customFormat="1" ht="12.75"/>
    <row r="842" s="87" customFormat="1" ht="12.75"/>
    <row r="843" s="87" customFormat="1" ht="12.75"/>
    <row r="844" s="87" customFormat="1" ht="12.75"/>
    <row r="845" s="87" customFormat="1" ht="12.75"/>
    <row r="846" s="87" customFormat="1" ht="12.75"/>
    <row r="847" s="87" customFormat="1" ht="12.75"/>
    <row r="848" s="87" customFormat="1" ht="12.75"/>
    <row r="849" s="87" customFormat="1" ht="12.75"/>
    <row r="850" s="87" customFormat="1" ht="12.75"/>
    <row r="851" s="87" customFormat="1" ht="12.75"/>
    <row r="852" s="87" customFormat="1" ht="12.75"/>
    <row r="853" s="87" customFormat="1" ht="12.75"/>
    <row r="854" s="87" customFormat="1" ht="12.75"/>
    <row r="855" s="87" customFormat="1" ht="12.75"/>
    <row r="856" s="87" customFormat="1" ht="12.75"/>
    <row r="857" s="87" customFormat="1" ht="12.75"/>
    <row r="858" s="87" customFormat="1" ht="12.75"/>
    <row r="859" s="87" customFormat="1" ht="12.75"/>
    <row r="860" s="87" customFormat="1" ht="12.75"/>
    <row r="861" s="87" customFormat="1" ht="12.75"/>
    <row r="862" s="87" customFormat="1" ht="12.75"/>
    <row r="863" s="87" customFormat="1" ht="12.75"/>
    <row r="864" s="87" customFormat="1" ht="12.75"/>
    <row r="865" s="87" customFormat="1" ht="12.75"/>
    <row r="866" s="87" customFormat="1" ht="12.75"/>
    <row r="867" s="87" customFormat="1" ht="12.75"/>
    <row r="868" s="87" customFormat="1" ht="12.75"/>
    <row r="869" s="87" customFormat="1" ht="12.75"/>
    <row r="870" s="87" customFormat="1" ht="12.75"/>
    <row r="871" s="87" customFormat="1" ht="12.75"/>
    <row r="872" s="87" customFormat="1" ht="12.75"/>
    <row r="873" s="87" customFormat="1" ht="12.75"/>
    <row r="874" s="87" customFormat="1" ht="12.75"/>
    <row r="875" s="87" customFormat="1" ht="12.75"/>
    <row r="876" s="87" customFormat="1" ht="12.75"/>
    <row r="877" s="87" customFormat="1" ht="12.75"/>
    <row r="878" s="87" customFormat="1" ht="12.75"/>
    <row r="879" s="87" customFormat="1" ht="12.75"/>
    <row r="880" s="87" customFormat="1" ht="12.75"/>
    <row r="881" s="87" customFormat="1" ht="12.75"/>
    <row r="882" s="87" customFormat="1" ht="12.75"/>
    <row r="883" s="87" customFormat="1" ht="12.75"/>
    <row r="884" s="87" customFormat="1" ht="12.75"/>
    <row r="885" s="87" customFormat="1" ht="12.75"/>
    <row r="886" s="87" customFormat="1" ht="12.75"/>
    <row r="887" s="87" customFormat="1" ht="12.75"/>
    <row r="888" s="87" customFormat="1" ht="12.75"/>
    <row r="889" s="87" customFormat="1" ht="12.75"/>
    <row r="890" s="87" customFormat="1" ht="12.75"/>
    <row r="891" s="87" customFormat="1" ht="12.75"/>
    <row r="892" s="87" customFormat="1" ht="12.75"/>
    <row r="893" s="87" customFormat="1" ht="12.75"/>
    <row r="894" s="87" customFormat="1" ht="12.75"/>
    <row r="895" s="87" customFormat="1" ht="12.75"/>
    <row r="896" s="87" customFormat="1" ht="12.75"/>
    <row r="897" s="87" customFormat="1" ht="12.75"/>
    <row r="898" s="87" customFormat="1" ht="12.75"/>
    <row r="899" s="87" customFormat="1" ht="12.75"/>
    <row r="900" s="87" customFormat="1" ht="12.75"/>
    <row r="901" s="87" customFormat="1" ht="12.75"/>
    <row r="902" s="87" customFormat="1" ht="12.75"/>
    <row r="903" s="87" customFormat="1" ht="12.75"/>
    <row r="904" s="87" customFormat="1" ht="12.75"/>
    <row r="905" s="87" customFormat="1" ht="12.75"/>
    <row r="906" s="87" customFormat="1" ht="12.75"/>
    <row r="907" s="87" customFormat="1" ht="12.75"/>
    <row r="908" s="87" customFormat="1" ht="12.75"/>
    <row r="909" s="87" customFormat="1" ht="12.75"/>
    <row r="910" s="87" customFormat="1" ht="12.75"/>
    <row r="911" s="87" customFormat="1" ht="12.75"/>
    <row r="912" s="87" customFormat="1" ht="12.75"/>
    <row r="913" s="87" customFormat="1" ht="12.75"/>
    <row r="914" s="87" customFormat="1" ht="12.75"/>
    <row r="915" s="87" customFormat="1" ht="12.75"/>
    <row r="916" s="87" customFormat="1" ht="12.75"/>
    <row r="917" s="87" customFormat="1" ht="12.75"/>
    <row r="918" s="87" customFormat="1" ht="12.75"/>
    <row r="919" s="87" customFormat="1" ht="12.75"/>
    <row r="920" s="87" customFormat="1" ht="12.75"/>
    <row r="921" s="87" customFormat="1" ht="12.75"/>
    <row r="922" s="87" customFormat="1" ht="12.75"/>
    <row r="923" s="87" customFormat="1" ht="12.75"/>
    <row r="924" s="87" customFormat="1" ht="12.75"/>
    <row r="925" s="87" customFormat="1" ht="12.75"/>
    <row r="926" s="87" customFormat="1" ht="12.75"/>
    <row r="927" s="87" customFormat="1" ht="12.75"/>
    <row r="928" s="87" customFormat="1" ht="12.75"/>
    <row r="929" s="87" customFormat="1" ht="12.75"/>
    <row r="930" s="87" customFormat="1" ht="12.75"/>
    <row r="931" s="87" customFormat="1" ht="12.75"/>
    <row r="932" s="87" customFormat="1" ht="12.75"/>
    <row r="933" s="87" customFormat="1" ht="12.75"/>
    <row r="934" s="87" customFormat="1" ht="12.75"/>
    <row r="935" s="87" customFormat="1" ht="12.75"/>
    <row r="936" s="87" customFormat="1" ht="12.75"/>
    <row r="937" s="87" customFormat="1" ht="12.75"/>
    <row r="938" s="87" customFormat="1" ht="12.75"/>
    <row r="939" s="87" customFormat="1" ht="12.75"/>
    <row r="940" s="87" customFormat="1" ht="12.75"/>
    <row r="941" s="87" customFormat="1" ht="12.75"/>
    <row r="942" s="87" customFormat="1" ht="12.75"/>
    <row r="943" s="87" customFormat="1" ht="12.75"/>
    <row r="944" s="87" customFormat="1" ht="12.75"/>
    <row r="945" s="87" customFormat="1" ht="12.75"/>
    <row r="946" s="87" customFormat="1" ht="12.75"/>
    <row r="947" s="87" customFormat="1" ht="12.75"/>
    <row r="948" s="87" customFormat="1" ht="12.75"/>
    <row r="949" s="87" customFormat="1" ht="12.75"/>
    <row r="950" s="87" customFormat="1" ht="12.75"/>
    <row r="951" s="87" customFormat="1" ht="12.75"/>
    <row r="952" s="87" customFormat="1" ht="12.75"/>
    <row r="953" s="87" customFormat="1" ht="12.75"/>
    <row r="954" s="87" customFormat="1" ht="12.75"/>
    <row r="955" s="87" customFormat="1" ht="12.75"/>
    <row r="956" s="87" customFormat="1" ht="12.75"/>
    <row r="957" s="87" customFormat="1" ht="12.75"/>
    <row r="958" s="87" customFormat="1" ht="12.75"/>
    <row r="959" s="87" customFormat="1" ht="12.75"/>
    <row r="960" s="87" customFormat="1" ht="12.75"/>
    <row r="961" s="87" customFormat="1" ht="12.75"/>
    <row r="962" s="87" customFormat="1" ht="12.75"/>
    <row r="963" s="87" customFormat="1" ht="12.75"/>
    <row r="964" s="87" customFormat="1" ht="12.75"/>
    <row r="965" s="87" customFormat="1" ht="12.75"/>
    <row r="966" s="87" customFormat="1" ht="12.75"/>
    <row r="967" s="87" customFormat="1" ht="12.75"/>
    <row r="968" s="87" customFormat="1" ht="12.75"/>
    <row r="969" s="87" customFormat="1" ht="12.75"/>
    <row r="970" s="87" customFormat="1" ht="12.75"/>
    <row r="971" s="87" customFormat="1" ht="12.75"/>
    <row r="972" s="87" customFormat="1" ht="12.75"/>
    <row r="973" s="87" customFormat="1" ht="12.75"/>
    <row r="974" s="87" customFormat="1" ht="12.75"/>
    <row r="975" s="87" customFormat="1" ht="12.75"/>
    <row r="976" s="87" customFormat="1" ht="12.75"/>
    <row r="977" s="87" customFormat="1" ht="12.75"/>
    <row r="978" s="87" customFormat="1" ht="12.75"/>
    <row r="979" s="87" customFormat="1" ht="12.75"/>
    <row r="980" s="87" customFormat="1" ht="12.75"/>
    <row r="981" s="87" customFormat="1" ht="12.75"/>
    <row r="982" s="87" customFormat="1" ht="12.75"/>
    <row r="983" s="87" customFormat="1" ht="12.75"/>
    <row r="984" s="87" customFormat="1" ht="12.75"/>
    <row r="985" s="87" customFormat="1" ht="12.75"/>
    <row r="986" s="87" customFormat="1" ht="12.75"/>
    <row r="987" s="87" customFormat="1" ht="12.75"/>
    <row r="988" s="87" customFormat="1" ht="12.75"/>
    <row r="989" s="87" customFormat="1" ht="12.75"/>
    <row r="990" s="87" customFormat="1" ht="12.75"/>
    <row r="991" s="87" customFormat="1" ht="12.75"/>
    <row r="992" s="87" customFormat="1" ht="12.75"/>
    <row r="993" s="87" customFormat="1" ht="12.75"/>
    <row r="994" s="87" customFormat="1" ht="12.75"/>
    <row r="995" s="87" customFormat="1" ht="12.75"/>
    <row r="996" s="87" customFormat="1" ht="12.75"/>
    <row r="997" s="87" customFormat="1" ht="12.75"/>
    <row r="998" s="87" customFormat="1" ht="12.75"/>
    <row r="999" s="87" customFormat="1" ht="12.75"/>
    <row r="1000" s="87" customFormat="1" ht="12.75"/>
    <row r="1001" s="87" customFormat="1" ht="12.75"/>
    <row r="1002" s="87" customFormat="1" ht="12.75"/>
    <row r="1003" s="87" customFormat="1" ht="12.75"/>
    <row r="1004" s="87" customFormat="1" ht="12.75"/>
    <row r="1005" s="87" customFormat="1" ht="12.75"/>
    <row r="1006" s="87" customFormat="1" ht="12.75"/>
    <row r="1007" s="87" customFormat="1" ht="12.75"/>
    <row r="1008" s="87" customFormat="1" ht="12.75"/>
    <row r="1009" s="87" customFormat="1" ht="12.75"/>
    <row r="1010" s="87" customFormat="1" ht="12.75"/>
    <row r="1011" s="87" customFormat="1" ht="12.75"/>
    <row r="1012" s="87" customFormat="1" ht="12.75"/>
    <row r="1013" s="87" customFormat="1" ht="12.75"/>
    <row r="1014" s="87" customFormat="1" ht="12.75"/>
    <row r="1015" s="87" customFormat="1" ht="12.75"/>
    <row r="1016" s="87" customFormat="1" ht="12.75"/>
    <row r="1017" s="87" customFormat="1" ht="12.75"/>
    <row r="1018" s="87" customFormat="1" ht="12.75"/>
    <row r="1019" s="87" customFormat="1" ht="12.75"/>
    <row r="1020" s="87" customFormat="1" ht="12.75"/>
    <row r="1021" s="87" customFormat="1" ht="12.75"/>
    <row r="1022" s="87" customFormat="1" ht="12.75"/>
    <row r="1023" s="87" customFormat="1" ht="12.75"/>
    <row r="1024" s="87" customFormat="1" ht="12.75"/>
    <row r="1025" s="87" customFormat="1" ht="12.75"/>
    <row r="1026" s="87" customFormat="1" ht="12.75"/>
    <row r="1027" s="87" customFormat="1" ht="12.75"/>
    <row r="1028" s="87" customFormat="1" ht="12.75"/>
    <row r="1029" s="87" customFormat="1" ht="12.75"/>
    <row r="1030" s="87" customFormat="1" ht="12.75"/>
    <row r="1031" s="87" customFormat="1" ht="12.75"/>
    <row r="1032" s="87" customFormat="1" ht="12.75"/>
    <row r="1033" s="87" customFormat="1" ht="12.75"/>
    <row r="1034" s="87" customFormat="1" ht="12.75"/>
    <row r="1035" s="87" customFormat="1" ht="12.75"/>
    <row r="1036" s="87" customFormat="1" ht="12.75"/>
    <row r="1037" s="87" customFormat="1" ht="12.75"/>
    <row r="1038" s="87" customFormat="1" ht="12.75"/>
    <row r="1039" s="87" customFormat="1" ht="12.75"/>
    <row r="1040" s="87" customFormat="1" ht="12.75"/>
    <row r="1041" s="87" customFormat="1" ht="12.75"/>
    <row r="1042" s="87" customFormat="1" ht="12.75"/>
    <row r="1043" s="87" customFormat="1" ht="12.75"/>
    <row r="1044" s="87" customFormat="1" ht="12.75"/>
    <row r="1045" s="87" customFormat="1" ht="12.75"/>
    <row r="1046" s="87" customFormat="1" ht="12.75"/>
    <row r="1047" s="87" customFormat="1" ht="12.75"/>
    <row r="1048" s="87" customFormat="1" ht="12.75"/>
    <row r="1049" s="87" customFormat="1" ht="12.75"/>
    <row r="1050" s="87" customFormat="1" ht="12.75"/>
    <row r="1051" s="87" customFormat="1" ht="12.75"/>
    <row r="1052" s="87" customFormat="1" ht="12.75"/>
    <row r="1053" s="87" customFormat="1" ht="12.75"/>
    <row r="1054" s="87" customFormat="1" ht="12.75"/>
    <row r="1055" s="87" customFormat="1" ht="12.75"/>
    <row r="1056" s="87" customFormat="1" ht="12.75"/>
    <row r="1057" s="87" customFormat="1" ht="12.75"/>
    <row r="1058" s="87" customFormat="1" ht="12.75"/>
    <row r="1059" s="87" customFormat="1" ht="12.75"/>
    <row r="1060" s="87" customFormat="1" ht="12.75"/>
    <row r="1061" s="87" customFormat="1" ht="12.75"/>
    <row r="1062" s="87" customFormat="1" ht="12.75"/>
    <row r="1063" s="87" customFormat="1" ht="12.75"/>
    <row r="1064" s="87" customFormat="1" ht="12.75"/>
    <row r="1065" s="87" customFormat="1" ht="12.75"/>
    <row r="1066" s="87" customFormat="1" ht="12.75"/>
    <row r="1067" s="87" customFormat="1" ht="12.75"/>
    <row r="1068" s="87" customFormat="1" ht="12.75"/>
    <row r="1069" s="87" customFormat="1" ht="12.75"/>
    <row r="1070" s="87" customFormat="1" ht="12.75"/>
    <row r="1071" s="87" customFormat="1" ht="12.75"/>
    <row r="1072" s="87" customFormat="1" ht="12.75"/>
    <row r="1073" s="87" customFormat="1" ht="12.75"/>
    <row r="1074" s="87" customFormat="1" ht="12.75"/>
    <row r="1075" s="87" customFormat="1" ht="12.75"/>
    <row r="1076" s="87" customFormat="1" ht="12.75"/>
    <row r="1077" s="87" customFormat="1" ht="12.75"/>
    <row r="1078" s="87" customFormat="1" ht="12.75"/>
    <row r="1079" s="87" customFormat="1" ht="12.75"/>
    <row r="1080" s="87" customFormat="1" ht="12.75"/>
    <row r="1081" s="87" customFormat="1" ht="12.75"/>
    <row r="1082" s="87" customFormat="1" ht="12.75"/>
    <row r="1083" s="87" customFormat="1" ht="12.75"/>
    <row r="1084" s="87" customFormat="1" ht="12.75"/>
    <row r="1085" s="87" customFormat="1" ht="12.75"/>
    <row r="1086" s="87" customFormat="1" ht="12.75"/>
    <row r="1087" s="87" customFormat="1" ht="12.75"/>
    <row r="1088" s="87" customFormat="1" ht="12.75"/>
    <row r="1089" s="87" customFormat="1" ht="12.75"/>
    <row r="1090" s="87" customFormat="1" ht="12.75"/>
    <row r="1091" s="87" customFormat="1" ht="12.75"/>
    <row r="1092" spans="5:7" s="87" customFormat="1" ht="12.75">
      <c r="E1092" s="88"/>
      <c r="F1092" s="88"/>
      <c r="G1092" s="88"/>
    </row>
    <row r="1093" spans="2:9" s="87" customFormat="1" ht="12.75">
      <c r="B1093" s="88"/>
      <c r="C1093" s="88"/>
      <c r="D1093" s="88"/>
      <c r="E1093" s="88"/>
      <c r="F1093" s="88"/>
      <c r="G1093" s="88"/>
      <c r="H1093" s="88"/>
      <c r="I1093" s="88"/>
    </row>
    <row r="1094" spans="2:9" s="87" customFormat="1" ht="12.75">
      <c r="B1094" s="88"/>
      <c r="C1094" s="88"/>
      <c r="D1094" s="88"/>
      <c r="E1094" s="88"/>
      <c r="F1094" s="88"/>
      <c r="G1094" s="88"/>
      <c r="H1094" s="88"/>
      <c r="I1094" s="88"/>
    </row>
    <row r="1095" spans="2:9" s="87" customFormat="1" ht="12.75">
      <c r="B1095" s="88"/>
      <c r="C1095" s="88"/>
      <c r="D1095" s="88"/>
      <c r="E1095" s="88"/>
      <c r="F1095" s="88"/>
      <c r="G1095" s="88"/>
      <c r="H1095" s="88"/>
      <c r="I1095" s="88"/>
    </row>
    <row r="1096" spans="2:9" s="87" customFormat="1" ht="12.75">
      <c r="B1096" s="88"/>
      <c r="C1096" s="88"/>
      <c r="D1096" s="88"/>
      <c r="E1096" s="88"/>
      <c r="F1096" s="88"/>
      <c r="G1096" s="88"/>
      <c r="H1096" s="88"/>
      <c r="I1096" s="88"/>
    </row>
    <row r="1097" spans="2:9" s="87" customFormat="1" ht="12.75">
      <c r="B1097" s="88"/>
      <c r="C1097" s="88"/>
      <c r="D1097" s="88"/>
      <c r="E1097" s="88"/>
      <c r="F1097" s="88"/>
      <c r="G1097" s="88"/>
      <c r="H1097" s="88"/>
      <c r="I1097" s="88"/>
    </row>
    <row r="1098" spans="2:9" s="87" customFormat="1" ht="12.75">
      <c r="B1098" s="88"/>
      <c r="C1098" s="88"/>
      <c r="D1098" s="88"/>
      <c r="E1098" s="88"/>
      <c r="F1098" s="88"/>
      <c r="G1098" s="88"/>
      <c r="H1098" s="88"/>
      <c r="I1098" s="88"/>
    </row>
    <row r="1099" spans="2:9" s="87" customFormat="1" ht="12.75">
      <c r="B1099" s="88"/>
      <c r="C1099" s="88"/>
      <c r="D1099" s="88"/>
      <c r="E1099" s="88"/>
      <c r="F1099" s="88"/>
      <c r="G1099" s="88"/>
      <c r="H1099" s="88"/>
      <c r="I1099" s="88"/>
    </row>
    <row r="1100" spans="2:9" s="87" customFormat="1" ht="12.75">
      <c r="B1100" s="88"/>
      <c r="C1100" s="88"/>
      <c r="D1100" s="88"/>
      <c r="E1100" s="88"/>
      <c r="F1100" s="88"/>
      <c r="G1100" s="88"/>
      <c r="H1100" s="88"/>
      <c r="I1100" s="88"/>
    </row>
    <row r="1101" spans="2:9" s="87" customFormat="1" ht="12.75">
      <c r="B1101" s="88"/>
      <c r="C1101" s="88"/>
      <c r="D1101" s="88"/>
      <c r="E1101" s="88"/>
      <c r="F1101" s="88"/>
      <c r="G1101" s="88"/>
      <c r="H1101" s="88"/>
      <c r="I1101" s="88"/>
    </row>
  </sheetData>
  <mergeCells count="1">
    <mergeCell ref="H34:I3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2004-02-26T06:51:47Z</cp:lastPrinted>
  <dcterms:created xsi:type="dcterms:W3CDTF">2002-02-15T09:17:36Z</dcterms:created>
  <dcterms:modified xsi:type="dcterms:W3CDTF">2004-02-26T06:53:55Z</dcterms:modified>
  <cp:category/>
  <cp:version/>
  <cp:contentType/>
  <cp:contentStatus/>
</cp:coreProperties>
</file>