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tabRatio="601" activeTab="0"/>
  </bookViews>
  <sheets>
    <sheet name="Son Sep 03" sheetId="1" r:id="rId1"/>
  </sheets>
  <definedNames/>
  <calcPr fullCalcOnLoad="1"/>
</workbook>
</file>

<file path=xl/sharedStrings.xml><?xml version="1.0" encoding="utf-8"?>
<sst xmlns="http://schemas.openxmlformats.org/spreadsheetml/2006/main" count="105" uniqueCount="93">
  <si>
    <t>Progressive/Progressief</t>
  </si>
  <si>
    <t>%</t>
  </si>
  <si>
    <t>(b) Acquisition</t>
  </si>
  <si>
    <t>(b) Verkryging</t>
  </si>
  <si>
    <t>(7)</t>
  </si>
  <si>
    <t>(c) Utilisation</t>
  </si>
  <si>
    <t>(c) Aanwending</t>
  </si>
  <si>
    <t>Human consumption</t>
  </si>
  <si>
    <t xml:space="preserve">Withdrawn by producers </t>
  </si>
  <si>
    <t>Released to end-consumer(s)</t>
  </si>
  <si>
    <t>Vrygestel aan eindverbruiker(s)</t>
  </si>
  <si>
    <t>(e) Sundries</t>
  </si>
  <si>
    <t>(e) Diverse</t>
  </si>
  <si>
    <t>Storers, traders</t>
  </si>
  <si>
    <t>Opbergers, handelaars</t>
  </si>
  <si>
    <t>Processors</t>
  </si>
  <si>
    <t>Verwerkers</t>
  </si>
  <si>
    <t>(1)</t>
  </si>
  <si>
    <t>(2)</t>
  </si>
  <si>
    <t>(3)</t>
  </si>
  <si>
    <t>(4)</t>
  </si>
  <si>
    <t>Total percentage increase(+)/decrease(-) against the same period the previous year./Totale persentasie toename(+)/afname(-) teenoor dieselfde periode die vorige jaar.</t>
  </si>
  <si>
    <t>(6)</t>
  </si>
  <si>
    <t>(5)</t>
  </si>
  <si>
    <t>Monthly announcement of information/Maandelikse bekendmaking van inligting (1)</t>
  </si>
  <si>
    <t>Preliminary/Voorlopig</t>
  </si>
  <si>
    <t>Imports destined for RSA</t>
  </si>
  <si>
    <t xml:space="preserve"> Invoere bestem vir RSA</t>
  </si>
  <si>
    <t>Processed for the local market:</t>
  </si>
  <si>
    <t>Verwerk vir die binnelandse mark:</t>
  </si>
  <si>
    <t>Netto versendings(+)/ontvangstes(-)</t>
  </si>
  <si>
    <t>Producer deliveries directly from farms./Produsentelewerings direk vanaf plase:</t>
  </si>
  <si>
    <t>(a) Beginvoorraad</t>
  </si>
  <si>
    <t>Animal feed</t>
  </si>
  <si>
    <t>Onttrek deur produsente</t>
  </si>
  <si>
    <t>Seed for planting purposes</t>
  </si>
  <si>
    <t>Saad vir plantdoeleindes</t>
  </si>
  <si>
    <t>ton</t>
  </si>
  <si>
    <t>(f) Unutilised stock (a+b-c-d-e)</t>
  </si>
  <si>
    <t>(a) Opening stock</t>
  </si>
  <si>
    <t>Includes a portion of the production of developing sector - the balance will not necessarily be included here./Ingesluit 'n deel van die opkomende sektor - die balans sal nie noodwendig hier ingesluit word nie.</t>
  </si>
  <si>
    <t>Net dispatches(+)/receipts(-)</t>
  </si>
  <si>
    <t>Figures not comparable./Syfers nie vergelykbaar nie.</t>
  </si>
  <si>
    <t>+/- (3)</t>
  </si>
  <si>
    <t>Border posts</t>
  </si>
  <si>
    <t>Harbours</t>
  </si>
  <si>
    <t>Grensposte</t>
  </si>
  <si>
    <t>Hawens</t>
  </si>
  <si>
    <r>
      <t>(f) Onaangewende voorraad</t>
    </r>
    <r>
      <rPr>
        <sz val="15"/>
        <rFont val="Arial"/>
        <family val="2"/>
      </rPr>
      <t xml:space="preserve"> </t>
    </r>
    <r>
      <rPr>
        <b/>
        <sz val="15"/>
        <rFont val="Arial"/>
        <family val="2"/>
      </rPr>
      <t>(a+b-c-d-e)</t>
    </r>
  </si>
  <si>
    <t>Deliveries directly from farms (5)</t>
  </si>
  <si>
    <t>Lewerings direk vanaf plase (5)</t>
  </si>
  <si>
    <t>Crushed for oil and oilcake</t>
  </si>
  <si>
    <t>(d) RSA Exports (6)</t>
  </si>
  <si>
    <t>(d) RSA Uitvoere (6)</t>
  </si>
  <si>
    <t>(g) Stock stored at: (7)</t>
  </si>
  <si>
    <t>(g) Voorraad geberg by: (7)</t>
  </si>
  <si>
    <t>Whole sunflower seed</t>
  </si>
  <si>
    <t>The information system reports only on the actual movement of sunflower seed in commercial structures, and must under no circumstances be construed as confirmation or an indication of ownership./Die inligtingstelsel rapporteer slegs oor die fisiese beweging</t>
  </si>
  <si>
    <t>Physical stock is verified regularly on a random basis by SAGIS's Audit Inspection Division./Fisiese voorraad word gereeld op 'n steekproefbasis deur SAGIS se Oudit Inspeksie Afdeling geverifieer.</t>
  </si>
  <si>
    <t>'000 t</t>
  </si>
  <si>
    <t>Surplus(-)/Deficit(+)</t>
  </si>
  <si>
    <t>Surplus(-)/Tekort(+)</t>
  </si>
  <si>
    <t xml:space="preserve">Soos deur medewerkers verklaar. Alhoewel  alles gedoen is om te verseker dat die inligting korrek is, aanvaar nie SAGIS of enige van sy direkteure of werknemers enige verantwoordelikheid vir aksies of verliese as gevolg van die inligting wat gebruik is nie.   </t>
  </si>
  <si>
    <t>As declared by collaborators. Although everything has been done to ensure the accuracy of the information, neither SAGIS nor any of its directors or employees take any responsibility for actions or losses that might occur as a result of the usage of this information./</t>
  </si>
  <si>
    <t>The enunciation of the figures for exports are as declared by the collaborators. The destination thereof cannot be confirmed./Die uiteensetting van die syfers vir uitvoere is soos deur medewerkers verklaar. Die eindbestemming hiervan kan nie bevestig word nie.</t>
  </si>
  <si>
    <t>Dec/Des 2002</t>
  </si>
  <si>
    <t>SUNFLOWER SEED/SONNEBLOMSAAD - 2003 Year (Jan - Dec)/2003 Jaar (Jan - Des) (2)</t>
  </si>
  <si>
    <t>1 Jan 2003</t>
  </si>
  <si>
    <t>Gepers vir olie en oliekoek</t>
  </si>
  <si>
    <t>Dierevoer</t>
  </si>
  <si>
    <t xml:space="preserve"> Menslike verbruik</t>
  </si>
  <si>
    <t>1 Jan 2002</t>
  </si>
  <si>
    <t>(8)</t>
  </si>
  <si>
    <t>hierbo, is beskikbaar op SAGIS se webblad: http://www.sagis.org.za onder die tabel "Maandelikse Inligting".</t>
  </si>
  <si>
    <t>Aug 2003</t>
  </si>
  <si>
    <t>1 Aug 2003</t>
  </si>
  <si>
    <t>31 Aug 2003</t>
  </si>
  <si>
    <t>van sonneblomsaad in kommersiële strukture en moet geensins as 'n bevestiging of aanduiding van eiendomsreg geag word nie.</t>
  </si>
  <si>
    <t xml:space="preserve">Amendments to previously published information for months other than above are available on SAGIS's website: http://www.sagis.org.za on the table  "Monthly Information"./Wysigings aan reeds gepubliseerde inligting, vir maande anders as </t>
  </si>
  <si>
    <t xml:space="preserve">SMI-102003  </t>
  </si>
  <si>
    <t>Sep 2003</t>
  </si>
  <si>
    <t>Jan - Sep 2003</t>
  </si>
  <si>
    <t>Prog Jan - Sep 2003</t>
  </si>
  <si>
    <t>1 Sep 2003</t>
  </si>
  <si>
    <t>30 Sep 2003</t>
  </si>
  <si>
    <t>Prog Jan - Sep 2002</t>
  </si>
  <si>
    <t>30 Sep 2002</t>
  </si>
  <si>
    <t>Jan - Sep 2002</t>
  </si>
  <si>
    <t>24/10/2003</t>
  </si>
  <si>
    <t xml:space="preserve">638 484 </t>
  </si>
  <si>
    <t>Heelsonneblomsaad</t>
  </si>
  <si>
    <t>Nov 2002</t>
  </si>
  <si>
    <t>ton (On request of the industry./Op versoek van die bedryf.)</t>
  </si>
</sst>
</file>

<file path=xl/styles.xml><?xml version="1.0" encoding="utf-8"?>
<styleSheet xmlns="http://schemas.openxmlformats.org/spreadsheetml/2006/main">
  <numFmts count="14">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0.0"/>
    <numFmt numFmtId="165" formatCode="0.000"/>
    <numFmt numFmtId="166" formatCode="#,##0.0"/>
    <numFmt numFmtId="167" formatCode="#,##0.000"/>
    <numFmt numFmtId="168" formatCode="00000"/>
    <numFmt numFmtId="169" formatCode="00"/>
  </numFmts>
  <fonts count="8">
    <font>
      <sz val="10"/>
      <name val="Arial"/>
      <family val="0"/>
    </font>
    <font>
      <b/>
      <sz val="17"/>
      <name val="Arial"/>
      <family val="2"/>
    </font>
    <font>
      <sz val="17"/>
      <name val="Arial"/>
      <family val="2"/>
    </font>
    <font>
      <sz val="14"/>
      <name val="Arial"/>
      <family val="2"/>
    </font>
    <font>
      <b/>
      <sz val="15"/>
      <name val="Arial"/>
      <family val="2"/>
    </font>
    <font>
      <sz val="15"/>
      <name val="Arial"/>
      <family val="2"/>
    </font>
    <font>
      <i/>
      <sz val="15"/>
      <name val="Arial"/>
      <family val="2"/>
    </font>
    <font>
      <b/>
      <sz val="14"/>
      <name val="Arial"/>
      <family val="2"/>
    </font>
  </fonts>
  <fills count="2">
    <fill>
      <patternFill/>
    </fill>
    <fill>
      <patternFill patternType="gray125"/>
    </fill>
  </fills>
  <borders count="44">
    <border>
      <left/>
      <right/>
      <top/>
      <bottom/>
      <diagonal/>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style="medium"/>
      <top>
        <color indexed="63"/>
      </top>
      <bottom>
        <color indexed="63"/>
      </bottom>
    </border>
    <border>
      <left style="medium"/>
      <right style="thin"/>
      <top>
        <color indexed="63"/>
      </top>
      <bottom style="thin"/>
    </border>
    <border>
      <left style="medium"/>
      <right style="medium"/>
      <top style="thin"/>
      <bottom>
        <color indexed="63"/>
      </bottom>
    </border>
    <border>
      <left style="thin"/>
      <right style="medium"/>
      <top style="thin"/>
      <bottom>
        <color indexed="63"/>
      </bottom>
    </border>
    <border>
      <left style="medium"/>
      <right style="thin"/>
      <top style="thin"/>
      <bottom>
        <color indexed="63"/>
      </bottom>
    </border>
    <border>
      <left style="thin"/>
      <right style="medium"/>
      <top>
        <color indexed="63"/>
      </top>
      <bottom style="thin"/>
    </border>
    <border>
      <left>
        <color indexed="63"/>
      </left>
      <right style="medium"/>
      <top style="medium"/>
      <bottom style="medium"/>
    </border>
    <border>
      <left style="medium"/>
      <right style="thin"/>
      <top>
        <color indexed="63"/>
      </top>
      <bottom>
        <color indexed="63"/>
      </bottom>
    </border>
    <border>
      <left style="medium"/>
      <right>
        <color indexed="63"/>
      </right>
      <top style="thin"/>
      <bottom style="medium"/>
    </border>
    <border>
      <left>
        <color indexed="63"/>
      </left>
      <right style="medium"/>
      <top style="thin"/>
      <bottom style="medium"/>
    </border>
    <border>
      <left style="medium"/>
      <right>
        <color indexed="63"/>
      </right>
      <top>
        <color indexed="63"/>
      </top>
      <bottom style="thin"/>
    </border>
    <border>
      <left style="medium"/>
      <right style="medium"/>
      <top style="medium"/>
      <bottom style="medium"/>
    </border>
    <border>
      <left style="medium"/>
      <right style="medium"/>
      <top style="medium"/>
      <bottom style="thin"/>
    </border>
    <border>
      <left style="medium"/>
      <right style="medium"/>
      <top>
        <color indexed="63"/>
      </top>
      <bottom style="medium"/>
    </border>
    <border>
      <left>
        <color indexed="63"/>
      </left>
      <right>
        <color indexed="63"/>
      </right>
      <top style="thin"/>
      <bottom style="thin"/>
    </border>
    <border>
      <left>
        <color indexed="63"/>
      </left>
      <right>
        <color indexed="63"/>
      </right>
      <top style="thin"/>
      <bottom style="medium"/>
    </border>
    <border>
      <left style="medium"/>
      <right style="medium"/>
      <top style="thin"/>
      <bottom style="medium"/>
    </border>
    <border>
      <left style="medium"/>
      <right>
        <color indexed="63"/>
      </right>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style="medium"/>
      <top style="thin"/>
      <bottom>
        <color indexed="63"/>
      </bottom>
    </border>
    <border>
      <left>
        <color indexed="63"/>
      </left>
      <right style="medium"/>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70">
    <xf numFmtId="0" fontId="0" fillId="0" borderId="0" xfId="0" applyAlignment="1">
      <alignment/>
    </xf>
    <xf numFmtId="0" fontId="1" fillId="0" borderId="0" xfId="0" applyFont="1" applyFill="1" applyBorder="1" applyAlignment="1">
      <alignment horizontal="left"/>
    </xf>
    <xf numFmtId="0" fontId="1" fillId="0" borderId="0" xfId="0" applyFont="1" applyFill="1" applyBorder="1" applyAlignment="1">
      <alignment horizontal="center"/>
    </xf>
    <xf numFmtId="0" fontId="1" fillId="0" borderId="0" xfId="0" applyFont="1" applyFill="1" applyBorder="1" applyAlignment="1">
      <alignment horizontal="right"/>
    </xf>
    <xf numFmtId="0" fontId="2" fillId="0" borderId="0" xfId="0" applyFont="1" applyFill="1" applyBorder="1" applyAlignment="1">
      <alignment/>
    </xf>
    <xf numFmtId="0" fontId="2" fillId="0" borderId="0" xfId="0" applyFont="1" applyFill="1" applyAlignment="1">
      <alignment/>
    </xf>
    <xf numFmtId="0" fontId="2" fillId="0" borderId="1" xfId="0" applyFont="1" applyFill="1" applyBorder="1" applyAlignment="1" quotePrefix="1">
      <alignment horizontal="center"/>
    </xf>
    <xf numFmtId="0" fontId="2" fillId="0" borderId="1" xfId="0" applyFont="1" applyFill="1" applyBorder="1" applyAlignment="1" quotePrefix="1">
      <alignment horizontal="left"/>
    </xf>
    <xf numFmtId="0" fontId="2" fillId="0" borderId="0" xfId="0" applyFont="1" applyFill="1" applyBorder="1" applyAlignment="1" quotePrefix="1">
      <alignment horizontal="center"/>
    </xf>
    <xf numFmtId="3" fontId="4" fillId="0" borderId="2" xfId="0" applyNumberFormat="1" applyFont="1" applyFill="1" applyBorder="1" applyAlignment="1">
      <alignment horizontal="center"/>
    </xf>
    <xf numFmtId="3" fontId="4" fillId="0" borderId="3" xfId="0" applyNumberFormat="1" applyFont="1" applyFill="1" applyBorder="1" applyAlignment="1">
      <alignment horizontal="center"/>
    </xf>
    <xf numFmtId="0" fontId="5" fillId="0" borderId="4" xfId="0" applyFont="1" applyFill="1" applyBorder="1" applyAlignment="1">
      <alignment horizontal="center"/>
    </xf>
    <xf numFmtId="0" fontId="4" fillId="0" borderId="3" xfId="0" applyFont="1" applyFill="1" applyBorder="1" applyAlignment="1">
      <alignment horizontal="center"/>
    </xf>
    <xf numFmtId="0" fontId="4" fillId="0" borderId="5" xfId="0" applyFont="1" applyFill="1" applyBorder="1" applyAlignment="1">
      <alignment horizontal="center"/>
    </xf>
    <xf numFmtId="0" fontId="5" fillId="0" borderId="0" xfId="0" applyFont="1" applyFill="1" applyBorder="1" applyAlignment="1">
      <alignment/>
    </xf>
    <xf numFmtId="0" fontId="5" fillId="0" borderId="0" xfId="0" applyFont="1" applyFill="1" applyAlignment="1">
      <alignment/>
    </xf>
    <xf numFmtId="3" fontId="4" fillId="0" borderId="6" xfId="0" applyNumberFormat="1" applyFont="1" applyFill="1" applyBorder="1" applyAlignment="1">
      <alignment horizontal="center"/>
    </xf>
    <xf numFmtId="3" fontId="4" fillId="0" borderId="1" xfId="0" applyNumberFormat="1" applyFont="1" applyFill="1" applyBorder="1" applyAlignment="1">
      <alignment horizontal="center"/>
    </xf>
    <xf numFmtId="0" fontId="4" fillId="0" borderId="1" xfId="0" applyFont="1" applyFill="1" applyBorder="1" applyAlignment="1">
      <alignment horizontal="center"/>
    </xf>
    <xf numFmtId="0" fontId="4" fillId="0" borderId="7" xfId="0" applyFont="1" applyFill="1" applyBorder="1" applyAlignment="1">
      <alignment horizontal="center"/>
    </xf>
    <xf numFmtId="0" fontId="5" fillId="0" borderId="0" xfId="0" applyFont="1" applyFill="1" applyBorder="1" applyAlignment="1">
      <alignment horizontal="center"/>
    </xf>
    <xf numFmtId="17" fontId="5" fillId="0" borderId="1" xfId="0" applyNumberFormat="1" applyFont="1" applyFill="1" applyBorder="1" applyAlignment="1">
      <alignment horizontal="center"/>
    </xf>
    <xf numFmtId="0" fontId="5" fillId="0" borderId="1" xfId="0" applyFont="1" applyFill="1" applyBorder="1" applyAlignment="1">
      <alignment horizontal="center"/>
    </xf>
    <xf numFmtId="0" fontId="5" fillId="0" borderId="8" xfId="0" applyFont="1" applyFill="1" applyBorder="1" applyAlignment="1">
      <alignment horizontal="center"/>
    </xf>
    <xf numFmtId="0" fontId="5" fillId="0" borderId="2" xfId="0" applyFont="1" applyFill="1" applyBorder="1" applyAlignment="1">
      <alignment/>
    </xf>
    <xf numFmtId="0" fontId="5" fillId="0" borderId="3" xfId="0" applyFont="1" applyFill="1" applyBorder="1" applyAlignment="1">
      <alignment/>
    </xf>
    <xf numFmtId="0" fontId="5" fillId="0" borderId="5" xfId="0" applyFont="1" applyFill="1" applyBorder="1" applyAlignment="1">
      <alignment/>
    </xf>
    <xf numFmtId="0" fontId="4" fillId="0" borderId="9" xfId="0" applyFont="1" applyFill="1" applyBorder="1" applyAlignment="1">
      <alignment/>
    </xf>
    <xf numFmtId="0" fontId="4" fillId="0" borderId="0" xfId="0" applyFont="1" applyFill="1" applyBorder="1" applyAlignment="1">
      <alignment horizontal="left"/>
    </xf>
    <xf numFmtId="164" fontId="5" fillId="0" borderId="8" xfId="0" applyNumberFormat="1" applyFont="1" applyFill="1" applyBorder="1" applyAlignment="1">
      <alignment horizontal="right"/>
    </xf>
    <xf numFmtId="0" fontId="4" fillId="0" borderId="0" xfId="0" applyFont="1" applyFill="1" applyBorder="1" applyAlignment="1">
      <alignment horizontal="right"/>
    </xf>
    <xf numFmtId="0" fontId="4" fillId="0" borderId="10" xfId="0" applyFont="1" applyFill="1" applyBorder="1" applyAlignment="1">
      <alignment horizontal="right"/>
    </xf>
    <xf numFmtId="1" fontId="5" fillId="0" borderId="8" xfId="0" applyNumberFormat="1" applyFont="1" applyFill="1" applyBorder="1" applyAlignment="1">
      <alignment horizontal="center"/>
    </xf>
    <xf numFmtId="0" fontId="5" fillId="0" borderId="0" xfId="0" applyFont="1" applyFill="1" applyBorder="1" applyAlignment="1">
      <alignment horizontal="right"/>
    </xf>
    <xf numFmtId="0" fontId="5" fillId="0" borderId="10" xfId="0" applyFont="1" applyFill="1" applyBorder="1" applyAlignment="1">
      <alignment/>
    </xf>
    <xf numFmtId="0" fontId="4" fillId="0" borderId="11" xfId="0" applyFont="1" applyFill="1" applyBorder="1" applyAlignment="1">
      <alignment horizontal="left"/>
    </xf>
    <xf numFmtId="164" fontId="5" fillId="0" borderId="3" xfId="0" applyNumberFormat="1" applyFont="1" applyFill="1" applyBorder="1" applyAlignment="1" quotePrefix="1">
      <alignment horizontal="center"/>
    </xf>
    <xf numFmtId="0" fontId="6" fillId="0" borderId="12" xfId="0" applyFont="1" applyFill="1" applyBorder="1" applyAlignment="1">
      <alignment/>
    </xf>
    <xf numFmtId="0" fontId="5" fillId="0" borderId="13" xfId="0" applyFont="1" applyFill="1" applyBorder="1" applyAlignment="1">
      <alignment/>
    </xf>
    <xf numFmtId="0" fontId="6" fillId="0" borderId="13" xfId="0" applyFont="1" applyFill="1" applyBorder="1" applyAlignment="1">
      <alignment horizontal="right"/>
    </xf>
    <xf numFmtId="0" fontId="6" fillId="0" borderId="14" xfId="0" applyFont="1" applyFill="1" applyBorder="1" applyAlignment="1">
      <alignment horizontal="right"/>
    </xf>
    <xf numFmtId="0" fontId="6" fillId="0" borderId="15" xfId="0" applyFont="1" applyFill="1" applyBorder="1" applyAlignment="1">
      <alignment horizontal="left"/>
    </xf>
    <xf numFmtId="0" fontId="6" fillId="0" borderId="11" xfId="0" applyFont="1" applyFill="1" applyBorder="1" applyAlignment="1">
      <alignment horizontal="left"/>
    </xf>
    <xf numFmtId="164" fontId="5" fillId="0" borderId="7" xfId="0" applyNumberFormat="1" applyFont="1" applyFill="1" applyBorder="1" applyAlignment="1" quotePrefix="1">
      <alignment horizontal="center"/>
    </xf>
    <xf numFmtId="0" fontId="6" fillId="0" borderId="11" xfId="0" applyFont="1" applyFill="1" applyBorder="1" applyAlignment="1">
      <alignment horizontal="right"/>
    </xf>
    <xf numFmtId="0" fontId="6" fillId="0" borderId="16" xfId="0" applyFont="1" applyFill="1" applyBorder="1" applyAlignment="1">
      <alignment horizontal="right"/>
    </xf>
    <xf numFmtId="1" fontId="5" fillId="0" borderId="0" xfId="0" applyNumberFormat="1" applyFont="1" applyFill="1" applyBorder="1" applyAlignment="1">
      <alignment/>
    </xf>
    <xf numFmtId="0" fontId="4" fillId="0" borderId="11" xfId="0" applyFont="1" applyFill="1" applyBorder="1" applyAlignment="1" quotePrefix="1">
      <alignment horizontal="left"/>
    </xf>
    <xf numFmtId="0" fontId="5" fillId="0" borderId="12" xfId="0" applyFont="1" applyFill="1" applyBorder="1" applyAlignment="1">
      <alignment horizontal="left"/>
    </xf>
    <xf numFmtId="0" fontId="5" fillId="0" borderId="13" xfId="0" applyFont="1" applyFill="1" applyBorder="1" applyAlignment="1" quotePrefix="1">
      <alignment horizontal="left"/>
    </xf>
    <xf numFmtId="0" fontId="5" fillId="0" borderId="13" xfId="0" applyFont="1" applyFill="1" applyBorder="1" applyAlignment="1">
      <alignment horizontal="right"/>
    </xf>
    <xf numFmtId="0" fontId="5" fillId="0" borderId="14" xfId="0" applyFont="1" applyFill="1" applyBorder="1" applyAlignment="1">
      <alignment horizontal="right"/>
    </xf>
    <xf numFmtId="0" fontId="5" fillId="0" borderId="0" xfId="0" applyFont="1" applyFill="1" applyBorder="1" applyAlignment="1">
      <alignment/>
    </xf>
    <xf numFmtId="0" fontId="5" fillId="0" borderId="17" xfId="0" applyFont="1" applyFill="1" applyBorder="1" applyAlignment="1">
      <alignment/>
    </xf>
    <xf numFmtId="0" fontId="5" fillId="0" borderId="18" xfId="0" applyFont="1" applyFill="1" applyBorder="1" applyAlignment="1">
      <alignment horizontal="center"/>
    </xf>
    <xf numFmtId="0" fontId="5" fillId="0" borderId="19" xfId="0" applyFont="1" applyFill="1" applyBorder="1" applyAlignment="1">
      <alignment/>
    </xf>
    <xf numFmtId="0" fontId="6" fillId="0" borderId="19" xfId="0" applyFont="1" applyFill="1" applyBorder="1" applyAlignment="1">
      <alignment/>
    </xf>
    <xf numFmtId="164" fontId="5" fillId="0" borderId="20" xfId="0" applyNumberFormat="1" applyFont="1" applyFill="1" applyBorder="1" applyAlignment="1">
      <alignment horizontal="right"/>
    </xf>
    <xf numFmtId="0" fontId="6" fillId="0" borderId="18" xfId="0" applyFont="1" applyFill="1" applyBorder="1" applyAlignment="1">
      <alignment horizontal="right"/>
    </xf>
    <xf numFmtId="0" fontId="6" fillId="0" borderId="15" xfId="0" applyFont="1" applyFill="1" applyBorder="1" applyAlignment="1">
      <alignment/>
    </xf>
    <xf numFmtId="0" fontId="6" fillId="0" borderId="21" xfId="0" applyFont="1" applyFill="1" applyBorder="1" applyAlignment="1">
      <alignment horizontal="right"/>
    </xf>
    <xf numFmtId="0" fontId="5" fillId="0" borderId="18" xfId="0" applyFont="1" applyFill="1" applyBorder="1" applyAlignment="1">
      <alignment horizontal="right"/>
    </xf>
    <xf numFmtId="0" fontId="5" fillId="0" borderId="19" xfId="0" applyFont="1" applyFill="1" applyBorder="1" applyAlignment="1">
      <alignment horizontal="left"/>
    </xf>
    <xf numFmtId="0" fontId="5" fillId="0" borderId="0" xfId="0" applyFont="1" applyFill="1" applyBorder="1" applyAlignment="1">
      <alignment horizontal="left"/>
    </xf>
    <xf numFmtId="164" fontId="5" fillId="0" borderId="22" xfId="0" applyNumberFormat="1" applyFont="1" applyFill="1" applyBorder="1" applyAlignment="1">
      <alignment horizontal="right"/>
    </xf>
    <xf numFmtId="0" fontId="5" fillId="0" borderId="9" xfId="0" applyFont="1" applyFill="1" applyBorder="1" applyAlignment="1">
      <alignment horizontal="right"/>
    </xf>
    <xf numFmtId="0" fontId="5" fillId="0" borderId="15" xfId="0" applyFont="1" applyFill="1" applyBorder="1" applyAlignment="1">
      <alignment horizontal="left"/>
    </xf>
    <xf numFmtId="0" fontId="5" fillId="0" borderId="11" xfId="0" applyFont="1" applyFill="1" applyBorder="1" applyAlignment="1">
      <alignment horizontal="left"/>
    </xf>
    <xf numFmtId="0" fontId="5" fillId="0" borderId="11" xfId="0" applyFont="1" applyFill="1" applyBorder="1" applyAlignment="1">
      <alignment horizontal="right"/>
    </xf>
    <xf numFmtId="0" fontId="5" fillId="0" borderId="16" xfId="0" applyFont="1" applyFill="1" applyBorder="1" applyAlignment="1">
      <alignment horizontal="right"/>
    </xf>
    <xf numFmtId="0" fontId="4" fillId="0" borderId="20" xfId="0" applyFont="1" applyFill="1" applyBorder="1" applyAlignment="1">
      <alignment horizontal="right"/>
    </xf>
    <xf numFmtId="0" fontId="6" fillId="0" borderId="13" xfId="0" applyFont="1" applyFill="1" applyBorder="1" applyAlignment="1" quotePrefix="1">
      <alignment horizontal="left"/>
    </xf>
    <xf numFmtId="0" fontId="6" fillId="0" borderId="23" xfId="0" applyFont="1" applyFill="1" applyBorder="1" applyAlignment="1">
      <alignment horizontal="left"/>
    </xf>
    <xf numFmtId="0" fontId="6" fillId="0" borderId="24" xfId="0" applyFont="1" applyFill="1" applyBorder="1" applyAlignment="1">
      <alignment horizontal="right"/>
    </xf>
    <xf numFmtId="0" fontId="6" fillId="0" borderId="25" xfId="0" applyFont="1" applyFill="1" applyBorder="1" applyAlignment="1">
      <alignment horizontal="left"/>
    </xf>
    <xf numFmtId="0" fontId="4" fillId="0" borderId="9" xfId="0" applyFont="1" applyFill="1" applyBorder="1" applyAlignment="1">
      <alignment horizontal="left"/>
    </xf>
    <xf numFmtId="164" fontId="5" fillId="0" borderId="26" xfId="0" applyNumberFormat="1" applyFont="1" applyFill="1" applyBorder="1" applyAlignment="1" quotePrefix="1">
      <alignment horizontal="center"/>
    </xf>
    <xf numFmtId="0" fontId="5" fillId="0" borderId="11" xfId="0" applyFont="1" applyFill="1" applyBorder="1" applyAlignment="1">
      <alignment/>
    </xf>
    <xf numFmtId="0" fontId="4" fillId="0" borderId="6" xfId="0" applyFont="1" applyFill="1" applyBorder="1" applyAlignment="1">
      <alignment horizontal="left"/>
    </xf>
    <xf numFmtId="0" fontId="4" fillId="0" borderId="1" xfId="0" applyFont="1" applyFill="1" applyBorder="1" applyAlignment="1">
      <alignment horizontal="left"/>
    </xf>
    <xf numFmtId="0" fontId="4" fillId="0" borderId="1" xfId="0" applyFont="1" applyFill="1" applyBorder="1" applyAlignment="1">
      <alignment horizontal="right"/>
    </xf>
    <xf numFmtId="0" fontId="4" fillId="0" borderId="7" xfId="0" applyFont="1" applyFill="1" applyBorder="1" applyAlignment="1">
      <alignment horizontal="right"/>
    </xf>
    <xf numFmtId="0" fontId="4" fillId="0" borderId="2" xfId="0" applyFont="1" applyFill="1" applyBorder="1" applyAlignment="1">
      <alignment/>
    </xf>
    <xf numFmtId="0" fontId="5" fillId="0" borderId="9" xfId="0" applyFont="1" applyFill="1" applyBorder="1" applyAlignment="1">
      <alignment/>
    </xf>
    <xf numFmtId="1" fontId="5" fillId="0" borderId="8" xfId="0" applyNumberFormat="1" applyFont="1" applyFill="1" applyBorder="1" applyAlignment="1">
      <alignment/>
    </xf>
    <xf numFmtId="0" fontId="5" fillId="0" borderId="7" xfId="0" applyFont="1" applyFill="1" applyBorder="1" applyAlignment="1">
      <alignment/>
    </xf>
    <xf numFmtId="0" fontId="3" fillId="0" borderId="0" xfId="0" applyFont="1" applyFill="1" applyAlignment="1" quotePrefix="1">
      <alignment horizontal="left"/>
    </xf>
    <xf numFmtId="0" fontId="3" fillId="0" borderId="0" xfId="0" applyFont="1" applyFill="1" applyAlignment="1">
      <alignment horizontal="left"/>
    </xf>
    <xf numFmtId="0" fontId="3" fillId="0" borderId="0" xfId="0" applyFont="1" applyFill="1" applyAlignment="1">
      <alignment/>
    </xf>
    <xf numFmtId="0" fontId="3" fillId="0" borderId="0" xfId="0" applyFont="1" applyFill="1" applyAlignment="1">
      <alignment/>
    </xf>
    <xf numFmtId="0" fontId="3" fillId="0" borderId="0" xfId="0" applyFont="1" applyFill="1" applyAlignment="1" quotePrefix="1">
      <alignment/>
    </xf>
    <xf numFmtId="165" fontId="3" fillId="0" borderId="0" xfId="0" applyNumberFormat="1" applyFont="1" applyFill="1" applyAlignment="1">
      <alignment/>
    </xf>
    <xf numFmtId="0" fontId="3" fillId="0" borderId="0" xfId="0" applyFont="1" applyFill="1" applyAlignment="1">
      <alignment horizontal="right"/>
    </xf>
    <xf numFmtId="3" fontId="3" fillId="0" borderId="0" xfId="0" applyNumberFormat="1" applyFont="1" applyFill="1" applyAlignment="1">
      <alignment/>
    </xf>
    <xf numFmtId="0" fontId="3" fillId="0" borderId="0" xfId="0" applyFont="1" applyFill="1" applyBorder="1" applyAlignment="1">
      <alignment/>
    </xf>
    <xf numFmtId="49" fontId="3" fillId="0" borderId="0" xfId="0" applyNumberFormat="1" applyFont="1" applyFill="1" applyAlignment="1">
      <alignment horizontal="left"/>
    </xf>
    <xf numFmtId="0" fontId="0" fillId="0" borderId="0" xfId="0" applyFont="1" applyFill="1" applyBorder="1" applyAlignment="1">
      <alignment/>
    </xf>
    <xf numFmtId="0" fontId="0" fillId="0" borderId="0" xfId="0" applyFont="1" applyFill="1" applyAlignment="1">
      <alignment/>
    </xf>
    <xf numFmtId="0" fontId="3" fillId="0" borderId="0" xfId="0" applyFont="1" applyFill="1" applyAlignment="1">
      <alignment horizontal="left" indent="1"/>
    </xf>
    <xf numFmtId="164" fontId="5" fillId="0" borderId="0" xfId="0" applyNumberFormat="1" applyFont="1" applyFill="1" applyBorder="1" applyAlignment="1">
      <alignment horizontal="right"/>
    </xf>
    <xf numFmtId="0" fontId="7" fillId="0" borderId="0" xfId="0" applyFont="1" applyFill="1" applyAlignment="1">
      <alignment horizontal="left"/>
    </xf>
    <xf numFmtId="164" fontId="5" fillId="0" borderId="0" xfId="0" applyNumberFormat="1" applyFont="1" applyFill="1" applyBorder="1" applyAlignment="1">
      <alignment/>
    </xf>
    <xf numFmtId="164" fontId="5" fillId="0" borderId="1" xfId="0" applyNumberFormat="1" applyFont="1" applyFill="1" applyBorder="1" applyAlignment="1">
      <alignment/>
    </xf>
    <xf numFmtId="164" fontId="5" fillId="0" borderId="1" xfId="0" applyNumberFormat="1" applyFont="1" applyFill="1" applyBorder="1" applyAlignment="1" quotePrefix="1">
      <alignment horizontal="center"/>
    </xf>
    <xf numFmtId="164" fontId="5" fillId="0" borderId="27" xfId="0" applyNumberFormat="1" applyFont="1" applyFill="1" applyBorder="1" applyAlignment="1" quotePrefix="1">
      <alignment horizontal="center"/>
    </xf>
    <xf numFmtId="164" fontId="5" fillId="0" borderId="28" xfId="0" applyNumberFormat="1" applyFont="1" applyFill="1" applyBorder="1" applyAlignment="1">
      <alignment/>
    </xf>
    <xf numFmtId="164" fontId="5" fillId="0" borderId="29" xfId="0" applyNumberFormat="1" applyFont="1" applyFill="1" applyBorder="1" applyAlignment="1">
      <alignment/>
    </xf>
    <xf numFmtId="0" fontId="5" fillId="0" borderId="30" xfId="0" applyFont="1" applyFill="1" applyBorder="1" applyAlignment="1">
      <alignment horizontal="right"/>
    </xf>
    <xf numFmtId="0" fontId="6" fillId="0" borderId="19" xfId="0" applyFont="1" applyFill="1" applyBorder="1" applyAlignment="1">
      <alignment horizontal="left"/>
    </xf>
    <xf numFmtId="14" fontId="1" fillId="0" borderId="0" xfId="0" applyNumberFormat="1" applyFont="1" applyFill="1" applyBorder="1" applyAlignment="1" quotePrefix="1">
      <alignment horizontal="right"/>
    </xf>
    <xf numFmtId="164" fontId="5" fillId="0" borderId="31" xfId="0" applyNumberFormat="1" applyFont="1" applyFill="1" applyBorder="1" applyAlignment="1">
      <alignment horizontal="right"/>
    </xf>
    <xf numFmtId="164" fontId="5" fillId="0" borderId="32" xfId="0" applyNumberFormat="1" applyFont="1" applyFill="1" applyBorder="1" applyAlignment="1">
      <alignment horizontal="right"/>
    </xf>
    <xf numFmtId="164" fontId="5" fillId="0" borderId="4" xfId="0" applyNumberFormat="1" applyFont="1" applyFill="1" applyBorder="1" applyAlignment="1">
      <alignment horizontal="right"/>
    </xf>
    <xf numFmtId="3" fontId="4" fillId="0" borderId="5" xfId="0" applyNumberFormat="1" applyFont="1" applyFill="1" applyBorder="1" applyAlignment="1">
      <alignment horizontal="center"/>
    </xf>
    <xf numFmtId="3" fontId="4" fillId="0" borderId="7" xfId="0" applyNumberFormat="1" applyFont="1" applyFill="1" applyBorder="1" applyAlignment="1">
      <alignment horizontal="center"/>
    </xf>
    <xf numFmtId="0" fontId="5" fillId="0" borderId="33" xfId="0" applyNumberFormat="1" applyFont="1" applyFill="1" applyBorder="1" applyAlignment="1" quotePrefix="1">
      <alignment horizontal="center"/>
    </xf>
    <xf numFmtId="0" fontId="4" fillId="0" borderId="6" xfId="0" applyFont="1" applyFill="1" applyBorder="1" applyAlignment="1">
      <alignment horizontal="center"/>
    </xf>
    <xf numFmtId="17" fontId="5" fillId="0" borderId="4" xfId="0" applyNumberFormat="1" applyFont="1" applyFill="1" applyBorder="1" applyAlignment="1">
      <alignment horizontal="center"/>
    </xf>
    <xf numFmtId="164" fontId="5" fillId="0" borderId="1" xfId="0" applyNumberFormat="1" applyFont="1" applyFill="1" applyBorder="1" applyAlignment="1">
      <alignment horizontal="right"/>
    </xf>
    <xf numFmtId="0" fontId="6" fillId="0" borderId="34" xfId="0" applyFont="1" applyFill="1" applyBorder="1" applyAlignment="1">
      <alignment horizontal="right"/>
    </xf>
    <xf numFmtId="164" fontId="5" fillId="0" borderId="35" xfId="0" applyNumberFormat="1" applyFont="1" applyFill="1" applyBorder="1" applyAlignment="1">
      <alignment/>
    </xf>
    <xf numFmtId="1" fontId="5" fillId="0" borderId="36" xfId="0" applyNumberFormat="1" applyFont="1" applyFill="1" applyBorder="1" applyAlignment="1">
      <alignment/>
    </xf>
    <xf numFmtId="164" fontId="5" fillId="0" borderId="3" xfId="0" applyNumberFormat="1" applyFont="1" applyFill="1" applyBorder="1" applyAlignment="1">
      <alignment horizontal="right"/>
    </xf>
    <xf numFmtId="0" fontId="0" fillId="0" borderId="0" xfId="0" applyAlignment="1">
      <alignment/>
    </xf>
    <xf numFmtId="49" fontId="5" fillId="0" borderId="2" xfId="0" applyNumberFormat="1" applyFont="1" applyFill="1" applyBorder="1" applyAlignment="1">
      <alignment horizontal="center"/>
    </xf>
    <xf numFmtId="49" fontId="5" fillId="0" borderId="3" xfId="0" applyNumberFormat="1" applyFont="1" applyFill="1" applyBorder="1" applyAlignment="1">
      <alignment horizontal="center"/>
    </xf>
    <xf numFmtId="49" fontId="5" fillId="0" borderId="5" xfId="0" applyNumberFormat="1" applyFont="1" applyFill="1" applyBorder="1" applyAlignment="1">
      <alignment horizontal="center"/>
    </xf>
    <xf numFmtId="49" fontId="5" fillId="0" borderId="2" xfId="0" applyNumberFormat="1" applyFont="1" applyFill="1" applyBorder="1" applyAlignment="1" quotePrefix="1">
      <alignment horizontal="center"/>
    </xf>
    <xf numFmtId="0" fontId="5" fillId="0" borderId="2" xfId="0" applyFont="1" applyFill="1" applyBorder="1" applyAlignment="1">
      <alignment horizontal="center"/>
    </xf>
    <xf numFmtId="0" fontId="5" fillId="0" borderId="3" xfId="0" applyFont="1" applyFill="1" applyBorder="1" applyAlignment="1">
      <alignment horizontal="center"/>
    </xf>
    <xf numFmtId="0" fontId="5" fillId="0" borderId="5" xfId="0" applyFont="1" applyFill="1" applyBorder="1" applyAlignment="1">
      <alignment horizontal="center"/>
    </xf>
    <xf numFmtId="0" fontId="5" fillId="0" borderId="6" xfId="0" applyNumberFormat="1" applyFont="1" applyFill="1" applyBorder="1" applyAlignment="1">
      <alignment horizontal="center"/>
    </xf>
    <xf numFmtId="0" fontId="5" fillId="0" borderId="1" xfId="0" applyNumberFormat="1" applyFont="1" applyFill="1" applyBorder="1" applyAlignment="1">
      <alignment horizontal="center"/>
    </xf>
    <xf numFmtId="0" fontId="5" fillId="0" borderId="7" xfId="0" applyNumberFormat="1" applyFont="1" applyFill="1" applyBorder="1" applyAlignment="1">
      <alignment horizontal="center"/>
    </xf>
    <xf numFmtId="49" fontId="5" fillId="0" borderId="37" xfId="0" applyNumberFormat="1" applyFont="1" applyFill="1" applyBorder="1" applyAlignment="1" quotePrefix="1">
      <alignment horizontal="center"/>
    </xf>
    <xf numFmtId="49" fontId="5" fillId="0" borderId="8" xfId="0" applyNumberFormat="1" applyFont="1" applyFill="1" applyBorder="1" applyAlignment="1">
      <alignment horizontal="center"/>
    </xf>
    <xf numFmtId="49" fontId="5" fillId="0" borderId="26" xfId="0" applyNumberFormat="1" applyFont="1" applyFill="1" applyBorder="1" applyAlignment="1">
      <alignment horizontal="center"/>
    </xf>
    <xf numFmtId="49" fontId="5" fillId="0" borderId="3" xfId="0" applyNumberFormat="1" applyFont="1" applyFill="1" applyBorder="1" applyAlignment="1" quotePrefix="1">
      <alignment horizontal="center"/>
    </xf>
    <xf numFmtId="49" fontId="5" fillId="0" borderId="37" xfId="0" applyNumberFormat="1" applyFont="1" applyFill="1" applyBorder="1" applyAlignment="1">
      <alignment horizontal="center"/>
    </xf>
    <xf numFmtId="17" fontId="5" fillId="0" borderId="37" xfId="0" applyNumberFormat="1" applyFont="1" applyFill="1" applyBorder="1" applyAlignment="1" quotePrefix="1">
      <alignment horizontal="center"/>
    </xf>
    <xf numFmtId="17" fontId="5" fillId="0" borderId="8" xfId="0" applyNumberFormat="1" applyFont="1" applyFill="1" applyBorder="1" applyAlignment="1">
      <alignment horizontal="center"/>
    </xf>
    <xf numFmtId="17" fontId="5" fillId="0" borderId="26" xfId="0" applyNumberFormat="1" applyFont="1" applyFill="1" applyBorder="1" applyAlignment="1">
      <alignment horizontal="center"/>
    </xf>
    <xf numFmtId="164" fontId="5" fillId="0" borderId="37" xfId="0" applyNumberFormat="1" applyFont="1" applyFill="1" applyBorder="1" applyAlignment="1">
      <alignment/>
    </xf>
    <xf numFmtId="0" fontId="5" fillId="0" borderId="8" xfId="0" applyFont="1" applyFill="1" applyBorder="1" applyAlignment="1">
      <alignment/>
    </xf>
    <xf numFmtId="0" fontId="5" fillId="0" borderId="26" xfId="0" applyFont="1" applyFill="1" applyBorder="1" applyAlignment="1">
      <alignment/>
    </xf>
    <xf numFmtId="164" fontId="5" fillId="0" borderId="8" xfId="0" applyNumberFormat="1" applyFont="1" applyFill="1" applyBorder="1" applyAlignment="1">
      <alignment horizontal="center"/>
    </xf>
    <xf numFmtId="0" fontId="5" fillId="0" borderId="1" xfId="0" applyNumberFormat="1" applyFont="1" applyFill="1" applyBorder="1" applyAlignment="1" quotePrefix="1">
      <alignment horizontal="center"/>
    </xf>
    <xf numFmtId="164" fontId="5" fillId="0" borderId="2" xfId="0" applyNumberFormat="1" applyFont="1" applyFill="1" applyBorder="1" applyAlignment="1">
      <alignment/>
    </xf>
    <xf numFmtId="0" fontId="5" fillId="0" borderId="3" xfId="0" applyFont="1" applyFill="1" applyBorder="1" applyAlignment="1">
      <alignment/>
    </xf>
    <xf numFmtId="0" fontId="5" fillId="0" borderId="5" xfId="0" applyFont="1" applyFill="1" applyBorder="1" applyAlignment="1">
      <alignment/>
    </xf>
    <xf numFmtId="164" fontId="5" fillId="0" borderId="6" xfId="0" applyNumberFormat="1" applyFont="1" applyFill="1" applyBorder="1" applyAlignment="1">
      <alignment/>
    </xf>
    <xf numFmtId="0" fontId="5" fillId="0" borderId="1" xfId="0" applyFont="1" applyFill="1" applyBorder="1" applyAlignment="1">
      <alignment/>
    </xf>
    <xf numFmtId="0" fontId="5" fillId="0" borderId="7" xfId="0" applyFont="1" applyFill="1" applyBorder="1" applyAlignment="1">
      <alignment/>
    </xf>
    <xf numFmtId="164" fontId="5" fillId="0" borderId="38" xfId="0" applyNumberFormat="1" applyFont="1" applyFill="1" applyBorder="1" applyAlignment="1">
      <alignment/>
    </xf>
    <xf numFmtId="0" fontId="5" fillId="0" borderId="39" xfId="0" applyFont="1" applyFill="1" applyBorder="1" applyAlignment="1">
      <alignment/>
    </xf>
    <xf numFmtId="0" fontId="5" fillId="0" borderId="40" xfId="0" applyFont="1" applyFill="1" applyBorder="1" applyAlignment="1">
      <alignment/>
    </xf>
    <xf numFmtId="164" fontId="5" fillId="0" borderId="41" xfId="0" applyNumberFormat="1" applyFont="1" applyFill="1" applyBorder="1" applyAlignment="1">
      <alignment/>
    </xf>
    <xf numFmtId="0" fontId="5" fillId="0" borderId="13" xfId="0" applyFont="1" applyFill="1" applyBorder="1" applyAlignment="1">
      <alignment/>
    </xf>
    <xf numFmtId="0" fontId="5" fillId="0" borderId="42" xfId="0" applyFont="1" applyFill="1" applyBorder="1" applyAlignment="1">
      <alignment/>
    </xf>
    <xf numFmtId="164" fontId="5" fillId="0" borderId="9" xfId="0" applyNumberFormat="1" applyFont="1" applyFill="1" applyBorder="1" applyAlignment="1">
      <alignment/>
    </xf>
    <xf numFmtId="0" fontId="5" fillId="0" borderId="0" xfId="0" applyFont="1" applyFill="1" applyAlignment="1">
      <alignment/>
    </xf>
    <xf numFmtId="0" fontId="5" fillId="0" borderId="10" xfId="0" applyFont="1" applyFill="1" applyBorder="1" applyAlignment="1">
      <alignment/>
    </xf>
    <xf numFmtId="164" fontId="5" fillId="0" borderId="30" xfId="0" applyNumberFormat="1" applyFont="1" applyFill="1" applyBorder="1" applyAlignment="1">
      <alignment/>
    </xf>
    <xf numFmtId="0" fontId="5" fillId="0" borderId="11" xfId="0" applyFont="1" applyFill="1" applyBorder="1" applyAlignment="1">
      <alignment/>
    </xf>
    <xf numFmtId="0" fontId="5" fillId="0" borderId="43" xfId="0" applyFont="1" applyFill="1" applyBorder="1" applyAlignment="1">
      <alignment/>
    </xf>
    <xf numFmtId="0" fontId="5" fillId="0" borderId="0" xfId="0" applyFont="1" applyFill="1" applyBorder="1" applyAlignment="1">
      <alignment/>
    </xf>
    <xf numFmtId="0" fontId="0" fillId="0" borderId="3" xfId="0" applyBorder="1" applyAlignment="1">
      <alignment/>
    </xf>
    <xf numFmtId="0" fontId="0" fillId="0" borderId="5" xfId="0" applyBorder="1" applyAlignment="1">
      <alignment/>
    </xf>
    <xf numFmtId="49" fontId="5" fillId="0" borderId="8" xfId="0" applyNumberFormat="1" applyFont="1" applyFill="1" applyBorder="1" applyAlignment="1" quotePrefix="1">
      <alignment horizontal="center"/>
    </xf>
    <xf numFmtId="0" fontId="4" fillId="0" borderId="3" xfId="0" applyFont="1" applyFill="1" applyBorder="1"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1333500</xdr:colOff>
      <xdr:row>43</xdr:row>
      <xdr:rowOff>228600</xdr:rowOff>
    </xdr:from>
    <xdr:to>
      <xdr:col>18</xdr:col>
      <xdr:colOff>495300</xdr:colOff>
      <xdr:row>48</xdr:row>
      <xdr:rowOff>47625</xdr:rowOff>
    </xdr:to>
    <xdr:pic>
      <xdr:nvPicPr>
        <xdr:cNvPr id="1" name="Picture 2"/>
        <xdr:cNvPicPr preferRelativeResize="1">
          <a:picLocks noChangeAspect="1"/>
        </xdr:cNvPicPr>
      </xdr:nvPicPr>
      <xdr:blipFill>
        <a:blip r:embed="rId1"/>
        <a:stretch>
          <a:fillRect/>
        </a:stretch>
      </xdr:blipFill>
      <xdr:spPr>
        <a:xfrm>
          <a:off x="18602325" y="11049000"/>
          <a:ext cx="2495550" cy="1152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101"/>
  <sheetViews>
    <sheetView tabSelected="1" zoomScale="50" zoomScaleNormal="5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140625" defaultRowHeight="12.75"/>
  <cols>
    <col min="1" max="1" width="8.421875" style="97" customWidth="1"/>
    <col min="2" max="2" width="2.8515625" style="97" customWidth="1"/>
    <col min="3" max="3" width="47.140625" style="97" customWidth="1"/>
    <col min="4" max="16" width="15.421875" style="97" customWidth="1"/>
    <col min="17" max="17" width="47.140625" style="97" customWidth="1"/>
    <col min="18" max="18" width="2.8515625" style="97" customWidth="1"/>
    <col min="19" max="19" width="8.421875" style="96" customWidth="1"/>
    <col min="20" max="20" width="4.421875" style="96" customWidth="1"/>
    <col min="21" max="171" width="7.8515625" style="96" customWidth="1"/>
    <col min="172" max="16384" width="7.8515625" style="97" customWidth="1"/>
  </cols>
  <sheetData>
    <row r="1" spans="1:171" s="5" customFormat="1" ht="21" customHeight="1">
      <c r="A1" s="1" t="s">
        <v>79</v>
      </c>
      <c r="B1" s="1"/>
      <c r="C1" s="1"/>
      <c r="D1" s="1"/>
      <c r="E1" s="2"/>
      <c r="F1" s="2"/>
      <c r="G1" s="2"/>
      <c r="H1" s="2"/>
      <c r="I1" s="2"/>
      <c r="J1" s="2" t="s">
        <v>24</v>
      </c>
      <c r="K1" s="2"/>
      <c r="L1" s="2"/>
      <c r="M1" s="2"/>
      <c r="N1" s="2"/>
      <c r="O1" s="2"/>
      <c r="P1" s="2"/>
      <c r="Q1" s="3"/>
      <c r="R1" s="3"/>
      <c r="S1" s="109" t="s">
        <v>88</v>
      </c>
      <c r="T1" s="1"/>
      <c r="U1" s="1"/>
      <c r="V1" s="1"/>
      <c r="W1" s="1"/>
      <c r="X1" s="1"/>
      <c r="Y1" s="1"/>
      <c r="Z1" s="1"/>
      <c r="AA1" s="1"/>
      <c r="AB1" s="1"/>
      <c r="AC1" s="1"/>
      <c r="AD1" s="1"/>
      <c r="AE1" s="1"/>
      <c r="AF1" s="1"/>
      <c r="AG1" s="1"/>
      <c r="AH1" s="1"/>
      <c r="AI1" s="1"/>
      <c r="AJ1" s="1"/>
      <c r="AK1" s="1"/>
      <c r="AL1" s="1"/>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row>
    <row r="2" spans="1:171" s="5" customFormat="1" ht="21" customHeight="1">
      <c r="A2" s="2"/>
      <c r="B2" s="2"/>
      <c r="C2" s="2"/>
      <c r="D2" s="1"/>
      <c r="E2" s="2"/>
      <c r="F2" s="2"/>
      <c r="G2" s="2"/>
      <c r="H2" s="2"/>
      <c r="I2" s="2"/>
      <c r="J2" s="2" t="s">
        <v>66</v>
      </c>
      <c r="K2" s="2"/>
      <c r="L2" s="2"/>
      <c r="M2" s="2"/>
      <c r="N2" s="2"/>
      <c r="O2" s="2"/>
      <c r="P2" s="2"/>
      <c r="Q2" s="2"/>
      <c r="R2" s="2"/>
      <c r="S2" s="2"/>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row>
    <row r="3" spans="2:171" s="5" customFormat="1" ht="21" customHeight="1" thickBot="1">
      <c r="B3" s="6"/>
      <c r="C3" s="6"/>
      <c r="D3" s="7"/>
      <c r="E3" s="6"/>
      <c r="F3" s="6"/>
      <c r="G3" s="6"/>
      <c r="H3" s="6"/>
      <c r="I3" s="6"/>
      <c r="J3" s="6" t="s">
        <v>59</v>
      </c>
      <c r="K3" s="6"/>
      <c r="L3" s="6"/>
      <c r="M3" s="8"/>
      <c r="N3" s="6"/>
      <c r="O3" s="6"/>
      <c r="P3" s="6"/>
      <c r="Q3" s="6"/>
      <c r="R3" s="6"/>
      <c r="S3" s="6"/>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row>
    <row r="4" spans="1:171" s="15" customFormat="1" ht="21" customHeight="1">
      <c r="A4" s="9"/>
      <c r="B4" s="10"/>
      <c r="C4" s="113"/>
      <c r="D4" s="124" t="s">
        <v>74</v>
      </c>
      <c r="E4" s="125"/>
      <c r="F4" s="126"/>
      <c r="G4" s="127" t="s">
        <v>80</v>
      </c>
      <c r="H4" s="125"/>
      <c r="I4" s="126"/>
      <c r="J4" s="128" t="s">
        <v>0</v>
      </c>
      <c r="K4" s="129"/>
      <c r="L4" s="129"/>
      <c r="M4" s="11" t="s">
        <v>1</v>
      </c>
      <c r="N4" s="128" t="s">
        <v>0</v>
      </c>
      <c r="O4" s="129"/>
      <c r="P4" s="130"/>
      <c r="Q4" s="12"/>
      <c r="R4" s="12"/>
      <c r="S4" s="13"/>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c r="DF4" s="14"/>
      <c r="DG4" s="14"/>
      <c r="DH4" s="14"/>
      <c r="DI4" s="14"/>
      <c r="DJ4" s="14"/>
      <c r="DK4" s="14"/>
      <c r="DL4" s="14"/>
      <c r="DM4" s="14"/>
      <c r="DN4" s="14"/>
      <c r="DO4" s="14"/>
      <c r="DP4" s="14"/>
      <c r="DQ4" s="14"/>
      <c r="DR4" s="14"/>
      <c r="DS4" s="14"/>
      <c r="DT4" s="14"/>
      <c r="DU4" s="14"/>
      <c r="DV4" s="14"/>
      <c r="DW4" s="14"/>
      <c r="DX4" s="14"/>
      <c r="DY4" s="14"/>
      <c r="DZ4" s="14"/>
      <c r="EA4" s="14"/>
      <c r="EB4" s="14"/>
      <c r="EC4" s="14"/>
      <c r="ED4" s="14"/>
      <c r="EE4" s="14"/>
      <c r="EF4" s="14"/>
      <c r="EG4" s="14"/>
      <c r="EH4" s="14"/>
      <c r="EI4" s="14"/>
      <c r="EJ4" s="14"/>
      <c r="EK4" s="14"/>
      <c r="EL4" s="14"/>
      <c r="EM4" s="14"/>
      <c r="EN4" s="14"/>
      <c r="EO4" s="14"/>
      <c r="EP4" s="14"/>
      <c r="EQ4" s="14"/>
      <c r="ER4" s="14"/>
      <c r="ES4" s="14"/>
      <c r="ET4" s="14"/>
      <c r="EU4" s="14"/>
      <c r="EV4" s="14"/>
      <c r="EW4" s="14"/>
      <c r="EX4" s="14"/>
      <c r="EY4" s="14"/>
      <c r="EZ4" s="14"/>
      <c r="FA4" s="14"/>
      <c r="FB4" s="14"/>
      <c r="FC4" s="14"/>
      <c r="FD4" s="14"/>
      <c r="FE4" s="14"/>
      <c r="FF4" s="14"/>
      <c r="FG4" s="14"/>
      <c r="FH4" s="14"/>
      <c r="FI4" s="14"/>
      <c r="FJ4" s="14"/>
      <c r="FK4" s="14"/>
      <c r="FL4" s="14"/>
      <c r="FM4" s="14"/>
      <c r="FN4" s="14"/>
      <c r="FO4" s="14"/>
    </row>
    <row r="5" spans="1:171" s="15" customFormat="1" ht="21" customHeight="1" thickBot="1">
      <c r="A5" s="16"/>
      <c r="B5" s="17"/>
      <c r="C5" s="114"/>
      <c r="D5" s="131"/>
      <c r="E5" s="132"/>
      <c r="F5" s="133"/>
      <c r="G5" s="131" t="s">
        <v>25</v>
      </c>
      <c r="H5" s="132"/>
      <c r="I5" s="133"/>
      <c r="J5" s="131" t="s">
        <v>81</v>
      </c>
      <c r="K5" s="132"/>
      <c r="L5" s="133"/>
      <c r="M5" s="115" t="s">
        <v>43</v>
      </c>
      <c r="N5" s="131" t="s">
        <v>87</v>
      </c>
      <c r="O5" s="132"/>
      <c r="P5" s="133"/>
      <c r="Q5" s="116"/>
      <c r="R5" s="18"/>
      <c r="S5" s="19"/>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c r="CG5" s="14"/>
      <c r="CH5" s="14"/>
      <c r="CI5" s="14"/>
      <c r="CJ5" s="14"/>
      <c r="CK5" s="14"/>
      <c r="CL5" s="14"/>
      <c r="CM5" s="14"/>
      <c r="CN5" s="14"/>
      <c r="CO5" s="14"/>
      <c r="CP5" s="14"/>
      <c r="CQ5" s="14"/>
      <c r="CR5" s="14"/>
      <c r="CS5" s="14"/>
      <c r="CT5" s="14"/>
      <c r="CU5" s="14"/>
      <c r="CV5" s="14"/>
      <c r="CW5" s="14"/>
      <c r="CX5" s="14"/>
      <c r="CY5" s="14"/>
      <c r="CZ5" s="14"/>
      <c r="DA5" s="14"/>
      <c r="DB5" s="14"/>
      <c r="DC5" s="14"/>
      <c r="DD5" s="14"/>
      <c r="DE5" s="14"/>
      <c r="DF5" s="14"/>
      <c r="DG5" s="14"/>
      <c r="DH5" s="14"/>
      <c r="DI5" s="14"/>
      <c r="DJ5" s="14"/>
      <c r="DK5" s="14"/>
      <c r="DL5" s="14"/>
      <c r="DM5" s="14"/>
      <c r="DN5" s="14"/>
      <c r="DO5" s="14"/>
      <c r="DP5" s="14"/>
      <c r="DQ5" s="14"/>
      <c r="DR5" s="14"/>
      <c r="DS5" s="14"/>
      <c r="DT5" s="14"/>
      <c r="DU5" s="14"/>
      <c r="DV5" s="14"/>
      <c r="DW5" s="14"/>
      <c r="DX5" s="14"/>
      <c r="DY5" s="14"/>
      <c r="DZ5" s="14"/>
      <c r="EA5" s="14"/>
      <c r="EB5" s="14"/>
      <c r="EC5" s="14"/>
      <c r="ED5" s="14"/>
      <c r="EE5" s="14"/>
      <c r="EF5" s="14"/>
      <c r="EG5" s="14"/>
      <c r="EH5" s="14"/>
      <c r="EI5" s="14"/>
      <c r="EJ5" s="14"/>
      <c r="EK5" s="14"/>
      <c r="EL5" s="14"/>
      <c r="EM5" s="14"/>
      <c r="EN5" s="14"/>
      <c r="EO5" s="14"/>
      <c r="EP5" s="14"/>
      <c r="EQ5" s="14"/>
      <c r="ER5" s="14"/>
      <c r="ES5" s="14"/>
      <c r="ET5" s="14"/>
      <c r="EU5" s="14"/>
      <c r="EV5" s="14"/>
      <c r="EW5" s="14"/>
      <c r="EX5" s="14"/>
      <c r="EY5" s="14"/>
      <c r="EZ5" s="14"/>
      <c r="FA5" s="14"/>
      <c r="FB5" s="14"/>
      <c r="FC5" s="14"/>
      <c r="FD5" s="14"/>
      <c r="FE5" s="14"/>
      <c r="FF5" s="14"/>
      <c r="FG5" s="14"/>
      <c r="FH5" s="14"/>
      <c r="FI5" s="14"/>
      <c r="FJ5" s="14"/>
      <c r="FK5" s="14"/>
      <c r="FL5" s="14"/>
      <c r="FM5" s="14"/>
      <c r="FN5" s="14"/>
      <c r="FO5" s="14"/>
    </row>
    <row r="6" spans="1:171" s="15" customFormat="1" ht="21" customHeight="1" thickBot="1">
      <c r="A6" s="20"/>
      <c r="B6" s="20"/>
      <c r="C6" s="20"/>
      <c r="D6" s="21"/>
      <c r="E6" s="22"/>
      <c r="F6" s="22"/>
      <c r="G6" s="21"/>
      <c r="H6" s="22"/>
      <c r="I6" s="22"/>
      <c r="J6" s="21"/>
      <c r="K6" s="22"/>
      <c r="L6" s="23"/>
      <c r="M6" s="20"/>
      <c r="N6" s="21"/>
      <c r="O6" s="22"/>
      <c r="P6" s="22"/>
      <c r="Q6" s="20"/>
      <c r="R6" s="20"/>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c r="DB6" s="14"/>
      <c r="DC6" s="14"/>
      <c r="DD6" s="14"/>
      <c r="DE6" s="14"/>
      <c r="DF6" s="14"/>
      <c r="DG6" s="14"/>
      <c r="DH6" s="14"/>
      <c r="DI6" s="14"/>
      <c r="DJ6" s="14"/>
      <c r="DK6" s="14"/>
      <c r="DL6" s="14"/>
      <c r="DM6" s="14"/>
      <c r="DN6" s="14"/>
      <c r="DO6" s="14"/>
      <c r="DP6" s="14"/>
      <c r="DQ6" s="14"/>
      <c r="DR6" s="14"/>
      <c r="DS6" s="14"/>
      <c r="DT6" s="14"/>
      <c r="DU6" s="14"/>
      <c r="DV6" s="14"/>
      <c r="DW6" s="14"/>
      <c r="DX6" s="14"/>
      <c r="DY6" s="14"/>
      <c r="DZ6" s="14"/>
      <c r="EA6" s="14"/>
      <c r="EB6" s="14"/>
      <c r="EC6" s="14"/>
      <c r="ED6" s="14"/>
      <c r="EE6" s="14"/>
      <c r="EF6" s="14"/>
      <c r="EG6" s="14"/>
      <c r="EH6" s="14"/>
      <c r="EI6" s="14"/>
      <c r="EJ6" s="14"/>
      <c r="EK6" s="14"/>
      <c r="EL6" s="14"/>
      <c r="EM6" s="14"/>
      <c r="EN6" s="14"/>
      <c r="EO6" s="14"/>
      <c r="EP6" s="14"/>
      <c r="EQ6" s="14"/>
      <c r="ER6" s="14"/>
      <c r="ES6" s="14"/>
      <c r="ET6" s="14"/>
      <c r="EU6" s="14"/>
      <c r="EV6" s="14"/>
      <c r="EW6" s="14"/>
      <c r="EX6" s="14"/>
      <c r="EY6" s="14"/>
      <c r="EZ6" s="14"/>
      <c r="FA6" s="14"/>
      <c r="FB6" s="14"/>
      <c r="FC6" s="14"/>
      <c r="FD6" s="14"/>
      <c r="FE6" s="14"/>
      <c r="FF6" s="14"/>
      <c r="FG6" s="14"/>
      <c r="FH6" s="14"/>
      <c r="FI6" s="14"/>
      <c r="FJ6" s="14"/>
      <c r="FK6" s="14"/>
      <c r="FL6" s="14"/>
      <c r="FM6" s="14"/>
      <c r="FN6" s="14"/>
      <c r="FO6" s="14"/>
    </row>
    <row r="7" spans="1:171" s="15" customFormat="1" ht="19.5" thickBot="1">
      <c r="A7" s="24"/>
      <c r="B7" s="25"/>
      <c r="C7" s="25"/>
      <c r="D7" s="134" t="s">
        <v>75</v>
      </c>
      <c r="E7" s="135"/>
      <c r="F7" s="136"/>
      <c r="G7" s="137" t="s">
        <v>83</v>
      </c>
      <c r="H7" s="125"/>
      <c r="I7" s="126"/>
      <c r="J7" s="138" t="s">
        <v>67</v>
      </c>
      <c r="K7" s="135"/>
      <c r="L7" s="136"/>
      <c r="M7" s="117"/>
      <c r="N7" s="139" t="s">
        <v>71</v>
      </c>
      <c r="O7" s="140"/>
      <c r="P7" s="141"/>
      <c r="Q7" s="25"/>
      <c r="R7" s="25"/>
      <c r="S7" s="26"/>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c r="CS7" s="14"/>
      <c r="CT7" s="14"/>
      <c r="CU7" s="14"/>
      <c r="CV7" s="14"/>
      <c r="CW7" s="14"/>
      <c r="CX7" s="14"/>
      <c r="CY7" s="14"/>
      <c r="CZ7" s="14"/>
      <c r="DA7" s="14"/>
      <c r="DB7" s="14"/>
      <c r="DC7" s="14"/>
      <c r="DD7" s="14"/>
      <c r="DE7" s="14"/>
      <c r="DF7" s="14"/>
      <c r="DG7" s="14"/>
      <c r="DH7" s="14"/>
      <c r="DI7" s="14"/>
      <c r="DJ7" s="14"/>
      <c r="DK7" s="14"/>
      <c r="DL7" s="14"/>
      <c r="DM7" s="14"/>
      <c r="DN7" s="14"/>
      <c r="DO7" s="14"/>
      <c r="DP7" s="14"/>
      <c r="DQ7" s="14"/>
      <c r="DR7" s="14"/>
      <c r="DS7" s="14"/>
      <c r="DT7" s="14"/>
      <c r="DU7" s="14"/>
      <c r="DV7" s="14"/>
      <c r="DW7" s="14"/>
      <c r="DX7" s="14"/>
      <c r="DY7" s="14"/>
      <c r="DZ7" s="14"/>
      <c r="EA7" s="14"/>
      <c r="EB7" s="14"/>
      <c r="EC7" s="14"/>
      <c r="ED7" s="14"/>
      <c r="EE7" s="14"/>
      <c r="EF7" s="14"/>
      <c r="EG7" s="14"/>
      <c r="EH7" s="14"/>
      <c r="EI7" s="14"/>
      <c r="EJ7" s="14"/>
      <c r="EK7" s="14"/>
      <c r="EL7" s="14"/>
      <c r="EM7" s="14"/>
      <c r="EN7" s="14"/>
      <c r="EO7" s="14"/>
      <c r="EP7" s="14"/>
      <c r="EQ7" s="14"/>
      <c r="ER7" s="14"/>
      <c r="ES7" s="14"/>
      <c r="ET7" s="14"/>
      <c r="EU7" s="14"/>
      <c r="EV7" s="14"/>
      <c r="EW7" s="14"/>
      <c r="EX7" s="14"/>
      <c r="EY7" s="14"/>
      <c r="EZ7" s="14"/>
      <c r="FA7" s="14"/>
      <c r="FB7" s="14"/>
      <c r="FC7" s="14"/>
      <c r="FD7" s="14"/>
      <c r="FE7" s="14"/>
      <c r="FF7" s="14"/>
      <c r="FG7" s="14"/>
      <c r="FH7" s="14"/>
      <c r="FI7" s="14"/>
      <c r="FJ7" s="14"/>
      <c r="FK7" s="14"/>
      <c r="FL7" s="14"/>
      <c r="FM7" s="14"/>
      <c r="FN7" s="14"/>
      <c r="FO7" s="14"/>
    </row>
    <row r="8" spans="1:171" s="15" customFormat="1" ht="21" customHeight="1" thickBot="1">
      <c r="A8" s="27" t="s">
        <v>39</v>
      </c>
      <c r="B8" s="28"/>
      <c r="C8" s="28"/>
      <c r="D8" s="142">
        <v>445</v>
      </c>
      <c r="E8" s="143"/>
      <c r="F8" s="144"/>
      <c r="G8" s="142">
        <v>380.6</v>
      </c>
      <c r="H8" s="143"/>
      <c r="I8" s="144"/>
      <c r="J8" s="142">
        <v>282.9</v>
      </c>
      <c r="K8" s="143"/>
      <c r="L8" s="144"/>
      <c r="M8" s="110">
        <f>ROUND(J8-N8,2)/N8*100</f>
        <v>93.10580204778157</v>
      </c>
      <c r="N8" s="142">
        <v>146.5</v>
      </c>
      <c r="O8" s="143"/>
      <c r="P8" s="144"/>
      <c r="Q8" s="30"/>
      <c r="S8" s="31" t="s">
        <v>32</v>
      </c>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c r="BO8" s="14"/>
      <c r="BP8" s="14"/>
      <c r="BQ8" s="14"/>
      <c r="BR8" s="14"/>
      <c r="BS8" s="14"/>
      <c r="BT8" s="14"/>
      <c r="BU8" s="14"/>
      <c r="BV8" s="14"/>
      <c r="BW8" s="14"/>
      <c r="BX8" s="14"/>
      <c r="BY8" s="14"/>
      <c r="BZ8" s="14"/>
      <c r="CA8" s="14"/>
      <c r="CB8" s="14"/>
      <c r="CC8" s="14"/>
      <c r="CD8" s="14"/>
      <c r="CE8" s="14"/>
      <c r="CF8" s="14"/>
      <c r="CG8" s="14"/>
      <c r="CH8" s="14"/>
      <c r="CI8" s="14"/>
      <c r="CJ8" s="14"/>
      <c r="CK8" s="14"/>
      <c r="CL8" s="14"/>
      <c r="CM8" s="14"/>
      <c r="CN8" s="14"/>
      <c r="CO8" s="14"/>
      <c r="CP8" s="14"/>
      <c r="CQ8" s="14"/>
      <c r="CR8" s="14"/>
      <c r="CS8" s="14"/>
      <c r="CT8" s="14"/>
      <c r="CU8" s="14"/>
      <c r="CV8" s="14"/>
      <c r="CW8" s="14"/>
      <c r="CX8" s="14"/>
      <c r="CY8" s="14"/>
      <c r="CZ8" s="14"/>
      <c r="DA8" s="14"/>
      <c r="DB8" s="14"/>
      <c r="DC8" s="14"/>
      <c r="DD8" s="14"/>
      <c r="DE8" s="14"/>
      <c r="DF8" s="14"/>
      <c r="DG8" s="14"/>
      <c r="DH8" s="14"/>
      <c r="DI8" s="14"/>
      <c r="DJ8" s="14"/>
      <c r="DK8" s="14"/>
      <c r="DL8" s="14"/>
      <c r="DM8" s="14"/>
      <c r="DN8" s="14"/>
      <c r="DO8" s="14"/>
      <c r="DP8" s="14"/>
      <c r="DQ8" s="14"/>
      <c r="DR8" s="14"/>
      <c r="DS8" s="14"/>
      <c r="DT8" s="14"/>
      <c r="DU8" s="14"/>
      <c r="DV8" s="14"/>
      <c r="DW8" s="14"/>
      <c r="DX8" s="14"/>
      <c r="DY8" s="14"/>
      <c r="DZ8" s="14"/>
      <c r="EA8" s="14"/>
      <c r="EB8" s="14"/>
      <c r="EC8" s="14"/>
      <c r="ED8" s="14"/>
      <c r="EE8" s="14"/>
      <c r="EF8" s="14"/>
      <c r="EG8" s="14"/>
      <c r="EH8" s="14"/>
      <c r="EI8" s="14"/>
      <c r="EJ8" s="14"/>
      <c r="EK8" s="14"/>
      <c r="EL8" s="14"/>
      <c r="EM8" s="14"/>
      <c r="EN8" s="14"/>
      <c r="EO8" s="14"/>
      <c r="EP8" s="14"/>
      <c r="EQ8" s="14"/>
      <c r="ER8" s="14"/>
      <c r="ES8" s="14"/>
      <c r="ET8" s="14"/>
      <c r="EU8" s="14"/>
      <c r="EV8" s="14"/>
      <c r="EW8" s="14"/>
      <c r="EX8" s="14"/>
      <c r="EY8" s="14"/>
      <c r="EZ8" s="14"/>
      <c r="FA8" s="14"/>
      <c r="FB8" s="14"/>
      <c r="FC8" s="14"/>
      <c r="FD8" s="14"/>
      <c r="FE8" s="14"/>
      <c r="FF8" s="14"/>
      <c r="FG8" s="14"/>
      <c r="FH8" s="14"/>
      <c r="FI8" s="14"/>
      <c r="FJ8" s="14"/>
      <c r="FK8" s="14"/>
      <c r="FL8" s="14"/>
      <c r="FM8" s="14"/>
      <c r="FN8" s="14"/>
      <c r="FO8" s="14"/>
    </row>
    <row r="9" spans="1:171" s="15" customFormat="1" ht="21" customHeight="1" thickBot="1">
      <c r="A9" s="27"/>
      <c r="B9" s="14"/>
      <c r="C9" s="14"/>
      <c r="D9" s="145"/>
      <c r="E9" s="145"/>
      <c r="F9" s="145"/>
      <c r="G9" s="145"/>
      <c r="H9" s="145"/>
      <c r="I9" s="145"/>
      <c r="J9" s="145" t="s">
        <v>82</v>
      </c>
      <c r="K9" s="145"/>
      <c r="L9" s="145"/>
      <c r="M9" s="32"/>
      <c r="N9" s="146" t="s">
        <v>85</v>
      </c>
      <c r="O9" s="132"/>
      <c r="P9" s="132"/>
      <c r="Q9" s="33"/>
      <c r="R9" s="33"/>
      <c r="S9" s="3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c r="BS9" s="14"/>
      <c r="BT9" s="14"/>
      <c r="BU9" s="14"/>
      <c r="BV9" s="14"/>
      <c r="BW9" s="14"/>
      <c r="BX9" s="14"/>
      <c r="BY9" s="14"/>
      <c r="BZ9" s="14"/>
      <c r="CA9" s="14"/>
      <c r="CB9" s="14"/>
      <c r="CC9" s="14"/>
      <c r="CD9" s="14"/>
      <c r="CE9" s="14"/>
      <c r="CF9" s="14"/>
      <c r="CG9" s="14"/>
      <c r="CH9" s="14"/>
      <c r="CI9" s="14"/>
      <c r="CJ9" s="14"/>
      <c r="CK9" s="14"/>
      <c r="CL9" s="14"/>
      <c r="CM9" s="14"/>
      <c r="CN9" s="14"/>
      <c r="CO9" s="14"/>
      <c r="CP9" s="14"/>
      <c r="CQ9" s="14"/>
      <c r="CR9" s="14"/>
      <c r="CS9" s="14"/>
      <c r="CT9" s="14"/>
      <c r="CU9" s="14"/>
      <c r="CV9" s="14"/>
      <c r="CW9" s="14"/>
      <c r="CX9" s="14"/>
      <c r="CY9" s="14"/>
      <c r="CZ9" s="14"/>
      <c r="DA9" s="14"/>
      <c r="DB9" s="14"/>
      <c r="DC9" s="14"/>
      <c r="DD9" s="14"/>
      <c r="DE9" s="14"/>
      <c r="DF9" s="14"/>
      <c r="DG9" s="14"/>
      <c r="DH9" s="14"/>
      <c r="DI9" s="14"/>
      <c r="DJ9" s="14"/>
      <c r="DK9" s="14"/>
      <c r="DL9" s="14"/>
      <c r="DM9" s="14"/>
      <c r="DN9" s="14"/>
      <c r="DO9" s="14"/>
      <c r="DP9" s="14"/>
      <c r="DQ9" s="14"/>
      <c r="DR9" s="14"/>
      <c r="DS9" s="14"/>
      <c r="DT9" s="14"/>
      <c r="DU9" s="14"/>
      <c r="DV9" s="14"/>
      <c r="DW9" s="14"/>
      <c r="DX9" s="14"/>
      <c r="DY9" s="14"/>
      <c r="DZ9" s="14"/>
      <c r="EA9" s="14"/>
      <c r="EB9" s="14"/>
      <c r="EC9" s="14"/>
      <c r="ED9" s="14"/>
      <c r="EE9" s="14"/>
      <c r="EF9" s="14"/>
      <c r="EG9" s="14"/>
      <c r="EH9" s="14"/>
      <c r="EI9" s="14"/>
      <c r="EJ9" s="14"/>
      <c r="EK9" s="14"/>
      <c r="EL9" s="14"/>
      <c r="EM9" s="14"/>
      <c r="EN9" s="14"/>
      <c r="EO9" s="14"/>
      <c r="EP9" s="14"/>
      <c r="EQ9" s="14"/>
      <c r="ER9" s="14"/>
      <c r="ES9" s="14"/>
      <c r="ET9" s="14"/>
      <c r="EU9" s="14"/>
      <c r="EV9" s="14"/>
      <c r="EW9" s="14"/>
      <c r="EX9" s="14"/>
      <c r="EY9" s="14"/>
      <c r="EZ9" s="14"/>
      <c r="FA9" s="14"/>
      <c r="FB9" s="14"/>
      <c r="FC9" s="14"/>
      <c r="FD9" s="14"/>
      <c r="FE9" s="14"/>
      <c r="FF9" s="14"/>
      <c r="FG9" s="14"/>
      <c r="FH9" s="14"/>
      <c r="FI9" s="14"/>
      <c r="FJ9" s="14"/>
      <c r="FK9" s="14"/>
      <c r="FL9" s="14"/>
      <c r="FM9" s="14"/>
      <c r="FN9" s="14"/>
      <c r="FO9" s="14"/>
    </row>
    <row r="10" spans="1:171" s="15" customFormat="1" ht="21" customHeight="1" thickBot="1">
      <c r="A10" s="27" t="s">
        <v>2</v>
      </c>
      <c r="B10" s="35"/>
      <c r="C10" s="35"/>
      <c r="D10" s="142">
        <f>SUM(D11:F12)</f>
        <v>6.7</v>
      </c>
      <c r="E10" s="143"/>
      <c r="F10" s="144"/>
      <c r="G10" s="142">
        <f>SUM(G11:I12)</f>
        <v>1.8</v>
      </c>
      <c r="H10" s="143"/>
      <c r="I10" s="144"/>
      <c r="J10" s="142">
        <f>SUM(J11:L12)</f>
        <v>639.6</v>
      </c>
      <c r="K10" s="143"/>
      <c r="L10" s="144"/>
      <c r="M10" s="36" t="s">
        <v>20</v>
      </c>
      <c r="N10" s="142">
        <f>SUM(N11:P12)</f>
        <v>914</v>
      </c>
      <c r="O10" s="143"/>
      <c r="P10" s="144"/>
      <c r="Q10" s="30"/>
      <c r="R10" s="30"/>
      <c r="S10" s="31" t="s">
        <v>3</v>
      </c>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c r="BX10" s="14"/>
      <c r="BY10" s="14"/>
      <c r="BZ10" s="14"/>
      <c r="CA10" s="14"/>
      <c r="CB10" s="14"/>
      <c r="CC10" s="14"/>
      <c r="CD10" s="14"/>
      <c r="CE10" s="14"/>
      <c r="CF10" s="14"/>
      <c r="CG10" s="14"/>
      <c r="CH10" s="14"/>
      <c r="CI10" s="14"/>
      <c r="CJ10" s="14"/>
      <c r="CK10" s="14"/>
      <c r="CL10" s="14"/>
      <c r="CM10" s="14"/>
      <c r="CN10" s="14"/>
      <c r="CO10" s="14"/>
      <c r="CP10" s="14"/>
      <c r="CQ10" s="14"/>
      <c r="CR10" s="14"/>
      <c r="CS10" s="14"/>
      <c r="CT10" s="14"/>
      <c r="CU10" s="14"/>
      <c r="CV10" s="14"/>
      <c r="CW10" s="14"/>
      <c r="CX10" s="14"/>
      <c r="CY10" s="14"/>
      <c r="CZ10" s="14"/>
      <c r="DA10" s="14"/>
      <c r="DB10" s="14"/>
      <c r="DC10" s="14"/>
      <c r="DD10" s="14"/>
      <c r="DE10" s="14"/>
      <c r="DF10" s="14"/>
      <c r="DG10" s="14"/>
      <c r="DH10" s="14"/>
      <c r="DI10" s="14"/>
      <c r="DJ10" s="14"/>
      <c r="DK10" s="14"/>
      <c r="DL10" s="14"/>
      <c r="DM10" s="14"/>
      <c r="DN10" s="14"/>
      <c r="DO10" s="14"/>
      <c r="DP10" s="14"/>
      <c r="DQ10" s="14"/>
      <c r="DR10" s="14"/>
      <c r="DS10" s="14"/>
      <c r="DT10" s="14"/>
      <c r="DU10" s="14"/>
      <c r="DV10" s="14"/>
      <c r="DW10" s="14"/>
      <c r="DX10" s="14"/>
      <c r="DY10" s="14"/>
      <c r="DZ10" s="14"/>
      <c r="EA10" s="14"/>
      <c r="EB10" s="14"/>
      <c r="EC10" s="14"/>
      <c r="ED10" s="14"/>
      <c r="EE10" s="14"/>
      <c r="EF10" s="14"/>
      <c r="EG10" s="14"/>
      <c r="EH10" s="14"/>
      <c r="EI10" s="14"/>
      <c r="EJ10" s="14"/>
      <c r="EK10" s="14"/>
      <c r="EL10" s="14"/>
      <c r="EM10" s="14"/>
      <c r="EN10" s="14"/>
      <c r="EO10" s="14"/>
      <c r="EP10" s="14"/>
      <c r="EQ10" s="14"/>
      <c r="ER10" s="14"/>
      <c r="ES10" s="14"/>
      <c r="ET10" s="14"/>
      <c r="EU10" s="14"/>
      <c r="EV10" s="14"/>
      <c r="EW10" s="14"/>
      <c r="EX10" s="14"/>
      <c r="EY10" s="14"/>
      <c r="EZ10" s="14"/>
      <c r="FA10" s="14"/>
      <c r="FB10" s="14"/>
      <c r="FC10" s="14"/>
      <c r="FD10" s="14"/>
      <c r="FE10" s="14"/>
      <c r="FF10" s="14"/>
      <c r="FG10" s="14"/>
      <c r="FH10" s="14"/>
      <c r="FI10" s="14"/>
      <c r="FJ10" s="14"/>
      <c r="FK10" s="14"/>
      <c r="FL10" s="14"/>
      <c r="FM10" s="14"/>
      <c r="FN10" s="14"/>
      <c r="FO10" s="14"/>
    </row>
    <row r="11" spans="1:171" s="15" customFormat="1" ht="21" customHeight="1">
      <c r="A11" s="27"/>
      <c r="B11" s="37" t="s">
        <v>49</v>
      </c>
      <c r="C11" s="38"/>
      <c r="D11" s="147">
        <v>6.5</v>
      </c>
      <c r="E11" s="148"/>
      <c r="F11" s="149"/>
      <c r="G11" s="147">
        <v>1.5</v>
      </c>
      <c r="H11" s="148"/>
      <c r="I11" s="149"/>
      <c r="J11" s="147">
        <v>638.5</v>
      </c>
      <c r="K11" s="148"/>
      <c r="L11" s="149"/>
      <c r="M11" s="112">
        <f>ROUND(J11-N11,2)/N11*100</f>
        <v>-30.004385003288746</v>
      </c>
      <c r="N11" s="147">
        <v>912.2</v>
      </c>
      <c r="O11" s="148"/>
      <c r="P11" s="149"/>
      <c r="Q11" s="39"/>
      <c r="R11" s="40" t="s">
        <v>50</v>
      </c>
      <c r="S11" s="3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14"/>
      <c r="CH11" s="14"/>
      <c r="CI11" s="14"/>
      <c r="CJ11" s="14"/>
      <c r="CK11" s="14"/>
      <c r="CL11" s="14"/>
      <c r="CM11" s="14"/>
      <c r="CN11" s="14"/>
      <c r="CO11" s="14"/>
      <c r="CP11" s="14"/>
      <c r="CQ11" s="14"/>
      <c r="CR11" s="14"/>
      <c r="CS11" s="14"/>
      <c r="CT11" s="14"/>
      <c r="CU11" s="14"/>
      <c r="CV11" s="14"/>
      <c r="CW11" s="14"/>
      <c r="CX11" s="14"/>
      <c r="CY11" s="14"/>
      <c r="CZ11" s="14"/>
      <c r="DA11" s="14"/>
      <c r="DB11" s="14"/>
      <c r="DC11" s="14"/>
      <c r="DD11" s="14"/>
      <c r="DE11" s="14"/>
      <c r="DF11" s="14"/>
      <c r="DG11" s="14"/>
      <c r="DH11" s="14"/>
      <c r="DI11" s="14"/>
      <c r="DJ11" s="14"/>
      <c r="DK11" s="14"/>
      <c r="DL11" s="14"/>
      <c r="DM11" s="14"/>
      <c r="DN11" s="14"/>
      <c r="DO11" s="14"/>
      <c r="DP11" s="14"/>
      <c r="DQ11" s="14"/>
      <c r="DR11" s="14"/>
      <c r="DS11" s="14"/>
      <c r="DT11" s="14"/>
      <c r="DU11" s="14"/>
      <c r="DV11" s="14"/>
      <c r="DW11" s="14"/>
      <c r="DX11" s="14"/>
      <c r="DY11" s="14"/>
      <c r="DZ11" s="14"/>
      <c r="EA11" s="14"/>
      <c r="EB11" s="14"/>
      <c r="EC11" s="14"/>
      <c r="ED11" s="14"/>
      <c r="EE11" s="14"/>
      <c r="EF11" s="14"/>
      <c r="EG11" s="14"/>
      <c r="EH11" s="14"/>
      <c r="EI11" s="14"/>
      <c r="EJ11" s="14"/>
      <c r="EK11" s="14"/>
      <c r="EL11" s="14"/>
      <c r="EM11" s="14"/>
      <c r="EN11" s="14"/>
      <c r="EO11" s="14"/>
      <c r="EP11" s="14"/>
      <c r="EQ11" s="14"/>
      <c r="ER11" s="14"/>
      <c r="ES11" s="14"/>
      <c r="ET11" s="14"/>
      <c r="EU11" s="14"/>
      <c r="EV11" s="14"/>
      <c r="EW11" s="14"/>
      <c r="EX11" s="14"/>
      <c r="EY11" s="14"/>
      <c r="EZ11" s="14"/>
      <c r="FA11" s="14"/>
      <c r="FB11" s="14"/>
      <c r="FC11" s="14"/>
      <c r="FD11" s="14"/>
      <c r="FE11" s="14"/>
      <c r="FF11" s="14"/>
      <c r="FG11" s="14"/>
      <c r="FH11" s="14"/>
      <c r="FI11" s="14"/>
      <c r="FJ11" s="14"/>
      <c r="FK11" s="14"/>
      <c r="FL11" s="14"/>
      <c r="FM11" s="14"/>
      <c r="FN11" s="14"/>
      <c r="FO11" s="14"/>
    </row>
    <row r="12" spans="1:171" s="15" customFormat="1" ht="21" customHeight="1" thickBot="1">
      <c r="A12" s="27"/>
      <c r="B12" s="41" t="s">
        <v>26</v>
      </c>
      <c r="C12" s="42"/>
      <c r="D12" s="150">
        <v>0.2</v>
      </c>
      <c r="E12" s="151"/>
      <c r="F12" s="152"/>
      <c r="G12" s="150">
        <v>0.3</v>
      </c>
      <c r="H12" s="151"/>
      <c r="I12" s="152"/>
      <c r="J12" s="150">
        <v>1.1</v>
      </c>
      <c r="K12" s="151"/>
      <c r="L12" s="152"/>
      <c r="M12" s="43" t="s">
        <v>20</v>
      </c>
      <c r="N12" s="150">
        <v>1.8</v>
      </c>
      <c r="O12" s="151"/>
      <c r="P12" s="152"/>
      <c r="Q12" s="44"/>
      <c r="R12" s="45" t="s">
        <v>27</v>
      </c>
      <c r="S12" s="3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c r="CJ12" s="14"/>
      <c r="CK12" s="14"/>
      <c r="CL12" s="14"/>
      <c r="CM12" s="14"/>
      <c r="CN12" s="14"/>
      <c r="CO12" s="14"/>
      <c r="CP12" s="14"/>
      <c r="CQ12" s="14"/>
      <c r="CR12" s="14"/>
      <c r="CS12" s="14"/>
      <c r="CT12" s="14"/>
      <c r="CU12" s="14"/>
      <c r="CV12" s="14"/>
      <c r="CW12" s="14"/>
      <c r="CX12" s="14"/>
      <c r="CY12" s="14"/>
      <c r="CZ12" s="14"/>
      <c r="DA12" s="14"/>
      <c r="DB12" s="14"/>
      <c r="DC12" s="14"/>
      <c r="DD12" s="14"/>
      <c r="DE12" s="14"/>
      <c r="DF12" s="14"/>
      <c r="DG12" s="14"/>
      <c r="DH12" s="14"/>
      <c r="DI12" s="14"/>
      <c r="DJ12" s="14"/>
      <c r="DK12" s="14"/>
      <c r="DL12" s="14"/>
      <c r="DM12" s="14"/>
      <c r="DN12" s="14"/>
      <c r="DO12" s="14"/>
      <c r="DP12" s="14"/>
      <c r="DQ12" s="14"/>
      <c r="DR12" s="14"/>
      <c r="DS12" s="14"/>
      <c r="DT12" s="14"/>
      <c r="DU12" s="14"/>
      <c r="DV12" s="14"/>
      <c r="DW12" s="14"/>
      <c r="DX12" s="14"/>
      <c r="DY12" s="14"/>
      <c r="DZ12" s="14"/>
      <c r="EA12" s="14"/>
      <c r="EB12" s="14"/>
      <c r="EC12" s="14"/>
      <c r="ED12" s="14"/>
      <c r="EE12" s="14"/>
      <c r="EF12" s="14"/>
      <c r="EG12" s="14"/>
      <c r="EH12" s="14"/>
      <c r="EI12" s="14"/>
      <c r="EJ12" s="14"/>
      <c r="EK12" s="14"/>
      <c r="EL12" s="14"/>
      <c r="EM12" s="14"/>
      <c r="EN12" s="14"/>
      <c r="EO12" s="14"/>
      <c r="EP12" s="14"/>
      <c r="EQ12" s="14"/>
      <c r="ER12" s="14"/>
      <c r="ES12" s="14"/>
      <c r="ET12" s="14"/>
      <c r="EU12" s="14"/>
      <c r="EV12" s="14"/>
      <c r="EW12" s="14"/>
      <c r="EX12" s="14"/>
      <c r="EY12" s="14"/>
      <c r="EZ12" s="14"/>
      <c r="FA12" s="14"/>
      <c r="FB12" s="14"/>
      <c r="FC12" s="14"/>
      <c r="FD12" s="14"/>
      <c r="FE12" s="14"/>
      <c r="FF12" s="14"/>
      <c r="FG12" s="14"/>
      <c r="FH12" s="14"/>
      <c r="FI12" s="14"/>
      <c r="FJ12" s="14"/>
      <c r="FK12" s="14"/>
      <c r="FL12" s="14"/>
      <c r="FM12" s="14"/>
      <c r="FN12" s="14"/>
      <c r="FO12" s="14"/>
    </row>
    <row r="13" spans="1:171" s="15" customFormat="1" ht="13.5" customHeight="1" thickBot="1">
      <c r="A13" s="27"/>
      <c r="B13" s="14"/>
      <c r="C13" s="14"/>
      <c r="D13" s="101"/>
      <c r="E13" s="101"/>
      <c r="F13" s="101"/>
      <c r="G13" s="101"/>
      <c r="H13" s="101"/>
      <c r="I13" s="101"/>
      <c r="J13" s="101"/>
      <c r="K13" s="101"/>
      <c r="L13" s="101"/>
      <c r="M13" s="46"/>
      <c r="N13" s="46"/>
      <c r="O13" s="46"/>
      <c r="P13" s="46"/>
      <c r="Q13" s="33"/>
      <c r="R13" s="33"/>
      <c r="S13" s="3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14"/>
      <c r="CO13" s="14"/>
      <c r="CP13" s="14"/>
      <c r="CQ13" s="14"/>
      <c r="CR13" s="14"/>
      <c r="CS13" s="14"/>
      <c r="CT13" s="14"/>
      <c r="CU13" s="14"/>
      <c r="CV13" s="14"/>
      <c r="CW13" s="14"/>
      <c r="CX13" s="14"/>
      <c r="CY13" s="14"/>
      <c r="CZ13" s="14"/>
      <c r="DA13" s="14"/>
      <c r="DB13" s="14"/>
      <c r="DC13" s="14"/>
      <c r="DD13" s="14"/>
      <c r="DE13" s="14"/>
      <c r="DF13" s="14"/>
      <c r="DG13" s="14"/>
      <c r="DH13" s="14"/>
      <c r="DI13" s="14"/>
      <c r="DJ13" s="14"/>
      <c r="DK13" s="14"/>
      <c r="DL13" s="14"/>
      <c r="DM13" s="14"/>
      <c r="DN13" s="14"/>
      <c r="DO13" s="14"/>
      <c r="DP13" s="14"/>
      <c r="DQ13" s="14"/>
      <c r="DR13" s="14"/>
      <c r="DS13" s="14"/>
      <c r="DT13" s="14"/>
      <c r="DU13" s="14"/>
      <c r="DV13" s="14"/>
      <c r="DW13" s="14"/>
      <c r="DX13" s="14"/>
      <c r="DY13" s="14"/>
      <c r="DZ13" s="14"/>
      <c r="EA13" s="14"/>
      <c r="EB13" s="14"/>
      <c r="EC13" s="14"/>
      <c r="ED13" s="14"/>
      <c r="EE13" s="14"/>
      <c r="EF13" s="14"/>
      <c r="EG13" s="14"/>
      <c r="EH13" s="14"/>
      <c r="EI13" s="14"/>
      <c r="EJ13" s="14"/>
      <c r="EK13" s="14"/>
      <c r="EL13" s="14"/>
      <c r="EM13" s="14"/>
      <c r="EN13" s="14"/>
      <c r="EO13" s="14"/>
      <c r="EP13" s="14"/>
      <c r="EQ13" s="14"/>
      <c r="ER13" s="14"/>
      <c r="ES13" s="14"/>
      <c r="ET13" s="14"/>
      <c r="EU13" s="14"/>
      <c r="EV13" s="14"/>
      <c r="EW13" s="14"/>
      <c r="EX13" s="14"/>
      <c r="EY13" s="14"/>
      <c r="EZ13" s="14"/>
      <c r="FA13" s="14"/>
      <c r="FB13" s="14"/>
      <c r="FC13" s="14"/>
      <c r="FD13" s="14"/>
      <c r="FE13" s="14"/>
      <c r="FF13" s="14"/>
      <c r="FG13" s="14"/>
      <c r="FH13" s="14"/>
      <c r="FI13" s="14"/>
      <c r="FJ13" s="14"/>
      <c r="FK13" s="14"/>
      <c r="FL13" s="14"/>
      <c r="FM13" s="14"/>
      <c r="FN13" s="14"/>
      <c r="FO13" s="14"/>
    </row>
    <row r="14" spans="1:171" s="15" customFormat="1" ht="21" customHeight="1" thickBot="1">
      <c r="A14" s="27" t="s">
        <v>5</v>
      </c>
      <c r="B14" s="47"/>
      <c r="C14" s="35"/>
      <c r="D14" s="142">
        <f>D15+D19+D20+D21</f>
        <v>70.1</v>
      </c>
      <c r="E14" s="143"/>
      <c r="F14" s="144"/>
      <c r="G14" s="142">
        <f>G15+G19+G20+G21</f>
        <v>71.49999999999999</v>
      </c>
      <c r="H14" s="143"/>
      <c r="I14" s="144"/>
      <c r="J14" s="142">
        <f>J15+J19+J20+J21</f>
        <v>609.6</v>
      </c>
      <c r="K14" s="143"/>
      <c r="L14" s="144"/>
      <c r="M14" s="29">
        <f aca="true" t="shared" si="0" ref="M14:M21">ROUND(J14-N14,2)/N14*100</f>
        <v>16.647531572904704</v>
      </c>
      <c r="N14" s="142">
        <f>N15+N19+N20+N21</f>
        <v>522.6</v>
      </c>
      <c r="O14" s="143"/>
      <c r="P14" s="144"/>
      <c r="Q14" s="30"/>
      <c r="R14" s="30"/>
      <c r="S14" s="31" t="s">
        <v>6</v>
      </c>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c r="BY14" s="14"/>
      <c r="BZ14" s="14"/>
      <c r="CA14" s="14"/>
      <c r="CB14" s="14"/>
      <c r="CC14" s="14"/>
      <c r="CD14" s="14"/>
      <c r="CE14" s="14"/>
      <c r="CF14" s="14"/>
      <c r="CG14" s="14"/>
      <c r="CH14" s="14"/>
      <c r="CI14" s="14"/>
      <c r="CJ14" s="14"/>
      <c r="CK14" s="14"/>
      <c r="CL14" s="14"/>
      <c r="CM14" s="14"/>
      <c r="CN14" s="14"/>
      <c r="CO14" s="14"/>
      <c r="CP14" s="14"/>
      <c r="CQ14" s="14"/>
      <c r="CR14" s="14"/>
      <c r="CS14" s="14"/>
      <c r="CT14" s="14"/>
      <c r="CU14" s="14"/>
      <c r="CV14" s="14"/>
      <c r="CW14" s="14"/>
      <c r="CX14" s="14"/>
      <c r="CY14" s="14"/>
      <c r="CZ14" s="14"/>
      <c r="DA14" s="14"/>
      <c r="DB14" s="14"/>
      <c r="DC14" s="14"/>
      <c r="DD14" s="14"/>
      <c r="DE14" s="14"/>
      <c r="DF14" s="14"/>
      <c r="DG14" s="14"/>
      <c r="DH14" s="14"/>
      <c r="DI14" s="14"/>
      <c r="DJ14" s="14"/>
      <c r="DK14" s="14"/>
      <c r="DL14" s="14"/>
      <c r="DM14" s="14"/>
      <c r="DN14" s="14"/>
      <c r="DO14" s="14"/>
      <c r="DP14" s="14"/>
      <c r="DQ14" s="14"/>
      <c r="DR14" s="14"/>
      <c r="DS14" s="14"/>
      <c r="DT14" s="14"/>
      <c r="DU14" s="14"/>
      <c r="DV14" s="14"/>
      <c r="DW14" s="14"/>
      <c r="DX14" s="14"/>
      <c r="DY14" s="14"/>
      <c r="DZ14" s="14"/>
      <c r="EA14" s="14"/>
      <c r="EB14" s="14"/>
      <c r="EC14" s="14"/>
      <c r="ED14" s="14"/>
      <c r="EE14" s="14"/>
      <c r="EF14" s="14"/>
      <c r="EG14" s="14"/>
      <c r="EH14" s="14"/>
      <c r="EI14" s="14"/>
      <c r="EJ14" s="14"/>
      <c r="EK14" s="14"/>
      <c r="EL14" s="14"/>
      <c r="EM14" s="14"/>
      <c r="EN14" s="14"/>
      <c r="EO14" s="14"/>
      <c r="EP14" s="14"/>
      <c r="EQ14" s="14"/>
      <c r="ER14" s="14"/>
      <c r="ES14" s="14"/>
      <c r="ET14" s="14"/>
      <c r="EU14" s="14"/>
      <c r="EV14" s="14"/>
      <c r="EW14" s="14"/>
      <c r="EX14" s="14"/>
      <c r="EY14" s="14"/>
      <c r="EZ14" s="14"/>
      <c r="FA14" s="14"/>
      <c r="FB14" s="14"/>
      <c r="FC14" s="14"/>
      <c r="FD14" s="14"/>
      <c r="FE14" s="14"/>
      <c r="FF14" s="14"/>
      <c r="FG14" s="14"/>
      <c r="FH14" s="14"/>
      <c r="FI14" s="14"/>
      <c r="FJ14" s="14"/>
      <c r="FK14" s="14"/>
      <c r="FL14" s="14"/>
      <c r="FM14" s="14"/>
      <c r="FN14" s="14"/>
      <c r="FO14" s="14"/>
    </row>
    <row r="15" spans="1:171" s="15" customFormat="1" ht="21" customHeight="1">
      <c r="A15" s="27"/>
      <c r="B15" s="48" t="s">
        <v>28</v>
      </c>
      <c r="C15" s="49"/>
      <c r="D15" s="153">
        <f>SUM(D16:F18)</f>
        <v>68.39999999999999</v>
      </c>
      <c r="E15" s="154"/>
      <c r="F15" s="155"/>
      <c r="G15" s="153">
        <f>SUM(G16:I18)</f>
        <v>70.19999999999999</v>
      </c>
      <c r="H15" s="154"/>
      <c r="I15" s="155"/>
      <c r="J15" s="153">
        <f>SUM(J16:L18)</f>
        <v>598.5</v>
      </c>
      <c r="K15" s="154"/>
      <c r="L15" s="155"/>
      <c r="M15" s="111">
        <f t="shared" si="0"/>
        <v>19.151901254230538</v>
      </c>
      <c r="N15" s="153">
        <f>SUM(N16:P18)</f>
        <v>502.3</v>
      </c>
      <c r="O15" s="154"/>
      <c r="P15" s="155"/>
      <c r="Q15" s="50"/>
      <c r="R15" s="51" t="s">
        <v>29</v>
      </c>
      <c r="S15" s="31"/>
      <c r="T15" s="14"/>
      <c r="U15" s="14"/>
      <c r="V15" s="52"/>
      <c r="W15" s="52"/>
      <c r="X15" s="52"/>
      <c r="Y15" s="52"/>
      <c r="Z15" s="52"/>
      <c r="AA15" s="52"/>
      <c r="AB15" s="52"/>
      <c r="AC15" s="52"/>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14"/>
      <c r="CG15" s="14"/>
      <c r="CH15" s="14"/>
      <c r="CI15" s="14"/>
      <c r="CJ15" s="14"/>
      <c r="CK15" s="14"/>
      <c r="CL15" s="14"/>
      <c r="CM15" s="14"/>
      <c r="CN15" s="14"/>
      <c r="CO15" s="14"/>
      <c r="CP15" s="14"/>
      <c r="CQ15" s="14"/>
      <c r="CR15" s="14"/>
      <c r="CS15" s="14"/>
      <c r="CT15" s="14"/>
      <c r="CU15" s="14"/>
      <c r="CV15" s="14"/>
      <c r="CW15" s="14"/>
      <c r="CX15" s="14"/>
      <c r="CY15" s="14"/>
      <c r="CZ15" s="14"/>
      <c r="DA15" s="14"/>
      <c r="DB15" s="14"/>
      <c r="DC15" s="14"/>
      <c r="DD15" s="14"/>
      <c r="DE15" s="14"/>
      <c r="DF15" s="14"/>
      <c r="DG15" s="14"/>
      <c r="DH15" s="14"/>
      <c r="DI15" s="14"/>
      <c r="DJ15" s="14"/>
      <c r="DK15" s="14"/>
      <c r="DL15" s="14"/>
      <c r="DM15" s="14"/>
      <c r="DN15" s="14"/>
      <c r="DO15" s="14"/>
      <c r="DP15" s="14"/>
      <c r="DQ15" s="14"/>
      <c r="DR15" s="14"/>
      <c r="DS15" s="14"/>
      <c r="DT15" s="14"/>
      <c r="DU15" s="14"/>
      <c r="DV15" s="14"/>
      <c r="DW15" s="14"/>
      <c r="DX15" s="14"/>
      <c r="DY15" s="14"/>
      <c r="DZ15" s="14"/>
      <c r="EA15" s="14"/>
      <c r="EB15" s="14"/>
      <c r="EC15" s="14"/>
      <c r="ED15" s="14"/>
      <c r="EE15" s="14"/>
      <c r="EF15" s="14"/>
      <c r="EG15" s="14"/>
      <c r="EH15" s="14"/>
      <c r="EI15" s="14"/>
      <c r="EJ15" s="14"/>
      <c r="EK15" s="14"/>
      <c r="EL15" s="14"/>
      <c r="EM15" s="14"/>
      <c r="EN15" s="14"/>
      <c r="EO15" s="14"/>
      <c r="EP15" s="14"/>
      <c r="EQ15" s="14"/>
      <c r="ER15" s="14"/>
      <c r="ES15" s="14"/>
      <c r="ET15" s="14"/>
      <c r="EU15" s="14"/>
      <c r="EV15" s="14"/>
      <c r="EW15" s="14"/>
      <c r="EX15" s="14"/>
      <c r="EY15" s="14"/>
      <c r="EZ15" s="14"/>
      <c r="FA15" s="14"/>
      <c r="FB15" s="14"/>
      <c r="FC15" s="14"/>
      <c r="FD15" s="14"/>
      <c r="FE15" s="14"/>
      <c r="FF15" s="14"/>
      <c r="FG15" s="14"/>
      <c r="FH15" s="14"/>
      <c r="FI15" s="14"/>
      <c r="FJ15" s="14"/>
      <c r="FK15" s="14"/>
      <c r="FL15" s="14"/>
      <c r="FM15" s="14"/>
      <c r="FN15" s="14"/>
      <c r="FO15" s="14"/>
    </row>
    <row r="16" spans="1:171" s="15" customFormat="1" ht="21" customHeight="1">
      <c r="A16" s="27"/>
      <c r="B16" s="53"/>
      <c r="C16" s="37" t="s">
        <v>7</v>
      </c>
      <c r="D16" s="156">
        <v>0</v>
      </c>
      <c r="E16" s="157"/>
      <c r="F16" s="158"/>
      <c r="G16" s="156">
        <v>0</v>
      </c>
      <c r="H16" s="157"/>
      <c r="I16" s="158"/>
      <c r="J16" s="156">
        <v>0.9</v>
      </c>
      <c r="K16" s="157"/>
      <c r="L16" s="158"/>
      <c r="M16" s="57">
        <f t="shared" si="0"/>
        <v>349.99999999999994</v>
      </c>
      <c r="N16" s="156">
        <v>0.2</v>
      </c>
      <c r="O16" s="157"/>
      <c r="P16" s="158"/>
      <c r="Q16" s="40" t="s">
        <v>70</v>
      </c>
      <c r="R16" s="54"/>
      <c r="S16" s="3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4"/>
      <c r="CI16" s="14"/>
      <c r="CJ16" s="14"/>
      <c r="CK16" s="14"/>
      <c r="CL16" s="14"/>
      <c r="CM16" s="14"/>
      <c r="CN16" s="14"/>
      <c r="CO16" s="14"/>
      <c r="CP16" s="14"/>
      <c r="CQ16" s="14"/>
      <c r="CR16" s="14"/>
      <c r="CS16" s="14"/>
      <c r="CT16" s="14"/>
      <c r="CU16" s="14"/>
      <c r="CV16" s="14"/>
      <c r="CW16" s="14"/>
      <c r="CX16" s="14"/>
      <c r="CY16" s="14"/>
      <c r="CZ16" s="14"/>
      <c r="DA16" s="14"/>
      <c r="DB16" s="14"/>
      <c r="DC16" s="14"/>
      <c r="DD16" s="14"/>
      <c r="DE16" s="14"/>
      <c r="DF16" s="14"/>
      <c r="DG16" s="14"/>
      <c r="DH16" s="14"/>
      <c r="DI16" s="14"/>
      <c r="DJ16" s="14"/>
      <c r="DK16" s="14"/>
      <c r="DL16" s="14"/>
      <c r="DM16" s="14"/>
      <c r="DN16" s="14"/>
      <c r="DO16" s="14"/>
      <c r="DP16" s="14"/>
      <c r="DQ16" s="14"/>
      <c r="DR16" s="14"/>
      <c r="DS16" s="14"/>
      <c r="DT16" s="14"/>
      <c r="DU16" s="14"/>
      <c r="DV16" s="14"/>
      <c r="DW16" s="14"/>
      <c r="DX16" s="14"/>
      <c r="DY16" s="14"/>
      <c r="DZ16" s="14"/>
      <c r="EA16" s="14"/>
      <c r="EB16" s="14"/>
      <c r="EC16" s="14"/>
      <c r="ED16" s="14"/>
      <c r="EE16" s="14"/>
      <c r="EF16" s="14"/>
      <c r="EG16" s="14"/>
      <c r="EH16" s="14"/>
      <c r="EI16" s="14"/>
      <c r="EJ16" s="14"/>
      <c r="EK16" s="14"/>
      <c r="EL16" s="14"/>
      <c r="EM16" s="14"/>
      <c r="EN16" s="14"/>
      <c r="EO16" s="14"/>
      <c r="EP16" s="14"/>
      <c r="EQ16" s="14"/>
      <c r="ER16" s="14"/>
      <c r="ES16" s="14"/>
      <c r="ET16" s="14"/>
      <c r="EU16" s="14"/>
      <c r="EV16" s="14"/>
      <c r="EW16" s="14"/>
      <c r="EX16" s="14"/>
      <c r="EY16" s="14"/>
      <c r="EZ16" s="14"/>
      <c r="FA16" s="14"/>
      <c r="FB16" s="14"/>
      <c r="FC16" s="14"/>
      <c r="FD16" s="14"/>
      <c r="FE16" s="14"/>
      <c r="FF16" s="14"/>
      <c r="FG16" s="14"/>
      <c r="FH16" s="14"/>
      <c r="FI16" s="14"/>
      <c r="FJ16" s="14"/>
      <c r="FK16" s="14"/>
      <c r="FL16" s="14"/>
      <c r="FM16" s="14"/>
      <c r="FN16" s="14"/>
      <c r="FO16" s="14"/>
    </row>
    <row r="17" spans="1:171" s="15" customFormat="1" ht="21" customHeight="1">
      <c r="A17" s="27"/>
      <c r="B17" s="55"/>
      <c r="C17" s="56" t="s">
        <v>33</v>
      </c>
      <c r="D17" s="159">
        <v>0.1</v>
      </c>
      <c r="E17" s="160"/>
      <c r="F17" s="161"/>
      <c r="G17" s="159">
        <v>0.1</v>
      </c>
      <c r="H17" s="160"/>
      <c r="I17" s="161"/>
      <c r="J17" s="159">
        <v>1.3</v>
      </c>
      <c r="K17" s="160"/>
      <c r="L17" s="161"/>
      <c r="M17" s="57">
        <f t="shared" si="0"/>
        <v>-27.77777777777778</v>
      </c>
      <c r="N17" s="159">
        <v>1.8</v>
      </c>
      <c r="O17" s="160"/>
      <c r="P17" s="161"/>
      <c r="Q17" s="58" t="s">
        <v>69</v>
      </c>
      <c r="R17" s="54"/>
      <c r="S17" s="3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c r="CI17" s="14"/>
      <c r="CJ17" s="14"/>
      <c r="CK17" s="14"/>
      <c r="CL17" s="14"/>
      <c r="CM17" s="14"/>
      <c r="CN17" s="14"/>
      <c r="CO17" s="14"/>
      <c r="CP17" s="14"/>
      <c r="CQ17" s="14"/>
      <c r="CR17" s="14"/>
      <c r="CS17" s="14"/>
      <c r="CT17" s="14"/>
      <c r="CU17" s="14"/>
      <c r="CV17" s="14"/>
      <c r="CW17" s="14"/>
      <c r="CX17" s="14"/>
      <c r="CY17" s="14"/>
      <c r="CZ17" s="14"/>
      <c r="DA17" s="14"/>
      <c r="DB17" s="14"/>
      <c r="DC17" s="14"/>
      <c r="DD17" s="14"/>
      <c r="DE17" s="14"/>
      <c r="DF17" s="14"/>
      <c r="DG17" s="14"/>
      <c r="DH17" s="14"/>
      <c r="DI17" s="14"/>
      <c r="DJ17" s="14"/>
      <c r="DK17" s="14"/>
      <c r="DL17" s="14"/>
      <c r="DM17" s="14"/>
      <c r="DN17" s="14"/>
      <c r="DO17" s="14"/>
      <c r="DP17" s="14"/>
      <c r="DQ17" s="14"/>
      <c r="DR17" s="14"/>
      <c r="DS17" s="14"/>
      <c r="DT17" s="14"/>
      <c r="DU17" s="14"/>
      <c r="DV17" s="14"/>
      <c r="DW17" s="14"/>
      <c r="DX17" s="14"/>
      <c r="DY17" s="14"/>
      <c r="DZ17" s="14"/>
      <c r="EA17" s="14"/>
      <c r="EB17" s="14"/>
      <c r="EC17" s="14"/>
      <c r="ED17" s="14"/>
      <c r="EE17" s="14"/>
      <c r="EF17" s="14"/>
      <c r="EG17" s="14"/>
      <c r="EH17" s="14"/>
      <c r="EI17" s="14"/>
      <c r="EJ17" s="14"/>
      <c r="EK17" s="14"/>
      <c r="EL17" s="14"/>
      <c r="EM17" s="14"/>
      <c r="EN17" s="14"/>
      <c r="EO17" s="14"/>
      <c r="EP17" s="14"/>
      <c r="EQ17" s="14"/>
      <c r="ER17" s="14"/>
      <c r="ES17" s="14"/>
      <c r="ET17" s="14"/>
      <c r="EU17" s="14"/>
      <c r="EV17" s="14"/>
      <c r="EW17" s="14"/>
      <c r="EX17" s="14"/>
      <c r="EY17" s="14"/>
      <c r="EZ17" s="14"/>
      <c r="FA17" s="14"/>
      <c r="FB17" s="14"/>
      <c r="FC17" s="14"/>
      <c r="FD17" s="14"/>
      <c r="FE17" s="14"/>
      <c r="FF17" s="14"/>
      <c r="FG17" s="14"/>
      <c r="FH17" s="14"/>
      <c r="FI17" s="14"/>
      <c r="FJ17" s="14"/>
      <c r="FK17" s="14"/>
      <c r="FL17" s="14"/>
      <c r="FM17" s="14"/>
      <c r="FN17" s="14"/>
      <c r="FO17" s="14"/>
    </row>
    <row r="18" spans="1:171" s="15" customFormat="1" ht="21" customHeight="1">
      <c r="A18" s="27"/>
      <c r="B18" s="55"/>
      <c r="C18" s="59" t="s">
        <v>51</v>
      </c>
      <c r="D18" s="162">
        <v>68.3</v>
      </c>
      <c r="E18" s="163"/>
      <c r="F18" s="164"/>
      <c r="G18" s="162">
        <v>70.1</v>
      </c>
      <c r="H18" s="163"/>
      <c r="I18" s="164"/>
      <c r="J18" s="162">
        <v>596.3</v>
      </c>
      <c r="K18" s="163"/>
      <c r="L18" s="164"/>
      <c r="M18" s="99">
        <f t="shared" si="0"/>
        <v>19.18848690785529</v>
      </c>
      <c r="N18" s="162">
        <v>500.3</v>
      </c>
      <c r="O18" s="163"/>
      <c r="P18" s="164"/>
      <c r="Q18" s="60" t="s">
        <v>68</v>
      </c>
      <c r="R18" s="61"/>
      <c r="S18" s="3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14"/>
      <c r="BV18" s="14"/>
      <c r="BW18" s="14"/>
      <c r="BX18" s="14"/>
      <c r="BY18" s="14"/>
      <c r="BZ18" s="14"/>
      <c r="CA18" s="14"/>
      <c r="CB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c r="DB18" s="14"/>
      <c r="DC18" s="14"/>
      <c r="DD18" s="14"/>
      <c r="DE18" s="14"/>
      <c r="DF18" s="14"/>
      <c r="DG18" s="14"/>
      <c r="DH18" s="14"/>
      <c r="DI18" s="14"/>
      <c r="DJ18" s="14"/>
      <c r="DK18" s="14"/>
      <c r="DL18" s="14"/>
      <c r="DM18" s="14"/>
      <c r="DN18" s="14"/>
      <c r="DO18" s="14"/>
      <c r="DP18" s="14"/>
      <c r="DQ18" s="14"/>
      <c r="DR18" s="14"/>
      <c r="DS18" s="14"/>
      <c r="DT18" s="14"/>
      <c r="DU18" s="14"/>
      <c r="DV18" s="14"/>
      <c r="DW18" s="14"/>
      <c r="DX18" s="14"/>
      <c r="DY18" s="14"/>
      <c r="DZ18" s="14"/>
      <c r="EA18" s="14"/>
      <c r="EB18" s="14"/>
      <c r="EC18" s="14"/>
      <c r="ED18" s="14"/>
      <c r="EE18" s="14"/>
      <c r="EF18" s="14"/>
      <c r="EG18" s="14"/>
      <c r="EH18" s="14"/>
      <c r="EI18" s="14"/>
      <c r="EJ18" s="14"/>
      <c r="EK18" s="14"/>
      <c r="EL18" s="14"/>
      <c r="EM18" s="14"/>
      <c r="EN18" s="14"/>
      <c r="EO18" s="14"/>
      <c r="EP18" s="14"/>
      <c r="EQ18" s="14"/>
      <c r="ER18" s="14"/>
      <c r="ES18" s="14"/>
      <c r="ET18" s="14"/>
      <c r="EU18" s="14"/>
      <c r="EV18" s="14"/>
      <c r="EW18" s="14"/>
      <c r="EX18" s="14"/>
      <c r="EY18" s="14"/>
      <c r="EZ18" s="14"/>
      <c r="FA18" s="14"/>
      <c r="FB18" s="14"/>
      <c r="FC18" s="14"/>
      <c r="FD18" s="14"/>
      <c r="FE18" s="14"/>
      <c r="FF18" s="14"/>
      <c r="FG18" s="14"/>
      <c r="FH18" s="14"/>
      <c r="FI18" s="14"/>
      <c r="FJ18" s="14"/>
      <c r="FK18" s="14"/>
      <c r="FL18" s="14"/>
      <c r="FM18" s="14"/>
      <c r="FN18" s="14"/>
      <c r="FO18" s="14"/>
    </row>
    <row r="19" spans="1:171" s="15" customFormat="1" ht="21" customHeight="1">
      <c r="A19" s="27"/>
      <c r="B19" s="62" t="s">
        <v>8</v>
      </c>
      <c r="C19" s="63"/>
      <c r="D19" s="156">
        <v>1.4</v>
      </c>
      <c r="E19" s="157"/>
      <c r="F19" s="158"/>
      <c r="G19" s="156">
        <v>1</v>
      </c>
      <c r="H19" s="157"/>
      <c r="I19" s="158"/>
      <c r="J19" s="156">
        <v>9.2</v>
      </c>
      <c r="K19" s="157"/>
      <c r="L19" s="158"/>
      <c r="M19" s="64">
        <f t="shared" si="0"/>
        <v>-39.869281045751634</v>
      </c>
      <c r="N19" s="156">
        <v>15.3</v>
      </c>
      <c r="O19" s="157"/>
      <c r="P19" s="158"/>
      <c r="Q19" s="33"/>
      <c r="R19" s="61" t="s">
        <v>34</v>
      </c>
      <c r="S19" s="3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c r="CL19" s="14"/>
      <c r="CM19" s="14"/>
      <c r="CN19" s="14"/>
      <c r="CO19" s="14"/>
      <c r="CP19" s="14"/>
      <c r="CQ19" s="14"/>
      <c r="CR19" s="14"/>
      <c r="CS19" s="14"/>
      <c r="CT19" s="14"/>
      <c r="CU19" s="14"/>
      <c r="CV19" s="14"/>
      <c r="CW19" s="14"/>
      <c r="CX19" s="14"/>
      <c r="CY19" s="14"/>
      <c r="CZ19" s="14"/>
      <c r="DA19" s="14"/>
      <c r="DB19" s="14"/>
      <c r="DC19" s="14"/>
      <c r="DD19" s="14"/>
      <c r="DE19" s="14"/>
      <c r="DF19" s="14"/>
      <c r="DG19" s="14"/>
      <c r="DH19" s="14"/>
      <c r="DI19" s="14"/>
      <c r="DJ19" s="14"/>
      <c r="DK19" s="14"/>
      <c r="DL19" s="14"/>
      <c r="DM19" s="14"/>
      <c r="DN19" s="14"/>
      <c r="DO19" s="14"/>
      <c r="DP19" s="14"/>
      <c r="DQ19" s="14"/>
      <c r="DR19" s="14"/>
      <c r="DS19" s="14"/>
      <c r="DT19" s="14"/>
      <c r="DU19" s="14"/>
      <c r="DV19" s="14"/>
      <c r="DW19" s="14"/>
      <c r="DX19" s="14"/>
      <c r="DY19" s="14"/>
      <c r="DZ19" s="14"/>
      <c r="EA19" s="14"/>
      <c r="EB19" s="14"/>
      <c r="EC19" s="14"/>
      <c r="ED19" s="14"/>
      <c r="EE19" s="14"/>
      <c r="EF19" s="14"/>
      <c r="EG19" s="14"/>
      <c r="EH19" s="14"/>
      <c r="EI19" s="14"/>
      <c r="EJ19" s="14"/>
      <c r="EK19" s="14"/>
      <c r="EL19" s="14"/>
      <c r="EM19" s="14"/>
      <c r="EN19" s="14"/>
      <c r="EO19" s="14"/>
      <c r="EP19" s="14"/>
      <c r="EQ19" s="14"/>
      <c r="ER19" s="14"/>
      <c r="ES19" s="14"/>
      <c r="ET19" s="14"/>
      <c r="EU19" s="14"/>
      <c r="EV19" s="14"/>
      <c r="EW19" s="14"/>
      <c r="EX19" s="14"/>
      <c r="EY19" s="14"/>
      <c r="EZ19" s="14"/>
      <c r="FA19" s="14"/>
      <c r="FB19" s="14"/>
      <c r="FC19" s="14"/>
      <c r="FD19" s="14"/>
      <c r="FE19" s="14"/>
      <c r="FF19" s="14"/>
      <c r="FG19" s="14"/>
      <c r="FH19" s="14"/>
      <c r="FI19" s="14"/>
      <c r="FJ19" s="14"/>
      <c r="FK19" s="14"/>
      <c r="FL19" s="14"/>
      <c r="FM19" s="14"/>
      <c r="FN19" s="14"/>
      <c r="FO19" s="14"/>
    </row>
    <row r="20" spans="1:171" s="15" customFormat="1" ht="21" customHeight="1">
      <c r="A20" s="27"/>
      <c r="B20" s="62" t="s">
        <v>9</v>
      </c>
      <c r="C20" s="63"/>
      <c r="D20" s="159">
        <v>0.2</v>
      </c>
      <c r="E20" s="160"/>
      <c r="F20" s="161"/>
      <c r="G20" s="159">
        <v>0.1</v>
      </c>
      <c r="H20" s="160"/>
      <c r="I20" s="161"/>
      <c r="J20" s="159">
        <v>1.3</v>
      </c>
      <c r="K20" s="160"/>
      <c r="L20" s="161"/>
      <c r="M20" s="57">
        <f t="shared" si="0"/>
        <v>-56.666666666666664</v>
      </c>
      <c r="N20" s="159">
        <v>3</v>
      </c>
      <c r="O20" s="160"/>
      <c r="P20" s="161"/>
      <c r="Q20" s="65"/>
      <c r="R20" s="61" t="s">
        <v>10</v>
      </c>
      <c r="S20" s="3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c r="CW20" s="14"/>
      <c r="CX20" s="14"/>
      <c r="CY20" s="14"/>
      <c r="CZ20" s="14"/>
      <c r="DA20" s="14"/>
      <c r="DB20" s="14"/>
      <c r="DC20" s="14"/>
      <c r="DD20" s="14"/>
      <c r="DE20" s="14"/>
      <c r="DF20" s="14"/>
      <c r="DG20" s="14"/>
      <c r="DH20" s="14"/>
      <c r="DI20" s="14"/>
      <c r="DJ20" s="14"/>
      <c r="DK20" s="14"/>
      <c r="DL20" s="14"/>
      <c r="DM20" s="14"/>
      <c r="DN20" s="14"/>
      <c r="DO20" s="14"/>
      <c r="DP20" s="14"/>
      <c r="DQ20" s="14"/>
      <c r="DR20" s="14"/>
      <c r="DS20" s="14"/>
      <c r="DT20" s="14"/>
      <c r="DU20" s="14"/>
      <c r="DV20" s="14"/>
      <c r="DW20" s="14"/>
      <c r="DX20" s="14"/>
      <c r="DY20" s="14"/>
      <c r="DZ20" s="14"/>
      <c r="EA20" s="14"/>
      <c r="EB20" s="14"/>
      <c r="EC20" s="14"/>
      <c r="ED20" s="14"/>
      <c r="EE20" s="14"/>
      <c r="EF20" s="14"/>
      <c r="EG20" s="14"/>
      <c r="EH20" s="14"/>
      <c r="EI20" s="14"/>
      <c r="EJ20" s="14"/>
      <c r="EK20" s="14"/>
      <c r="EL20" s="14"/>
      <c r="EM20" s="14"/>
      <c r="EN20" s="14"/>
      <c r="EO20" s="14"/>
      <c r="EP20" s="14"/>
      <c r="EQ20" s="14"/>
      <c r="ER20" s="14"/>
      <c r="ES20" s="14"/>
      <c r="ET20" s="14"/>
      <c r="EU20" s="14"/>
      <c r="EV20" s="14"/>
      <c r="EW20" s="14"/>
      <c r="EX20" s="14"/>
      <c r="EY20" s="14"/>
      <c r="EZ20" s="14"/>
      <c r="FA20" s="14"/>
      <c r="FB20" s="14"/>
      <c r="FC20" s="14"/>
      <c r="FD20" s="14"/>
      <c r="FE20" s="14"/>
      <c r="FF20" s="14"/>
      <c r="FG20" s="14"/>
      <c r="FH20" s="14"/>
      <c r="FI20" s="14"/>
      <c r="FJ20" s="14"/>
      <c r="FK20" s="14"/>
      <c r="FL20" s="14"/>
      <c r="FM20" s="14"/>
      <c r="FN20" s="14"/>
      <c r="FO20" s="14"/>
    </row>
    <row r="21" spans="1:171" s="15" customFormat="1" ht="21" customHeight="1" thickBot="1">
      <c r="A21" s="27"/>
      <c r="B21" s="66" t="s">
        <v>35</v>
      </c>
      <c r="C21" s="67"/>
      <c r="D21" s="150">
        <v>0.1</v>
      </c>
      <c r="E21" s="151"/>
      <c r="F21" s="152"/>
      <c r="G21" s="150">
        <v>0.2</v>
      </c>
      <c r="H21" s="151"/>
      <c r="I21" s="152"/>
      <c r="J21" s="150">
        <v>0.6</v>
      </c>
      <c r="K21" s="151"/>
      <c r="L21" s="152"/>
      <c r="M21" s="118">
        <f t="shared" si="0"/>
        <v>-70</v>
      </c>
      <c r="N21" s="150">
        <v>2</v>
      </c>
      <c r="O21" s="151"/>
      <c r="P21" s="152"/>
      <c r="Q21" s="68"/>
      <c r="R21" s="69" t="s">
        <v>36</v>
      </c>
      <c r="S21" s="3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V21" s="14"/>
      <c r="CW21" s="14"/>
      <c r="CX21" s="14"/>
      <c r="CY21" s="14"/>
      <c r="CZ21" s="14"/>
      <c r="DA21" s="14"/>
      <c r="DB21" s="14"/>
      <c r="DC21" s="14"/>
      <c r="DD21" s="14"/>
      <c r="DE21" s="14"/>
      <c r="DF21" s="14"/>
      <c r="DG21" s="14"/>
      <c r="DH21" s="14"/>
      <c r="DI21" s="14"/>
      <c r="DJ21" s="14"/>
      <c r="DK21" s="14"/>
      <c r="DL21" s="14"/>
      <c r="DM21" s="14"/>
      <c r="DN21" s="14"/>
      <c r="DO21" s="14"/>
      <c r="DP21" s="14"/>
      <c r="DQ21" s="14"/>
      <c r="DR21" s="14"/>
      <c r="DS21" s="14"/>
      <c r="DT21" s="14"/>
      <c r="DU21" s="14"/>
      <c r="DV21" s="14"/>
      <c r="DW21" s="14"/>
      <c r="DX21" s="14"/>
      <c r="DY21" s="14"/>
      <c r="DZ21" s="14"/>
      <c r="EA21" s="14"/>
      <c r="EB21" s="14"/>
      <c r="EC21" s="14"/>
      <c r="ED21" s="14"/>
      <c r="EE21" s="14"/>
      <c r="EF21" s="14"/>
      <c r="EG21" s="14"/>
      <c r="EH21" s="14"/>
      <c r="EI21" s="14"/>
      <c r="EJ21" s="14"/>
      <c r="EK21" s="14"/>
      <c r="EL21" s="14"/>
      <c r="EM21" s="14"/>
      <c r="EN21" s="14"/>
      <c r="EO21" s="14"/>
      <c r="EP21" s="14"/>
      <c r="EQ21" s="14"/>
      <c r="ER21" s="14"/>
      <c r="ES21" s="14"/>
      <c r="ET21" s="14"/>
      <c r="EU21" s="14"/>
      <c r="EV21" s="14"/>
      <c r="EW21" s="14"/>
      <c r="EX21" s="14"/>
      <c r="EY21" s="14"/>
      <c r="EZ21" s="14"/>
      <c r="FA21" s="14"/>
      <c r="FB21" s="14"/>
      <c r="FC21" s="14"/>
      <c r="FD21" s="14"/>
      <c r="FE21" s="14"/>
      <c r="FF21" s="14"/>
      <c r="FG21" s="14"/>
      <c r="FH21" s="14"/>
      <c r="FI21" s="14"/>
      <c r="FJ21" s="14"/>
      <c r="FK21" s="14"/>
      <c r="FL21" s="14"/>
      <c r="FM21" s="14"/>
      <c r="FN21" s="14"/>
      <c r="FO21" s="14"/>
    </row>
    <row r="22" spans="1:171" s="15" customFormat="1" ht="12" customHeight="1">
      <c r="A22" s="27"/>
      <c r="B22" s="28"/>
      <c r="C22" s="28"/>
      <c r="D22" s="101"/>
      <c r="E22" s="101"/>
      <c r="F22" s="101"/>
      <c r="G22" s="101"/>
      <c r="H22" s="101"/>
      <c r="I22" s="101"/>
      <c r="J22" s="101"/>
      <c r="K22" s="101"/>
      <c r="L22" s="101"/>
      <c r="M22" s="46"/>
      <c r="N22" s="101"/>
      <c r="O22" s="101"/>
      <c r="P22" s="101"/>
      <c r="Q22" s="30"/>
      <c r="R22" s="30"/>
      <c r="S22" s="31"/>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c r="CM22" s="14"/>
      <c r="CN22" s="14"/>
      <c r="CO22" s="14"/>
      <c r="CP22" s="14"/>
      <c r="CQ22" s="14"/>
      <c r="CR22" s="14"/>
      <c r="CS22" s="14"/>
      <c r="CT22" s="14"/>
      <c r="CU22" s="14"/>
      <c r="CV22" s="14"/>
      <c r="CW22" s="14"/>
      <c r="CX22" s="14"/>
      <c r="CY22" s="14"/>
      <c r="CZ22" s="14"/>
      <c r="DA22" s="14"/>
      <c r="DB22" s="14"/>
      <c r="DC22" s="14"/>
      <c r="DD22" s="14"/>
      <c r="DE22" s="14"/>
      <c r="DF22" s="14"/>
      <c r="DG22" s="14"/>
      <c r="DH22" s="14"/>
      <c r="DI22" s="14"/>
      <c r="DJ22" s="14"/>
      <c r="DK22" s="14"/>
      <c r="DL22" s="14"/>
      <c r="DM22" s="14"/>
      <c r="DN22" s="14"/>
      <c r="DO22" s="14"/>
      <c r="DP22" s="14"/>
      <c r="DQ22" s="14"/>
      <c r="DR22" s="14"/>
      <c r="DS22" s="14"/>
      <c r="DT22" s="14"/>
      <c r="DU22" s="14"/>
      <c r="DV22" s="14"/>
      <c r="DW22" s="14"/>
      <c r="DX22" s="14"/>
      <c r="DY22" s="14"/>
      <c r="DZ22" s="14"/>
      <c r="EA22" s="14"/>
      <c r="EB22" s="14"/>
      <c r="EC22" s="14"/>
      <c r="ED22" s="14"/>
      <c r="EE22" s="14"/>
      <c r="EF22" s="14"/>
      <c r="EG22" s="14"/>
      <c r="EH22" s="14"/>
      <c r="EI22" s="14"/>
      <c r="EJ22" s="14"/>
      <c r="EK22" s="14"/>
      <c r="EL22" s="14"/>
      <c r="EM22" s="14"/>
      <c r="EN22" s="14"/>
      <c r="EO22" s="14"/>
      <c r="EP22" s="14"/>
      <c r="EQ22" s="14"/>
      <c r="ER22" s="14"/>
      <c r="ES22" s="14"/>
      <c r="ET22" s="14"/>
      <c r="EU22" s="14"/>
      <c r="EV22" s="14"/>
      <c r="EW22" s="14"/>
      <c r="EX22" s="14"/>
      <c r="EY22" s="14"/>
      <c r="EZ22" s="14"/>
      <c r="FA22" s="14"/>
      <c r="FB22" s="14"/>
      <c r="FC22" s="14"/>
      <c r="FD22" s="14"/>
      <c r="FE22" s="14"/>
      <c r="FF22" s="14"/>
      <c r="FG22" s="14"/>
      <c r="FH22" s="14"/>
      <c r="FI22" s="14"/>
      <c r="FJ22" s="14"/>
      <c r="FK22" s="14"/>
      <c r="FL22" s="14"/>
      <c r="FM22" s="14"/>
      <c r="FN22" s="14"/>
      <c r="FO22" s="14"/>
    </row>
    <row r="23" spans="1:171" s="15" customFormat="1" ht="21" customHeight="1" thickBot="1">
      <c r="A23" s="27" t="s">
        <v>52</v>
      </c>
      <c r="B23" s="35"/>
      <c r="C23" s="35"/>
      <c r="D23" s="102"/>
      <c r="E23" s="102"/>
      <c r="F23" s="102"/>
      <c r="G23" s="102"/>
      <c r="H23" s="102"/>
      <c r="I23" s="102"/>
      <c r="J23" s="102"/>
      <c r="K23" s="102"/>
      <c r="L23" s="102"/>
      <c r="M23" s="103"/>
      <c r="N23" s="102"/>
      <c r="O23" s="102"/>
      <c r="P23" s="102"/>
      <c r="Q23" s="52"/>
      <c r="R23" s="52"/>
      <c r="S23" s="70" t="s">
        <v>53</v>
      </c>
      <c r="T23" s="14"/>
      <c r="U23" s="33"/>
      <c r="V23" s="30"/>
      <c r="W23" s="30"/>
      <c r="X23" s="30"/>
      <c r="Y23" s="30"/>
      <c r="Z23" s="30"/>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c r="CW23" s="14"/>
      <c r="CX23" s="14"/>
      <c r="CY23" s="14"/>
      <c r="CZ23" s="14"/>
      <c r="DA23" s="14"/>
      <c r="DB23" s="14"/>
      <c r="DC23" s="14"/>
      <c r="DD23" s="14"/>
      <c r="DE23" s="14"/>
      <c r="DF23" s="14"/>
      <c r="DG23" s="14"/>
      <c r="DH23" s="14"/>
      <c r="DI23" s="14"/>
      <c r="DJ23" s="14"/>
      <c r="DK23" s="14"/>
      <c r="DL23" s="14"/>
      <c r="DM23" s="14"/>
      <c r="DN23" s="14"/>
      <c r="DO23" s="14"/>
      <c r="DP23" s="14"/>
      <c r="DQ23" s="14"/>
      <c r="DR23" s="14"/>
      <c r="DS23" s="14"/>
      <c r="DT23" s="14"/>
      <c r="DU23" s="14"/>
      <c r="DV23" s="14"/>
      <c r="DW23" s="14"/>
      <c r="DX23" s="14"/>
      <c r="DY23" s="14"/>
      <c r="DZ23" s="14"/>
      <c r="EA23" s="14"/>
      <c r="EB23" s="14"/>
      <c r="EC23" s="14"/>
      <c r="ED23" s="14"/>
      <c r="EE23" s="14"/>
      <c r="EF23" s="14"/>
      <c r="EG23" s="14"/>
      <c r="EH23" s="14"/>
      <c r="EI23" s="14"/>
      <c r="EJ23" s="14"/>
      <c r="EK23" s="14"/>
      <c r="EL23" s="14"/>
      <c r="EM23" s="14"/>
      <c r="EN23" s="14"/>
      <c r="EO23" s="14"/>
      <c r="EP23" s="14"/>
      <c r="EQ23" s="14"/>
      <c r="ER23" s="14"/>
      <c r="ES23" s="14"/>
      <c r="ET23" s="14"/>
      <c r="EU23" s="14"/>
      <c r="EV23" s="14"/>
      <c r="EW23" s="14"/>
      <c r="EX23" s="14"/>
      <c r="EY23" s="14"/>
      <c r="EZ23" s="14"/>
      <c r="FA23" s="14"/>
      <c r="FB23" s="14"/>
      <c r="FC23" s="14"/>
      <c r="FD23" s="14"/>
      <c r="FE23" s="14"/>
      <c r="FF23" s="14"/>
      <c r="FG23" s="14"/>
      <c r="FH23" s="14"/>
      <c r="FI23" s="14"/>
      <c r="FJ23" s="14"/>
      <c r="FK23" s="14"/>
      <c r="FL23" s="14"/>
      <c r="FM23" s="14"/>
      <c r="FN23" s="14"/>
      <c r="FO23" s="14"/>
    </row>
    <row r="24" spans="1:171" s="15" customFormat="1" ht="21" customHeight="1" thickBot="1">
      <c r="A24" s="27"/>
      <c r="B24" s="48" t="s">
        <v>56</v>
      </c>
      <c r="C24" s="71"/>
      <c r="D24" s="142">
        <f>SUM(D25:F26)</f>
        <v>0</v>
      </c>
      <c r="E24" s="143"/>
      <c r="F24" s="144"/>
      <c r="G24" s="142">
        <f>SUM(G25:I26)</f>
        <v>0</v>
      </c>
      <c r="H24" s="143"/>
      <c r="I24" s="144"/>
      <c r="J24" s="142">
        <f>SUM(J25:L26)</f>
        <v>0</v>
      </c>
      <c r="K24" s="143"/>
      <c r="L24" s="144"/>
      <c r="M24" s="76" t="s">
        <v>20</v>
      </c>
      <c r="N24" s="142">
        <f>SUM(N25:P26)</f>
        <v>45.7</v>
      </c>
      <c r="O24" s="143"/>
      <c r="P24" s="144"/>
      <c r="Q24" s="119"/>
      <c r="R24" s="51" t="s">
        <v>90</v>
      </c>
      <c r="S24" s="31"/>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14"/>
      <c r="DI24" s="14"/>
      <c r="DJ24" s="14"/>
      <c r="DK24" s="14"/>
      <c r="DL24" s="14"/>
      <c r="DM24" s="14"/>
      <c r="DN24" s="14"/>
      <c r="DO24" s="14"/>
      <c r="DP24" s="14"/>
      <c r="DQ24" s="14"/>
      <c r="DR24" s="14"/>
      <c r="DS24" s="14"/>
      <c r="DT24" s="14"/>
      <c r="DU24" s="14"/>
      <c r="DV24" s="14"/>
      <c r="DW24" s="14"/>
      <c r="DX24" s="14"/>
      <c r="DY24" s="14"/>
      <c r="DZ24" s="14"/>
      <c r="EA24" s="14"/>
      <c r="EB24" s="14"/>
      <c r="EC24" s="14"/>
      <c r="ED24" s="14"/>
      <c r="EE24" s="14"/>
      <c r="EF24" s="14"/>
      <c r="EG24" s="14"/>
      <c r="EH24" s="14"/>
      <c r="EI24" s="14"/>
      <c r="EJ24" s="14"/>
      <c r="EK24" s="14"/>
      <c r="EL24" s="14"/>
      <c r="EM24" s="14"/>
      <c r="EN24" s="14"/>
      <c r="EO24" s="14"/>
      <c r="EP24" s="14"/>
      <c r="EQ24" s="14"/>
      <c r="ER24" s="14"/>
      <c r="ES24" s="14"/>
      <c r="ET24" s="14"/>
      <c r="EU24" s="14"/>
      <c r="EV24" s="14"/>
      <c r="EW24" s="14"/>
      <c r="EX24" s="14"/>
      <c r="EY24" s="14"/>
      <c r="EZ24" s="14"/>
      <c r="FA24" s="14"/>
      <c r="FB24" s="14"/>
      <c r="FC24" s="14"/>
      <c r="FD24" s="14"/>
      <c r="FE24" s="14"/>
      <c r="FF24" s="14"/>
      <c r="FG24" s="14"/>
      <c r="FH24" s="14"/>
      <c r="FI24" s="14"/>
      <c r="FJ24" s="14"/>
      <c r="FK24" s="14"/>
      <c r="FL24" s="14"/>
      <c r="FM24" s="14"/>
      <c r="FN24" s="14"/>
      <c r="FO24" s="14"/>
    </row>
    <row r="25" spans="1:171" s="15" customFormat="1" ht="21" customHeight="1">
      <c r="A25" s="27"/>
      <c r="B25" s="108"/>
      <c r="C25" s="72" t="s">
        <v>44</v>
      </c>
      <c r="D25" s="159">
        <v>0</v>
      </c>
      <c r="E25" s="165"/>
      <c r="F25" s="161"/>
      <c r="G25" s="159">
        <v>0</v>
      </c>
      <c r="H25" s="165"/>
      <c r="I25" s="161"/>
      <c r="J25" s="159">
        <v>0</v>
      </c>
      <c r="K25" s="165"/>
      <c r="L25" s="161"/>
      <c r="M25" s="104" t="s">
        <v>20</v>
      </c>
      <c r="N25" s="156">
        <v>0</v>
      </c>
      <c r="O25" s="157"/>
      <c r="P25" s="158"/>
      <c r="Q25" s="73" t="s">
        <v>46</v>
      </c>
      <c r="R25" s="58"/>
      <c r="S25" s="31"/>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c r="DJ25" s="14"/>
      <c r="DK25" s="14"/>
      <c r="DL25" s="14"/>
      <c r="DM25" s="14"/>
      <c r="DN25" s="14"/>
      <c r="DO25" s="14"/>
      <c r="DP25" s="14"/>
      <c r="DQ25" s="14"/>
      <c r="DR25" s="14"/>
      <c r="DS25" s="14"/>
      <c r="DT25" s="14"/>
      <c r="DU25" s="14"/>
      <c r="DV25" s="14"/>
      <c r="DW25" s="14"/>
      <c r="DX25" s="14"/>
      <c r="DY25" s="14"/>
      <c r="DZ25" s="14"/>
      <c r="EA25" s="14"/>
      <c r="EB25" s="14"/>
      <c r="EC25" s="14"/>
      <c r="ED25" s="14"/>
      <c r="EE25" s="14"/>
      <c r="EF25" s="14"/>
      <c r="EG25" s="14"/>
      <c r="EH25" s="14"/>
      <c r="EI25" s="14"/>
      <c r="EJ25" s="14"/>
      <c r="EK25" s="14"/>
      <c r="EL25" s="14"/>
      <c r="EM25" s="14"/>
      <c r="EN25" s="14"/>
      <c r="EO25" s="14"/>
      <c r="EP25" s="14"/>
      <c r="EQ25" s="14"/>
      <c r="ER25" s="14"/>
      <c r="ES25" s="14"/>
      <c r="ET25" s="14"/>
      <c r="EU25" s="14"/>
      <c r="EV25" s="14"/>
      <c r="EW25" s="14"/>
      <c r="EX25" s="14"/>
      <c r="EY25" s="14"/>
      <c r="EZ25" s="14"/>
      <c r="FA25" s="14"/>
      <c r="FB25" s="14"/>
      <c r="FC25" s="14"/>
      <c r="FD25" s="14"/>
      <c r="FE25" s="14"/>
      <c r="FF25" s="14"/>
      <c r="FG25" s="14"/>
      <c r="FH25" s="14"/>
      <c r="FI25" s="14"/>
      <c r="FJ25" s="14"/>
      <c r="FK25" s="14"/>
      <c r="FL25" s="14"/>
      <c r="FM25" s="14"/>
      <c r="FN25" s="14"/>
      <c r="FO25" s="14"/>
    </row>
    <row r="26" spans="1:171" s="15" customFormat="1" ht="21" customHeight="1">
      <c r="A26" s="27"/>
      <c r="B26" s="108"/>
      <c r="C26" s="74" t="s">
        <v>45</v>
      </c>
      <c r="D26" s="162">
        <v>0</v>
      </c>
      <c r="E26" s="163"/>
      <c r="F26" s="164"/>
      <c r="G26" s="162">
        <v>0</v>
      </c>
      <c r="H26" s="163"/>
      <c r="I26" s="164"/>
      <c r="J26" s="162">
        <v>0</v>
      </c>
      <c r="K26" s="163"/>
      <c r="L26" s="164"/>
      <c r="M26" s="104" t="s">
        <v>20</v>
      </c>
      <c r="N26" s="162">
        <v>45.7</v>
      </c>
      <c r="O26" s="163"/>
      <c r="P26" s="164"/>
      <c r="Q26" s="60" t="s">
        <v>47</v>
      </c>
      <c r="R26" s="61"/>
      <c r="S26" s="3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14"/>
      <c r="DI26" s="14"/>
      <c r="DJ26" s="14"/>
      <c r="DK26" s="14"/>
      <c r="DL26" s="14"/>
      <c r="DM26" s="14"/>
      <c r="DN26" s="14"/>
      <c r="DO26" s="14"/>
      <c r="DP26" s="14"/>
      <c r="DQ26" s="14"/>
      <c r="DR26" s="14"/>
      <c r="DS26" s="14"/>
      <c r="DT26" s="14"/>
      <c r="DU26" s="14"/>
      <c r="DV26" s="14"/>
      <c r="DW26" s="14"/>
      <c r="DX26" s="14"/>
      <c r="DY26" s="14"/>
      <c r="DZ26" s="14"/>
      <c r="EA26" s="14"/>
      <c r="EB26" s="14"/>
      <c r="EC26" s="14"/>
      <c r="ED26" s="14"/>
      <c r="EE26" s="14"/>
      <c r="EF26" s="14"/>
      <c r="EG26" s="14"/>
      <c r="EH26" s="14"/>
      <c r="EI26" s="14"/>
      <c r="EJ26" s="14"/>
      <c r="EK26" s="14"/>
      <c r="EL26" s="14"/>
      <c r="EM26" s="14"/>
      <c r="EN26" s="14"/>
      <c r="EO26" s="14"/>
      <c r="EP26" s="14"/>
      <c r="EQ26" s="14"/>
      <c r="ER26" s="14"/>
      <c r="ES26" s="14"/>
      <c r="ET26" s="14"/>
      <c r="EU26" s="14"/>
      <c r="EV26" s="14"/>
      <c r="EW26" s="14"/>
      <c r="EX26" s="14"/>
      <c r="EY26" s="14"/>
      <c r="EZ26" s="14"/>
      <c r="FA26" s="14"/>
      <c r="FB26" s="14"/>
      <c r="FC26" s="14"/>
      <c r="FD26" s="14"/>
      <c r="FE26" s="14"/>
      <c r="FF26" s="14"/>
      <c r="FG26" s="14"/>
      <c r="FH26" s="14"/>
      <c r="FI26" s="14"/>
      <c r="FJ26" s="14"/>
      <c r="FK26" s="14"/>
      <c r="FL26" s="14"/>
      <c r="FM26" s="14"/>
      <c r="FN26" s="14"/>
      <c r="FO26" s="14"/>
    </row>
    <row r="27" spans="1:171" s="15" customFormat="1" ht="9" customHeight="1" thickBot="1">
      <c r="A27" s="27"/>
      <c r="B27" s="41"/>
      <c r="C27" s="67"/>
      <c r="D27" s="105"/>
      <c r="E27" s="120"/>
      <c r="F27" s="106"/>
      <c r="G27" s="105"/>
      <c r="H27" s="120"/>
      <c r="I27" s="106"/>
      <c r="J27" s="105"/>
      <c r="K27" s="120"/>
      <c r="L27" s="106"/>
      <c r="M27" s="121"/>
      <c r="N27" s="105"/>
      <c r="O27" s="120"/>
      <c r="P27" s="106"/>
      <c r="Q27" s="107"/>
      <c r="R27" s="69"/>
      <c r="S27" s="3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K27" s="14"/>
      <c r="CL27" s="14"/>
      <c r="CM27" s="14"/>
      <c r="CN27" s="14"/>
      <c r="CO27" s="14"/>
      <c r="CP27" s="14"/>
      <c r="CQ27" s="14"/>
      <c r="CR27" s="14"/>
      <c r="CS27" s="14"/>
      <c r="CT27" s="14"/>
      <c r="CU27" s="14"/>
      <c r="CV27" s="14"/>
      <c r="CW27" s="14"/>
      <c r="CX27" s="14"/>
      <c r="CY27" s="14"/>
      <c r="CZ27" s="14"/>
      <c r="DA27" s="14"/>
      <c r="DB27" s="14"/>
      <c r="DC27" s="14"/>
      <c r="DD27" s="14"/>
      <c r="DE27" s="14"/>
      <c r="DF27" s="14"/>
      <c r="DG27" s="14"/>
      <c r="DH27" s="14"/>
      <c r="DI27" s="14"/>
      <c r="DJ27" s="14"/>
      <c r="DK27" s="14"/>
      <c r="DL27" s="14"/>
      <c r="DM27" s="14"/>
      <c r="DN27" s="14"/>
      <c r="DO27" s="14"/>
      <c r="DP27" s="14"/>
      <c r="DQ27" s="14"/>
      <c r="DR27" s="14"/>
      <c r="DS27" s="14"/>
      <c r="DT27" s="14"/>
      <c r="DU27" s="14"/>
      <c r="DV27" s="14"/>
      <c r="DW27" s="14"/>
      <c r="DX27" s="14"/>
      <c r="DY27" s="14"/>
      <c r="DZ27" s="14"/>
      <c r="EA27" s="14"/>
      <c r="EB27" s="14"/>
      <c r="EC27" s="14"/>
      <c r="ED27" s="14"/>
      <c r="EE27" s="14"/>
      <c r="EF27" s="14"/>
      <c r="EG27" s="14"/>
      <c r="EH27" s="14"/>
      <c r="EI27" s="14"/>
      <c r="EJ27" s="14"/>
      <c r="EK27" s="14"/>
      <c r="EL27" s="14"/>
      <c r="EM27" s="14"/>
      <c r="EN27" s="14"/>
      <c r="EO27" s="14"/>
      <c r="EP27" s="14"/>
      <c r="EQ27" s="14"/>
      <c r="ER27" s="14"/>
      <c r="ES27" s="14"/>
      <c r="ET27" s="14"/>
      <c r="EU27" s="14"/>
      <c r="EV27" s="14"/>
      <c r="EW27" s="14"/>
      <c r="EX27" s="14"/>
      <c r="EY27" s="14"/>
      <c r="EZ27" s="14"/>
      <c r="FA27" s="14"/>
      <c r="FB27" s="14"/>
      <c r="FC27" s="14"/>
      <c r="FD27" s="14"/>
      <c r="FE27" s="14"/>
      <c r="FF27" s="14"/>
      <c r="FG27" s="14"/>
      <c r="FH27" s="14"/>
      <c r="FI27" s="14"/>
      <c r="FJ27" s="14"/>
      <c r="FK27" s="14"/>
      <c r="FL27" s="14"/>
      <c r="FM27" s="14"/>
      <c r="FN27" s="14"/>
      <c r="FO27" s="14"/>
    </row>
    <row r="28" spans="1:171" s="15" customFormat="1" ht="12" customHeight="1" thickBot="1">
      <c r="A28" s="27"/>
      <c r="B28" s="63"/>
      <c r="C28" s="63"/>
      <c r="D28" s="101"/>
      <c r="E28" s="101"/>
      <c r="F28" s="101"/>
      <c r="G28" s="101"/>
      <c r="H28" s="101"/>
      <c r="I28" s="101"/>
      <c r="J28" s="101"/>
      <c r="K28" s="101"/>
      <c r="L28" s="101"/>
      <c r="M28" s="46"/>
      <c r="N28" s="101"/>
      <c r="O28" s="101"/>
      <c r="P28" s="101"/>
      <c r="Q28" s="33"/>
      <c r="R28" s="33"/>
      <c r="S28" s="3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c r="DB28" s="14"/>
      <c r="DC28" s="14"/>
      <c r="DD28" s="14"/>
      <c r="DE28" s="14"/>
      <c r="DF28" s="14"/>
      <c r="DG28" s="14"/>
      <c r="DH28" s="14"/>
      <c r="DI28" s="14"/>
      <c r="DJ28" s="14"/>
      <c r="DK28" s="14"/>
      <c r="DL28" s="14"/>
      <c r="DM28" s="14"/>
      <c r="DN28" s="14"/>
      <c r="DO28" s="14"/>
      <c r="DP28" s="14"/>
      <c r="DQ28" s="14"/>
      <c r="DR28" s="14"/>
      <c r="DS28" s="14"/>
      <c r="DT28" s="14"/>
      <c r="DU28" s="14"/>
      <c r="DV28" s="14"/>
      <c r="DW28" s="14"/>
      <c r="DX28" s="14"/>
      <c r="DY28" s="14"/>
      <c r="DZ28" s="14"/>
      <c r="EA28" s="14"/>
      <c r="EB28" s="14"/>
      <c r="EC28" s="14"/>
      <c r="ED28" s="14"/>
      <c r="EE28" s="14"/>
      <c r="EF28" s="14"/>
      <c r="EG28" s="14"/>
      <c r="EH28" s="14"/>
      <c r="EI28" s="14"/>
      <c r="EJ28" s="14"/>
      <c r="EK28" s="14"/>
      <c r="EL28" s="14"/>
      <c r="EM28" s="14"/>
      <c r="EN28" s="14"/>
      <c r="EO28" s="14"/>
      <c r="EP28" s="14"/>
      <c r="EQ28" s="14"/>
      <c r="ER28" s="14"/>
      <c r="ES28" s="14"/>
      <c r="ET28" s="14"/>
      <c r="EU28" s="14"/>
      <c r="EV28" s="14"/>
      <c r="EW28" s="14"/>
      <c r="EX28" s="14"/>
      <c r="EY28" s="14"/>
      <c r="EZ28" s="14"/>
      <c r="FA28" s="14"/>
      <c r="FB28" s="14"/>
      <c r="FC28" s="14"/>
      <c r="FD28" s="14"/>
      <c r="FE28" s="14"/>
      <c r="FF28" s="14"/>
      <c r="FG28" s="14"/>
      <c r="FH28" s="14"/>
      <c r="FI28" s="14"/>
      <c r="FJ28" s="14"/>
      <c r="FK28" s="14"/>
      <c r="FL28" s="14"/>
      <c r="FM28" s="14"/>
      <c r="FN28" s="14"/>
      <c r="FO28" s="14"/>
    </row>
    <row r="29" spans="1:171" s="15" customFormat="1" ht="21" customHeight="1" thickBot="1">
      <c r="A29" s="75" t="s">
        <v>11</v>
      </c>
      <c r="B29" s="28"/>
      <c r="C29" s="28"/>
      <c r="D29" s="142">
        <f>D30+D31</f>
        <v>1</v>
      </c>
      <c r="E29" s="143"/>
      <c r="F29" s="144"/>
      <c r="G29" s="142">
        <f>SUM(G30:I31)</f>
        <v>1.4</v>
      </c>
      <c r="H29" s="143"/>
      <c r="I29" s="144"/>
      <c r="J29" s="142">
        <f>SUM(J30:L31)</f>
        <v>3.4000000000000004</v>
      </c>
      <c r="K29" s="143"/>
      <c r="L29" s="144"/>
      <c r="M29" s="76" t="s">
        <v>20</v>
      </c>
      <c r="N29" s="142">
        <f>SUM(N30:P31)</f>
        <v>23.200000000000003</v>
      </c>
      <c r="O29" s="143"/>
      <c r="P29" s="144"/>
      <c r="Q29" s="30"/>
      <c r="R29" s="30"/>
      <c r="S29" s="31" t="s">
        <v>12</v>
      </c>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14"/>
      <c r="DE29" s="14"/>
      <c r="DF29" s="14"/>
      <c r="DG29" s="14"/>
      <c r="DH29" s="14"/>
      <c r="DI29" s="14"/>
      <c r="DJ29" s="14"/>
      <c r="DK29" s="14"/>
      <c r="DL29" s="14"/>
      <c r="DM29" s="14"/>
      <c r="DN29" s="14"/>
      <c r="DO29" s="14"/>
      <c r="DP29" s="14"/>
      <c r="DQ29" s="14"/>
      <c r="DR29" s="14"/>
      <c r="DS29" s="14"/>
      <c r="DT29" s="14"/>
      <c r="DU29" s="14"/>
      <c r="DV29" s="14"/>
      <c r="DW29" s="14"/>
      <c r="DX29" s="14"/>
      <c r="DY29" s="14"/>
      <c r="DZ29" s="14"/>
      <c r="EA29" s="14"/>
      <c r="EB29" s="14"/>
      <c r="EC29" s="14"/>
      <c r="ED29" s="14"/>
      <c r="EE29" s="14"/>
      <c r="EF29" s="14"/>
      <c r="EG29" s="14"/>
      <c r="EH29" s="14"/>
      <c r="EI29" s="14"/>
      <c r="EJ29" s="14"/>
      <c r="EK29" s="14"/>
      <c r="EL29" s="14"/>
      <c r="EM29" s="14"/>
      <c r="EN29" s="14"/>
      <c r="EO29" s="14"/>
      <c r="EP29" s="14"/>
      <c r="EQ29" s="14"/>
      <c r="ER29" s="14"/>
      <c r="ES29" s="14"/>
      <c r="ET29" s="14"/>
      <c r="EU29" s="14"/>
      <c r="EV29" s="14"/>
      <c r="EW29" s="14"/>
      <c r="EX29" s="14"/>
      <c r="EY29" s="14"/>
      <c r="EZ29" s="14"/>
      <c r="FA29" s="14"/>
      <c r="FB29" s="14"/>
      <c r="FC29" s="14"/>
      <c r="FD29" s="14"/>
      <c r="FE29" s="14"/>
      <c r="FF29" s="14"/>
      <c r="FG29" s="14"/>
      <c r="FH29" s="14"/>
      <c r="FI29" s="14"/>
      <c r="FJ29" s="14"/>
      <c r="FK29" s="14"/>
      <c r="FL29" s="14"/>
      <c r="FM29" s="14"/>
      <c r="FN29" s="14"/>
      <c r="FO29" s="14"/>
    </row>
    <row r="30" spans="1:171" s="15" customFormat="1" ht="21" customHeight="1">
      <c r="A30" s="27"/>
      <c r="B30" s="37" t="s">
        <v>41</v>
      </c>
      <c r="C30" s="38"/>
      <c r="D30" s="147">
        <v>0.8</v>
      </c>
      <c r="E30" s="148"/>
      <c r="F30" s="149"/>
      <c r="G30" s="147">
        <v>0.9</v>
      </c>
      <c r="H30" s="148"/>
      <c r="I30" s="149"/>
      <c r="J30" s="147">
        <v>0.7</v>
      </c>
      <c r="K30" s="148"/>
      <c r="L30" s="149"/>
      <c r="M30" s="104" t="s">
        <v>20</v>
      </c>
      <c r="N30" s="147">
        <v>6.1</v>
      </c>
      <c r="O30" s="166"/>
      <c r="P30" s="167"/>
      <c r="Q30" s="39"/>
      <c r="R30" s="40" t="s">
        <v>30</v>
      </c>
      <c r="S30" s="3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c r="CM30" s="14"/>
      <c r="CN30" s="14"/>
      <c r="CO30" s="14"/>
      <c r="CP30" s="14"/>
      <c r="CQ30" s="14"/>
      <c r="CR30" s="14"/>
      <c r="CS30" s="14"/>
      <c r="CT30" s="14"/>
      <c r="CU30" s="14"/>
      <c r="CV30" s="14"/>
      <c r="CW30" s="14"/>
      <c r="CX30" s="14"/>
      <c r="CY30" s="14"/>
      <c r="CZ30" s="14"/>
      <c r="DA30" s="14"/>
      <c r="DB30" s="14"/>
      <c r="DC30" s="14"/>
      <c r="DD30" s="14"/>
      <c r="DE30" s="14"/>
      <c r="DF30" s="14"/>
      <c r="DG30" s="14"/>
      <c r="DH30" s="14"/>
      <c r="DI30" s="14"/>
      <c r="DJ30" s="14"/>
      <c r="DK30" s="14"/>
      <c r="DL30" s="14"/>
      <c r="DM30" s="14"/>
      <c r="DN30" s="14"/>
      <c r="DO30" s="14"/>
      <c r="DP30" s="14"/>
      <c r="DQ30" s="14"/>
      <c r="DR30" s="14"/>
      <c r="DS30" s="14"/>
      <c r="DT30" s="14"/>
      <c r="DU30" s="14"/>
      <c r="DV30" s="14"/>
      <c r="DW30" s="14"/>
      <c r="DX30" s="14"/>
      <c r="DY30" s="14"/>
      <c r="DZ30" s="14"/>
      <c r="EA30" s="14"/>
      <c r="EB30" s="14"/>
      <c r="EC30" s="14"/>
      <c r="ED30" s="14"/>
      <c r="EE30" s="14"/>
      <c r="EF30" s="14"/>
      <c r="EG30" s="14"/>
      <c r="EH30" s="14"/>
      <c r="EI30" s="14"/>
      <c r="EJ30" s="14"/>
      <c r="EK30" s="14"/>
      <c r="EL30" s="14"/>
      <c r="EM30" s="14"/>
      <c r="EN30" s="14"/>
      <c r="EO30" s="14"/>
      <c r="EP30" s="14"/>
      <c r="EQ30" s="14"/>
      <c r="ER30" s="14"/>
      <c r="ES30" s="14"/>
      <c r="ET30" s="14"/>
      <c r="EU30" s="14"/>
      <c r="EV30" s="14"/>
      <c r="EW30" s="14"/>
      <c r="EX30" s="14"/>
      <c r="EY30" s="14"/>
      <c r="EZ30" s="14"/>
      <c r="FA30" s="14"/>
      <c r="FB30" s="14"/>
      <c r="FC30" s="14"/>
      <c r="FD30" s="14"/>
      <c r="FE30" s="14"/>
      <c r="FF30" s="14"/>
      <c r="FG30" s="14"/>
      <c r="FH30" s="14"/>
      <c r="FI30" s="14"/>
      <c r="FJ30" s="14"/>
      <c r="FK30" s="14"/>
      <c r="FL30" s="14"/>
      <c r="FM30" s="14"/>
      <c r="FN30" s="14"/>
      <c r="FO30" s="14"/>
    </row>
    <row r="31" spans="1:171" s="15" customFormat="1" ht="21" customHeight="1" thickBot="1">
      <c r="A31" s="27"/>
      <c r="B31" s="59" t="s">
        <v>60</v>
      </c>
      <c r="C31" s="77"/>
      <c r="D31" s="150">
        <v>0.2</v>
      </c>
      <c r="E31" s="151"/>
      <c r="F31" s="152"/>
      <c r="G31" s="150">
        <v>0.5</v>
      </c>
      <c r="H31" s="151"/>
      <c r="I31" s="152"/>
      <c r="J31" s="150">
        <v>2.7</v>
      </c>
      <c r="K31" s="151"/>
      <c r="L31" s="152"/>
      <c r="M31" s="104" t="s">
        <v>20</v>
      </c>
      <c r="N31" s="150">
        <v>17.1</v>
      </c>
      <c r="O31" s="151"/>
      <c r="P31" s="152"/>
      <c r="Q31" s="44"/>
      <c r="R31" s="45" t="s">
        <v>61</v>
      </c>
      <c r="S31" s="3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14"/>
      <c r="BT31" s="14"/>
      <c r="BU31" s="14"/>
      <c r="BV31" s="14"/>
      <c r="BW31" s="14"/>
      <c r="BX31" s="14"/>
      <c r="BY31" s="14"/>
      <c r="BZ31" s="14"/>
      <c r="CA31" s="14"/>
      <c r="CB31" s="14"/>
      <c r="CC31" s="14"/>
      <c r="CD31" s="14"/>
      <c r="CE31" s="14"/>
      <c r="CF31" s="14"/>
      <c r="CG31" s="14"/>
      <c r="CH31" s="14"/>
      <c r="CI31" s="14"/>
      <c r="CJ31" s="14"/>
      <c r="CK31" s="14"/>
      <c r="CL31" s="14"/>
      <c r="CM31" s="14"/>
      <c r="CN31" s="14"/>
      <c r="CO31" s="14"/>
      <c r="CP31" s="14"/>
      <c r="CQ31" s="14"/>
      <c r="CR31" s="14"/>
      <c r="CS31" s="14"/>
      <c r="CT31" s="14"/>
      <c r="CU31" s="14"/>
      <c r="CV31" s="14"/>
      <c r="CW31" s="14"/>
      <c r="CX31" s="14"/>
      <c r="CY31" s="14"/>
      <c r="CZ31" s="14"/>
      <c r="DA31" s="14"/>
      <c r="DB31" s="14"/>
      <c r="DC31" s="14"/>
      <c r="DD31" s="14"/>
      <c r="DE31" s="14"/>
      <c r="DF31" s="14"/>
      <c r="DG31" s="14"/>
      <c r="DH31" s="14"/>
      <c r="DI31" s="14"/>
      <c r="DJ31" s="14"/>
      <c r="DK31" s="14"/>
      <c r="DL31" s="14"/>
      <c r="DM31" s="14"/>
      <c r="DN31" s="14"/>
      <c r="DO31" s="14"/>
      <c r="DP31" s="14"/>
      <c r="DQ31" s="14"/>
      <c r="DR31" s="14"/>
      <c r="DS31" s="14"/>
      <c r="DT31" s="14"/>
      <c r="DU31" s="14"/>
      <c r="DV31" s="14"/>
      <c r="DW31" s="14"/>
      <c r="DX31" s="14"/>
      <c r="DY31" s="14"/>
      <c r="DZ31" s="14"/>
      <c r="EA31" s="14"/>
      <c r="EB31" s="14"/>
      <c r="EC31" s="14"/>
      <c r="ED31" s="14"/>
      <c r="EE31" s="14"/>
      <c r="EF31" s="14"/>
      <c r="EG31" s="14"/>
      <c r="EH31" s="14"/>
      <c r="EI31" s="14"/>
      <c r="EJ31" s="14"/>
      <c r="EK31" s="14"/>
      <c r="EL31" s="14"/>
      <c r="EM31" s="14"/>
      <c r="EN31" s="14"/>
      <c r="EO31" s="14"/>
      <c r="EP31" s="14"/>
      <c r="EQ31" s="14"/>
      <c r="ER31" s="14"/>
      <c r="ES31" s="14"/>
      <c r="ET31" s="14"/>
      <c r="EU31" s="14"/>
      <c r="EV31" s="14"/>
      <c r="EW31" s="14"/>
      <c r="EX31" s="14"/>
      <c r="EY31" s="14"/>
      <c r="EZ31" s="14"/>
      <c r="FA31" s="14"/>
      <c r="FB31" s="14"/>
      <c r="FC31" s="14"/>
      <c r="FD31" s="14"/>
      <c r="FE31" s="14"/>
      <c r="FF31" s="14"/>
      <c r="FG31" s="14"/>
      <c r="FH31" s="14"/>
      <c r="FI31" s="14"/>
      <c r="FJ31" s="14"/>
      <c r="FK31" s="14"/>
      <c r="FL31" s="14"/>
      <c r="FM31" s="14"/>
      <c r="FN31" s="14"/>
      <c r="FO31" s="14"/>
    </row>
    <row r="32" spans="1:171" s="15" customFormat="1" ht="21" customHeight="1" thickBot="1">
      <c r="A32" s="27"/>
      <c r="B32" s="14"/>
      <c r="C32" s="14"/>
      <c r="D32" s="135" t="s">
        <v>76</v>
      </c>
      <c r="E32" s="135"/>
      <c r="F32" s="135"/>
      <c r="G32" s="135" t="s">
        <v>84</v>
      </c>
      <c r="H32" s="135"/>
      <c r="I32" s="135"/>
      <c r="J32" s="168" t="s">
        <v>84</v>
      </c>
      <c r="K32" s="135"/>
      <c r="L32" s="135"/>
      <c r="M32" s="135"/>
      <c r="N32" s="135" t="s">
        <v>86</v>
      </c>
      <c r="O32" s="135"/>
      <c r="P32" s="135"/>
      <c r="Q32" s="33"/>
      <c r="R32" s="33"/>
      <c r="S32" s="3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c r="BM32" s="14"/>
      <c r="BN32" s="14"/>
      <c r="BO32" s="14"/>
      <c r="BP32" s="14"/>
      <c r="BQ32" s="14"/>
      <c r="BR32" s="14"/>
      <c r="BS32" s="14"/>
      <c r="BT32" s="14"/>
      <c r="BU32" s="14"/>
      <c r="BV32" s="14"/>
      <c r="BW32" s="14"/>
      <c r="BX32" s="14"/>
      <c r="BY32" s="14"/>
      <c r="BZ32" s="14"/>
      <c r="CA32" s="14"/>
      <c r="CB32" s="14"/>
      <c r="CC32" s="14"/>
      <c r="CD32" s="14"/>
      <c r="CE32" s="14"/>
      <c r="CF32" s="14"/>
      <c r="CG32" s="14"/>
      <c r="CH32" s="14"/>
      <c r="CI32" s="14"/>
      <c r="CJ32" s="14"/>
      <c r="CK32" s="14"/>
      <c r="CL32" s="14"/>
      <c r="CM32" s="14"/>
      <c r="CN32" s="14"/>
      <c r="CO32" s="14"/>
      <c r="CP32" s="14"/>
      <c r="CQ32" s="14"/>
      <c r="CR32" s="14"/>
      <c r="CS32" s="14"/>
      <c r="CT32" s="14"/>
      <c r="CU32" s="14"/>
      <c r="CV32" s="14"/>
      <c r="CW32" s="14"/>
      <c r="CX32" s="14"/>
      <c r="CY32" s="14"/>
      <c r="CZ32" s="14"/>
      <c r="DA32" s="14"/>
      <c r="DB32" s="14"/>
      <c r="DC32" s="14"/>
      <c r="DD32" s="14"/>
      <c r="DE32" s="14"/>
      <c r="DF32" s="14"/>
      <c r="DG32" s="14"/>
      <c r="DH32" s="14"/>
      <c r="DI32" s="14"/>
      <c r="DJ32" s="14"/>
      <c r="DK32" s="14"/>
      <c r="DL32" s="14"/>
      <c r="DM32" s="14"/>
      <c r="DN32" s="14"/>
      <c r="DO32" s="14"/>
      <c r="DP32" s="14"/>
      <c r="DQ32" s="14"/>
      <c r="DR32" s="14"/>
      <c r="DS32" s="14"/>
      <c r="DT32" s="14"/>
      <c r="DU32" s="14"/>
      <c r="DV32" s="14"/>
      <c r="DW32" s="14"/>
      <c r="DX32" s="14"/>
      <c r="DY32" s="14"/>
      <c r="DZ32" s="14"/>
      <c r="EA32" s="14"/>
      <c r="EB32" s="14"/>
      <c r="EC32" s="14"/>
      <c r="ED32" s="14"/>
      <c r="EE32" s="14"/>
      <c r="EF32" s="14"/>
      <c r="EG32" s="14"/>
      <c r="EH32" s="14"/>
      <c r="EI32" s="14"/>
      <c r="EJ32" s="14"/>
      <c r="EK32" s="14"/>
      <c r="EL32" s="14"/>
      <c r="EM32" s="14"/>
      <c r="EN32" s="14"/>
      <c r="EO32" s="14"/>
      <c r="EP32" s="14"/>
      <c r="EQ32" s="14"/>
      <c r="ER32" s="14"/>
      <c r="ES32" s="14"/>
      <c r="ET32" s="14"/>
      <c r="EU32" s="14"/>
      <c r="EV32" s="14"/>
      <c r="EW32" s="14"/>
      <c r="EX32" s="14"/>
      <c r="EY32" s="14"/>
      <c r="EZ32" s="14"/>
      <c r="FA32" s="14"/>
      <c r="FB32" s="14"/>
      <c r="FC32" s="14"/>
      <c r="FD32" s="14"/>
      <c r="FE32" s="14"/>
      <c r="FF32" s="14"/>
      <c r="FG32" s="14"/>
      <c r="FH32" s="14"/>
      <c r="FI32" s="14"/>
      <c r="FJ32" s="14"/>
      <c r="FK32" s="14"/>
      <c r="FL32" s="14"/>
      <c r="FM32" s="14"/>
      <c r="FN32" s="14"/>
      <c r="FO32" s="14"/>
    </row>
    <row r="33" spans="1:171" s="15" customFormat="1" ht="21" customHeight="1" thickBot="1">
      <c r="A33" s="78" t="s">
        <v>38</v>
      </c>
      <c r="B33" s="79"/>
      <c r="C33" s="79"/>
      <c r="D33" s="142">
        <f>SUM(D8+D10-D14-D24-D29)</f>
        <v>380.6</v>
      </c>
      <c r="E33" s="143"/>
      <c r="F33" s="144"/>
      <c r="G33" s="142">
        <f>SUM(G8+G10-G14-G24-G29)</f>
        <v>309.50000000000006</v>
      </c>
      <c r="H33" s="143"/>
      <c r="I33" s="144"/>
      <c r="J33" s="142">
        <f>SUM(J8+J10-J14-J24-J29)</f>
        <v>309.5</v>
      </c>
      <c r="K33" s="143"/>
      <c r="L33" s="144"/>
      <c r="M33" s="29">
        <f>ROUND(J33-N33,2)/N33*100</f>
        <v>-34.00852878464819</v>
      </c>
      <c r="N33" s="142">
        <f>SUM(N8+N10-N14-N24-N29)</f>
        <v>469</v>
      </c>
      <c r="O33" s="143"/>
      <c r="P33" s="144"/>
      <c r="Q33" s="80"/>
      <c r="R33" s="80"/>
      <c r="S33" s="81" t="s">
        <v>48</v>
      </c>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c r="BM33" s="14"/>
      <c r="BN33" s="14"/>
      <c r="BO33" s="14"/>
      <c r="BP33" s="14"/>
      <c r="BQ33" s="14"/>
      <c r="BR33" s="14"/>
      <c r="BS33" s="14"/>
      <c r="BT33" s="14"/>
      <c r="BU33" s="14"/>
      <c r="BV33" s="14"/>
      <c r="BW33" s="14"/>
      <c r="BX33" s="14"/>
      <c r="BY33" s="14"/>
      <c r="BZ33" s="14"/>
      <c r="CA33" s="14"/>
      <c r="CB33" s="14"/>
      <c r="CC33" s="14"/>
      <c r="CD33" s="14"/>
      <c r="CE33" s="14"/>
      <c r="CF33" s="14"/>
      <c r="CG33" s="14"/>
      <c r="CH33" s="14"/>
      <c r="CI33" s="14"/>
      <c r="CJ33" s="14"/>
      <c r="CK33" s="14"/>
      <c r="CL33" s="14"/>
      <c r="CM33" s="14"/>
      <c r="CN33" s="14"/>
      <c r="CO33" s="14"/>
      <c r="CP33" s="14"/>
      <c r="CQ33" s="14"/>
      <c r="CR33" s="14"/>
      <c r="CS33" s="14"/>
      <c r="CT33" s="14"/>
      <c r="CU33" s="14"/>
      <c r="CV33" s="14"/>
      <c r="CW33" s="14"/>
      <c r="CX33" s="14"/>
      <c r="CY33" s="14"/>
      <c r="CZ33" s="14"/>
      <c r="DA33" s="14"/>
      <c r="DB33" s="14"/>
      <c r="DC33" s="14"/>
      <c r="DD33" s="14"/>
      <c r="DE33" s="14"/>
      <c r="DF33" s="14"/>
      <c r="DG33" s="14"/>
      <c r="DH33" s="14"/>
      <c r="DI33" s="14"/>
      <c r="DJ33" s="14"/>
      <c r="DK33" s="14"/>
      <c r="DL33" s="14"/>
      <c r="DM33" s="14"/>
      <c r="DN33" s="14"/>
      <c r="DO33" s="14"/>
      <c r="DP33" s="14"/>
      <c r="DQ33" s="14"/>
      <c r="DR33" s="14"/>
      <c r="DS33" s="14"/>
      <c r="DT33" s="14"/>
      <c r="DU33" s="14"/>
      <c r="DV33" s="14"/>
      <c r="DW33" s="14"/>
      <c r="DX33" s="14"/>
      <c r="DY33" s="14"/>
      <c r="DZ33" s="14"/>
      <c r="EA33" s="14"/>
      <c r="EB33" s="14"/>
      <c r="EC33" s="14"/>
      <c r="ED33" s="14"/>
      <c r="EE33" s="14"/>
      <c r="EF33" s="14"/>
      <c r="EG33" s="14"/>
      <c r="EH33" s="14"/>
      <c r="EI33" s="14"/>
      <c r="EJ33" s="14"/>
      <c r="EK33" s="14"/>
      <c r="EL33" s="14"/>
      <c r="EM33" s="14"/>
      <c r="EN33" s="14"/>
      <c r="EO33" s="14"/>
      <c r="EP33" s="14"/>
      <c r="EQ33" s="14"/>
      <c r="ER33" s="14"/>
      <c r="ES33" s="14"/>
      <c r="ET33" s="14"/>
      <c r="EU33" s="14"/>
      <c r="EV33" s="14"/>
      <c r="EW33" s="14"/>
      <c r="EX33" s="14"/>
      <c r="EY33" s="14"/>
      <c r="EZ33" s="14"/>
      <c r="FA33" s="14"/>
      <c r="FB33" s="14"/>
      <c r="FC33" s="14"/>
      <c r="FD33" s="14"/>
      <c r="FE33" s="14"/>
      <c r="FF33" s="14"/>
      <c r="FG33" s="14"/>
      <c r="FH33" s="14"/>
      <c r="FI33" s="14"/>
      <c r="FJ33" s="14"/>
      <c r="FK33" s="14"/>
      <c r="FL33" s="14"/>
      <c r="FM33" s="14"/>
      <c r="FN33" s="14"/>
      <c r="FO33" s="14"/>
    </row>
    <row r="34" spans="1:171" s="15" customFormat="1" ht="21" customHeight="1" thickBot="1">
      <c r="A34" s="82"/>
      <c r="B34" s="25"/>
      <c r="C34" s="25"/>
      <c r="D34" s="101"/>
      <c r="E34" s="101"/>
      <c r="F34" s="101"/>
      <c r="G34" s="101"/>
      <c r="H34" s="101"/>
      <c r="I34" s="101"/>
      <c r="J34" s="101"/>
      <c r="K34" s="101"/>
      <c r="L34" s="101"/>
      <c r="M34" s="32"/>
      <c r="N34" s="101"/>
      <c r="O34" s="101"/>
      <c r="P34" s="101"/>
      <c r="Q34" s="169"/>
      <c r="R34" s="169"/>
      <c r="S34" s="3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c r="BM34" s="14"/>
      <c r="BN34" s="14"/>
      <c r="BO34" s="14"/>
      <c r="BP34" s="14"/>
      <c r="BQ34" s="14"/>
      <c r="BR34" s="14"/>
      <c r="BS34" s="14"/>
      <c r="BT34" s="14"/>
      <c r="BU34" s="14"/>
      <c r="BV34" s="14"/>
      <c r="BW34" s="14"/>
      <c r="BX34" s="14"/>
      <c r="BY34" s="14"/>
      <c r="BZ34" s="14"/>
      <c r="CA34" s="14"/>
      <c r="CB34" s="14"/>
      <c r="CC34" s="14"/>
      <c r="CD34" s="14"/>
      <c r="CE34" s="14"/>
      <c r="CF34" s="14"/>
      <c r="CG34" s="14"/>
      <c r="CH34" s="14"/>
      <c r="CI34" s="14"/>
      <c r="CJ34" s="14"/>
      <c r="CK34" s="14"/>
      <c r="CL34" s="14"/>
      <c r="CM34" s="14"/>
      <c r="CN34" s="14"/>
      <c r="CO34" s="14"/>
      <c r="CP34" s="14"/>
      <c r="CQ34" s="14"/>
      <c r="CR34" s="14"/>
      <c r="CS34" s="14"/>
      <c r="CT34" s="14"/>
      <c r="CU34" s="14"/>
      <c r="CV34" s="14"/>
      <c r="CW34" s="14"/>
      <c r="CX34" s="14"/>
      <c r="CY34" s="14"/>
      <c r="CZ34" s="14"/>
      <c r="DA34" s="14"/>
      <c r="DB34" s="14"/>
      <c r="DC34" s="14"/>
      <c r="DD34" s="14"/>
      <c r="DE34" s="14"/>
      <c r="DF34" s="14"/>
      <c r="DG34" s="14"/>
      <c r="DH34" s="14"/>
      <c r="DI34" s="14"/>
      <c r="DJ34" s="14"/>
      <c r="DK34" s="14"/>
      <c r="DL34" s="14"/>
      <c r="DM34" s="14"/>
      <c r="DN34" s="14"/>
      <c r="DO34" s="14"/>
      <c r="DP34" s="14"/>
      <c r="DQ34" s="14"/>
      <c r="DR34" s="14"/>
      <c r="DS34" s="14"/>
      <c r="DT34" s="14"/>
      <c r="DU34" s="14"/>
      <c r="DV34" s="14"/>
      <c r="DW34" s="14"/>
      <c r="DX34" s="14"/>
      <c r="DY34" s="14"/>
      <c r="DZ34" s="14"/>
      <c r="EA34" s="14"/>
      <c r="EB34" s="14"/>
      <c r="EC34" s="14"/>
      <c r="ED34" s="14"/>
      <c r="EE34" s="14"/>
      <c r="EF34" s="14"/>
      <c r="EG34" s="14"/>
      <c r="EH34" s="14"/>
      <c r="EI34" s="14"/>
      <c r="EJ34" s="14"/>
      <c r="EK34" s="14"/>
      <c r="EL34" s="14"/>
      <c r="EM34" s="14"/>
      <c r="EN34" s="14"/>
      <c r="EO34" s="14"/>
      <c r="EP34" s="14"/>
      <c r="EQ34" s="14"/>
      <c r="ER34" s="14"/>
      <c r="ES34" s="14"/>
      <c r="ET34" s="14"/>
      <c r="EU34" s="14"/>
      <c r="EV34" s="14"/>
      <c r="EW34" s="14"/>
      <c r="EX34" s="14"/>
      <c r="EY34" s="14"/>
      <c r="EZ34" s="14"/>
      <c r="FA34" s="14"/>
      <c r="FB34" s="14"/>
      <c r="FC34" s="14"/>
      <c r="FD34" s="14"/>
      <c r="FE34" s="14"/>
      <c r="FF34" s="14"/>
      <c r="FG34" s="14"/>
      <c r="FH34" s="14"/>
      <c r="FI34" s="14"/>
      <c r="FJ34" s="14"/>
      <c r="FK34" s="14"/>
      <c r="FL34" s="14"/>
      <c r="FM34" s="14"/>
      <c r="FN34" s="14"/>
      <c r="FO34" s="14"/>
    </row>
    <row r="35" spans="1:171" s="15" customFormat="1" ht="21" customHeight="1" thickBot="1">
      <c r="A35" s="75" t="s">
        <v>54</v>
      </c>
      <c r="B35" s="28"/>
      <c r="C35" s="28"/>
      <c r="D35" s="142">
        <f>SUM(D36:F37)</f>
        <v>380.6</v>
      </c>
      <c r="E35" s="143"/>
      <c r="F35" s="144"/>
      <c r="G35" s="142">
        <f>SUM(G36:I37)</f>
        <v>309.5</v>
      </c>
      <c r="H35" s="143"/>
      <c r="I35" s="144"/>
      <c r="J35" s="142">
        <f>SUM(J36:L37)</f>
        <v>309.5</v>
      </c>
      <c r="K35" s="143"/>
      <c r="L35" s="144"/>
      <c r="M35" s="122">
        <f>ROUND(J35-N35,2)/N35*100</f>
        <v>-34.00852878464819</v>
      </c>
      <c r="N35" s="142">
        <f>SUM(N36:P37)</f>
        <v>469</v>
      </c>
      <c r="O35" s="143"/>
      <c r="P35" s="144"/>
      <c r="Q35" s="30"/>
      <c r="R35" s="30"/>
      <c r="S35" s="31" t="s">
        <v>55</v>
      </c>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c r="CI35" s="14"/>
      <c r="CJ35" s="14"/>
      <c r="CK35" s="14"/>
      <c r="CL35" s="14"/>
      <c r="CM35" s="14"/>
      <c r="CN35" s="14"/>
      <c r="CO35" s="14"/>
      <c r="CP35" s="14"/>
      <c r="CQ35" s="14"/>
      <c r="CR35" s="14"/>
      <c r="CS35" s="14"/>
      <c r="CT35" s="14"/>
      <c r="CU35" s="14"/>
      <c r="CV35" s="14"/>
      <c r="CW35" s="14"/>
      <c r="CX35" s="14"/>
      <c r="CY35" s="14"/>
      <c r="CZ35" s="14"/>
      <c r="DA35" s="14"/>
      <c r="DB35" s="14"/>
      <c r="DC35" s="14"/>
      <c r="DD35" s="14"/>
      <c r="DE35" s="14"/>
      <c r="DF35" s="14"/>
      <c r="DG35" s="14"/>
      <c r="DH35" s="14"/>
      <c r="DI35" s="14"/>
      <c r="DJ35" s="14"/>
      <c r="DK35" s="14"/>
      <c r="DL35" s="14"/>
      <c r="DM35" s="14"/>
      <c r="DN35" s="14"/>
      <c r="DO35" s="14"/>
      <c r="DP35" s="14"/>
      <c r="DQ35" s="14"/>
      <c r="DR35" s="14"/>
      <c r="DS35" s="14"/>
      <c r="DT35" s="14"/>
      <c r="DU35" s="14"/>
      <c r="DV35" s="14"/>
      <c r="DW35" s="14"/>
      <c r="DX35" s="14"/>
      <c r="DY35" s="14"/>
      <c r="DZ35" s="14"/>
      <c r="EA35" s="14"/>
      <c r="EB35" s="14"/>
      <c r="EC35" s="14"/>
      <c r="ED35" s="14"/>
      <c r="EE35" s="14"/>
      <c r="EF35" s="14"/>
      <c r="EG35" s="14"/>
      <c r="EH35" s="14"/>
      <c r="EI35" s="14"/>
      <c r="EJ35" s="14"/>
      <c r="EK35" s="14"/>
      <c r="EL35" s="14"/>
      <c r="EM35" s="14"/>
      <c r="EN35" s="14"/>
      <c r="EO35" s="14"/>
      <c r="EP35" s="14"/>
      <c r="EQ35" s="14"/>
      <c r="ER35" s="14"/>
      <c r="ES35" s="14"/>
      <c r="ET35" s="14"/>
      <c r="EU35" s="14"/>
      <c r="EV35" s="14"/>
      <c r="EW35" s="14"/>
      <c r="EX35" s="14"/>
      <c r="EY35" s="14"/>
      <c r="EZ35" s="14"/>
      <c r="FA35" s="14"/>
      <c r="FB35" s="14"/>
      <c r="FC35" s="14"/>
      <c r="FD35" s="14"/>
      <c r="FE35" s="14"/>
      <c r="FF35" s="14"/>
      <c r="FG35" s="14"/>
      <c r="FH35" s="14"/>
      <c r="FI35" s="14"/>
      <c r="FJ35" s="14"/>
      <c r="FK35" s="14"/>
      <c r="FL35" s="14"/>
      <c r="FM35" s="14"/>
      <c r="FN35" s="14"/>
      <c r="FO35" s="14"/>
    </row>
    <row r="36" spans="1:171" s="15" customFormat="1" ht="21" customHeight="1">
      <c r="A36" s="83"/>
      <c r="B36" s="37" t="s">
        <v>13</v>
      </c>
      <c r="C36" s="38"/>
      <c r="D36" s="147">
        <v>349.5</v>
      </c>
      <c r="E36" s="148"/>
      <c r="F36" s="149"/>
      <c r="G36" s="147">
        <v>288.2</v>
      </c>
      <c r="H36" s="148"/>
      <c r="I36" s="149"/>
      <c r="J36" s="147">
        <v>288.2</v>
      </c>
      <c r="K36" s="148"/>
      <c r="L36" s="149"/>
      <c r="M36" s="112">
        <f>ROUND(J36-N36,2)/N36*100</f>
        <v>-35.17768780926676</v>
      </c>
      <c r="N36" s="147">
        <v>444.6</v>
      </c>
      <c r="O36" s="148"/>
      <c r="P36" s="149"/>
      <c r="Q36" s="39"/>
      <c r="R36" s="40" t="s">
        <v>14</v>
      </c>
      <c r="S36" s="3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c r="BJ36" s="14"/>
      <c r="BK36" s="14"/>
      <c r="BL36" s="14"/>
      <c r="BM36" s="14"/>
      <c r="BN36" s="14"/>
      <c r="BO36" s="14"/>
      <c r="BP36" s="14"/>
      <c r="BQ36" s="14"/>
      <c r="BR36" s="14"/>
      <c r="BS36" s="14"/>
      <c r="BT36" s="14"/>
      <c r="BU36" s="14"/>
      <c r="BV36" s="14"/>
      <c r="BW36" s="14"/>
      <c r="BX36" s="14"/>
      <c r="BY36" s="14"/>
      <c r="BZ36" s="14"/>
      <c r="CA36" s="14"/>
      <c r="CB36" s="14"/>
      <c r="CC36" s="14"/>
      <c r="CD36" s="14"/>
      <c r="CE36" s="14"/>
      <c r="CF36" s="14"/>
      <c r="CG36" s="14"/>
      <c r="CH36" s="14"/>
      <c r="CI36" s="14"/>
      <c r="CJ36" s="14"/>
      <c r="CK36" s="14"/>
      <c r="CL36" s="14"/>
      <c r="CM36" s="14"/>
      <c r="CN36" s="14"/>
      <c r="CO36" s="14"/>
      <c r="CP36" s="14"/>
      <c r="CQ36" s="14"/>
      <c r="CR36" s="14"/>
      <c r="CS36" s="14"/>
      <c r="CT36" s="14"/>
      <c r="CU36" s="14"/>
      <c r="CV36" s="14"/>
      <c r="CW36" s="14"/>
      <c r="CX36" s="14"/>
      <c r="CY36" s="14"/>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c r="EI36" s="14"/>
      <c r="EJ36" s="14"/>
      <c r="EK36" s="14"/>
      <c r="EL36" s="14"/>
      <c r="EM36" s="14"/>
      <c r="EN36" s="14"/>
      <c r="EO36" s="14"/>
      <c r="EP36" s="14"/>
      <c r="EQ36" s="14"/>
      <c r="ER36" s="14"/>
      <c r="ES36" s="14"/>
      <c r="ET36" s="14"/>
      <c r="EU36" s="14"/>
      <c r="EV36" s="14"/>
      <c r="EW36" s="14"/>
      <c r="EX36" s="14"/>
      <c r="EY36" s="14"/>
      <c r="EZ36" s="14"/>
      <c r="FA36" s="14"/>
      <c r="FB36" s="14"/>
      <c r="FC36" s="14"/>
      <c r="FD36" s="14"/>
      <c r="FE36" s="14"/>
      <c r="FF36" s="14"/>
      <c r="FG36" s="14"/>
      <c r="FH36" s="14"/>
      <c r="FI36" s="14"/>
      <c r="FJ36" s="14"/>
      <c r="FK36" s="14"/>
      <c r="FL36" s="14"/>
      <c r="FM36" s="14"/>
      <c r="FN36" s="14"/>
      <c r="FO36" s="14"/>
    </row>
    <row r="37" spans="1:171" s="15" customFormat="1" ht="21" customHeight="1" thickBot="1">
      <c r="A37" s="83"/>
      <c r="B37" s="59" t="s">
        <v>15</v>
      </c>
      <c r="C37" s="77"/>
      <c r="D37" s="150">
        <v>31.1</v>
      </c>
      <c r="E37" s="151"/>
      <c r="F37" s="152"/>
      <c r="G37" s="150">
        <v>21.3</v>
      </c>
      <c r="H37" s="151"/>
      <c r="I37" s="152"/>
      <c r="J37" s="150">
        <v>21.3</v>
      </c>
      <c r="K37" s="151"/>
      <c r="L37" s="152"/>
      <c r="M37" s="118">
        <f>ROUND(J37-N37,2)/N37*100</f>
        <v>-12.704918032786885</v>
      </c>
      <c r="N37" s="150">
        <v>24.4</v>
      </c>
      <c r="O37" s="151"/>
      <c r="P37" s="152"/>
      <c r="Q37" s="44"/>
      <c r="R37" s="45" t="s">
        <v>16</v>
      </c>
      <c r="S37" s="3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c r="BH37" s="14"/>
      <c r="BI37" s="14"/>
      <c r="BJ37" s="14"/>
      <c r="BK37" s="14"/>
      <c r="BL37" s="14"/>
      <c r="BM37" s="14"/>
      <c r="BN37" s="14"/>
      <c r="BO37" s="14"/>
      <c r="BP37" s="14"/>
      <c r="BQ37" s="14"/>
      <c r="BR37" s="14"/>
      <c r="BS37" s="14"/>
      <c r="BT37" s="14"/>
      <c r="BU37" s="14"/>
      <c r="BV37" s="14"/>
      <c r="BW37" s="14"/>
      <c r="BX37" s="14"/>
      <c r="BY37" s="14"/>
      <c r="BZ37" s="14"/>
      <c r="CA37" s="14"/>
      <c r="CB37" s="14"/>
      <c r="CC37" s="14"/>
      <c r="CD37" s="14"/>
      <c r="CE37" s="14"/>
      <c r="CF37" s="14"/>
      <c r="CG37" s="14"/>
      <c r="CH37" s="14"/>
      <c r="CI37" s="14"/>
      <c r="CJ37" s="14"/>
      <c r="CK37" s="14"/>
      <c r="CL37" s="14"/>
      <c r="CM37" s="14"/>
      <c r="CN37" s="14"/>
      <c r="CO37" s="14"/>
      <c r="CP37" s="14"/>
      <c r="CQ37" s="14"/>
      <c r="CR37" s="14"/>
      <c r="CS37" s="14"/>
      <c r="CT37" s="14"/>
      <c r="CU37" s="14"/>
      <c r="CV37" s="14"/>
      <c r="CW37" s="14"/>
      <c r="CX37" s="14"/>
      <c r="CY37" s="14"/>
      <c r="CZ37" s="14"/>
      <c r="DA37" s="14"/>
      <c r="DB37" s="14"/>
      <c r="DC37" s="14"/>
      <c r="DD37" s="14"/>
      <c r="DE37" s="14"/>
      <c r="DF37" s="14"/>
      <c r="DG37" s="14"/>
      <c r="DH37" s="14"/>
      <c r="DI37" s="14"/>
      <c r="DJ37" s="14"/>
      <c r="DK37" s="14"/>
      <c r="DL37" s="14"/>
      <c r="DM37" s="14"/>
      <c r="DN37" s="14"/>
      <c r="DO37" s="14"/>
      <c r="DP37" s="14"/>
      <c r="DQ37" s="14"/>
      <c r="DR37" s="14"/>
      <c r="DS37" s="14"/>
      <c r="DT37" s="14"/>
      <c r="DU37" s="14"/>
      <c r="DV37" s="14"/>
      <c r="DW37" s="14"/>
      <c r="DX37" s="14"/>
      <c r="DY37" s="14"/>
      <c r="DZ37" s="14"/>
      <c r="EA37" s="14"/>
      <c r="EB37" s="14"/>
      <c r="EC37" s="14"/>
      <c r="ED37" s="14"/>
      <c r="EE37" s="14"/>
      <c r="EF37" s="14"/>
      <c r="EG37" s="14"/>
      <c r="EH37" s="14"/>
      <c r="EI37" s="14"/>
      <c r="EJ37" s="14"/>
      <c r="EK37" s="14"/>
      <c r="EL37" s="14"/>
      <c r="EM37" s="14"/>
      <c r="EN37" s="14"/>
      <c r="EO37" s="14"/>
      <c r="EP37" s="14"/>
      <c r="EQ37" s="14"/>
      <c r="ER37" s="14"/>
      <c r="ES37" s="14"/>
      <c r="ET37" s="14"/>
      <c r="EU37" s="14"/>
      <c r="EV37" s="14"/>
      <c r="EW37" s="14"/>
      <c r="EX37" s="14"/>
      <c r="EY37" s="14"/>
      <c r="EZ37" s="14"/>
      <c r="FA37" s="14"/>
      <c r="FB37" s="14"/>
      <c r="FC37" s="14"/>
      <c r="FD37" s="14"/>
      <c r="FE37" s="14"/>
      <c r="FF37" s="14"/>
      <c r="FG37" s="14"/>
      <c r="FH37" s="14"/>
      <c r="FI37" s="14"/>
      <c r="FJ37" s="14"/>
      <c r="FK37" s="14"/>
      <c r="FL37" s="14"/>
      <c r="FM37" s="14"/>
      <c r="FN37" s="14"/>
      <c r="FO37" s="14"/>
    </row>
    <row r="38" spans="1:171" s="15" customFormat="1" ht="9" customHeight="1" thickBot="1">
      <c r="A38" s="78"/>
      <c r="B38" s="79"/>
      <c r="C38" s="79"/>
      <c r="D38" s="84"/>
      <c r="E38" s="84"/>
      <c r="F38" s="84"/>
      <c r="G38" s="84"/>
      <c r="H38" s="84"/>
      <c r="I38" s="84"/>
      <c r="J38" s="84"/>
      <c r="K38" s="84"/>
      <c r="L38" s="84"/>
      <c r="M38" s="84"/>
      <c r="N38" s="84"/>
      <c r="O38" s="84"/>
      <c r="P38" s="84"/>
      <c r="Q38" s="80"/>
      <c r="R38" s="80"/>
      <c r="S38" s="85"/>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c r="BG38" s="14"/>
      <c r="BH38" s="14"/>
      <c r="BI38" s="14"/>
      <c r="BJ38" s="14"/>
      <c r="BK38" s="14"/>
      <c r="BL38" s="14"/>
      <c r="BM38" s="14"/>
      <c r="BN38" s="14"/>
      <c r="BO38" s="14"/>
      <c r="BP38" s="14"/>
      <c r="BQ38" s="14"/>
      <c r="BR38" s="14"/>
      <c r="BS38" s="14"/>
      <c r="BT38" s="14"/>
      <c r="BU38" s="14"/>
      <c r="BV38" s="14"/>
      <c r="BW38" s="14"/>
      <c r="BX38" s="14"/>
      <c r="BY38" s="14"/>
      <c r="BZ38" s="14"/>
      <c r="CA38" s="14"/>
      <c r="CB38" s="14"/>
      <c r="CC38" s="14"/>
      <c r="CD38" s="14"/>
      <c r="CE38" s="14"/>
      <c r="CF38" s="14"/>
      <c r="CG38" s="14"/>
      <c r="CH38" s="14"/>
      <c r="CI38" s="14"/>
      <c r="CJ38" s="14"/>
      <c r="CK38" s="14"/>
      <c r="CL38" s="14"/>
      <c r="CM38" s="14"/>
      <c r="CN38" s="14"/>
      <c r="CO38" s="14"/>
      <c r="CP38" s="14"/>
      <c r="CQ38" s="14"/>
      <c r="CR38" s="14"/>
      <c r="CS38" s="14"/>
      <c r="CT38" s="14"/>
      <c r="CU38" s="14"/>
      <c r="CV38" s="14"/>
      <c r="CW38" s="14"/>
      <c r="CX38" s="14"/>
      <c r="CY38" s="14"/>
      <c r="CZ38" s="14"/>
      <c r="DA38" s="14"/>
      <c r="DB38" s="14"/>
      <c r="DC38" s="14"/>
      <c r="DD38" s="14"/>
      <c r="DE38" s="14"/>
      <c r="DF38" s="14"/>
      <c r="DG38" s="14"/>
      <c r="DH38" s="14"/>
      <c r="DI38" s="14"/>
      <c r="DJ38" s="14"/>
      <c r="DK38" s="14"/>
      <c r="DL38" s="14"/>
      <c r="DM38" s="14"/>
      <c r="DN38" s="14"/>
      <c r="DO38" s="14"/>
      <c r="DP38" s="14"/>
      <c r="DQ38" s="14"/>
      <c r="DR38" s="14"/>
      <c r="DS38" s="14"/>
      <c r="DT38" s="14"/>
      <c r="DU38" s="14"/>
      <c r="DV38" s="14"/>
      <c r="DW38" s="14"/>
      <c r="DX38" s="14"/>
      <c r="DY38" s="14"/>
      <c r="DZ38" s="14"/>
      <c r="EA38" s="14"/>
      <c r="EB38" s="14"/>
      <c r="EC38" s="14"/>
      <c r="ED38" s="14"/>
      <c r="EE38" s="14"/>
      <c r="EF38" s="14"/>
      <c r="EG38" s="14"/>
      <c r="EH38" s="14"/>
      <c r="EI38" s="14"/>
      <c r="EJ38" s="14"/>
      <c r="EK38" s="14"/>
      <c r="EL38" s="14"/>
      <c r="EM38" s="14"/>
      <c r="EN38" s="14"/>
      <c r="EO38" s="14"/>
      <c r="EP38" s="14"/>
      <c r="EQ38" s="14"/>
      <c r="ER38" s="14"/>
      <c r="ES38" s="14"/>
      <c r="ET38" s="14"/>
      <c r="EU38" s="14"/>
      <c r="EV38" s="14"/>
      <c r="EW38" s="14"/>
      <c r="EX38" s="14"/>
      <c r="EY38" s="14"/>
      <c r="EZ38" s="14"/>
      <c r="FA38" s="14"/>
      <c r="FB38" s="14"/>
      <c r="FC38" s="14"/>
      <c r="FD38" s="14"/>
      <c r="FE38" s="14"/>
      <c r="FF38" s="14"/>
      <c r="FG38" s="14"/>
      <c r="FH38" s="14"/>
      <c r="FI38" s="14"/>
      <c r="FJ38" s="14"/>
      <c r="FK38" s="14"/>
      <c r="FL38" s="14"/>
      <c r="FM38" s="14"/>
      <c r="FN38" s="14"/>
      <c r="FO38" s="14"/>
    </row>
    <row r="39" spans="1:18" s="89" customFormat="1" ht="21" customHeight="1">
      <c r="A39" s="86"/>
      <c r="B39" s="87"/>
      <c r="C39" s="87"/>
      <c r="D39" s="87"/>
      <c r="E39" s="87"/>
      <c r="F39" s="87"/>
      <c r="G39" s="87"/>
      <c r="H39" s="87"/>
      <c r="I39" s="87"/>
      <c r="J39" s="87"/>
      <c r="K39" s="87"/>
      <c r="L39" s="87"/>
      <c r="M39" s="87"/>
      <c r="N39" s="87"/>
      <c r="O39" s="87"/>
      <c r="P39" s="87"/>
      <c r="Q39" s="88"/>
      <c r="R39" s="88"/>
    </row>
    <row r="40" spans="1:18" s="89" customFormat="1" ht="21" customHeight="1">
      <c r="A40" s="86" t="s">
        <v>17</v>
      </c>
      <c r="B40" s="87" t="s">
        <v>57</v>
      </c>
      <c r="C40" s="87"/>
      <c r="D40" s="87"/>
      <c r="E40" s="87"/>
      <c r="F40" s="87"/>
      <c r="G40" s="87"/>
      <c r="H40" s="87"/>
      <c r="I40" s="87"/>
      <c r="J40" s="87"/>
      <c r="K40" s="87"/>
      <c r="L40" s="87"/>
      <c r="M40" s="87"/>
      <c r="N40" s="87"/>
      <c r="O40" s="87"/>
      <c r="P40" s="87"/>
      <c r="Q40" s="88"/>
      <c r="R40" s="88"/>
    </row>
    <row r="41" spans="1:18" s="89" customFormat="1" ht="21" customHeight="1">
      <c r="A41" s="86"/>
      <c r="B41" s="87" t="s">
        <v>77</v>
      </c>
      <c r="C41" s="87"/>
      <c r="D41" s="87"/>
      <c r="E41" s="87"/>
      <c r="F41" s="87"/>
      <c r="G41" s="87"/>
      <c r="H41" s="87"/>
      <c r="I41" s="87"/>
      <c r="J41" s="87"/>
      <c r="K41" s="87"/>
      <c r="L41" s="87"/>
      <c r="M41" s="87"/>
      <c r="N41" s="87"/>
      <c r="O41" s="87"/>
      <c r="P41" s="87"/>
      <c r="Q41" s="88"/>
      <c r="R41" s="88"/>
    </row>
    <row r="42" spans="1:18" s="89" customFormat="1" ht="21" customHeight="1">
      <c r="A42" s="90" t="s">
        <v>18</v>
      </c>
      <c r="B42" s="89" t="s">
        <v>63</v>
      </c>
      <c r="D42" s="87"/>
      <c r="E42" s="87"/>
      <c r="F42" s="87"/>
      <c r="G42" s="87"/>
      <c r="H42" s="87"/>
      <c r="I42" s="87"/>
      <c r="J42" s="87"/>
      <c r="K42" s="87"/>
      <c r="L42" s="87"/>
      <c r="M42" s="87"/>
      <c r="N42" s="87"/>
      <c r="O42" s="87"/>
      <c r="P42" s="87"/>
      <c r="Q42" s="87"/>
      <c r="R42" s="87"/>
    </row>
    <row r="43" spans="2:18" s="89" customFormat="1" ht="21" customHeight="1">
      <c r="B43" s="89" t="s">
        <v>62</v>
      </c>
      <c r="D43" s="87"/>
      <c r="E43" s="87"/>
      <c r="F43" s="87"/>
      <c r="G43" s="87"/>
      <c r="H43" s="87"/>
      <c r="I43" s="87"/>
      <c r="J43" s="87"/>
      <c r="K43" s="87"/>
      <c r="L43" s="87"/>
      <c r="M43" s="87"/>
      <c r="N43" s="87"/>
      <c r="O43" s="87"/>
      <c r="P43" s="87"/>
      <c r="Q43" s="91"/>
      <c r="R43" s="91"/>
    </row>
    <row r="44" spans="1:16" s="89" customFormat="1" ht="21" customHeight="1">
      <c r="A44" s="86" t="s">
        <v>19</v>
      </c>
      <c r="B44" s="87" t="s">
        <v>21</v>
      </c>
      <c r="C44" s="87"/>
      <c r="D44" s="87"/>
      <c r="E44" s="87"/>
      <c r="F44" s="87"/>
      <c r="G44" s="87"/>
      <c r="H44" s="87"/>
      <c r="I44" s="87"/>
      <c r="J44" s="87"/>
      <c r="K44" s="87"/>
      <c r="L44" s="87"/>
      <c r="M44" s="87"/>
      <c r="N44" s="87"/>
      <c r="O44" s="87"/>
      <c r="P44" s="87"/>
    </row>
    <row r="45" spans="1:171" s="89" customFormat="1" ht="21" customHeight="1">
      <c r="A45" s="86" t="s">
        <v>20</v>
      </c>
      <c r="B45" s="93" t="s">
        <v>42</v>
      </c>
      <c r="C45" s="87"/>
      <c r="D45" s="87"/>
      <c r="E45" s="87"/>
      <c r="F45" s="87"/>
      <c r="G45" s="87"/>
      <c r="H45" s="92"/>
      <c r="I45" s="86"/>
      <c r="J45" s="87"/>
      <c r="K45" s="92"/>
      <c r="L45" s="87"/>
      <c r="M45" s="92"/>
      <c r="N45" s="87"/>
      <c r="S45" s="94"/>
      <c r="T45" s="94"/>
      <c r="U45" s="94"/>
      <c r="V45" s="94"/>
      <c r="W45" s="94"/>
      <c r="X45" s="94"/>
      <c r="Y45" s="94"/>
      <c r="Z45" s="94"/>
      <c r="AA45" s="94"/>
      <c r="AB45" s="94"/>
      <c r="AC45" s="94"/>
      <c r="AD45" s="94"/>
      <c r="AE45" s="94"/>
      <c r="AF45" s="94"/>
      <c r="AG45" s="94"/>
      <c r="AH45" s="94"/>
      <c r="AI45" s="94"/>
      <c r="AJ45" s="94"/>
      <c r="AK45" s="94"/>
      <c r="AL45" s="94"/>
      <c r="AM45" s="94"/>
      <c r="AN45" s="94"/>
      <c r="AO45" s="94"/>
      <c r="AP45" s="94"/>
      <c r="AQ45" s="94"/>
      <c r="AR45" s="94"/>
      <c r="AS45" s="94"/>
      <c r="AT45" s="94"/>
      <c r="AU45" s="94"/>
      <c r="AV45" s="94"/>
      <c r="AW45" s="94"/>
      <c r="AX45" s="94"/>
      <c r="AY45" s="94"/>
      <c r="AZ45" s="94"/>
      <c r="BA45" s="94"/>
      <c r="BB45" s="94"/>
      <c r="BC45" s="94"/>
      <c r="BD45" s="94"/>
      <c r="BE45" s="94"/>
      <c r="BF45" s="94"/>
      <c r="BG45" s="94"/>
      <c r="BH45" s="94"/>
      <c r="BI45" s="94"/>
      <c r="BJ45" s="94"/>
      <c r="BK45" s="94"/>
      <c r="BL45" s="94"/>
      <c r="BM45" s="94"/>
      <c r="BN45" s="94"/>
      <c r="BO45" s="94"/>
      <c r="BP45" s="94"/>
      <c r="BQ45" s="94"/>
      <c r="BR45" s="94"/>
      <c r="BS45" s="94"/>
      <c r="BT45" s="94"/>
      <c r="BU45" s="94"/>
      <c r="BV45" s="94"/>
      <c r="BW45" s="94"/>
      <c r="BX45" s="94"/>
      <c r="BY45" s="94"/>
      <c r="BZ45" s="94"/>
      <c r="CA45" s="94"/>
      <c r="CB45" s="94"/>
      <c r="CC45" s="94"/>
      <c r="CD45" s="94"/>
      <c r="CE45" s="94"/>
      <c r="CF45" s="94"/>
      <c r="CG45" s="94"/>
      <c r="CH45" s="94"/>
      <c r="CI45" s="94"/>
      <c r="CJ45" s="94"/>
      <c r="CK45" s="94"/>
      <c r="CL45" s="94"/>
      <c r="CM45" s="94"/>
      <c r="CN45" s="94"/>
      <c r="CO45" s="94"/>
      <c r="CP45" s="94"/>
      <c r="CQ45" s="94"/>
      <c r="CR45" s="94"/>
      <c r="CS45" s="94"/>
      <c r="CT45" s="94"/>
      <c r="CU45" s="94"/>
      <c r="CV45" s="94"/>
      <c r="CW45" s="94"/>
      <c r="CX45" s="94"/>
      <c r="CY45" s="94"/>
      <c r="CZ45" s="94"/>
      <c r="DA45" s="94"/>
      <c r="DB45" s="94"/>
      <c r="DC45" s="94"/>
      <c r="DD45" s="94"/>
      <c r="DE45" s="94"/>
      <c r="DF45" s="94"/>
      <c r="DG45" s="94"/>
      <c r="DH45" s="94"/>
      <c r="DI45" s="94"/>
      <c r="DJ45" s="94"/>
      <c r="DK45" s="94"/>
      <c r="DL45" s="94"/>
      <c r="DM45" s="94"/>
      <c r="DN45" s="94"/>
      <c r="DO45" s="94"/>
      <c r="DP45" s="94"/>
      <c r="DQ45" s="94"/>
      <c r="DR45" s="94"/>
      <c r="DS45" s="94"/>
      <c r="DT45" s="94"/>
      <c r="DU45" s="94"/>
      <c r="DV45" s="94"/>
      <c r="DW45" s="94"/>
      <c r="DX45" s="94"/>
      <c r="DY45" s="94"/>
      <c r="DZ45" s="94"/>
      <c r="EA45" s="94"/>
      <c r="EB45" s="94"/>
      <c r="EC45" s="94"/>
      <c r="ED45" s="94"/>
      <c r="EE45" s="94"/>
      <c r="EF45" s="94"/>
      <c r="EG45" s="94"/>
      <c r="EH45" s="94"/>
      <c r="EI45" s="94"/>
      <c r="EJ45" s="94"/>
      <c r="EK45" s="94"/>
      <c r="EL45" s="94"/>
      <c r="EM45" s="94"/>
      <c r="EN45" s="94"/>
      <c r="EO45" s="94"/>
      <c r="EP45" s="94"/>
      <c r="EQ45" s="94"/>
      <c r="ER45" s="94"/>
      <c r="ES45" s="94"/>
      <c r="ET45" s="94"/>
      <c r="EU45" s="94"/>
      <c r="EV45" s="94"/>
      <c r="EW45" s="94"/>
      <c r="EX45" s="94"/>
      <c r="EY45" s="94"/>
      <c r="EZ45" s="94"/>
      <c r="FA45" s="94"/>
      <c r="FB45" s="94"/>
      <c r="FC45" s="94"/>
      <c r="FD45" s="94"/>
      <c r="FE45" s="94"/>
      <c r="FF45" s="94"/>
      <c r="FG45" s="94"/>
      <c r="FH45" s="94"/>
      <c r="FI45" s="94"/>
      <c r="FJ45" s="94"/>
      <c r="FK45" s="94"/>
      <c r="FL45" s="94"/>
      <c r="FM45" s="94"/>
      <c r="FN45" s="94"/>
      <c r="FO45" s="94"/>
    </row>
    <row r="46" spans="1:171" s="89" customFormat="1" ht="21" customHeight="1">
      <c r="A46" s="95" t="s">
        <v>23</v>
      </c>
      <c r="B46" s="89" t="s">
        <v>40</v>
      </c>
      <c r="C46" s="87"/>
      <c r="D46" s="87"/>
      <c r="E46" s="87"/>
      <c r="F46" s="87"/>
      <c r="G46" s="87"/>
      <c r="H46" s="92"/>
      <c r="I46" s="87"/>
      <c r="J46" s="87"/>
      <c r="K46" s="92"/>
      <c r="L46" s="87"/>
      <c r="M46" s="92"/>
      <c r="N46" s="87"/>
      <c r="S46" s="94"/>
      <c r="T46" s="94"/>
      <c r="U46" s="94"/>
      <c r="V46" s="94"/>
      <c r="W46" s="94"/>
      <c r="X46" s="94"/>
      <c r="Y46" s="94"/>
      <c r="Z46" s="94"/>
      <c r="AA46" s="94"/>
      <c r="AB46" s="94"/>
      <c r="AC46" s="94"/>
      <c r="AD46" s="94"/>
      <c r="AE46" s="94"/>
      <c r="AF46" s="94"/>
      <c r="AG46" s="94"/>
      <c r="AH46" s="94"/>
      <c r="AI46" s="94"/>
      <c r="AJ46" s="94"/>
      <c r="AK46" s="94"/>
      <c r="AL46" s="94"/>
      <c r="AM46" s="94"/>
      <c r="AN46" s="94"/>
      <c r="AO46" s="94"/>
      <c r="AP46" s="94"/>
      <c r="AQ46" s="94"/>
      <c r="AR46" s="94"/>
      <c r="AS46" s="94"/>
      <c r="AT46" s="94"/>
      <c r="AU46" s="94"/>
      <c r="AV46" s="94"/>
      <c r="AW46" s="94"/>
      <c r="AX46" s="94"/>
      <c r="AY46" s="94"/>
      <c r="AZ46" s="94"/>
      <c r="BA46" s="94"/>
      <c r="BB46" s="94"/>
      <c r="BC46" s="94"/>
      <c r="BD46" s="94"/>
      <c r="BE46" s="94"/>
      <c r="BF46" s="94"/>
      <c r="BG46" s="94"/>
      <c r="BH46" s="94"/>
      <c r="BI46" s="94"/>
      <c r="BJ46" s="94"/>
      <c r="BK46" s="94"/>
      <c r="BL46" s="94"/>
      <c r="BM46" s="94"/>
      <c r="BN46" s="94"/>
      <c r="BO46" s="94"/>
      <c r="BP46" s="94"/>
      <c r="BQ46" s="94"/>
      <c r="BR46" s="94"/>
      <c r="BS46" s="94"/>
      <c r="BT46" s="94"/>
      <c r="BU46" s="94"/>
      <c r="BV46" s="94"/>
      <c r="BW46" s="94"/>
      <c r="BX46" s="94"/>
      <c r="BY46" s="94"/>
      <c r="BZ46" s="94"/>
      <c r="CA46" s="94"/>
      <c r="CB46" s="94"/>
      <c r="CC46" s="94"/>
      <c r="CD46" s="94"/>
      <c r="CE46" s="94"/>
      <c r="CF46" s="94"/>
      <c r="CG46" s="94"/>
      <c r="CH46" s="94"/>
      <c r="CI46" s="94"/>
      <c r="CJ46" s="94"/>
      <c r="CK46" s="94"/>
      <c r="CL46" s="94"/>
      <c r="CM46" s="94"/>
      <c r="CN46" s="94"/>
      <c r="CO46" s="94"/>
      <c r="CP46" s="94"/>
      <c r="CQ46" s="94"/>
      <c r="CR46" s="94"/>
      <c r="CS46" s="94"/>
      <c r="CT46" s="94"/>
      <c r="CU46" s="94"/>
      <c r="CV46" s="94"/>
      <c r="CW46" s="94"/>
      <c r="CX46" s="94"/>
      <c r="CY46" s="94"/>
      <c r="CZ46" s="94"/>
      <c r="DA46" s="94"/>
      <c r="DB46" s="94"/>
      <c r="DC46" s="94"/>
      <c r="DD46" s="94"/>
      <c r="DE46" s="94"/>
      <c r="DF46" s="94"/>
      <c r="DG46" s="94"/>
      <c r="DH46" s="94"/>
      <c r="DI46" s="94"/>
      <c r="DJ46" s="94"/>
      <c r="DK46" s="94"/>
      <c r="DL46" s="94"/>
      <c r="DM46" s="94"/>
      <c r="DN46" s="94"/>
      <c r="DO46" s="94"/>
      <c r="DP46" s="94"/>
      <c r="DQ46" s="94"/>
      <c r="DR46" s="94"/>
      <c r="DS46" s="94"/>
      <c r="DT46" s="94"/>
      <c r="DU46" s="94"/>
      <c r="DV46" s="94"/>
      <c r="DW46" s="94"/>
      <c r="DX46" s="94"/>
      <c r="DY46" s="94"/>
      <c r="DZ46" s="94"/>
      <c r="EA46" s="94"/>
      <c r="EB46" s="94"/>
      <c r="EC46" s="94"/>
      <c r="ED46" s="94"/>
      <c r="EE46" s="94"/>
      <c r="EF46" s="94"/>
      <c r="EG46" s="94"/>
      <c r="EH46" s="94"/>
      <c r="EI46" s="94"/>
      <c r="EJ46" s="94"/>
      <c r="EK46" s="94"/>
      <c r="EL46" s="94"/>
      <c r="EM46" s="94"/>
      <c r="EN46" s="94"/>
      <c r="EO46" s="94"/>
      <c r="EP46" s="94"/>
      <c r="EQ46" s="94"/>
      <c r="ER46" s="94"/>
      <c r="ES46" s="94"/>
      <c r="ET46" s="94"/>
      <c r="EU46" s="94"/>
      <c r="EV46" s="94"/>
      <c r="EW46" s="94"/>
      <c r="EX46" s="94"/>
      <c r="EY46" s="94"/>
      <c r="EZ46" s="94"/>
      <c r="FA46" s="94"/>
      <c r="FB46" s="94"/>
      <c r="FC46" s="94"/>
      <c r="FD46" s="94"/>
      <c r="FE46" s="94"/>
      <c r="FF46" s="94"/>
      <c r="FG46" s="94"/>
      <c r="FH46" s="94"/>
      <c r="FI46" s="94"/>
      <c r="FJ46" s="94"/>
      <c r="FK46" s="94"/>
      <c r="FL46" s="94"/>
      <c r="FM46" s="94"/>
      <c r="FN46" s="94"/>
      <c r="FO46" s="94"/>
    </row>
    <row r="47" spans="1:171" s="89" customFormat="1" ht="21" customHeight="1">
      <c r="A47" s="87"/>
      <c r="B47" s="89" t="s">
        <v>31</v>
      </c>
      <c r="C47" s="87"/>
      <c r="D47" s="87"/>
      <c r="E47" s="87"/>
      <c r="F47" s="87"/>
      <c r="G47" s="87"/>
      <c r="H47" s="86" t="s">
        <v>91</v>
      </c>
      <c r="I47" s="87"/>
      <c r="J47" s="92">
        <v>358</v>
      </c>
      <c r="K47" s="87" t="s">
        <v>92</v>
      </c>
      <c r="L47" s="87"/>
      <c r="M47" s="87"/>
      <c r="N47" s="123"/>
      <c r="O47" s="123"/>
      <c r="P47" s="88"/>
      <c r="S47" s="94"/>
      <c r="T47" s="94"/>
      <c r="U47" s="94"/>
      <c r="V47" s="94"/>
      <c r="W47" s="94"/>
      <c r="X47" s="94"/>
      <c r="Y47" s="94"/>
      <c r="Z47" s="94"/>
      <c r="AA47" s="94"/>
      <c r="AB47" s="94"/>
      <c r="AC47" s="94"/>
      <c r="AD47" s="94"/>
      <c r="AE47" s="94"/>
      <c r="AF47" s="94"/>
      <c r="AG47" s="94"/>
      <c r="AH47" s="94"/>
      <c r="AI47" s="94"/>
      <c r="AJ47" s="94"/>
      <c r="AK47" s="94"/>
      <c r="AL47" s="94"/>
      <c r="AM47" s="94"/>
      <c r="AN47" s="94"/>
      <c r="AO47" s="94"/>
      <c r="AP47" s="94"/>
      <c r="AQ47" s="94"/>
      <c r="AR47" s="94"/>
      <c r="AS47" s="94"/>
      <c r="AT47" s="94"/>
      <c r="AU47" s="94"/>
      <c r="AV47" s="94"/>
      <c r="AW47" s="94"/>
      <c r="AX47" s="94"/>
      <c r="AY47" s="94"/>
      <c r="AZ47" s="94"/>
      <c r="BA47" s="94"/>
      <c r="BB47" s="94"/>
      <c r="BC47" s="94"/>
      <c r="BD47" s="94"/>
      <c r="BE47" s="94"/>
      <c r="BF47" s="94"/>
      <c r="BG47" s="94"/>
      <c r="BH47" s="94"/>
      <c r="BI47" s="94"/>
      <c r="BJ47" s="94"/>
      <c r="BK47" s="94"/>
      <c r="BL47" s="94"/>
      <c r="BM47" s="94"/>
      <c r="BN47" s="94"/>
      <c r="BO47" s="94"/>
      <c r="BP47" s="94"/>
      <c r="BQ47" s="94"/>
      <c r="BR47" s="94"/>
      <c r="BS47" s="94"/>
      <c r="BT47" s="94"/>
      <c r="BU47" s="94"/>
      <c r="BV47" s="94"/>
      <c r="BW47" s="94"/>
      <c r="BX47" s="94"/>
      <c r="BY47" s="94"/>
      <c r="BZ47" s="94"/>
      <c r="CA47" s="94"/>
      <c r="CB47" s="94"/>
      <c r="CC47" s="94"/>
      <c r="CD47" s="94"/>
      <c r="CE47" s="94"/>
      <c r="CF47" s="94"/>
      <c r="CG47" s="94"/>
      <c r="CH47" s="94"/>
      <c r="CI47" s="94"/>
      <c r="CJ47" s="94"/>
      <c r="CK47" s="94"/>
      <c r="CL47" s="94"/>
      <c r="CM47" s="94"/>
      <c r="CN47" s="94"/>
      <c r="CO47" s="94"/>
      <c r="CP47" s="94"/>
      <c r="CQ47" s="94"/>
      <c r="CR47" s="94"/>
      <c r="CS47" s="94"/>
      <c r="CT47" s="94"/>
      <c r="CU47" s="94"/>
      <c r="CV47" s="94"/>
      <c r="CW47" s="94"/>
      <c r="CX47" s="94"/>
      <c r="CY47" s="94"/>
      <c r="CZ47" s="94"/>
      <c r="DA47" s="94"/>
      <c r="DB47" s="94"/>
      <c r="DC47" s="94"/>
      <c r="DD47" s="94"/>
      <c r="DE47" s="94"/>
      <c r="DF47" s="94"/>
      <c r="DG47" s="94"/>
      <c r="DH47" s="94"/>
      <c r="DI47" s="94"/>
      <c r="DJ47" s="94"/>
      <c r="DK47" s="94"/>
      <c r="DL47" s="94"/>
      <c r="DM47" s="94"/>
      <c r="DN47" s="94"/>
      <c r="DO47" s="94"/>
      <c r="DP47" s="94"/>
      <c r="DQ47" s="94"/>
      <c r="DR47" s="94"/>
      <c r="DS47" s="94"/>
      <c r="DT47" s="94"/>
      <c r="DU47" s="94"/>
      <c r="DV47" s="94"/>
      <c r="DW47" s="94"/>
      <c r="DX47" s="94"/>
      <c r="DY47" s="94"/>
      <c r="DZ47" s="94"/>
      <c r="EA47" s="94"/>
      <c r="EB47" s="94"/>
      <c r="EC47" s="94"/>
      <c r="ED47" s="94"/>
      <c r="EE47" s="94"/>
      <c r="EF47" s="94"/>
      <c r="EG47" s="94"/>
      <c r="EH47" s="94"/>
      <c r="EI47" s="94"/>
      <c r="EJ47" s="94"/>
      <c r="EK47" s="94"/>
      <c r="EL47" s="94"/>
      <c r="EM47" s="94"/>
      <c r="EN47" s="94"/>
      <c r="EO47" s="94"/>
      <c r="EP47" s="94"/>
      <c r="EQ47" s="94"/>
      <c r="ER47" s="94"/>
      <c r="ES47" s="94"/>
      <c r="ET47" s="94"/>
      <c r="EU47" s="94"/>
      <c r="EV47" s="94"/>
      <c r="EW47" s="94"/>
      <c r="EX47" s="94"/>
      <c r="EY47" s="94"/>
      <c r="EZ47" s="94"/>
      <c r="FA47" s="94"/>
      <c r="FB47" s="94"/>
      <c r="FC47" s="94"/>
      <c r="FD47" s="94"/>
      <c r="FE47" s="94"/>
      <c r="FF47" s="94"/>
      <c r="FG47" s="94"/>
      <c r="FH47" s="94"/>
      <c r="FI47" s="94"/>
      <c r="FJ47" s="94"/>
      <c r="FK47" s="94"/>
      <c r="FL47" s="94"/>
      <c r="FM47" s="94"/>
      <c r="FN47" s="94"/>
      <c r="FO47" s="94"/>
    </row>
    <row r="48" spans="1:171" s="89" customFormat="1" ht="21" customHeight="1">
      <c r="A48" s="87"/>
      <c r="C48" s="87"/>
      <c r="D48" s="87"/>
      <c r="E48" s="87"/>
      <c r="F48" s="87"/>
      <c r="G48" s="87"/>
      <c r="H48" s="86" t="s">
        <v>65</v>
      </c>
      <c r="I48" s="87"/>
      <c r="J48" s="92">
        <v>295</v>
      </c>
      <c r="K48" s="87" t="s">
        <v>37</v>
      </c>
      <c r="L48" s="92"/>
      <c r="M48" s="92"/>
      <c r="N48" s="87"/>
      <c r="S48" s="94"/>
      <c r="T48" s="94"/>
      <c r="U48" s="94"/>
      <c r="V48" s="94"/>
      <c r="W48" s="94"/>
      <c r="X48" s="94"/>
      <c r="Y48" s="94"/>
      <c r="Z48" s="94"/>
      <c r="AA48" s="94"/>
      <c r="AB48" s="94"/>
      <c r="AC48" s="94"/>
      <c r="AD48" s="94"/>
      <c r="AE48" s="94"/>
      <c r="AF48" s="94"/>
      <c r="AG48" s="94"/>
      <c r="AH48" s="94"/>
      <c r="AI48" s="94"/>
      <c r="AJ48" s="94"/>
      <c r="AK48" s="94"/>
      <c r="AL48" s="94"/>
      <c r="AM48" s="94"/>
      <c r="AN48" s="94"/>
      <c r="AO48" s="94"/>
      <c r="AP48" s="94"/>
      <c r="AQ48" s="94"/>
      <c r="AR48" s="94"/>
      <c r="AS48" s="94"/>
      <c r="AT48" s="94"/>
      <c r="AU48" s="94"/>
      <c r="AV48" s="94"/>
      <c r="AW48" s="94"/>
      <c r="AX48" s="94"/>
      <c r="AY48" s="94"/>
      <c r="AZ48" s="94"/>
      <c r="BA48" s="94"/>
      <c r="BB48" s="94"/>
      <c r="BC48" s="94"/>
      <c r="BD48" s="94"/>
      <c r="BE48" s="94"/>
      <c r="BF48" s="94"/>
      <c r="BG48" s="94"/>
      <c r="BH48" s="94"/>
      <c r="BI48" s="94"/>
      <c r="BJ48" s="94"/>
      <c r="BK48" s="94"/>
      <c r="BL48" s="94"/>
      <c r="BM48" s="94"/>
      <c r="BN48" s="94"/>
      <c r="BO48" s="94"/>
      <c r="BP48" s="94"/>
      <c r="BQ48" s="94"/>
      <c r="BR48" s="94"/>
      <c r="BS48" s="94"/>
      <c r="BT48" s="94"/>
      <c r="BU48" s="94"/>
      <c r="BV48" s="94"/>
      <c r="BW48" s="94"/>
      <c r="BX48" s="94"/>
      <c r="BY48" s="94"/>
      <c r="BZ48" s="94"/>
      <c r="CA48" s="94"/>
      <c r="CB48" s="94"/>
      <c r="CC48" s="94"/>
      <c r="CD48" s="94"/>
      <c r="CE48" s="94"/>
      <c r="CF48" s="94"/>
      <c r="CG48" s="94"/>
      <c r="CH48" s="94"/>
      <c r="CI48" s="94"/>
      <c r="CJ48" s="94"/>
      <c r="CK48" s="94"/>
      <c r="CL48" s="94"/>
      <c r="CM48" s="94"/>
      <c r="CN48" s="94"/>
      <c r="CO48" s="94"/>
      <c r="CP48" s="94"/>
      <c r="CQ48" s="94"/>
      <c r="CR48" s="94"/>
      <c r="CS48" s="94"/>
      <c r="CT48" s="94"/>
      <c r="CU48" s="94"/>
      <c r="CV48" s="94"/>
      <c r="CW48" s="94"/>
      <c r="CX48" s="94"/>
      <c r="CY48" s="94"/>
      <c r="CZ48" s="94"/>
      <c r="DA48" s="94"/>
      <c r="DB48" s="94"/>
      <c r="DC48" s="94"/>
      <c r="DD48" s="94"/>
      <c r="DE48" s="94"/>
      <c r="DF48" s="94"/>
      <c r="DG48" s="94"/>
      <c r="DH48" s="94"/>
      <c r="DI48" s="94"/>
      <c r="DJ48" s="94"/>
      <c r="DK48" s="94"/>
      <c r="DL48" s="94"/>
      <c r="DM48" s="94"/>
      <c r="DN48" s="94"/>
      <c r="DO48" s="94"/>
      <c r="DP48" s="94"/>
      <c r="DQ48" s="94"/>
      <c r="DR48" s="94"/>
      <c r="DS48" s="94"/>
      <c r="DT48" s="94"/>
      <c r="DU48" s="94"/>
      <c r="DV48" s="94"/>
      <c r="DW48" s="94"/>
      <c r="DX48" s="94"/>
      <c r="DY48" s="94"/>
      <c r="DZ48" s="94"/>
      <c r="EA48" s="94"/>
      <c r="EB48" s="94"/>
      <c r="EC48" s="94"/>
      <c r="ED48" s="94"/>
      <c r="EE48" s="94"/>
      <c r="EF48" s="94"/>
      <c r="EG48" s="94"/>
      <c r="EH48" s="94"/>
      <c r="EI48" s="94"/>
      <c r="EJ48" s="94"/>
      <c r="EK48" s="94"/>
      <c r="EL48" s="94"/>
      <c r="EM48" s="94"/>
      <c r="EN48" s="94"/>
      <c r="EO48" s="94"/>
      <c r="EP48" s="94"/>
      <c r="EQ48" s="94"/>
      <c r="ER48" s="94"/>
      <c r="ES48" s="94"/>
      <c r="ET48" s="94"/>
      <c r="EU48" s="94"/>
      <c r="EV48" s="94"/>
      <c r="EW48" s="94"/>
      <c r="EX48" s="94"/>
      <c r="EY48" s="94"/>
      <c r="EZ48" s="94"/>
      <c r="FA48" s="94"/>
      <c r="FB48" s="94"/>
      <c r="FC48" s="94"/>
      <c r="FD48" s="94"/>
      <c r="FE48" s="94"/>
      <c r="FF48" s="94"/>
      <c r="FG48" s="94"/>
      <c r="FH48" s="94"/>
      <c r="FI48" s="94"/>
      <c r="FJ48" s="94"/>
      <c r="FK48" s="94"/>
      <c r="FL48" s="94"/>
      <c r="FM48" s="94"/>
      <c r="FN48" s="94"/>
      <c r="FO48" s="94"/>
    </row>
    <row r="49" spans="1:18" s="89" customFormat="1" ht="21" customHeight="1">
      <c r="A49" s="86"/>
      <c r="B49" s="87"/>
      <c r="C49" s="87"/>
      <c r="D49" s="87"/>
      <c r="E49" s="87"/>
      <c r="F49" s="87"/>
      <c r="G49" s="87"/>
      <c r="H49" s="87" t="s">
        <v>81</v>
      </c>
      <c r="I49" s="87"/>
      <c r="J49" s="92" t="s">
        <v>89</v>
      </c>
      <c r="K49" s="87" t="s">
        <v>37</v>
      </c>
      <c r="L49" s="87"/>
      <c r="M49" s="87"/>
      <c r="N49" s="87"/>
      <c r="O49" s="87"/>
      <c r="P49" s="87"/>
      <c r="Q49" s="88"/>
      <c r="R49" s="88"/>
    </row>
    <row r="50" spans="1:18" s="89" customFormat="1" ht="21" customHeight="1">
      <c r="A50" s="95" t="s">
        <v>22</v>
      </c>
      <c r="B50" s="87" t="s">
        <v>64</v>
      </c>
      <c r="C50" s="87"/>
      <c r="D50" s="87"/>
      <c r="E50" s="87"/>
      <c r="F50" s="87"/>
      <c r="G50" s="87"/>
      <c r="H50" s="87"/>
      <c r="I50" s="87"/>
      <c r="J50" s="87"/>
      <c r="K50" s="87"/>
      <c r="L50" s="87"/>
      <c r="M50" s="87"/>
      <c r="N50" s="87"/>
      <c r="O50" s="87"/>
      <c r="P50" s="87"/>
      <c r="Q50" s="88"/>
      <c r="R50" s="88"/>
    </row>
    <row r="51" spans="1:18" s="89" customFormat="1" ht="21" customHeight="1">
      <c r="A51" s="95" t="s">
        <v>4</v>
      </c>
      <c r="B51" s="87" t="s">
        <v>58</v>
      </c>
      <c r="C51" s="87"/>
      <c r="D51" s="87"/>
      <c r="E51" s="87"/>
      <c r="F51" s="87"/>
      <c r="G51" s="87"/>
      <c r="H51" s="87"/>
      <c r="I51" s="87"/>
      <c r="J51" s="87"/>
      <c r="K51" s="87"/>
      <c r="L51" s="87"/>
      <c r="M51" s="87"/>
      <c r="N51" s="87"/>
      <c r="O51" s="87"/>
      <c r="P51" s="87"/>
      <c r="Q51" s="88"/>
      <c r="R51" s="88"/>
    </row>
    <row r="52" spans="1:18" s="89" customFormat="1" ht="21" customHeight="1">
      <c r="A52" s="95" t="s">
        <v>72</v>
      </c>
      <c r="B52" s="93" t="s">
        <v>78</v>
      </c>
      <c r="C52" s="87"/>
      <c r="D52" s="87"/>
      <c r="E52" s="87"/>
      <c r="F52" s="87"/>
      <c r="G52" s="87"/>
      <c r="H52" s="87"/>
      <c r="I52" s="87"/>
      <c r="J52" s="87"/>
      <c r="K52" s="87"/>
      <c r="L52" s="87"/>
      <c r="M52" s="87"/>
      <c r="N52" s="87"/>
      <c r="O52" s="87"/>
      <c r="P52" s="87"/>
      <c r="Q52" s="88"/>
      <c r="R52" s="88"/>
    </row>
    <row r="53" spans="1:18" s="89" customFormat="1" ht="21" customHeight="1">
      <c r="A53" s="95"/>
      <c r="B53" s="93" t="s">
        <v>73</v>
      </c>
      <c r="C53" s="87"/>
      <c r="D53" s="87"/>
      <c r="E53" s="87"/>
      <c r="F53" s="87"/>
      <c r="G53" s="87"/>
      <c r="H53" s="87"/>
      <c r="I53" s="87"/>
      <c r="J53" s="87"/>
      <c r="K53" s="87"/>
      <c r="L53" s="87"/>
      <c r="M53" s="87"/>
      <c r="N53" s="87"/>
      <c r="O53" s="87"/>
      <c r="P53" s="87"/>
      <c r="Q53" s="88"/>
      <c r="R53" s="88"/>
    </row>
    <row r="54" spans="1:18" s="89" customFormat="1" ht="21" customHeight="1">
      <c r="A54" s="86"/>
      <c r="C54" s="87"/>
      <c r="D54" s="87"/>
      <c r="E54" s="87"/>
      <c r="F54" s="87"/>
      <c r="G54" s="87"/>
      <c r="H54" s="87"/>
      <c r="L54" s="92"/>
      <c r="O54" s="87"/>
      <c r="P54" s="87"/>
      <c r="Q54" s="88"/>
      <c r="R54" s="88"/>
    </row>
    <row r="55" spans="1:18" s="89" customFormat="1" ht="21" customHeight="1">
      <c r="A55" s="87"/>
      <c r="C55" s="87"/>
      <c r="D55" s="87"/>
      <c r="E55" s="87"/>
      <c r="F55" s="87"/>
      <c r="G55" s="87"/>
      <c r="H55" s="87"/>
      <c r="I55" s="86"/>
      <c r="J55" s="87"/>
      <c r="K55" s="92"/>
      <c r="L55" s="87"/>
      <c r="O55" s="87"/>
      <c r="P55" s="87"/>
      <c r="Q55" s="88"/>
      <c r="R55" s="88"/>
    </row>
    <row r="56" spans="1:171" s="89" customFormat="1" ht="21" customHeight="1">
      <c r="A56" s="87"/>
      <c r="B56" s="98"/>
      <c r="C56" s="100"/>
      <c r="D56" s="87"/>
      <c r="E56" s="87"/>
      <c r="F56" s="87"/>
      <c r="G56" s="87"/>
      <c r="H56" s="87"/>
      <c r="I56" s="87"/>
      <c r="J56" s="87"/>
      <c r="K56" s="92"/>
      <c r="L56" s="87"/>
      <c r="M56" s="87"/>
      <c r="N56" s="87"/>
      <c r="S56" s="94"/>
      <c r="T56" s="94"/>
      <c r="U56" s="94"/>
      <c r="V56" s="94"/>
      <c r="W56" s="94"/>
      <c r="X56" s="94"/>
      <c r="Y56" s="94"/>
      <c r="Z56" s="94"/>
      <c r="AA56" s="94"/>
      <c r="AB56" s="94"/>
      <c r="AC56" s="94"/>
      <c r="AD56" s="94"/>
      <c r="AE56" s="94"/>
      <c r="AF56" s="94"/>
      <c r="AG56" s="94"/>
      <c r="AH56" s="94"/>
      <c r="AI56" s="94"/>
      <c r="AJ56" s="94"/>
      <c r="AK56" s="94"/>
      <c r="AL56" s="94"/>
      <c r="AM56" s="94"/>
      <c r="AN56" s="94"/>
      <c r="AO56" s="94"/>
      <c r="AP56" s="94"/>
      <c r="AQ56" s="94"/>
      <c r="AR56" s="94"/>
      <c r="AS56" s="94"/>
      <c r="AT56" s="94"/>
      <c r="AU56" s="94"/>
      <c r="AV56" s="94"/>
      <c r="AW56" s="94"/>
      <c r="AX56" s="94"/>
      <c r="AY56" s="94"/>
      <c r="AZ56" s="94"/>
      <c r="BA56" s="94"/>
      <c r="BB56" s="94"/>
      <c r="BC56" s="94"/>
      <c r="BD56" s="94"/>
      <c r="BE56" s="94"/>
      <c r="BF56" s="94"/>
      <c r="BG56" s="94"/>
      <c r="BH56" s="94"/>
      <c r="BI56" s="94"/>
      <c r="BJ56" s="94"/>
      <c r="BK56" s="94"/>
      <c r="BL56" s="94"/>
      <c r="BM56" s="94"/>
      <c r="BN56" s="94"/>
      <c r="BO56" s="94"/>
      <c r="BP56" s="94"/>
      <c r="BQ56" s="94"/>
      <c r="BR56" s="94"/>
      <c r="BS56" s="94"/>
      <c r="BT56" s="94"/>
      <c r="BU56" s="94"/>
      <c r="BV56" s="94"/>
      <c r="BW56" s="94"/>
      <c r="BX56" s="94"/>
      <c r="BY56" s="94"/>
      <c r="BZ56" s="94"/>
      <c r="CA56" s="94"/>
      <c r="CB56" s="94"/>
      <c r="CC56" s="94"/>
      <c r="CD56" s="94"/>
      <c r="CE56" s="94"/>
      <c r="CF56" s="94"/>
      <c r="CG56" s="94"/>
      <c r="CH56" s="94"/>
      <c r="CI56" s="94"/>
      <c r="CJ56" s="94"/>
      <c r="CK56" s="94"/>
      <c r="CL56" s="94"/>
      <c r="CM56" s="94"/>
      <c r="CN56" s="94"/>
      <c r="CO56" s="94"/>
      <c r="CP56" s="94"/>
      <c r="CQ56" s="94"/>
      <c r="CR56" s="94"/>
      <c r="CS56" s="94"/>
      <c r="CT56" s="94"/>
      <c r="CU56" s="94"/>
      <c r="CV56" s="94"/>
      <c r="CW56" s="94"/>
      <c r="CX56" s="94"/>
      <c r="CY56" s="94"/>
      <c r="CZ56" s="94"/>
      <c r="DA56" s="94"/>
      <c r="DB56" s="94"/>
      <c r="DC56" s="94"/>
      <c r="DD56" s="94"/>
      <c r="DE56" s="94"/>
      <c r="DF56" s="94"/>
      <c r="DG56" s="94"/>
      <c r="DH56" s="94"/>
      <c r="DI56" s="94"/>
      <c r="DJ56" s="94"/>
      <c r="DK56" s="94"/>
      <c r="DL56" s="94"/>
      <c r="DM56" s="94"/>
      <c r="DN56" s="94"/>
      <c r="DO56" s="94"/>
      <c r="DP56" s="94"/>
      <c r="DQ56" s="94"/>
      <c r="DR56" s="94"/>
      <c r="DS56" s="94"/>
      <c r="DT56" s="94"/>
      <c r="DU56" s="94"/>
      <c r="DV56" s="94"/>
      <c r="DW56" s="94"/>
      <c r="DX56" s="94"/>
      <c r="DY56" s="94"/>
      <c r="DZ56" s="94"/>
      <c r="EA56" s="94"/>
      <c r="EB56" s="94"/>
      <c r="EC56" s="94"/>
      <c r="ED56" s="94"/>
      <c r="EE56" s="94"/>
      <c r="EF56" s="94"/>
      <c r="EG56" s="94"/>
      <c r="EH56" s="94"/>
      <c r="EI56" s="94"/>
      <c r="EJ56" s="94"/>
      <c r="EK56" s="94"/>
      <c r="EL56" s="94"/>
      <c r="EM56" s="94"/>
      <c r="EN56" s="94"/>
      <c r="EO56" s="94"/>
      <c r="EP56" s="94"/>
      <c r="EQ56" s="94"/>
      <c r="ER56" s="94"/>
      <c r="ES56" s="94"/>
      <c r="ET56" s="94"/>
      <c r="EU56" s="94"/>
      <c r="EV56" s="94"/>
      <c r="EW56" s="94"/>
      <c r="EX56" s="94"/>
      <c r="EY56" s="94"/>
      <c r="EZ56" s="94"/>
      <c r="FA56" s="94"/>
      <c r="FB56" s="94"/>
      <c r="FC56" s="94"/>
      <c r="FD56" s="94"/>
      <c r="FE56" s="94"/>
      <c r="FF56" s="94"/>
      <c r="FG56" s="94"/>
      <c r="FH56" s="94"/>
      <c r="FI56" s="94"/>
      <c r="FJ56" s="94"/>
      <c r="FK56" s="94"/>
      <c r="FL56" s="94"/>
      <c r="FM56" s="94"/>
      <c r="FN56" s="94"/>
      <c r="FO56" s="94"/>
    </row>
    <row r="57" spans="1:18" s="89" customFormat="1" ht="21" customHeight="1">
      <c r="A57" s="87"/>
      <c r="B57" s="98"/>
      <c r="D57" s="87"/>
      <c r="E57" s="87"/>
      <c r="F57" s="87"/>
      <c r="G57" s="87"/>
      <c r="I57" s="87"/>
      <c r="J57" s="87"/>
      <c r="K57" s="92"/>
      <c r="L57" s="87"/>
      <c r="O57" s="87"/>
      <c r="P57" s="87"/>
      <c r="Q57" s="87"/>
      <c r="R57" s="87"/>
    </row>
    <row r="58" spans="1:2" s="89" customFormat="1" ht="21" customHeight="1">
      <c r="A58" s="86"/>
      <c r="B58" s="87"/>
    </row>
    <row r="59" spans="1:18" ht="21" customHeight="1">
      <c r="A59" s="95"/>
      <c r="B59" s="93"/>
      <c r="C59" s="96"/>
      <c r="D59" s="96"/>
      <c r="E59" s="96"/>
      <c r="F59" s="96"/>
      <c r="G59" s="96"/>
      <c r="H59" s="96"/>
      <c r="I59" s="96"/>
      <c r="J59" s="96"/>
      <c r="K59" s="96"/>
      <c r="L59" s="96"/>
      <c r="M59" s="96"/>
      <c r="N59" s="96"/>
      <c r="O59" s="96"/>
      <c r="P59" s="96"/>
      <c r="Q59" s="96"/>
      <c r="R59" s="96"/>
    </row>
    <row r="60" spans="1:18" ht="21" customHeight="1">
      <c r="A60" s="95"/>
      <c r="B60" s="87"/>
      <c r="C60" s="96"/>
      <c r="D60" s="96"/>
      <c r="E60" s="96"/>
      <c r="F60" s="96"/>
      <c r="G60" s="96"/>
      <c r="H60" s="96"/>
      <c r="I60" s="96"/>
      <c r="J60" s="96"/>
      <c r="K60" s="96"/>
      <c r="L60" s="96"/>
      <c r="M60" s="96"/>
      <c r="N60" s="96"/>
      <c r="O60" s="96"/>
      <c r="P60" s="96"/>
      <c r="Q60" s="96"/>
      <c r="R60" s="96"/>
    </row>
    <row r="61" spans="1:18" ht="21" customHeight="1">
      <c r="A61" s="96"/>
      <c r="B61" s="96"/>
      <c r="C61" s="96"/>
      <c r="D61" s="96"/>
      <c r="E61" s="96"/>
      <c r="F61" s="96"/>
      <c r="G61" s="96"/>
      <c r="H61" s="96"/>
      <c r="I61" s="96"/>
      <c r="J61" s="96"/>
      <c r="K61" s="96"/>
      <c r="L61" s="96"/>
      <c r="M61" s="96"/>
      <c r="N61" s="96"/>
      <c r="O61" s="96"/>
      <c r="P61" s="96"/>
      <c r="Q61" s="96"/>
      <c r="R61" s="96"/>
    </row>
    <row r="62" spans="1:18" ht="21" customHeight="1">
      <c r="A62" s="96"/>
      <c r="B62" s="96"/>
      <c r="C62" s="96"/>
      <c r="D62" s="96"/>
      <c r="E62" s="96"/>
      <c r="F62" s="96"/>
      <c r="G62" s="96"/>
      <c r="H62" s="96"/>
      <c r="I62" s="96"/>
      <c r="J62" s="96"/>
      <c r="K62" s="96"/>
      <c r="L62" s="96"/>
      <c r="M62" s="96"/>
      <c r="N62" s="96"/>
      <c r="O62" s="96"/>
      <c r="P62" s="96"/>
      <c r="Q62" s="96"/>
      <c r="R62" s="96"/>
    </row>
    <row r="63" spans="1:18" ht="21" customHeight="1">
      <c r="A63" s="96"/>
      <c r="B63" s="96"/>
      <c r="C63" s="96"/>
      <c r="D63" s="96"/>
      <c r="E63" s="96"/>
      <c r="F63" s="96"/>
      <c r="G63" s="96"/>
      <c r="H63" s="96"/>
      <c r="I63" s="96"/>
      <c r="J63" s="96"/>
      <c r="K63" s="96"/>
      <c r="L63" s="96"/>
      <c r="M63" s="96"/>
      <c r="N63" s="96"/>
      <c r="O63" s="96"/>
      <c r="P63" s="96"/>
      <c r="Q63" s="96"/>
      <c r="R63" s="96"/>
    </row>
    <row r="64" spans="1:18" ht="21" customHeight="1">
      <c r="A64" s="96"/>
      <c r="B64" s="96"/>
      <c r="C64" s="96"/>
      <c r="D64" s="96"/>
      <c r="E64" s="96"/>
      <c r="F64" s="96"/>
      <c r="G64" s="96"/>
      <c r="H64" s="96"/>
      <c r="I64" s="96"/>
      <c r="J64" s="96"/>
      <c r="K64" s="96"/>
      <c r="L64" s="96"/>
      <c r="M64" s="96"/>
      <c r="N64" s="96"/>
      <c r="O64" s="96"/>
      <c r="P64" s="96"/>
      <c r="Q64" s="96"/>
      <c r="R64" s="96"/>
    </row>
    <row r="65" spans="1:18" ht="21" customHeight="1">
      <c r="A65" s="96"/>
      <c r="B65" s="96"/>
      <c r="C65" s="96"/>
      <c r="D65" s="96"/>
      <c r="E65" s="96"/>
      <c r="F65" s="96"/>
      <c r="G65" s="96"/>
      <c r="H65" s="96"/>
      <c r="I65" s="96"/>
      <c r="J65" s="96"/>
      <c r="K65" s="96"/>
      <c r="L65" s="96"/>
      <c r="M65" s="96"/>
      <c r="N65" s="96"/>
      <c r="O65" s="96"/>
      <c r="P65" s="96"/>
      <c r="Q65" s="96"/>
      <c r="R65" s="96"/>
    </row>
    <row r="66" spans="1:18" ht="21" customHeight="1">
      <c r="A66" s="96"/>
      <c r="B66" s="96"/>
      <c r="C66" s="96"/>
      <c r="D66" s="96"/>
      <c r="E66" s="96"/>
      <c r="F66" s="96"/>
      <c r="G66" s="96"/>
      <c r="H66" s="96"/>
      <c r="I66" s="96"/>
      <c r="J66" s="96"/>
      <c r="K66" s="96"/>
      <c r="L66" s="96"/>
      <c r="M66" s="96"/>
      <c r="N66" s="96"/>
      <c r="O66" s="96"/>
      <c r="P66" s="96"/>
      <c r="Q66" s="96"/>
      <c r="R66" s="96"/>
    </row>
    <row r="67" spans="1:18" ht="21" customHeight="1">
      <c r="A67" s="96"/>
      <c r="B67" s="96"/>
      <c r="C67" s="96"/>
      <c r="D67" s="96"/>
      <c r="E67" s="96"/>
      <c r="F67" s="96"/>
      <c r="G67" s="96"/>
      <c r="H67" s="96"/>
      <c r="I67" s="96"/>
      <c r="J67" s="96"/>
      <c r="K67" s="96"/>
      <c r="L67" s="96"/>
      <c r="M67" s="96"/>
      <c r="N67" s="96"/>
      <c r="O67" s="96"/>
      <c r="P67" s="96"/>
      <c r="Q67" s="96"/>
      <c r="R67" s="96"/>
    </row>
    <row r="68" spans="1:18" ht="21" customHeight="1">
      <c r="A68" s="96"/>
      <c r="B68" s="96"/>
      <c r="C68" s="96"/>
      <c r="D68" s="96"/>
      <c r="E68" s="96"/>
      <c r="F68" s="96"/>
      <c r="G68" s="96"/>
      <c r="H68" s="96"/>
      <c r="I68" s="96"/>
      <c r="J68" s="96"/>
      <c r="K68" s="96"/>
      <c r="L68" s="96"/>
      <c r="M68" s="96"/>
      <c r="N68" s="96"/>
      <c r="O68" s="96"/>
      <c r="P68" s="96"/>
      <c r="Q68" s="96"/>
      <c r="R68" s="96"/>
    </row>
    <row r="69" spans="1:18" ht="21" customHeight="1">
      <c r="A69" s="96"/>
      <c r="B69" s="96"/>
      <c r="C69" s="96"/>
      <c r="D69" s="96"/>
      <c r="E69" s="96"/>
      <c r="F69" s="96"/>
      <c r="G69" s="96"/>
      <c r="H69" s="96"/>
      <c r="I69" s="96"/>
      <c r="J69" s="96"/>
      <c r="K69" s="96"/>
      <c r="L69" s="96"/>
      <c r="M69" s="96"/>
      <c r="N69" s="96"/>
      <c r="O69" s="96"/>
      <c r="P69" s="96"/>
      <c r="Q69" s="96"/>
      <c r="R69" s="96"/>
    </row>
    <row r="70" spans="172:256" s="96" customFormat="1" ht="21" customHeight="1">
      <c r="FP70" s="97"/>
      <c r="FQ70" s="97"/>
      <c r="FR70" s="97"/>
      <c r="FS70" s="97"/>
      <c r="FT70" s="97"/>
      <c r="FU70" s="97"/>
      <c r="FV70" s="97"/>
      <c r="FW70" s="97"/>
      <c r="FX70" s="97"/>
      <c r="FY70" s="97"/>
      <c r="FZ70" s="97"/>
      <c r="GA70" s="97"/>
      <c r="GB70" s="97"/>
      <c r="GC70" s="97"/>
      <c r="GD70" s="97"/>
      <c r="GE70" s="97"/>
      <c r="GF70" s="97"/>
      <c r="GG70" s="97"/>
      <c r="GH70" s="97"/>
      <c r="GI70" s="97"/>
      <c r="GJ70" s="97"/>
      <c r="GK70" s="97"/>
      <c r="GL70" s="97"/>
      <c r="GM70" s="97"/>
      <c r="GN70" s="97"/>
      <c r="GO70" s="97"/>
      <c r="GP70" s="97"/>
      <c r="GQ70" s="97"/>
      <c r="GR70" s="97"/>
      <c r="GS70" s="97"/>
      <c r="GT70" s="97"/>
      <c r="GU70" s="97"/>
      <c r="GV70" s="97"/>
      <c r="GW70" s="97"/>
      <c r="GX70" s="97"/>
      <c r="GY70" s="97"/>
      <c r="GZ70" s="97"/>
      <c r="HA70" s="97"/>
      <c r="HB70" s="97"/>
      <c r="HC70" s="97"/>
      <c r="HD70" s="97"/>
      <c r="HE70" s="97"/>
      <c r="HF70" s="97"/>
      <c r="HG70" s="97"/>
      <c r="HH70" s="97"/>
      <c r="HI70" s="97"/>
      <c r="HJ70" s="97"/>
      <c r="HK70" s="97"/>
      <c r="HL70" s="97"/>
      <c r="HM70" s="97"/>
      <c r="HN70" s="97"/>
      <c r="HO70" s="97"/>
      <c r="HP70" s="97"/>
      <c r="HQ70" s="97"/>
      <c r="HR70" s="97"/>
      <c r="HS70" s="97"/>
      <c r="HT70" s="97"/>
      <c r="HU70" s="97"/>
      <c r="HV70" s="97"/>
      <c r="HW70" s="97"/>
      <c r="HX70" s="97"/>
      <c r="HY70" s="97"/>
      <c r="HZ70" s="97"/>
      <c r="IA70" s="97"/>
      <c r="IB70" s="97"/>
      <c r="IC70" s="97"/>
      <c r="ID70" s="97"/>
      <c r="IE70" s="97"/>
      <c r="IF70" s="97"/>
      <c r="IG70" s="97"/>
      <c r="IH70" s="97"/>
      <c r="II70" s="97"/>
      <c r="IJ70" s="97"/>
      <c r="IK70" s="97"/>
      <c r="IL70" s="97"/>
      <c r="IM70" s="97"/>
      <c r="IN70" s="97"/>
      <c r="IO70" s="97"/>
      <c r="IP70" s="97"/>
      <c r="IQ70" s="97"/>
      <c r="IR70" s="97"/>
      <c r="IS70" s="97"/>
      <c r="IT70" s="97"/>
      <c r="IU70" s="97"/>
      <c r="IV70" s="97"/>
    </row>
    <row r="71" spans="172:256" s="96" customFormat="1" ht="21" customHeight="1">
      <c r="FP71" s="97"/>
      <c r="FQ71" s="97"/>
      <c r="FR71" s="97"/>
      <c r="FS71" s="97"/>
      <c r="FT71" s="97"/>
      <c r="FU71" s="97"/>
      <c r="FV71" s="97"/>
      <c r="FW71" s="97"/>
      <c r="FX71" s="97"/>
      <c r="FY71" s="97"/>
      <c r="FZ71" s="97"/>
      <c r="GA71" s="97"/>
      <c r="GB71" s="97"/>
      <c r="GC71" s="97"/>
      <c r="GD71" s="97"/>
      <c r="GE71" s="97"/>
      <c r="GF71" s="97"/>
      <c r="GG71" s="97"/>
      <c r="GH71" s="97"/>
      <c r="GI71" s="97"/>
      <c r="GJ71" s="97"/>
      <c r="GK71" s="97"/>
      <c r="GL71" s="97"/>
      <c r="GM71" s="97"/>
      <c r="GN71" s="97"/>
      <c r="GO71" s="97"/>
      <c r="GP71" s="97"/>
      <c r="GQ71" s="97"/>
      <c r="GR71" s="97"/>
      <c r="GS71" s="97"/>
      <c r="GT71" s="97"/>
      <c r="GU71" s="97"/>
      <c r="GV71" s="97"/>
      <c r="GW71" s="97"/>
      <c r="GX71" s="97"/>
      <c r="GY71" s="97"/>
      <c r="GZ71" s="97"/>
      <c r="HA71" s="97"/>
      <c r="HB71" s="97"/>
      <c r="HC71" s="97"/>
      <c r="HD71" s="97"/>
      <c r="HE71" s="97"/>
      <c r="HF71" s="97"/>
      <c r="HG71" s="97"/>
      <c r="HH71" s="97"/>
      <c r="HI71" s="97"/>
      <c r="HJ71" s="97"/>
      <c r="HK71" s="97"/>
      <c r="HL71" s="97"/>
      <c r="HM71" s="97"/>
      <c r="HN71" s="97"/>
      <c r="HO71" s="97"/>
      <c r="HP71" s="97"/>
      <c r="HQ71" s="97"/>
      <c r="HR71" s="97"/>
      <c r="HS71" s="97"/>
      <c r="HT71" s="97"/>
      <c r="HU71" s="97"/>
      <c r="HV71" s="97"/>
      <c r="HW71" s="97"/>
      <c r="HX71" s="97"/>
      <c r="HY71" s="97"/>
      <c r="HZ71" s="97"/>
      <c r="IA71" s="97"/>
      <c r="IB71" s="97"/>
      <c r="IC71" s="97"/>
      <c r="ID71" s="97"/>
      <c r="IE71" s="97"/>
      <c r="IF71" s="97"/>
      <c r="IG71" s="97"/>
      <c r="IH71" s="97"/>
      <c r="II71" s="97"/>
      <c r="IJ71" s="97"/>
      <c r="IK71" s="97"/>
      <c r="IL71" s="97"/>
      <c r="IM71" s="97"/>
      <c r="IN71" s="97"/>
      <c r="IO71" s="97"/>
      <c r="IP71" s="97"/>
      <c r="IQ71" s="97"/>
      <c r="IR71" s="97"/>
      <c r="IS71" s="97"/>
      <c r="IT71" s="97"/>
      <c r="IU71" s="97"/>
      <c r="IV71" s="97"/>
    </row>
    <row r="72" s="96" customFormat="1" ht="21" customHeight="1"/>
    <row r="73" s="96" customFormat="1" ht="21" customHeight="1"/>
    <row r="74" s="96" customFormat="1" ht="12.75"/>
    <row r="75" s="96" customFormat="1" ht="12.75"/>
    <row r="76" s="96" customFormat="1" ht="12.75"/>
    <row r="77" s="96" customFormat="1" ht="12.75"/>
    <row r="78" s="96" customFormat="1" ht="12.75"/>
    <row r="79" s="96" customFormat="1" ht="12.75"/>
    <row r="80" s="96" customFormat="1" ht="12.75"/>
    <row r="81" s="96" customFormat="1" ht="12.75"/>
    <row r="82" s="96" customFormat="1" ht="12.75"/>
    <row r="83" s="96" customFormat="1" ht="12.75"/>
    <row r="84" s="96" customFormat="1" ht="12.75"/>
    <row r="85" s="96" customFormat="1" ht="12.75"/>
    <row r="86" s="96" customFormat="1" ht="12.75"/>
    <row r="87" s="96" customFormat="1" ht="12.75"/>
    <row r="88" s="96" customFormat="1" ht="12.75"/>
    <row r="89" s="96" customFormat="1" ht="12.75"/>
    <row r="90" s="96" customFormat="1" ht="12.75"/>
    <row r="91" s="96" customFormat="1" ht="12.75"/>
    <row r="92" s="96" customFormat="1" ht="12.75"/>
    <row r="93" s="96" customFormat="1" ht="12.75"/>
    <row r="94" s="96" customFormat="1" ht="12.75"/>
    <row r="95" s="96" customFormat="1" ht="12.75"/>
    <row r="96" s="96" customFormat="1" ht="12.75"/>
    <row r="97" s="96" customFormat="1" ht="12.75"/>
    <row r="98" s="96" customFormat="1" ht="12.75"/>
    <row r="99" s="96" customFormat="1" ht="12.75"/>
    <row r="100" s="96" customFormat="1" ht="12.75"/>
    <row r="101" s="96" customFormat="1" ht="12.75"/>
    <row r="102" s="96" customFormat="1" ht="12.75"/>
    <row r="103" s="96" customFormat="1" ht="12.75"/>
    <row r="104" s="96" customFormat="1" ht="12.75"/>
    <row r="105" s="96" customFormat="1" ht="12.75"/>
    <row r="106" s="96" customFormat="1" ht="12.75"/>
    <row r="107" s="96" customFormat="1" ht="12.75"/>
    <row r="108" s="96" customFormat="1" ht="12.75"/>
    <row r="109" s="96" customFormat="1" ht="12.75"/>
    <row r="110" s="96" customFormat="1" ht="12.75"/>
    <row r="111" s="96" customFormat="1" ht="12.75"/>
    <row r="112" s="96" customFormat="1" ht="12.75"/>
    <row r="113" s="96" customFormat="1" ht="12.75"/>
    <row r="114" s="96" customFormat="1" ht="12.75"/>
    <row r="115" s="96" customFormat="1" ht="12.75"/>
    <row r="116" s="96" customFormat="1" ht="12.75"/>
    <row r="117" s="96" customFormat="1" ht="12.75"/>
    <row r="118" s="96" customFormat="1" ht="12.75"/>
    <row r="119" s="96" customFormat="1" ht="12.75"/>
    <row r="120" s="96" customFormat="1" ht="12.75"/>
    <row r="121" s="96" customFormat="1" ht="12.75"/>
    <row r="122" s="96" customFormat="1" ht="12.75"/>
    <row r="123" s="96" customFormat="1" ht="12.75"/>
    <row r="124" s="96" customFormat="1" ht="12.75"/>
    <row r="125" s="96" customFormat="1" ht="12.75"/>
    <row r="126" s="96" customFormat="1" ht="12.75"/>
    <row r="127" s="96" customFormat="1" ht="12.75"/>
    <row r="128" s="96" customFormat="1" ht="12.75"/>
    <row r="129" s="96" customFormat="1" ht="12.75"/>
    <row r="130" s="96" customFormat="1" ht="12.75"/>
    <row r="131" s="96" customFormat="1" ht="12.75"/>
    <row r="132" s="96" customFormat="1" ht="12.75"/>
    <row r="133" s="96" customFormat="1" ht="12.75"/>
    <row r="134" s="96" customFormat="1" ht="12.75"/>
    <row r="135" s="96" customFormat="1" ht="12.75"/>
    <row r="136" s="96" customFormat="1" ht="12.75"/>
    <row r="137" s="96" customFormat="1" ht="12.75"/>
    <row r="138" s="96" customFormat="1" ht="12.75"/>
    <row r="139" s="96" customFormat="1" ht="12.75"/>
    <row r="140" s="96" customFormat="1" ht="12.75"/>
    <row r="141" s="96" customFormat="1" ht="12.75"/>
    <row r="142" s="96" customFormat="1" ht="12.75"/>
    <row r="143" s="96" customFormat="1" ht="12.75"/>
    <row r="144" s="96" customFormat="1" ht="12.75"/>
    <row r="145" s="96" customFormat="1" ht="12.75"/>
    <row r="146" s="96" customFormat="1" ht="12.75"/>
    <row r="147" s="96" customFormat="1" ht="12.75"/>
    <row r="148" s="96" customFormat="1" ht="12.75"/>
    <row r="149" s="96" customFormat="1" ht="12.75"/>
    <row r="150" s="96" customFormat="1" ht="12.75"/>
    <row r="151" s="96" customFormat="1" ht="12.75"/>
    <row r="152" s="96" customFormat="1" ht="12.75"/>
    <row r="153" s="96" customFormat="1" ht="12.75"/>
    <row r="154" s="96" customFormat="1" ht="12.75"/>
    <row r="155" s="96" customFormat="1" ht="12.75"/>
    <row r="156" s="96" customFormat="1" ht="12.75"/>
    <row r="157" s="96" customFormat="1" ht="12.75"/>
    <row r="158" s="96" customFormat="1" ht="12.75"/>
    <row r="159" s="96" customFormat="1" ht="12.75"/>
    <row r="160" s="96" customFormat="1" ht="12.75"/>
    <row r="161" s="96" customFormat="1" ht="12.75"/>
    <row r="162" s="96" customFormat="1" ht="12.75"/>
    <row r="163" s="96" customFormat="1" ht="12.75"/>
    <row r="164" s="96" customFormat="1" ht="12.75"/>
    <row r="165" s="96" customFormat="1" ht="12.75"/>
    <row r="166" s="96" customFormat="1" ht="12.75"/>
    <row r="167" s="96" customFormat="1" ht="12.75"/>
    <row r="168" s="96" customFormat="1" ht="12.75"/>
    <row r="169" s="96" customFormat="1" ht="12.75"/>
    <row r="170" s="96" customFormat="1" ht="12.75"/>
    <row r="171" s="96" customFormat="1" ht="12.75"/>
    <row r="172" s="96" customFormat="1" ht="12.75"/>
    <row r="173" s="96" customFormat="1" ht="12.75"/>
    <row r="174" s="96" customFormat="1" ht="12.75"/>
    <row r="175" s="96" customFormat="1" ht="12.75"/>
    <row r="176" s="96" customFormat="1" ht="12.75"/>
    <row r="177" s="96" customFormat="1" ht="12.75"/>
    <row r="178" s="96" customFormat="1" ht="12.75"/>
    <row r="179" s="96" customFormat="1" ht="12.75"/>
    <row r="180" s="96" customFormat="1" ht="12.75"/>
    <row r="181" s="96" customFormat="1" ht="12.75"/>
    <row r="182" s="96" customFormat="1" ht="12.75"/>
    <row r="183" s="96" customFormat="1" ht="12.75"/>
    <row r="184" s="96" customFormat="1" ht="12.75"/>
    <row r="185" s="96" customFormat="1" ht="12.75"/>
    <row r="186" s="96" customFormat="1" ht="12.75"/>
    <row r="187" s="96" customFormat="1" ht="12.75"/>
    <row r="188" s="96" customFormat="1" ht="12.75"/>
    <row r="189" s="96" customFormat="1" ht="12.75"/>
    <row r="190" s="96" customFormat="1" ht="12.75"/>
    <row r="191" s="96" customFormat="1" ht="12.75"/>
    <row r="192" s="96" customFormat="1" ht="12.75"/>
    <row r="193" s="96" customFormat="1" ht="12.75"/>
    <row r="194" s="96" customFormat="1" ht="12.75"/>
    <row r="195" s="96" customFormat="1" ht="12.75"/>
    <row r="196" s="96" customFormat="1" ht="12.75"/>
    <row r="197" s="96" customFormat="1" ht="12.75"/>
    <row r="198" s="96" customFormat="1" ht="12.75"/>
    <row r="199" s="96" customFormat="1" ht="12.75"/>
    <row r="200" s="96" customFormat="1" ht="12.75"/>
    <row r="201" s="96" customFormat="1" ht="12.75"/>
    <row r="202" s="96" customFormat="1" ht="12.75"/>
    <row r="203" s="96" customFormat="1" ht="12.75"/>
    <row r="204" s="96" customFormat="1" ht="12.75"/>
    <row r="205" s="96" customFormat="1" ht="12.75"/>
    <row r="206" s="96" customFormat="1" ht="12.75"/>
    <row r="207" s="96" customFormat="1" ht="12.75"/>
    <row r="208" s="96" customFormat="1" ht="12.75"/>
    <row r="209" s="96" customFormat="1" ht="12.75"/>
    <row r="210" s="96" customFormat="1" ht="12.75"/>
    <row r="211" s="96" customFormat="1" ht="12.75"/>
    <row r="212" s="96" customFormat="1" ht="12.75"/>
    <row r="213" s="96" customFormat="1" ht="12.75"/>
    <row r="214" s="96" customFormat="1" ht="12.75"/>
    <row r="215" s="96" customFormat="1" ht="12.75"/>
    <row r="216" s="96" customFormat="1" ht="12.75"/>
    <row r="217" s="96" customFormat="1" ht="12.75"/>
    <row r="218" s="96" customFormat="1" ht="12.75"/>
    <row r="219" s="96" customFormat="1" ht="12.75"/>
    <row r="220" s="96" customFormat="1" ht="12.75"/>
    <row r="221" s="96" customFormat="1" ht="12.75"/>
    <row r="222" s="96" customFormat="1" ht="12.75"/>
    <row r="223" s="96" customFormat="1" ht="12.75"/>
    <row r="224" s="96" customFormat="1" ht="12.75"/>
    <row r="225" s="96" customFormat="1" ht="12.75"/>
    <row r="226" s="96" customFormat="1" ht="12.75"/>
    <row r="227" s="96" customFormat="1" ht="12.75"/>
    <row r="228" s="96" customFormat="1" ht="12.75"/>
    <row r="229" s="96" customFormat="1" ht="12.75"/>
    <row r="230" s="96" customFormat="1" ht="12.75"/>
    <row r="231" s="96" customFormat="1" ht="12.75"/>
    <row r="232" s="96" customFormat="1" ht="12.75"/>
    <row r="233" s="96" customFormat="1" ht="12.75"/>
    <row r="234" s="96" customFormat="1" ht="12.75"/>
    <row r="235" s="96" customFormat="1" ht="12.75"/>
    <row r="236" s="96" customFormat="1" ht="12.75"/>
    <row r="237" s="96" customFormat="1" ht="12.75"/>
    <row r="238" s="96" customFormat="1" ht="12.75"/>
    <row r="239" s="96" customFormat="1" ht="12.75"/>
    <row r="240" s="96" customFormat="1" ht="12.75"/>
    <row r="241" s="96" customFormat="1" ht="12.75"/>
    <row r="242" s="96" customFormat="1" ht="12.75"/>
    <row r="243" s="96" customFormat="1" ht="12.75"/>
    <row r="244" s="96" customFormat="1" ht="12.75"/>
    <row r="245" s="96" customFormat="1" ht="12.75"/>
    <row r="246" s="96" customFormat="1" ht="12.75"/>
    <row r="247" s="96" customFormat="1" ht="12.75"/>
    <row r="248" s="96" customFormat="1" ht="12.75"/>
    <row r="249" s="96" customFormat="1" ht="12.75"/>
    <row r="250" s="96" customFormat="1" ht="12.75"/>
    <row r="251" s="96" customFormat="1" ht="12.75"/>
    <row r="252" s="96" customFormat="1" ht="12.75"/>
    <row r="253" s="96" customFormat="1" ht="12.75"/>
    <row r="254" s="96" customFormat="1" ht="12.75"/>
    <row r="255" s="96" customFormat="1" ht="12.75"/>
    <row r="256" s="96" customFormat="1" ht="12.75"/>
    <row r="257" s="96" customFormat="1" ht="12.75"/>
    <row r="258" s="96" customFormat="1" ht="12.75"/>
    <row r="259" s="96" customFormat="1" ht="12.75"/>
    <row r="260" s="96" customFormat="1" ht="12.75"/>
    <row r="261" s="96" customFormat="1" ht="12.75"/>
    <row r="262" s="96" customFormat="1" ht="12.75"/>
    <row r="263" s="96" customFormat="1" ht="12.75"/>
    <row r="264" s="96" customFormat="1" ht="12.75"/>
    <row r="265" s="96" customFormat="1" ht="12.75"/>
    <row r="266" s="96" customFormat="1" ht="12.75"/>
    <row r="267" s="96" customFormat="1" ht="12.75"/>
    <row r="268" s="96" customFormat="1" ht="12.75"/>
    <row r="269" s="96" customFormat="1" ht="12.75"/>
    <row r="270" s="96" customFormat="1" ht="12.75"/>
    <row r="271" s="96" customFormat="1" ht="12.75"/>
    <row r="272" s="96" customFormat="1" ht="12.75"/>
    <row r="273" s="96" customFormat="1" ht="12.75"/>
    <row r="274" s="96" customFormat="1" ht="12.75"/>
    <row r="275" s="96" customFormat="1" ht="12.75"/>
    <row r="276" s="96" customFormat="1" ht="12.75"/>
    <row r="277" s="96" customFormat="1" ht="12.75"/>
    <row r="278" s="96" customFormat="1" ht="12.75"/>
    <row r="279" s="96" customFormat="1" ht="12.75"/>
    <row r="280" s="96" customFormat="1" ht="12.75"/>
    <row r="281" s="96" customFormat="1" ht="12.75"/>
    <row r="282" s="96" customFormat="1" ht="12.75"/>
    <row r="283" s="96" customFormat="1" ht="12.75"/>
    <row r="284" s="96" customFormat="1" ht="12.75"/>
    <row r="285" s="96" customFormat="1" ht="12.75"/>
    <row r="286" s="96" customFormat="1" ht="12.75"/>
    <row r="287" s="96" customFormat="1" ht="12.75"/>
    <row r="288" s="96" customFormat="1" ht="12.75"/>
    <row r="289" s="96" customFormat="1" ht="12.75"/>
    <row r="290" s="96" customFormat="1" ht="12.75"/>
    <row r="291" s="96" customFormat="1" ht="12.75"/>
    <row r="292" s="96" customFormat="1" ht="12.75"/>
    <row r="293" s="96" customFormat="1" ht="12.75"/>
    <row r="294" s="96" customFormat="1" ht="12.75"/>
    <row r="295" s="96" customFormat="1" ht="12.75"/>
    <row r="296" s="96" customFormat="1" ht="12.75"/>
    <row r="297" s="96" customFormat="1" ht="12.75"/>
    <row r="298" s="96" customFormat="1" ht="12.75"/>
    <row r="299" s="96" customFormat="1" ht="12.75"/>
    <row r="300" s="96" customFormat="1" ht="12.75"/>
    <row r="301" s="96" customFormat="1" ht="12.75"/>
    <row r="302" s="96" customFormat="1" ht="12.75"/>
    <row r="303" s="96" customFormat="1" ht="12.75"/>
    <row r="304" s="96" customFormat="1" ht="12.75"/>
    <row r="305" s="96" customFormat="1" ht="12.75"/>
    <row r="306" s="96" customFormat="1" ht="12.75"/>
    <row r="307" s="96" customFormat="1" ht="12.75"/>
    <row r="308" s="96" customFormat="1" ht="12.75"/>
    <row r="309" s="96" customFormat="1" ht="12.75"/>
    <row r="310" s="96" customFormat="1" ht="12.75"/>
    <row r="311" s="96" customFormat="1" ht="12.75"/>
    <row r="312" s="96" customFormat="1" ht="12.75"/>
    <row r="313" s="96" customFormat="1" ht="12.75"/>
    <row r="314" s="96" customFormat="1" ht="12.75"/>
    <row r="315" s="96" customFormat="1" ht="12.75"/>
    <row r="316" s="96" customFormat="1" ht="12.75"/>
    <row r="317" s="96" customFormat="1" ht="12.75"/>
    <row r="318" s="96" customFormat="1" ht="12.75"/>
    <row r="319" s="96" customFormat="1" ht="12.75"/>
    <row r="320" s="96" customFormat="1" ht="12.75"/>
    <row r="321" s="96" customFormat="1" ht="12.75"/>
    <row r="322" s="96" customFormat="1" ht="12.75"/>
    <row r="323" s="96" customFormat="1" ht="12.75"/>
    <row r="324" s="96" customFormat="1" ht="12.75"/>
    <row r="325" s="96" customFormat="1" ht="12.75"/>
    <row r="326" s="96" customFormat="1" ht="12.75"/>
    <row r="327" s="96" customFormat="1" ht="12.75"/>
    <row r="328" s="96" customFormat="1" ht="12.75"/>
    <row r="329" s="96" customFormat="1" ht="12.75"/>
    <row r="330" s="96" customFormat="1" ht="12.75"/>
    <row r="331" s="96" customFormat="1" ht="12.75"/>
    <row r="332" s="96" customFormat="1" ht="12.75"/>
    <row r="333" s="96" customFormat="1" ht="12.75"/>
    <row r="334" s="96" customFormat="1" ht="12.75"/>
    <row r="335" s="96" customFormat="1" ht="12.75"/>
    <row r="336" s="96" customFormat="1" ht="12.75"/>
    <row r="337" s="96" customFormat="1" ht="12.75"/>
    <row r="338" s="96" customFormat="1" ht="12.75"/>
    <row r="339" s="96" customFormat="1" ht="12.75"/>
    <row r="340" s="96" customFormat="1" ht="12.75"/>
    <row r="341" s="96" customFormat="1" ht="12.75"/>
    <row r="342" s="96" customFormat="1" ht="12.75"/>
    <row r="343" s="96" customFormat="1" ht="12.75"/>
    <row r="344" s="96" customFormat="1" ht="12.75"/>
    <row r="345" s="96" customFormat="1" ht="12.75"/>
    <row r="346" s="96" customFormat="1" ht="12.75"/>
    <row r="347" s="96" customFormat="1" ht="12.75"/>
    <row r="348" s="96" customFormat="1" ht="12.75"/>
    <row r="349" s="96" customFormat="1" ht="12.75"/>
    <row r="350" s="96" customFormat="1" ht="12.75"/>
    <row r="351" s="96" customFormat="1" ht="12.75"/>
    <row r="352" s="96" customFormat="1" ht="12.75"/>
    <row r="353" s="96" customFormat="1" ht="12.75"/>
    <row r="354" s="96" customFormat="1" ht="12.75"/>
    <row r="355" s="96" customFormat="1" ht="12.75"/>
    <row r="356" s="96" customFormat="1" ht="12.75"/>
    <row r="357" s="96" customFormat="1" ht="12.75"/>
    <row r="358" s="96" customFormat="1" ht="12.75"/>
    <row r="359" s="96" customFormat="1" ht="12.75"/>
    <row r="360" s="96" customFormat="1" ht="12.75"/>
    <row r="361" s="96" customFormat="1" ht="12.75"/>
    <row r="362" s="96" customFormat="1" ht="12.75"/>
    <row r="363" s="96" customFormat="1" ht="12.75"/>
    <row r="364" s="96" customFormat="1" ht="12.75"/>
    <row r="365" s="96" customFormat="1" ht="12.75"/>
    <row r="366" s="96" customFormat="1" ht="12.75"/>
    <row r="367" s="96" customFormat="1" ht="12.75"/>
    <row r="368" s="96" customFormat="1" ht="12.75"/>
    <row r="369" s="96" customFormat="1" ht="12.75"/>
    <row r="370" s="96" customFormat="1" ht="12.75"/>
    <row r="371" s="96" customFormat="1" ht="12.75"/>
    <row r="372" s="96" customFormat="1" ht="12.75"/>
    <row r="373" s="96" customFormat="1" ht="12.75"/>
    <row r="374" s="96" customFormat="1" ht="12.75"/>
    <row r="375" s="96" customFormat="1" ht="12.75"/>
    <row r="376" s="96" customFormat="1" ht="12.75"/>
    <row r="377" s="96" customFormat="1" ht="12.75"/>
    <row r="378" s="96" customFormat="1" ht="12.75"/>
    <row r="379" s="96" customFormat="1" ht="12.75"/>
    <row r="380" s="96" customFormat="1" ht="12.75"/>
    <row r="381" s="96" customFormat="1" ht="12.75"/>
    <row r="382" s="96" customFormat="1" ht="12.75"/>
    <row r="383" s="96" customFormat="1" ht="12.75"/>
    <row r="384" s="96" customFormat="1" ht="12.75"/>
    <row r="385" s="96" customFormat="1" ht="12.75"/>
    <row r="386" s="96" customFormat="1" ht="12.75"/>
    <row r="387" s="96" customFormat="1" ht="12.75"/>
    <row r="388" s="96" customFormat="1" ht="12.75"/>
    <row r="389" s="96" customFormat="1" ht="12.75"/>
    <row r="390" s="96" customFormat="1" ht="12.75"/>
    <row r="391" s="96" customFormat="1" ht="12.75"/>
    <row r="392" s="96" customFormat="1" ht="12.75"/>
    <row r="393" s="96" customFormat="1" ht="12.75"/>
    <row r="394" s="96" customFormat="1" ht="12.75"/>
    <row r="395" s="96" customFormat="1" ht="12.75"/>
    <row r="396" s="96" customFormat="1" ht="12.75"/>
    <row r="397" s="96" customFormat="1" ht="12.75"/>
    <row r="398" s="96" customFormat="1" ht="12.75"/>
    <row r="399" s="96" customFormat="1" ht="12.75"/>
    <row r="400" s="96" customFormat="1" ht="12.75"/>
    <row r="401" s="96" customFormat="1" ht="12.75"/>
    <row r="402" s="96" customFormat="1" ht="12.75"/>
    <row r="403" s="96" customFormat="1" ht="12.75"/>
    <row r="404" s="96" customFormat="1" ht="12.75"/>
    <row r="405" s="96" customFormat="1" ht="12.75"/>
    <row r="406" s="96" customFormat="1" ht="12.75"/>
    <row r="407" s="96" customFormat="1" ht="12.75"/>
    <row r="408" s="96" customFormat="1" ht="12.75"/>
    <row r="409" s="96" customFormat="1" ht="12.75"/>
    <row r="410" s="96" customFormat="1" ht="12.75"/>
    <row r="411" s="96" customFormat="1" ht="12.75"/>
    <row r="412" s="96" customFormat="1" ht="12.75"/>
    <row r="413" s="96" customFormat="1" ht="12.75"/>
    <row r="414" s="96" customFormat="1" ht="12.75"/>
    <row r="415" s="96" customFormat="1" ht="12.75"/>
    <row r="416" s="96" customFormat="1" ht="12.75"/>
    <row r="417" s="96" customFormat="1" ht="12.75"/>
    <row r="418" s="96" customFormat="1" ht="12.75"/>
    <row r="419" s="96" customFormat="1" ht="12.75"/>
    <row r="420" s="96" customFormat="1" ht="12.75"/>
    <row r="421" s="96" customFormat="1" ht="12.75"/>
    <row r="422" s="96" customFormat="1" ht="12.75"/>
    <row r="423" s="96" customFormat="1" ht="12.75"/>
    <row r="424" s="96" customFormat="1" ht="12.75"/>
    <row r="425" s="96" customFormat="1" ht="12.75"/>
    <row r="426" s="96" customFormat="1" ht="12.75"/>
    <row r="427" s="96" customFormat="1" ht="12.75"/>
    <row r="428" s="96" customFormat="1" ht="12.75"/>
    <row r="429" s="96" customFormat="1" ht="12.75"/>
    <row r="430" s="96" customFormat="1" ht="12.75"/>
    <row r="431" s="96" customFormat="1" ht="12.75"/>
    <row r="432" s="96" customFormat="1" ht="12.75"/>
    <row r="433" s="96" customFormat="1" ht="12.75"/>
    <row r="434" s="96" customFormat="1" ht="12.75"/>
    <row r="435" s="96" customFormat="1" ht="12.75"/>
    <row r="436" s="96" customFormat="1" ht="12.75"/>
    <row r="437" s="96" customFormat="1" ht="12.75"/>
    <row r="438" s="96" customFormat="1" ht="12.75"/>
    <row r="439" s="96" customFormat="1" ht="12.75"/>
    <row r="440" s="96" customFormat="1" ht="12.75"/>
    <row r="441" s="96" customFormat="1" ht="12.75"/>
    <row r="442" s="96" customFormat="1" ht="12.75"/>
    <row r="443" s="96" customFormat="1" ht="12.75"/>
    <row r="444" s="96" customFormat="1" ht="12.75"/>
    <row r="445" s="96" customFormat="1" ht="12.75"/>
    <row r="446" s="96" customFormat="1" ht="12.75"/>
    <row r="447" s="96" customFormat="1" ht="12.75"/>
    <row r="448" s="96" customFormat="1" ht="12.75"/>
    <row r="449" s="96" customFormat="1" ht="12.75"/>
    <row r="450" s="96" customFormat="1" ht="12.75"/>
    <row r="451" s="96" customFormat="1" ht="12.75"/>
    <row r="452" s="96" customFormat="1" ht="12.75"/>
    <row r="453" s="96" customFormat="1" ht="12.75"/>
    <row r="454" s="96" customFormat="1" ht="12.75"/>
    <row r="455" s="96" customFormat="1" ht="12.75"/>
    <row r="456" s="96" customFormat="1" ht="12.75"/>
    <row r="457" s="96" customFormat="1" ht="12.75"/>
    <row r="458" s="96" customFormat="1" ht="12.75"/>
    <row r="459" s="96" customFormat="1" ht="12.75"/>
    <row r="460" s="96" customFormat="1" ht="12.75"/>
    <row r="461" s="96" customFormat="1" ht="12.75"/>
    <row r="462" s="96" customFormat="1" ht="12.75"/>
    <row r="463" s="96" customFormat="1" ht="12.75"/>
    <row r="464" s="96" customFormat="1" ht="12.75"/>
    <row r="465" s="96" customFormat="1" ht="12.75"/>
    <row r="466" s="96" customFormat="1" ht="12.75"/>
    <row r="467" s="96" customFormat="1" ht="12.75"/>
    <row r="468" s="96" customFormat="1" ht="12.75"/>
    <row r="469" s="96" customFormat="1" ht="12.75"/>
    <row r="470" s="96" customFormat="1" ht="12.75"/>
    <row r="471" s="96" customFormat="1" ht="12.75"/>
    <row r="472" s="96" customFormat="1" ht="12.75"/>
    <row r="473" s="96" customFormat="1" ht="12.75"/>
    <row r="474" s="96" customFormat="1" ht="12.75"/>
    <row r="475" s="96" customFormat="1" ht="12.75"/>
    <row r="476" s="96" customFormat="1" ht="12.75"/>
    <row r="477" s="96" customFormat="1" ht="12.75"/>
    <row r="478" s="96" customFormat="1" ht="12.75"/>
    <row r="479" s="96" customFormat="1" ht="12.75"/>
    <row r="480" s="96" customFormat="1" ht="12.75"/>
    <row r="481" s="96" customFormat="1" ht="12.75"/>
    <row r="482" s="96" customFormat="1" ht="12.75"/>
    <row r="483" s="96" customFormat="1" ht="12.75"/>
    <row r="484" s="96" customFormat="1" ht="12.75"/>
    <row r="485" s="96" customFormat="1" ht="12.75"/>
    <row r="486" s="96" customFormat="1" ht="12.75"/>
    <row r="487" s="96" customFormat="1" ht="12.75"/>
    <row r="488" s="96" customFormat="1" ht="12.75"/>
    <row r="489" s="96" customFormat="1" ht="12.75"/>
    <row r="490" s="96" customFormat="1" ht="12.75"/>
    <row r="491" s="96" customFormat="1" ht="12.75"/>
    <row r="492" s="96" customFormat="1" ht="12.75"/>
    <row r="493" s="96" customFormat="1" ht="12.75"/>
    <row r="494" s="96" customFormat="1" ht="12.75"/>
    <row r="495" s="96" customFormat="1" ht="12.75"/>
    <row r="496" s="96" customFormat="1" ht="12.75"/>
    <row r="497" s="96" customFormat="1" ht="12.75"/>
    <row r="498" s="96" customFormat="1" ht="12.75"/>
    <row r="499" s="96" customFormat="1" ht="12.75"/>
    <row r="500" s="96" customFormat="1" ht="12.75"/>
    <row r="501" s="96" customFormat="1" ht="12.75"/>
    <row r="502" s="96" customFormat="1" ht="12.75"/>
    <row r="503" s="96" customFormat="1" ht="12.75"/>
    <row r="504" s="96" customFormat="1" ht="12.75"/>
    <row r="505" s="96" customFormat="1" ht="12.75"/>
    <row r="506" s="96" customFormat="1" ht="12.75"/>
    <row r="507" s="96" customFormat="1" ht="12.75"/>
    <row r="508" s="96" customFormat="1" ht="12.75"/>
    <row r="509" s="96" customFormat="1" ht="12.75"/>
    <row r="510" s="96" customFormat="1" ht="12.75"/>
    <row r="511" s="96" customFormat="1" ht="12.75"/>
    <row r="512" s="96" customFormat="1" ht="12.75"/>
    <row r="513" s="96" customFormat="1" ht="12.75"/>
    <row r="514" s="96" customFormat="1" ht="12.75"/>
    <row r="515" s="96" customFormat="1" ht="12.75"/>
    <row r="516" s="96" customFormat="1" ht="12.75"/>
    <row r="517" s="96" customFormat="1" ht="12.75"/>
    <row r="518" s="96" customFormat="1" ht="12.75"/>
    <row r="519" s="96" customFormat="1" ht="12.75"/>
    <row r="520" s="96" customFormat="1" ht="12.75"/>
    <row r="521" s="96" customFormat="1" ht="12.75"/>
    <row r="522" s="96" customFormat="1" ht="12.75"/>
    <row r="523" s="96" customFormat="1" ht="12.75"/>
    <row r="524" s="96" customFormat="1" ht="12.75"/>
    <row r="525" s="96" customFormat="1" ht="12.75"/>
    <row r="526" s="96" customFormat="1" ht="12.75"/>
    <row r="527" s="96" customFormat="1" ht="12.75"/>
    <row r="528" s="96" customFormat="1" ht="12.75"/>
    <row r="529" s="96" customFormat="1" ht="12.75"/>
    <row r="530" s="96" customFormat="1" ht="12.75"/>
    <row r="531" s="96" customFormat="1" ht="12.75"/>
    <row r="532" s="96" customFormat="1" ht="12.75"/>
    <row r="533" s="96" customFormat="1" ht="12.75"/>
    <row r="534" s="96" customFormat="1" ht="12.75"/>
    <row r="535" s="96" customFormat="1" ht="12.75"/>
    <row r="536" s="96" customFormat="1" ht="12.75"/>
    <row r="537" s="96" customFormat="1" ht="12.75"/>
    <row r="538" s="96" customFormat="1" ht="12.75"/>
    <row r="539" s="96" customFormat="1" ht="12.75"/>
    <row r="540" s="96" customFormat="1" ht="12.75"/>
    <row r="541" s="96" customFormat="1" ht="12.75"/>
    <row r="542" s="96" customFormat="1" ht="12.75"/>
    <row r="543" s="96" customFormat="1" ht="12.75"/>
    <row r="544" s="96" customFormat="1" ht="12.75"/>
    <row r="545" s="96" customFormat="1" ht="12.75"/>
    <row r="546" s="96" customFormat="1" ht="12.75"/>
    <row r="547" s="96" customFormat="1" ht="12.75"/>
    <row r="548" s="96" customFormat="1" ht="12.75"/>
    <row r="549" s="96" customFormat="1" ht="12.75"/>
    <row r="550" s="96" customFormat="1" ht="12.75"/>
    <row r="551" s="96" customFormat="1" ht="12.75"/>
    <row r="552" s="96" customFormat="1" ht="12.75"/>
    <row r="553" s="96" customFormat="1" ht="12.75"/>
    <row r="554" s="96" customFormat="1" ht="12.75"/>
    <row r="555" s="96" customFormat="1" ht="12.75"/>
    <row r="556" s="96" customFormat="1" ht="12.75"/>
    <row r="557" s="96" customFormat="1" ht="12.75"/>
    <row r="558" s="96" customFormat="1" ht="12.75"/>
    <row r="559" s="96" customFormat="1" ht="12.75"/>
    <row r="560" s="96" customFormat="1" ht="12.75"/>
    <row r="561" s="96" customFormat="1" ht="12.75"/>
    <row r="562" s="96" customFormat="1" ht="12.75"/>
    <row r="563" s="96" customFormat="1" ht="12.75"/>
    <row r="564" s="96" customFormat="1" ht="12.75"/>
    <row r="565" s="96" customFormat="1" ht="12.75"/>
    <row r="566" s="96" customFormat="1" ht="12.75"/>
    <row r="567" s="96" customFormat="1" ht="12.75"/>
    <row r="568" s="96" customFormat="1" ht="12.75"/>
    <row r="569" s="96" customFormat="1" ht="12.75"/>
    <row r="570" s="96" customFormat="1" ht="12.75"/>
    <row r="571" s="96" customFormat="1" ht="12.75"/>
    <row r="572" s="96" customFormat="1" ht="12.75"/>
    <row r="573" s="96" customFormat="1" ht="12.75"/>
    <row r="574" s="96" customFormat="1" ht="12.75"/>
    <row r="575" s="96" customFormat="1" ht="12.75"/>
    <row r="576" s="96" customFormat="1" ht="12.75"/>
    <row r="577" s="96" customFormat="1" ht="12.75"/>
    <row r="578" s="96" customFormat="1" ht="12.75"/>
    <row r="579" s="96" customFormat="1" ht="12.75"/>
    <row r="580" s="96" customFormat="1" ht="12.75"/>
    <row r="581" s="96" customFormat="1" ht="12.75"/>
    <row r="582" s="96" customFormat="1" ht="12.75"/>
    <row r="583" s="96" customFormat="1" ht="12.75"/>
    <row r="584" s="96" customFormat="1" ht="12.75"/>
    <row r="585" s="96" customFormat="1" ht="12.75"/>
    <row r="586" s="96" customFormat="1" ht="12.75"/>
    <row r="587" s="96" customFormat="1" ht="12.75"/>
    <row r="588" s="96" customFormat="1" ht="12.75"/>
    <row r="589" s="96" customFormat="1" ht="12.75"/>
    <row r="590" s="96" customFormat="1" ht="12.75"/>
    <row r="591" s="96" customFormat="1" ht="12.75"/>
    <row r="592" s="96" customFormat="1" ht="12.75"/>
    <row r="593" s="96" customFormat="1" ht="12.75"/>
    <row r="594" s="96" customFormat="1" ht="12.75"/>
    <row r="595" s="96" customFormat="1" ht="12.75"/>
    <row r="596" s="96" customFormat="1" ht="12.75"/>
    <row r="597" s="96" customFormat="1" ht="12.75"/>
    <row r="598" s="96" customFormat="1" ht="12.75"/>
    <row r="599" s="96" customFormat="1" ht="12.75"/>
    <row r="600" s="96" customFormat="1" ht="12.75"/>
    <row r="601" s="96" customFormat="1" ht="12.75"/>
    <row r="602" s="96" customFormat="1" ht="12.75"/>
    <row r="603" s="96" customFormat="1" ht="12.75"/>
    <row r="604" s="96" customFormat="1" ht="12.75"/>
    <row r="605" s="96" customFormat="1" ht="12.75"/>
    <row r="606" s="96" customFormat="1" ht="12.75"/>
    <row r="607" s="96" customFormat="1" ht="12.75"/>
    <row r="608" s="96" customFormat="1" ht="12.75"/>
    <row r="609" s="96" customFormat="1" ht="12.75"/>
    <row r="610" s="96" customFormat="1" ht="12.75"/>
    <row r="611" s="96" customFormat="1" ht="12.75"/>
    <row r="612" s="96" customFormat="1" ht="12.75"/>
    <row r="613" s="96" customFormat="1" ht="12.75"/>
    <row r="614" s="96" customFormat="1" ht="12.75"/>
    <row r="615" s="96" customFormat="1" ht="12.75"/>
    <row r="616" s="96" customFormat="1" ht="12.75"/>
    <row r="617" s="96" customFormat="1" ht="12.75"/>
    <row r="618" s="96" customFormat="1" ht="12.75"/>
    <row r="619" s="96" customFormat="1" ht="12.75"/>
    <row r="620" s="96" customFormat="1" ht="12.75"/>
    <row r="621" s="96" customFormat="1" ht="12.75"/>
    <row r="622" s="96" customFormat="1" ht="12.75"/>
    <row r="623" s="96" customFormat="1" ht="12.75"/>
    <row r="624" s="96" customFormat="1" ht="12.75"/>
    <row r="625" s="96" customFormat="1" ht="12.75"/>
    <row r="626" s="96" customFormat="1" ht="12.75"/>
    <row r="627" s="96" customFormat="1" ht="12.75"/>
    <row r="628" s="96" customFormat="1" ht="12.75"/>
    <row r="629" s="96" customFormat="1" ht="12.75"/>
    <row r="630" s="96" customFormat="1" ht="12.75"/>
    <row r="631" s="96" customFormat="1" ht="12.75"/>
    <row r="632" s="96" customFormat="1" ht="12.75"/>
    <row r="633" s="96" customFormat="1" ht="12.75"/>
    <row r="634" s="96" customFormat="1" ht="12.75"/>
    <row r="635" s="96" customFormat="1" ht="12.75"/>
    <row r="636" s="96" customFormat="1" ht="12.75"/>
    <row r="637" s="96" customFormat="1" ht="12.75"/>
    <row r="638" s="96" customFormat="1" ht="12.75"/>
    <row r="639" s="96" customFormat="1" ht="12.75"/>
    <row r="640" s="96" customFormat="1" ht="12.75"/>
    <row r="641" s="96" customFormat="1" ht="12.75"/>
    <row r="642" s="96" customFormat="1" ht="12.75"/>
    <row r="643" s="96" customFormat="1" ht="12.75"/>
    <row r="644" s="96" customFormat="1" ht="12.75"/>
    <row r="645" s="96" customFormat="1" ht="12.75"/>
    <row r="646" s="96" customFormat="1" ht="12.75"/>
    <row r="647" s="96" customFormat="1" ht="12.75"/>
    <row r="648" s="96" customFormat="1" ht="12.75"/>
    <row r="649" s="96" customFormat="1" ht="12.75"/>
    <row r="650" s="96" customFormat="1" ht="12.75"/>
    <row r="651" s="96" customFormat="1" ht="12.75"/>
    <row r="652" s="96" customFormat="1" ht="12.75"/>
    <row r="653" s="96" customFormat="1" ht="12.75"/>
    <row r="654" s="96" customFormat="1" ht="12.75"/>
    <row r="655" s="96" customFormat="1" ht="12.75"/>
    <row r="656" s="96" customFormat="1" ht="12.75"/>
    <row r="657" s="96" customFormat="1" ht="12.75"/>
    <row r="658" s="96" customFormat="1" ht="12.75"/>
    <row r="659" s="96" customFormat="1" ht="12.75"/>
    <row r="660" s="96" customFormat="1" ht="12.75"/>
    <row r="661" s="96" customFormat="1" ht="12.75"/>
    <row r="662" s="96" customFormat="1" ht="12.75"/>
    <row r="663" s="96" customFormat="1" ht="12.75"/>
    <row r="664" s="96" customFormat="1" ht="12.75"/>
    <row r="665" s="96" customFormat="1" ht="12.75"/>
    <row r="666" s="96" customFormat="1" ht="12.75"/>
    <row r="667" s="96" customFormat="1" ht="12.75"/>
    <row r="668" s="96" customFormat="1" ht="12.75"/>
    <row r="669" s="96" customFormat="1" ht="12.75"/>
    <row r="670" s="96" customFormat="1" ht="12.75"/>
    <row r="671" s="96" customFormat="1" ht="12.75"/>
    <row r="672" s="96" customFormat="1" ht="12.75"/>
    <row r="673" s="96" customFormat="1" ht="12.75"/>
    <row r="674" s="96" customFormat="1" ht="12.75"/>
    <row r="675" s="96" customFormat="1" ht="12.75"/>
    <row r="676" s="96" customFormat="1" ht="12.75"/>
    <row r="677" s="96" customFormat="1" ht="12.75"/>
    <row r="678" s="96" customFormat="1" ht="12.75"/>
    <row r="679" s="96" customFormat="1" ht="12.75"/>
    <row r="680" s="96" customFormat="1" ht="12.75"/>
    <row r="681" s="96" customFormat="1" ht="12.75"/>
    <row r="682" s="96" customFormat="1" ht="12.75"/>
    <row r="683" s="96" customFormat="1" ht="12.75"/>
    <row r="684" s="96" customFormat="1" ht="12.75"/>
    <row r="685" s="96" customFormat="1" ht="12.75"/>
    <row r="686" s="96" customFormat="1" ht="12.75"/>
    <row r="687" s="96" customFormat="1" ht="12.75"/>
    <row r="688" s="96" customFormat="1" ht="12.75"/>
    <row r="689" s="96" customFormat="1" ht="12.75"/>
    <row r="690" s="96" customFormat="1" ht="12.75"/>
    <row r="691" s="96" customFormat="1" ht="12.75"/>
    <row r="692" s="96" customFormat="1" ht="12.75"/>
    <row r="693" s="96" customFormat="1" ht="12.75"/>
    <row r="694" s="96" customFormat="1" ht="12.75"/>
    <row r="695" s="96" customFormat="1" ht="12.75"/>
    <row r="696" s="96" customFormat="1" ht="12.75"/>
    <row r="697" s="96" customFormat="1" ht="12.75"/>
    <row r="698" s="96" customFormat="1" ht="12.75"/>
    <row r="699" s="96" customFormat="1" ht="12.75"/>
    <row r="700" s="96" customFormat="1" ht="12.75"/>
    <row r="701" s="96" customFormat="1" ht="12.75"/>
    <row r="702" s="96" customFormat="1" ht="12.75"/>
    <row r="703" s="96" customFormat="1" ht="12.75"/>
    <row r="704" s="96" customFormat="1" ht="12.75"/>
    <row r="705" s="96" customFormat="1" ht="12.75"/>
    <row r="706" s="96" customFormat="1" ht="12.75"/>
    <row r="707" s="96" customFormat="1" ht="12.75"/>
    <row r="708" s="96" customFormat="1" ht="12.75"/>
    <row r="709" s="96" customFormat="1" ht="12.75"/>
    <row r="710" s="96" customFormat="1" ht="12.75"/>
    <row r="711" s="96" customFormat="1" ht="12.75"/>
    <row r="712" s="96" customFormat="1" ht="12.75"/>
    <row r="713" s="96" customFormat="1" ht="12.75"/>
    <row r="714" s="96" customFormat="1" ht="12.75"/>
    <row r="715" s="96" customFormat="1" ht="12.75"/>
    <row r="716" s="96" customFormat="1" ht="12.75"/>
    <row r="717" s="96" customFormat="1" ht="12.75"/>
    <row r="718" s="96" customFormat="1" ht="12.75"/>
    <row r="719" s="96" customFormat="1" ht="12.75"/>
    <row r="720" s="96" customFormat="1" ht="12.75"/>
    <row r="721" s="96" customFormat="1" ht="12.75"/>
    <row r="722" s="96" customFormat="1" ht="12.75"/>
    <row r="723" s="96" customFormat="1" ht="12.75"/>
    <row r="724" s="96" customFormat="1" ht="12.75"/>
    <row r="725" s="96" customFormat="1" ht="12.75"/>
    <row r="726" s="96" customFormat="1" ht="12.75"/>
    <row r="727" s="96" customFormat="1" ht="12.75"/>
    <row r="728" s="96" customFormat="1" ht="12.75"/>
    <row r="729" s="96" customFormat="1" ht="12.75"/>
    <row r="730" s="96" customFormat="1" ht="12.75"/>
    <row r="731" s="96" customFormat="1" ht="12.75"/>
    <row r="732" s="96" customFormat="1" ht="12.75"/>
    <row r="733" s="96" customFormat="1" ht="12.75"/>
    <row r="734" s="96" customFormat="1" ht="12.75"/>
    <row r="735" s="96" customFormat="1" ht="12.75"/>
    <row r="736" s="96" customFormat="1" ht="12.75"/>
    <row r="737" s="96" customFormat="1" ht="12.75"/>
    <row r="738" s="96" customFormat="1" ht="12.75"/>
    <row r="739" s="96" customFormat="1" ht="12.75"/>
    <row r="740" s="96" customFormat="1" ht="12.75"/>
    <row r="741" s="96" customFormat="1" ht="12.75"/>
    <row r="742" s="96" customFormat="1" ht="12.75"/>
    <row r="743" s="96" customFormat="1" ht="12.75"/>
    <row r="744" s="96" customFormat="1" ht="12.75"/>
    <row r="745" s="96" customFormat="1" ht="12.75"/>
    <row r="746" s="96" customFormat="1" ht="12.75"/>
    <row r="747" s="96" customFormat="1" ht="12.75"/>
    <row r="748" s="96" customFormat="1" ht="12.75"/>
    <row r="749" s="96" customFormat="1" ht="12.75"/>
    <row r="750" s="96" customFormat="1" ht="12.75"/>
    <row r="751" s="96" customFormat="1" ht="12.75"/>
    <row r="752" s="96" customFormat="1" ht="12.75"/>
    <row r="753" s="96" customFormat="1" ht="12.75"/>
    <row r="754" s="96" customFormat="1" ht="12.75"/>
    <row r="755" s="96" customFormat="1" ht="12.75"/>
    <row r="756" s="96" customFormat="1" ht="12.75"/>
    <row r="757" s="96" customFormat="1" ht="12.75"/>
    <row r="758" s="96" customFormat="1" ht="12.75"/>
    <row r="759" s="96" customFormat="1" ht="12.75"/>
    <row r="760" s="96" customFormat="1" ht="12.75"/>
    <row r="761" s="96" customFormat="1" ht="12.75"/>
    <row r="762" s="96" customFormat="1" ht="12.75"/>
    <row r="763" s="96" customFormat="1" ht="12.75"/>
    <row r="764" s="96" customFormat="1" ht="12.75"/>
    <row r="765" s="96" customFormat="1" ht="12.75"/>
    <row r="766" s="96" customFormat="1" ht="12.75"/>
    <row r="767" s="96" customFormat="1" ht="12.75"/>
    <row r="768" s="96" customFormat="1" ht="12.75"/>
    <row r="769" s="96" customFormat="1" ht="12.75"/>
    <row r="770" s="96" customFormat="1" ht="12.75"/>
    <row r="771" s="96" customFormat="1" ht="12.75"/>
    <row r="772" s="96" customFormat="1" ht="12.75"/>
    <row r="773" s="96" customFormat="1" ht="12.75"/>
    <row r="774" s="96" customFormat="1" ht="12.75"/>
    <row r="775" s="96" customFormat="1" ht="12.75"/>
    <row r="776" s="96" customFormat="1" ht="12.75"/>
    <row r="777" s="96" customFormat="1" ht="12.75"/>
    <row r="778" s="96" customFormat="1" ht="12.75"/>
    <row r="779" s="96" customFormat="1" ht="12.75"/>
    <row r="780" s="96" customFormat="1" ht="12.75"/>
    <row r="781" s="96" customFormat="1" ht="12.75"/>
    <row r="782" s="96" customFormat="1" ht="12.75"/>
    <row r="783" s="96" customFormat="1" ht="12.75"/>
    <row r="784" s="96" customFormat="1" ht="12.75"/>
    <row r="785" s="96" customFormat="1" ht="12.75"/>
    <row r="786" s="96" customFormat="1" ht="12.75"/>
    <row r="787" s="96" customFormat="1" ht="12.75"/>
    <row r="788" s="96" customFormat="1" ht="12.75"/>
    <row r="789" s="96" customFormat="1" ht="12.75"/>
    <row r="790" s="96" customFormat="1" ht="12.75"/>
    <row r="791" s="96" customFormat="1" ht="12.75"/>
    <row r="792" s="96" customFormat="1" ht="12.75"/>
    <row r="793" s="96" customFormat="1" ht="12.75"/>
    <row r="794" s="96" customFormat="1" ht="12.75"/>
    <row r="795" s="96" customFormat="1" ht="12.75"/>
    <row r="796" s="96" customFormat="1" ht="12.75"/>
    <row r="797" s="96" customFormat="1" ht="12.75"/>
    <row r="798" s="96" customFormat="1" ht="12.75"/>
    <row r="799" s="96" customFormat="1" ht="12.75"/>
    <row r="800" s="96" customFormat="1" ht="12.75"/>
    <row r="801" s="96" customFormat="1" ht="12.75"/>
    <row r="802" s="96" customFormat="1" ht="12.75"/>
    <row r="803" s="96" customFormat="1" ht="12.75"/>
    <row r="804" s="96" customFormat="1" ht="12.75"/>
    <row r="805" s="96" customFormat="1" ht="12.75"/>
    <row r="806" s="96" customFormat="1" ht="12.75"/>
    <row r="807" s="96" customFormat="1" ht="12.75"/>
    <row r="808" s="96" customFormat="1" ht="12.75"/>
    <row r="809" s="96" customFormat="1" ht="12.75"/>
    <row r="810" s="96" customFormat="1" ht="12.75"/>
    <row r="811" s="96" customFormat="1" ht="12.75"/>
    <row r="812" s="96" customFormat="1" ht="12.75"/>
    <row r="813" s="96" customFormat="1" ht="12.75"/>
    <row r="814" s="96" customFormat="1" ht="12.75"/>
    <row r="815" s="96" customFormat="1" ht="12.75"/>
    <row r="816" s="96" customFormat="1" ht="12.75"/>
    <row r="817" s="96" customFormat="1" ht="12.75"/>
    <row r="818" s="96" customFormat="1" ht="12.75"/>
    <row r="819" s="96" customFormat="1" ht="12.75"/>
    <row r="820" s="96" customFormat="1" ht="12.75"/>
    <row r="821" s="96" customFormat="1" ht="12.75"/>
    <row r="822" s="96" customFormat="1" ht="12.75"/>
    <row r="823" s="96" customFormat="1" ht="12.75"/>
    <row r="824" s="96" customFormat="1" ht="12.75"/>
    <row r="825" s="96" customFormat="1" ht="12.75"/>
    <row r="826" s="96" customFormat="1" ht="12.75"/>
    <row r="827" s="96" customFormat="1" ht="12.75"/>
    <row r="828" s="96" customFormat="1" ht="12.75"/>
    <row r="829" s="96" customFormat="1" ht="12.75"/>
    <row r="830" s="96" customFormat="1" ht="12.75"/>
    <row r="831" s="96" customFormat="1" ht="12.75"/>
    <row r="832" s="96" customFormat="1" ht="12.75"/>
    <row r="833" s="96" customFormat="1" ht="12.75"/>
    <row r="834" s="96" customFormat="1" ht="12.75"/>
    <row r="835" s="96" customFormat="1" ht="12.75"/>
    <row r="836" s="96" customFormat="1" ht="12.75"/>
    <row r="837" s="96" customFormat="1" ht="12.75"/>
    <row r="838" s="96" customFormat="1" ht="12.75"/>
    <row r="839" s="96" customFormat="1" ht="12.75"/>
    <row r="840" s="96" customFormat="1" ht="12.75"/>
    <row r="841" s="96" customFormat="1" ht="12.75"/>
    <row r="842" s="96" customFormat="1" ht="12.75"/>
    <row r="843" s="96" customFormat="1" ht="12.75"/>
    <row r="844" s="96" customFormat="1" ht="12.75"/>
    <row r="845" s="96" customFormat="1" ht="12.75"/>
    <row r="846" s="96" customFormat="1" ht="12.75"/>
    <row r="847" s="96" customFormat="1" ht="12.75"/>
    <row r="848" s="96" customFormat="1" ht="12.75"/>
    <row r="849" s="96" customFormat="1" ht="12.75"/>
    <row r="850" s="96" customFormat="1" ht="12.75"/>
    <row r="851" s="96" customFormat="1" ht="12.75"/>
    <row r="852" s="96" customFormat="1" ht="12.75"/>
    <row r="853" s="96" customFormat="1" ht="12.75"/>
    <row r="854" s="96" customFormat="1" ht="12.75"/>
    <row r="855" s="96" customFormat="1" ht="12.75"/>
    <row r="856" s="96" customFormat="1" ht="12.75"/>
    <row r="857" s="96" customFormat="1" ht="12.75"/>
    <row r="858" s="96" customFormat="1" ht="12.75"/>
    <row r="859" s="96" customFormat="1" ht="12.75"/>
    <row r="860" s="96" customFormat="1" ht="12.75"/>
    <row r="861" s="96" customFormat="1" ht="12.75"/>
    <row r="862" s="96" customFormat="1" ht="12.75"/>
    <row r="863" s="96" customFormat="1" ht="12.75"/>
    <row r="864" s="96" customFormat="1" ht="12.75"/>
    <row r="865" s="96" customFormat="1" ht="12.75"/>
    <row r="866" s="96" customFormat="1" ht="12.75"/>
    <row r="867" s="96" customFormat="1" ht="12.75"/>
    <row r="868" s="96" customFormat="1" ht="12.75"/>
    <row r="869" s="96" customFormat="1" ht="12.75"/>
    <row r="870" s="96" customFormat="1" ht="12.75"/>
    <row r="871" s="96" customFormat="1" ht="12.75"/>
    <row r="872" s="96" customFormat="1" ht="12.75"/>
    <row r="873" s="96" customFormat="1" ht="12.75"/>
    <row r="874" s="96" customFormat="1" ht="12.75"/>
    <row r="875" s="96" customFormat="1" ht="12.75"/>
    <row r="876" s="96" customFormat="1" ht="12.75"/>
    <row r="877" s="96" customFormat="1" ht="12.75"/>
    <row r="878" s="96" customFormat="1" ht="12.75"/>
    <row r="879" s="96" customFormat="1" ht="12.75"/>
    <row r="880" s="96" customFormat="1" ht="12.75"/>
    <row r="881" s="96" customFormat="1" ht="12.75"/>
    <row r="882" s="96" customFormat="1" ht="12.75"/>
    <row r="883" s="96" customFormat="1" ht="12.75"/>
    <row r="884" s="96" customFormat="1" ht="12.75"/>
    <row r="885" s="96" customFormat="1" ht="12.75"/>
    <row r="886" s="96" customFormat="1" ht="12.75"/>
    <row r="887" s="96" customFormat="1" ht="12.75"/>
    <row r="888" s="96" customFormat="1" ht="12.75"/>
    <row r="889" s="96" customFormat="1" ht="12.75"/>
    <row r="890" s="96" customFormat="1" ht="12.75"/>
    <row r="891" s="96" customFormat="1" ht="12.75"/>
    <row r="892" s="96" customFormat="1" ht="12.75"/>
    <row r="893" s="96" customFormat="1" ht="12.75"/>
    <row r="894" s="96" customFormat="1" ht="12.75"/>
    <row r="895" s="96" customFormat="1" ht="12.75"/>
    <row r="896" s="96" customFormat="1" ht="12.75"/>
    <row r="897" s="96" customFormat="1" ht="12.75"/>
    <row r="898" s="96" customFormat="1" ht="12.75"/>
    <row r="899" s="96" customFormat="1" ht="12.75"/>
    <row r="900" s="96" customFormat="1" ht="12.75"/>
    <row r="901" s="96" customFormat="1" ht="12.75"/>
    <row r="902" s="96" customFormat="1" ht="12.75"/>
    <row r="903" s="96" customFormat="1" ht="12.75"/>
    <row r="904" s="96" customFormat="1" ht="12.75"/>
    <row r="905" s="96" customFormat="1" ht="12.75"/>
    <row r="906" s="96" customFormat="1" ht="12.75"/>
    <row r="907" s="96" customFormat="1" ht="12.75"/>
    <row r="908" s="96" customFormat="1" ht="12.75"/>
    <row r="909" s="96" customFormat="1" ht="12.75"/>
    <row r="910" s="96" customFormat="1" ht="12.75"/>
    <row r="911" s="96" customFormat="1" ht="12.75"/>
    <row r="912" s="96" customFormat="1" ht="12.75"/>
    <row r="913" s="96" customFormat="1" ht="12.75"/>
    <row r="914" s="96" customFormat="1" ht="12.75"/>
    <row r="915" s="96" customFormat="1" ht="12.75"/>
    <row r="916" s="96" customFormat="1" ht="12.75"/>
    <row r="917" s="96" customFormat="1" ht="12.75"/>
    <row r="918" s="96" customFormat="1" ht="12.75"/>
    <row r="919" s="96" customFormat="1" ht="12.75"/>
    <row r="920" s="96" customFormat="1" ht="12.75"/>
    <row r="921" s="96" customFormat="1" ht="12.75"/>
    <row r="922" s="96" customFormat="1" ht="12.75"/>
    <row r="923" s="96" customFormat="1" ht="12.75"/>
    <row r="924" s="96" customFormat="1" ht="12.75"/>
    <row r="925" s="96" customFormat="1" ht="12.75"/>
    <row r="926" s="96" customFormat="1" ht="12.75"/>
    <row r="927" s="96" customFormat="1" ht="12.75"/>
    <row r="928" s="96" customFormat="1" ht="12.75"/>
    <row r="929" s="96" customFormat="1" ht="12.75"/>
    <row r="930" s="96" customFormat="1" ht="12.75"/>
    <row r="931" s="96" customFormat="1" ht="12.75"/>
    <row r="932" s="96" customFormat="1" ht="12.75"/>
    <row r="933" s="96" customFormat="1" ht="12.75"/>
    <row r="934" s="96" customFormat="1" ht="12.75"/>
    <row r="935" s="96" customFormat="1" ht="12.75"/>
    <row r="936" s="96" customFormat="1" ht="12.75"/>
    <row r="937" s="96" customFormat="1" ht="12.75"/>
    <row r="938" s="96" customFormat="1" ht="12.75"/>
    <row r="939" s="96" customFormat="1" ht="12.75"/>
    <row r="940" s="96" customFormat="1" ht="12.75"/>
    <row r="941" s="96" customFormat="1" ht="12.75"/>
    <row r="942" s="96" customFormat="1" ht="12.75"/>
    <row r="943" s="96" customFormat="1" ht="12.75"/>
    <row r="944" s="96" customFormat="1" ht="12.75"/>
    <row r="945" s="96" customFormat="1" ht="12.75"/>
    <row r="946" s="96" customFormat="1" ht="12.75"/>
    <row r="947" s="96" customFormat="1" ht="12.75"/>
    <row r="948" s="96" customFormat="1" ht="12.75"/>
    <row r="949" s="96" customFormat="1" ht="12.75"/>
    <row r="950" s="96" customFormat="1" ht="12.75"/>
    <row r="951" s="96" customFormat="1" ht="12.75"/>
    <row r="952" s="96" customFormat="1" ht="12.75"/>
    <row r="953" s="96" customFormat="1" ht="12.75"/>
    <row r="954" s="96" customFormat="1" ht="12.75"/>
    <row r="955" s="96" customFormat="1" ht="12.75"/>
    <row r="956" s="96" customFormat="1" ht="12.75"/>
    <row r="957" s="96" customFormat="1" ht="12.75"/>
    <row r="958" s="96" customFormat="1" ht="12.75"/>
    <row r="959" s="96" customFormat="1" ht="12.75"/>
    <row r="960" s="96" customFormat="1" ht="12.75"/>
    <row r="961" s="96" customFormat="1" ht="12.75"/>
    <row r="962" s="96" customFormat="1" ht="12.75"/>
    <row r="963" s="96" customFormat="1" ht="12.75"/>
    <row r="964" s="96" customFormat="1" ht="12.75"/>
    <row r="965" s="96" customFormat="1" ht="12.75"/>
    <row r="966" s="96" customFormat="1" ht="12.75"/>
    <row r="967" s="96" customFormat="1" ht="12.75"/>
    <row r="968" s="96" customFormat="1" ht="12.75"/>
    <row r="969" s="96" customFormat="1" ht="12.75"/>
    <row r="970" s="96" customFormat="1" ht="12.75"/>
    <row r="971" s="96" customFormat="1" ht="12.75"/>
    <row r="972" s="96" customFormat="1" ht="12.75"/>
    <row r="973" s="96" customFormat="1" ht="12.75"/>
    <row r="974" s="96" customFormat="1" ht="12.75"/>
    <row r="975" s="96" customFormat="1" ht="12.75"/>
    <row r="976" s="96" customFormat="1" ht="12.75"/>
    <row r="977" s="96" customFormat="1" ht="12.75"/>
    <row r="978" s="96" customFormat="1" ht="12.75"/>
    <row r="979" s="96" customFormat="1" ht="12.75"/>
    <row r="980" s="96" customFormat="1" ht="12.75"/>
    <row r="981" s="96" customFormat="1" ht="12.75"/>
    <row r="982" s="96" customFormat="1" ht="12.75"/>
    <row r="983" s="96" customFormat="1" ht="12.75"/>
    <row r="984" s="96" customFormat="1" ht="12.75"/>
    <row r="985" s="96" customFormat="1" ht="12.75"/>
    <row r="986" s="96" customFormat="1" ht="12.75"/>
    <row r="987" s="96" customFormat="1" ht="12.75"/>
    <row r="988" s="96" customFormat="1" ht="12.75"/>
    <row r="989" s="96" customFormat="1" ht="12.75"/>
    <row r="990" s="96" customFormat="1" ht="12.75"/>
    <row r="991" s="96" customFormat="1" ht="12.75"/>
    <row r="992" s="96" customFormat="1" ht="12.75"/>
    <row r="993" s="96" customFormat="1" ht="12.75"/>
    <row r="994" s="96" customFormat="1" ht="12.75"/>
    <row r="995" s="96" customFormat="1" ht="12.75"/>
    <row r="996" s="96" customFormat="1" ht="12.75"/>
    <row r="997" s="96" customFormat="1" ht="12.75"/>
    <row r="998" s="96" customFormat="1" ht="12.75"/>
    <row r="999" s="96" customFormat="1" ht="12.75"/>
    <row r="1000" s="96" customFormat="1" ht="12.75"/>
    <row r="1001" s="96" customFormat="1" ht="12.75"/>
    <row r="1002" s="96" customFormat="1" ht="12.75"/>
    <row r="1003" s="96" customFormat="1" ht="12.75"/>
    <row r="1004" s="96" customFormat="1" ht="12.75"/>
    <row r="1005" s="96" customFormat="1" ht="12.75"/>
    <row r="1006" s="96" customFormat="1" ht="12.75"/>
    <row r="1007" s="96" customFormat="1" ht="12.75"/>
    <row r="1008" s="96" customFormat="1" ht="12.75"/>
    <row r="1009" s="96" customFormat="1" ht="12.75"/>
    <row r="1010" s="96" customFormat="1" ht="12.75"/>
    <row r="1011" s="96" customFormat="1" ht="12.75"/>
    <row r="1012" s="96" customFormat="1" ht="12.75"/>
    <row r="1013" s="96" customFormat="1" ht="12.75"/>
    <row r="1014" s="96" customFormat="1" ht="12.75"/>
    <row r="1015" s="96" customFormat="1" ht="12.75"/>
    <row r="1016" s="96" customFormat="1" ht="12.75"/>
    <row r="1017" s="96" customFormat="1" ht="12.75"/>
    <row r="1018" s="96" customFormat="1" ht="12.75"/>
    <row r="1019" s="96" customFormat="1" ht="12.75"/>
    <row r="1020" s="96" customFormat="1" ht="12.75"/>
    <row r="1021" s="96" customFormat="1" ht="12.75"/>
    <row r="1022" s="96" customFormat="1" ht="12.75"/>
    <row r="1023" s="96" customFormat="1" ht="12.75"/>
    <row r="1024" s="96" customFormat="1" ht="12.75"/>
    <row r="1025" s="96" customFormat="1" ht="12.75"/>
    <row r="1026" s="96" customFormat="1" ht="12.75"/>
    <row r="1027" s="96" customFormat="1" ht="12.75"/>
    <row r="1028" s="96" customFormat="1" ht="12.75"/>
    <row r="1029" s="96" customFormat="1" ht="12.75"/>
    <row r="1030" s="96" customFormat="1" ht="12.75"/>
    <row r="1031" s="96" customFormat="1" ht="12.75"/>
    <row r="1032" s="96" customFormat="1" ht="12.75"/>
    <row r="1033" s="96" customFormat="1" ht="12.75"/>
    <row r="1034" s="96" customFormat="1" ht="12.75"/>
    <row r="1035" s="96" customFormat="1" ht="12.75"/>
    <row r="1036" s="96" customFormat="1" ht="12.75"/>
    <row r="1037" s="96" customFormat="1" ht="12.75"/>
    <row r="1038" s="96" customFormat="1" ht="12.75"/>
    <row r="1039" s="96" customFormat="1" ht="12.75"/>
    <row r="1040" s="96" customFormat="1" ht="12.75"/>
    <row r="1041" s="96" customFormat="1" ht="12.75"/>
    <row r="1042" s="96" customFormat="1" ht="12.75"/>
    <row r="1043" s="96" customFormat="1" ht="12.75"/>
    <row r="1044" s="96" customFormat="1" ht="12.75"/>
    <row r="1045" s="96" customFormat="1" ht="12.75"/>
    <row r="1046" s="96" customFormat="1" ht="12.75"/>
    <row r="1047" s="96" customFormat="1" ht="12.75"/>
    <row r="1048" s="96" customFormat="1" ht="12.75"/>
    <row r="1049" s="96" customFormat="1" ht="12.75"/>
    <row r="1050" s="96" customFormat="1" ht="12.75"/>
    <row r="1051" s="96" customFormat="1" ht="12.75"/>
    <row r="1052" s="96" customFormat="1" ht="12.75"/>
    <row r="1053" s="96" customFormat="1" ht="12.75"/>
    <row r="1054" s="96" customFormat="1" ht="12.75"/>
    <row r="1055" s="96" customFormat="1" ht="12.75"/>
    <row r="1056" s="96" customFormat="1" ht="12.75"/>
    <row r="1057" s="96" customFormat="1" ht="12.75"/>
    <row r="1058" s="96" customFormat="1" ht="12.75"/>
    <row r="1059" s="96" customFormat="1" ht="12.75"/>
    <row r="1060" s="96" customFormat="1" ht="12.75"/>
    <row r="1061" s="96" customFormat="1" ht="12.75"/>
    <row r="1062" s="96" customFormat="1" ht="12.75"/>
    <row r="1063" s="96" customFormat="1" ht="12.75"/>
    <row r="1064" s="96" customFormat="1" ht="12.75"/>
    <row r="1065" s="96" customFormat="1" ht="12.75"/>
    <row r="1066" s="96" customFormat="1" ht="12.75"/>
    <row r="1067" s="96" customFormat="1" ht="12.75"/>
    <row r="1068" s="96" customFormat="1" ht="12.75"/>
    <row r="1069" s="96" customFormat="1" ht="12.75"/>
    <row r="1070" s="96" customFormat="1" ht="12.75"/>
    <row r="1071" s="96" customFormat="1" ht="12.75"/>
    <row r="1072" s="96" customFormat="1" ht="12.75"/>
    <row r="1073" s="96" customFormat="1" ht="12.75"/>
    <row r="1074" s="96" customFormat="1" ht="12.75"/>
    <row r="1075" s="96" customFormat="1" ht="12.75"/>
    <row r="1076" s="96" customFormat="1" ht="12.75"/>
    <row r="1077" s="96" customFormat="1" ht="12.75"/>
    <row r="1078" s="96" customFormat="1" ht="12.75"/>
    <row r="1079" s="96" customFormat="1" ht="12.75"/>
    <row r="1080" s="96" customFormat="1" ht="12.75"/>
    <row r="1081" s="96" customFormat="1" ht="12.75"/>
    <row r="1082" s="96" customFormat="1" ht="12.75"/>
    <row r="1083" s="96" customFormat="1" ht="12.75"/>
    <row r="1084" s="96" customFormat="1" ht="12.75"/>
    <row r="1085" s="96" customFormat="1" ht="12.75"/>
    <row r="1086" s="96" customFormat="1" ht="12.75"/>
    <row r="1087" s="96" customFormat="1" ht="12.75"/>
    <row r="1088" s="96" customFormat="1" ht="12.75"/>
    <row r="1089" s="96" customFormat="1" ht="12.75"/>
    <row r="1090" s="96" customFormat="1" ht="12.75"/>
    <row r="1091" s="96" customFormat="1" ht="12.75"/>
    <row r="1092" s="96" customFormat="1" ht="12.75"/>
    <row r="1093" s="96" customFormat="1" ht="12.75"/>
    <row r="1094" s="96" customFormat="1" ht="12.75"/>
    <row r="1095" s="96" customFormat="1" ht="12.75"/>
    <row r="1096" s="96" customFormat="1" ht="12.75"/>
    <row r="1097" s="96" customFormat="1" ht="12.75"/>
    <row r="1098" s="96" customFormat="1" ht="12.75"/>
    <row r="1099" s="96" customFormat="1" ht="12.75"/>
    <row r="1100" s="96" customFormat="1" ht="12.75"/>
    <row r="1101" spans="8:14" s="96" customFormat="1" ht="12.75">
      <c r="H1101" s="97"/>
      <c r="I1101" s="97"/>
      <c r="J1101" s="97"/>
      <c r="K1101" s="97"/>
      <c r="L1101" s="97"/>
      <c r="M1101" s="97"/>
      <c r="N1101" s="97"/>
    </row>
  </sheetData>
  <mergeCells count="109">
    <mergeCell ref="D37:F37"/>
    <mergeCell ref="G37:I37"/>
    <mergeCell ref="J37:L37"/>
    <mergeCell ref="N37:P37"/>
    <mergeCell ref="D36:F36"/>
    <mergeCell ref="G36:I36"/>
    <mergeCell ref="J36:L36"/>
    <mergeCell ref="N36:P36"/>
    <mergeCell ref="Q34:R34"/>
    <mergeCell ref="D35:F35"/>
    <mergeCell ref="G35:I35"/>
    <mergeCell ref="J35:L35"/>
    <mergeCell ref="N35:P35"/>
    <mergeCell ref="D33:F33"/>
    <mergeCell ref="G33:I33"/>
    <mergeCell ref="J33:L33"/>
    <mergeCell ref="N33:P33"/>
    <mergeCell ref="D32:F32"/>
    <mergeCell ref="G32:I32"/>
    <mergeCell ref="J32:M32"/>
    <mergeCell ref="N32:P32"/>
    <mergeCell ref="D31:F31"/>
    <mergeCell ref="G31:I31"/>
    <mergeCell ref="J31:L31"/>
    <mergeCell ref="N31:P31"/>
    <mergeCell ref="D30:F30"/>
    <mergeCell ref="G30:I30"/>
    <mergeCell ref="J30:L30"/>
    <mergeCell ref="N30:P30"/>
    <mergeCell ref="D29:F29"/>
    <mergeCell ref="G29:I29"/>
    <mergeCell ref="J29:L29"/>
    <mergeCell ref="N29:P29"/>
    <mergeCell ref="D26:F26"/>
    <mergeCell ref="G26:I26"/>
    <mergeCell ref="J26:L26"/>
    <mergeCell ref="N26:P26"/>
    <mergeCell ref="D25:F25"/>
    <mergeCell ref="G25:I25"/>
    <mergeCell ref="J25:L25"/>
    <mergeCell ref="N25:P25"/>
    <mergeCell ref="D24:F24"/>
    <mergeCell ref="G24:I24"/>
    <mergeCell ref="J24:L24"/>
    <mergeCell ref="N24:P24"/>
    <mergeCell ref="D21:F21"/>
    <mergeCell ref="G21:I21"/>
    <mergeCell ref="J21:L21"/>
    <mergeCell ref="N21:P21"/>
    <mergeCell ref="D20:F20"/>
    <mergeCell ref="G20:I20"/>
    <mergeCell ref="J20:L20"/>
    <mergeCell ref="N20:P20"/>
    <mergeCell ref="D19:F19"/>
    <mergeCell ref="G19:I19"/>
    <mergeCell ref="J19:L19"/>
    <mergeCell ref="N19:P19"/>
    <mergeCell ref="D18:F18"/>
    <mergeCell ref="G18:I18"/>
    <mergeCell ref="J18:L18"/>
    <mergeCell ref="N18:P18"/>
    <mergeCell ref="D17:F17"/>
    <mergeCell ref="G17:I17"/>
    <mergeCell ref="J17:L17"/>
    <mergeCell ref="N17:P17"/>
    <mergeCell ref="D16:F16"/>
    <mergeCell ref="G16:I16"/>
    <mergeCell ref="J16:L16"/>
    <mergeCell ref="N16:P16"/>
    <mergeCell ref="D15:F15"/>
    <mergeCell ref="G15:I15"/>
    <mergeCell ref="J15:L15"/>
    <mergeCell ref="N15:P15"/>
    <mergeCell ref="D14:F14"/>
    <mergeCell ref="G14:I14"/>
    <mergeCell ref="J14:L14"/>
    <mergeCell ref="N14:P14"/>
    <mergeCell ref="D12:F12"/>
    <mergeCell ref="G12:I12"/>
    <mergeCell ref="J12:L12"/>
    <mergeCell ref="N12:P12"/>
    <mergeCell ref="D11:F11"/>
    <mergeCell ref="G11:I11"/>
    <mergeCell ref="J11:L11"/>
    <mergeCell ref="N11:P11"/>
    <mergeCell ref="D10:F10"/>
    <mergeCell ref="G10:I10"/>
    <mergeCell ref="J10:L10"/>
    <mergeCell ref="N10:P10"/>
    <mergeCell ref="D9:F9"/>
    <mergeCell ref="G9:I9"/>
    <mergeCell ref="J9:L9"/>
    <mergeCell ref="N9:P9"/>
    <mergeCell ref="D8:F8"/>
    <mergeCell ref="G8:I8"/>
    <mergeCell ref="J8:L8"/>
    <mergeCell ref="N8:P8"/>
    <mergeCell ref="D7:F7"/>
    <mergeCell ref="G7:I7"/>
    <mergeCell ref="J7:L7"/>
    <mergeCell ref="N7:P7"/>
    <mergeCell ref="D5:F5"/>
    <mergeCell ref="G5:I5"/>
    <mergeCell ref="J5:L5"/>
    <mergeCell ref="N5:P5"/>
    <mergeCell ref="D4:F4"/>
    <mergeCell ref="G4:I4"/>
    <mergeCell ref="J4:L4"/>
    <mergeCell ref="N4:P4"/>
  </mergeCells>
  <printOptions horizontalCentered="1"/>
  <pageMargins left="0.3937007874015748" right="0.3937007874015748" top="0.7874015748031497" bottom="0.3937007874015748" header="0" footer="0"/>
  <pageSetup horizontalDpi="600" verticalDpi="600" orientation="landscape" paperSize="9" scale="4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Ronelleb</dc:creator>
  <cp:keywords/>
  <dc:description/>
  <cp:lastModifiedBy>madeliedj</cp:lastModifiedBy>
  <cp:lastPrinted>2003-10-23T14:11:42Z</cp:lastPrinted>
  <dcterms:created xsi:type="dcterms:W3CDTF">2002-02-15T09:17:36Z</dcterms:created>
  <dcterms:modified xsi:type="dcterms:W3CDTF">2003-10-23T14:13:29Z</dcterms:modified>
  <cp:category/>
  <cp:version/>
  <cp:contentType/>
  <cp:contentStatus/>
</cp:coreProperties>
</file>