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<sst xmlns="http://schemas.openxmlformats.org/spreadsheetml/2006/main" count="80" uniqueCount="72">
  <si>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SUNFLOWER SEED / IMBEWU KABHEKILANGA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</si>
  <si>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</si>
  <si>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</si>
  <si>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</si>
  <si>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</si>
  <si>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</si>
  <si>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</si>
  <si>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</si>
  <si>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</si>
  <si>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</si>
  <si>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</si>
  <si>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</si>
  <si>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</si>
  <si>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</si>
  <si>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</si>
  <si>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</si>
  <si>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</si>
  <si>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</si>
  <si>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</si>
  <si>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</si>
  <si>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</si>
  <si>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</si>
  <si>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</si>
  <si>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</si>
  <si>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</si>
  <si>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</si>
  <si>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</si>
  <si>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</si>
  <si>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</si>
  <si>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</si>
  <si>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</si>
  <si>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</si>
  <si>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</si>
  <si>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</si>
  <si>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</si>
  <si>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</si>
  <si>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</si>
  <si>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</si>
  <si>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</si>
  <si>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</si>
  <si>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</si>
  <si>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</si>
  <si>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</si>
  <si>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</si>
  <si>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</si>
  <si>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</si>
  <si>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(g) Stock stored at: (6)</t>
  </si>
  <si>
    <t>(g) Isitokwe esibekwe e-: (6)</t>
  </si>
  <si>
    <t>(i)</t>
  </si>
  <si>
    <t>Released to end-consumers</t>
  </si>
  <si>
    <t>Ukudla kwezilwane</t>
  </si>
  <si>
    <t>English</t>
  </si>
  <si>
    <t>1 January/KuJanuwari 2004</t>
  </si>
  <si>
    <t>Okusele okuthunyelwayo(+)/Okwemukelwayo(-)</t>
  </si>
  <si>
    <t xml:space="preserve">Producer deliveries regarding the previous marketing period will no longer be included in the footnote as the </t>
  </si>
  <si>
    <t>industry considers only producer deliveries within a specific marketing period as the total crop.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</si>
  <si>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</si>
  <si>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</si>
  <si>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</si>
  <si>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>SMI-022005</t>
  </si>
  <si>
    <t>2005 Year (January - December) / Unyaka ka-2005 (KuJanuwari -KuDisemba) (2)</t>
  </si>
  <si>
    <t>January 2005</t>
  </si>
  <si>
    <t>January 2004</t>
  </si>
  <si>
    <t>KuJanuwari 2005</t>
  </si>
  <si>
    <t>KuJanuwari 2004</t>
  </si>
  <si>
    <t>(Preliminary/Okokuqala)</t>
  </si>
  <si>
    <t>1 January/KuJanuwari 2005</t>
  </si>
  <si>
    <t xml:space="preserve">(d) RSA Exports </t>
  </si>
  <si>
    <t>(d) Okuthunyelwa yiRSA kwamanye amazwe</t>
  </si>
  <si>
    <t>31 January/KuJanuwari 2005</t>
  </si>
  <si>
    <t>31 January/KuJanuwari 2004</t>
  </si>
  <si>
    <t>-gayiwe ukuba kwenze uwoyela kanye nokudla  kwemfuyo uma sekukhanywe uwoyela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</si>
</sst>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12" fillId="0" borderId="22" xfId="0" applyFont="1" applyBorder="1" applyAlignment="1">
      <alignment horizontal="right" wrapText="1"/>
    </xf>
    <xf numFmtId="0" fontId="11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 vertical="center"/>
    </xf>
    <xf numFmtId="172" fontId="5" fillId="0" borderId="19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172" fontId="5" fillId="0" borderId="19" xfId="0" applyNumberFormat="1" applyFont="1" applyFill="1" applyBorder="1" applyAlignment="1" quotePrefix="1">
      <alignment horizontal="center"/>
    </xf>
    <xf numFmtId="172" fontId="3" fillId="0" borderId="24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 vertical="center"/>
    </xf>
    <xf numFmtId="172" fontId="3" fillId="0" borderId="23" xfId="0" applyNumberFormat="1" applyFont="1" applyFill="1" applyBorder="1" applyAlignment="1">
      <alignment/>
    </xf>
    <xf numFmtId="172" fontId="3" fillId="0" borderId="23" xfId="0" applyNumberFormat="1" applyFont="1" applyFill="1" applyBorder="1" applyAlignment="1" quotePrefix="1">
      <alignment horizontal="center"/>
    </xf>
    <xf numFmtId="172" fontId="5" fillId="0" borderId="21" xfId="0" applyNumberFormat="1" applyFont="1" applyFill="1" applyBorder="1" applyAlignment="1" quotePrefix="1">
      <alignment horizontal="right"/>
    </xf>
    <xf numFmtId="172" fontId="5" fillId="0" borderId="18" xfId="0" applyNumberFormat="1" applyFont="1" applyFill="1" applyBorder="1" applyAlignment="1" quotePrefix="1">
      <alignment horizontal="right"/>
    </xf>
    <xf numFmtId="0" fontId="9" fillId="0" borderId="26" xfId="0" applyFont="1" applyFill="1" applyBorder="1" applyAlignment="1">
      <alignment horizontal="left"/>
    </xf>
    <xf numFmtId="172" fontId="3" fillId="0" borderId="21" xfId="0" applyNumberFormat="1" applyFont="1" applyFill="1" applyBorder="1" applyAlignment="1" quotePrefix="1">
      <alignment horizontal="right"/>
    </xf>
    <xf numFmtId="172" fontId="3" fillId="0" borderId="18" xfId="0" applyNumberFormat="1" applyFont="1" applyFill="1" applyBorder="1" applyAlignment="1" quotePrefix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right"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2" fontId="3" fillId="0" borderId="0" xfId="0" applyNumberFormat="1" applyFont="1" applyFill="1" applyBorder="1" applyAlignment="1" quotePrefix="1">
      <alignment horizontal="right"/>
    </xf>
    <xf numFmtId="172" fontId="3" fillId="0" borderId="29" xfId="0" applyNumberFormat="1" applyFont="1" applyFill="1" applyBorder="1" applyAlignment="1" quotePrefix="1">
      <alignment horizontal="right"/>
    </xf>
    <xf numFmtId="0" fontId="5" fillId="0" borderId="30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172" fontId="5" fillId="0" borderId="29" xfId="0" applyNumberFormat="1" applyFont="1" applyFill="1" applyBorder="1" applyAlignment="1" quotePrefix="1">
      <alignment horizontal="right"/>
    </xf>
    <xf numFmtId="0" fontId="9" fillId="0" borderId="31" xfId="0" applyFont="1" applyFill="1" applyBorder="1" applyAlignment="1">
      <alignment horizontal="right"/>
    </xf>
    <xf numFmtId="172" fontId="5" fillId="0" borderId="28" xfId="0" applyNumberFormat="1" applyFont="1" applyFill="1" applyBorder="1" applyAlignment="1" quotePrefix="1">
      <alignment horizontal="center"/>
    </xf>
    <xf numFmtId="0" fontId="9" fillId="0" borderId="26" xfId="0" applyFont="1" applyFill="1" applyBorder="1" applyAlignment="1">
      <alignment/>
    </xf>
    <xf numFmtId="0" fontId="5" fillId="0" borderId="15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72" fontId="5" fillId="0" borderId="34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172" fontId="5" fillId="0" borderId="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72" fontId="8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172" fontId="5" fillId="0" borderId="27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172" fontId="5" fillId="0" borderId="37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72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72" fontId="8" fillId="0" borderId="34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 quotePrefix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 quotePrefix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4" xfId="0" applyNumberFormat="1" applyFont="1" applyFill="1" applyBorder="1" applyAlignment="1" quotePrefix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20" xfId="0" applyNumberFormat="1" applyFont="1" applyFill="1" applyBorder="1" applyAlignment="1" quotePrefix="1">
      <alignment horizontal="center"/>
    </xf>
    <xf numFmtId="0" fontId="5" fillId="0" borderId="21" xfId="0" applyNumberFormat="1" applyFont="1" applyFill="1" applyBorder="1" applyAlignment="1" quotePrefix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44</xdr:row>
      <xdr:rowOff>0</xdr:rowOff>
    </xdr:from>
    <xdr:to>
      <xdr:col>6</xdr:col>
      <xdr:colOff>590550</xdr:colOff>
      <xdr:row>44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44</xdr:row>
      <xdr:rowOff>0</xdr:rowOff>
    </xdr:from>
    <xdr:to>
      <xdr:col>6</xdr:col>
      <xdr:colOff>590550</xdr:colOff>
      <xdr:row>44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44</xdr:row>
      <xdr:rowOff>0</xdr:rowOff>
    </xdr:from>
    <xdr:to>
      <xdr:col>4</xdr:col>
      <xdr:colOff>904875</xdr:colOff>
      <xdr:row>44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44</xdr:row>
      <xdr:rowOff>0</xdr:rowOff>
    </xdr:from>
    <xdr:to>
      <xdr:col>4</xdr:col>
      <xdr:colOff>904875</xdr:colOff>
      <xdr:row>44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44</xdr:row>
      <xdr:rowOff>0</xdr:rowOff>
    </xdr:from>
    <xdr:to>
      <xdr:col>4</xdr:col>
      <xdr:colOff>904875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44</xdr:row>
      <xdr:rowOff>0</xdr:rowOff>
    </xdr:from>
    <xdr:to>
      <xdr:col>4</xdr:col>
      <xdr:colOff>904875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046"/>
  <sheetViews>
    <sheetView tabSelected="1" zoomScale="75" zoomScaleNormal="75" workbookViewId="0" topLeftCell="A1">
      <selection activeCell="U1" sqref="A1:U16384"/>
    </sheetView>
  </sheetViews>
  <sheetFormatPr defaultColWidth="9.140625" defaultRowHeight="12.75"/>
  <cols>
    <col min="1" max="1" width="4.421875" style="67" customWidth="1"/>
    <col min="2" max="2" width="2.8515625" style="67" customWidth="1"/>
    <col min="3" max="3" width="59.28125" style="67" customWidth="1"/>
    <col min="4" max="6" width="21.7109375" style="67" customWidth="1"/>
    <col min="7" max="7" width="11.140625" style="67" bestFit="1" customWidth="1"/>
    <col min="8" max="10" width="21.7109375" style="67" customWidth="1"/>
    <col min="11" max="11" width="77.28125" style="67" customWidth="1"/>
    <col min="12" max="12" width="2.8515625" style="67" customWidth="1"/>
    <col min="13" max="13" width="1.7109375" style="66" customWidth="1"/>
    <col min="14" max="14" width="0.85546875" style="66" customWidth="1"/>
    <col min="15" max="151" width="7.8515625" style="66" customWidth="1"/>
    <col min="152" max="16384" width="7.8515625" style="67" customWidth="1"/>
  </cols>
  <sheetData>
    <row r="1" spans="1:14" s="2" customFormat="1" ht="21" customHeight="1">
      <c r="A1" s="165"/>
      <c r="B1" s="166"/>
      <c r="C1" s="167"/>
      <c r="D1" s="171" t="s">
        <v>0</v>
      </c>
      <c r="E1" s="172"/>
      <c r="F1" s="172"/>
      <c r="G1" s="172"/>
      <c r="H1" s="172"/>
      <c r="I1" s="172"/>
      <c r="J1" s="173"/>
      <c r="K1" s="189" t="s">
        <v>59</v>
      </c>
      <c r="L1" s="190"/>
      <c r="M1" s="191"/>
      <c r="N1" s="1"/>
    </row>
    <row r="2" spans="1:14" s="2" customFormat="1" ht="21" customHeight="1">
      <c r="A2" s="168"/>
      <c r="B2" s="169"/>
      <c r="C2" s="170"/>
      <c r="D2" s="195" t="s">
        <v>43</v>
      </c>
      <c r="E2" s="196"/>
      <c r="F2" s="196"/>
      <c r="G2" s="196"/>
      <c r="H2" s="196"/>
      <c r="I2" s="196"/>
      <c r="J2" s="197"/>
      <c r="K2" s="192"/>
      <c r="L2" s="193"/>
      <c r="M2" s="194"/>
      <c r="N2" s="1"/>
    </row>
    <row r="3" spans="1:14" s="2" customFormat="1" ht="21" customHeight="1" thickBot="1">
      <c r="A3" s="168"/>
      <c r="B3" s="169"/>
      <c r="C3" s="170"/>
      <c r="D3" s="175" t="s">
        <v>60</v>
      </c>
      <c r="E3" s="176"/>
      <c r="F3" s="176"/>
      <c r="G3" s="176"/>
      <c r="H3" s="176"/>
      <c r="I3" s="176"/>
      <c r="J3" s="177"/>
      <c r="K3" s="192"/>
      <c r="L3" s="193"/>
      <c r="M3" s="194"/>
      <c r="N3" s="3"/>
    </row>
    <row r="4" spans="1:14" s="6" customFormat="1" ht="21" customHeight="1">
      <c r="A4" s="168"/>
      <c r="B4" s="169"/>
      <c r="C4" s="170"/>
      <c r="D4" s="178" t="s">
        <v>61</v>
      </c>
      <c r="E4" s="160"/>
      <c r="F4" s="179"/>
      <c r="G4" s="4"/>
      <c r="H4" s="178" t="s">
        <v>62</v>
      </c>
      <c r="I4" s="160"/>
      <c r="J4" s="179"/>
      <c r="K4" s="192"/>
      <c r="L4" s="193"/>
      <c r="M4" s="194"/>
      <c r="N4" s="5"/>
    </row>
    <row r="5" spans="1:14" s="6" customFormat="1" ht="21" customHeight="1">
      <c r="A5" s="168"/>
      <c r="B5" s="169"/>
      <c r="C5" s="170"/>
      <c r="D5" s="174" t="s">
        <v>63</v>
      </c>
      <c r="E5" s="147"/>
      <c r="F5" s="148"/>
      <c r="G5" s="7" t="s">
        <v>1</v>
      </c>
      <c r="H5" s="174" t="s">
        <v>64</v>
      </c>
      <c r="I5" s="147"/>
      <c r="J5" s="148"/>
      <c r="K5" s="183">
        <v>38407</v>
      </c>
      <c r="L5" s="184"/>
      <c r="M5" s="185"/>
      <c r="N5" s="5"/>
    </row>
    <row r="6" spans="1:14" s="2" customFormat="1" ht="21" customHeight="1" thickBot="1">
      <c r="A6" s="168"/>
      <c r="B6" s="169"/>
      <c r="C6" s="170"/>
      <c r="D6" s="180" t="s">
        <v>65</v>
      </c>
      <c r="E6" s="181"/>
      <c r="F6" s="182"/>
      <c r="G6" s="8" t="s">
        <v>2</v>
      </c>
      <c r="H6" s="180"/>
      <c r="I6" s="181"/>
      <c r="J6" s="182"/>
      <c r="K6" s="186"/>
      <c r="L6" s="187"/>
      <c r="M6" s="188"/>
      <c r="N6" s="3"/>
    </row>
    <row r="7" spans="1:14" s="10" customFormat="1" ht="24" thickBot="1">
      <c r="A7" s="152" t="s">
        <v>51</v>
      </c>
      <c r="B7" s="153"/>
      <c r="C7" s="154"/>
      <c r="D7" s="163"/>
      <c r="E7" s="163"/>
      <c r="F7" s="163"/>
      <c r="G7" s="163"/>
      <c r="H7" s="163"/>
      <c r="I7" s="163"/>
      <c r="J7" s="164"/>
      <c r="K7" s="152" t="s">
        <v>3</v>
      </c>
      <c r="L7" s="153"/>
      <c r="M7" s="154"/>
      <c r="N7" s="9"/>
    </row>
    <row r="8" spans="1:151" s="2" customFormat="1" ht="21" customHeight="1" thickBot="1">
      <c r="A8" s="155" t="s">
        <v>4</v>
      </c>
      <c r="B8" s="156"/>
      <c r="C8" s="156"/>
      <c r="D8" s="157" t="s">
        <v>66</v>
      </c>
      <c r="E8" s="158"/>
      <c r="F8" s="159"/>
      <c r="G8" s="11"/>
      <c r="H8" s="157" t="s">
        <v>52</v>
      </c>
      <c r="I8" s="158"/>
      <c r="J8" s="159"/>
      <c r="K8" s="160" t="s">
        <v>5</v>
      </c>
      <c r="L8" s="161"/>
      <c r="M8" s="16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</row>
    <row r="9" spans="1:151" s="2" customFormat="1" ht="21" customHeight="1" thickBot="1">
      <c r="A9" s="12" t="s">
        <v>6</v>
      </c>
      <c r="B9" s="1"/>
      <c r="C9" s="1"/>
      <c r="D9" s="118">
        <v>120.3</v>
      </c>
      <c r="E9" s="116"/>
      <c r="F9" s="127"/>
      <c r="G9" s="80">
        <f>ROUND(D9-H9,2)/H9*100</f>
        <v>-3.9904229848363926</v>
      </c>
      <c r="H9" s="118">
        <v>125.3</v>
      </c>
      <c r="I9" s="116"/>
      <c r="J9" s="127"/>
      <c r="K9" s="13"/>
      <c r="M9" s="14" t="s">
        <v>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</row>
    <row r="10" spans="1:13" s="3" customFormat="1" ht="21" customHeight="1">
      <c r="A10" s="12"/>
      <c r="B10" s="1"/>
      <c r="C10" s="1"/>
      <c r="D10" s="151"/>
      <c r="E10" s="151"/>
      <c r="F10" s="151"/>
      <c r="G10" s="81"/>
      <c r="H10" s="151"/>
      <c r="I10" s="151"/>
      <c r="J10" s="151"/>
      <c r="K10" s="1"/>
      <c r="M10" s="14"/>
    </row>
    <row r="11" spans="1:13" s="3" customFormat="1" ht="21" customHeight="1">
      <c r="A11" s="12"/>
      <c r="B11" s="1"/>
      <c r="C11" s="1"/>
      <c r="D11" s="147"/>
      <c r="E11" s="147"/>
      <c r="F11" s="148"/>
      <c r="G11" s="82"/>
      <c r="H11" s="147"/>
      <c r="I11" s="147"/>
      <c r="J11" s="148"/>
      <c r="K11" s="1"/>
      <c r="M11" s="14"/>
    </row>
    <row r="12" spans="1:151" s="2" customFormat="1" ht="21" customHeight="1" thickBot="1">
      <c r="A12" s="12"/>
      <c r="B12" s="3"/>
      <c r="C12" s="3"/>
      <c r="D12" s="149"/>
      <c r="E12" s="149"/>
      <c r="F12" s="150"/>
      <c r="G12" s="83"/>
      <c r="H12" s="149"/>
      <c r="I12" s="149"/>
      <c r="J12" s="150"/>
      <c r="K12" s="15"/>
      <c r="L12" s="16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</row>
    <row r="13" spans="1:151" s="2" customFormat="1" ht="21" customHeight="1">
      <c r="A13" s="12" t="s">
        <v>8</v>
      </c>
      <c r="B13" s="18"/>
      <c r="C13" s="18"/>
      <c r="D13" s="125">
        <f>SUM(D14:F15)</f>
        <v>0.9</v>
      </c>
      <c r="E13" s="126"/>
      <c r="F13" s="119"/>
      <c r="G13" s="84" t="s">
        <v>9</v>
      </c>
      <c r="H13" s="125">
        <f>SUM(H14:J15)</f>
        <v>17.9</v>
      </c>
      <c r="I13" s="126"/>
      <c r="J13" s="119"/>
      <c r="K13" s="13"/>
      <c r="L13" s="13"/>
      <c r="M13" s="14" t="s">
        <v>10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1:151" s="2" customFormat="1" ht="21" customHeight="1">
      <c r="A14" s="12"/>
      <c r="B14" s="19" t="s">
        <v>44</v>
      </c>
      <c r="C14" s="20"/>
      <c r="D14" s="120">
        <v>0.9</v>
      </c>
      <c r="E14" s="121"/>
      <c r="F14" s="117"/>
      <c r="G14" s="85">
        <f>ROUND(D14-H14,2)/H14*100</f>
        <v>28.571428571428577</v>
      </c>
      <c r="H14" s="120">
        <v>0.7</v>
      </c>
      <c r="I14" s="121"/>
      <c r="J14" s="117"/>
      <c r="K14" s="21"/>
      <c r="L14" s="22" t="s">
        <v>45</v>
      </c>
      <c r="M14" s="1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</row>
    <row r="15" spans="1:151" s="2" customFormat="1" ht="21" customHeight="1" thickBot="1">
      <c r="A15" s="12"/>
      <c r="B15" s="23" t="s">
        <v>11</v>
      </c>
      <c r="C15" s="24"/>
      <c r="D15" s="132">
        <v>0</v>
      </c>
      <c r="E15" s="133"/>
      <c r="F15" s="134"/>
      <c r="G15" s="112" t="s">
        <v>9</v>
      </c>
      <c r="H15" s="132">
        <v>17.2</v>
      </c>
      <c r="I15" s="133"/>
      <c r="J15" s="134"/>
      <c r="K15" s="25"/>
      <c r="L15" s="26" t="s">
        <v>12</v>
      </c>
      <c r="M15" s="1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</row>
    <row r="16" spans="1:151" s="2" customFormat="1" ht="9" customHeight="1" thickBot="1">
      <c r="A16" s="12"/>
      <c r="B16" s="3"/>
      <c r="C16" s="3"/>
      <c r="D16" s="27"/>
      <c r="E16" s="27"/>
      <c r="F16" s="27"/>
      <c r="G16" s="86"/>
      <c r="H16" s="49"/>
      <c r="I16" s="49"/>
      <c r="J16" s="49"/>
      <c r="K16" s="16"/>
      <c r="L16" s="16"/>
      <c r="M16" s="1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</row>
    <row r="17" spans="1:151" s="2" customFormat="1" ht="21" customHeight="1" thickBot="1">
      <c r="A17" s="12" t="s">
        <v>13</v>
      </c>
      <c r="B17" s="28"/>
      <c r="C17" s="18"/>
      <c r="D17" s="144">
        <f>SUM(D18+D22+D23+D24)</f>
        <v>24.4</v>
      </c>
      <c r="E17" s="145"/>
      <c r="F17" s="146"/>
      <c r="G17" s="80">
        <f>ROUND(D17-H17,2)/H17*100</f>
        <v>-46.84095860566449</v>
      </c>
      <c r="H17" s="144">
        <f>SUM(H18+H22+H23+H24)</f>
        <v>45.9</v>
      </c>
      <c r="I17" s="145"/>
      <c r="J17" s="146"/>
      <c r="K17" s="13"/>
      <c r="L17" s="13"/>
      <c r="M17" s="14" t="s">
        <v>14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</row>
    <row r="18" spans="1:151" s="2" customFormat="1" ht="21" customHeight="1">
      <c r="A18" s="12"/>
      <c r="B18" s="29" t="s">
        <v>15</v>
      </c>
      <c r="C18" s="30"/>
      <c r="D18" s="141">
        <f>SUM(D19:F21)</f>
        <v>23.6</v>
      </c>
      <c r="E18" s="142"/>
      <c r="F18" s="143"/>
      <c r="G18" s="80">
        <f>ROUND(D18-H18,2)/H18*100</f>
        <v>-48.01762114537445</v>
      </c>
      <c r="H18" s="141">
        <f>SUM(H19:J21)</f>
        <v>45.4</v>
      </c>
      <c r="I18" s="142"/>
      <c r="J18" s="143"/>
      <c r="K18" s="31"/>
      <c r="L18" s="32" t="s">
        <v>16</v>
      </c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</row>
    <row r="19" spans="1:151" s="2" customFormat="1" ht="21" customHeight="1">
      <c r="A19" s="12"/>
      <c r="B19" s="34"/>
      <c r="C19" s="19" t="s">
        <v>17</v>
      </c>
      <c r="D19" s="120">
        <v>0.1</v>
      </c>
      <c r="E19" s="121"/>
      <c r="F19" s="117"/>
      <c r="G19" s="85">
        <f>ROUND(D19-H19,2)/H19*100</f>
        <v>-50</v>
      </c>
      <c r="H19" s="120">
        <v>0.2</v>
      </c>
      <c r="I19" s="121"/>
      <c r="J19" s="117"/>
      <c r="K19" s="22" t="s">
        <v>18</v>
      </c>
      <c r="L19" s="35"/>
      <c r="M19" s="1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</row>
    <row r="20" spans="1:151" s="2" customFormat="1" ht="21" customHeight="1">
      <c r="A20" s="12"/>
      <c r="B20" s="36"/>
      <c r="C20" s="37" t="s">
        <v>19</v>
      </c>
      <c r="D20" s="122">
        <v>0.2</v>
      </c>
      <c r="E20" s="137"/>
      <c r="F20" s="124"/>
      <c r="G20" s="87">
        <f>ROUND(D20-H20,2)/H20*100</f>
        <v>100</v>
      </c>
      <c r="H20" s="122">
        <v>0.1</v>
      </c>
      <c r="I20" s="137"/>
      <c r="J20" s="124"/>
      <c r="K20" s="75" t="s">
        <v>50</v>
      </c>
      <c r="L20" s="35"/>
      <c r="M20" s="1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</row>
    <row r="21" spans="1:151" s="2" customFormat="1" ht="38.25">
      <c r="A21" s="12"/>
      <c r="B21" s="36"/>
      <c r="C21" s="113" t="s">
        <v>20</v>
      </c>
      <c r="D21" s="138">
        <v>23.3</v>
      </c>
      <c r="E21" s="139"/>
      <c r="F21" s="140"/>
      <c r="G21" s="115">
        <f>ROUND(D21-H21,2)/H21*100</f>
        <v>-48.33702882483371</v>
      </c>
      <c r="H21" s="138">
        <v>45.1</v>
      </c>
      <c r="I21" s="139"/>
      <c r="J21" s="140"/>
      <c r="K21" s="114" t="s">
        <v>71</v>
      </c>
      <c r="L21" s="35"/>
      <c r="M21" s="1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</row>
    <row r="22" spans="1:151" s="2" customFormat="1" ht="21" customHeight="1">
      <c r="A22" s="12"/>
      <c r="B22" s="42" t="s">
        <v>21</v>
      </c>
      <c r="C22" s="43"/>
      <c r="D22" s="122">
        <v>0.4</v>
      </c>
      <c r="E22" s="123"/>
      <c r="F22" s="124"/>
      <c r="G22" s="87">
        <v>100</v>
      </c>
      <c r="H22" s="122">
        <v>0</v>
      </c>
      <c r="I22" s="123"/>
      <c r="J22" s="124"/>
      <c r="K22" s="16"/>
      <c r="L22" s="41" t="s">
        <v>22</v>
      </c>
      <c r="M22" s="1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</row>
    <row r="23" spans="1:151" s="2" customFormat="1" ht="21" customHeight="1">
      <c r="A23" s="12"/>
      <c r="B23" s="42" t="s">
        <v>49</v>
      </c>
      <c r="C23" s="43"/>
      <c r="D23" s="122">
        <v>0.2</v>
      </c>
      <c r="E23" s="137"/>
      <c r="F23" s="124"/>
      <c r="G23" s="87">
        <f>ROUND(D23-H23,2)/H23*100</f>
        <v>0</v>
      </c>
      <c r="H23" s="122">
        <v>0.2</v>
      </c>
      <c r="I23" s="137"/>
      <c r="J23" s="124"/>
      <c r="K23" s="44"/>
      <c r="L23" s="41" t="s">
        <v>23</v>
      </c>
      <c r="M23" s="1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</row>
    <row r="24" spans="1:151" s="2" customFormat="1" ht="21" customHeight="1" thickBot="1">
      <c r="A24" s="12"/>
      <c r="B24" s="45" t="s">
        <v>24</v>
      </c>
      <c r="C24" s="46"/>
      <c r="D24" s="132">
        <v>0.2</v>
      </c>
      <c r="E24" s="133"/>
      <c r="F24" s="134"/>
      <c r="G24" s="89">
        <f>ROUND(D24-H24,2)/H24*100</f>
        <v>-33.333333333333336</v>
      </c>
      <c r="H24" s="132">
        <v>0.3</v>
      </c>
      <c r="I24" s="133"/>
      <c r="J24" s="134"/>
      <c r="K24" s="47"/>
      <c r="L24" s="48" t="s">
        <v>25</v>
      </c>
      <c r="M24" s="1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</row>
    <row r="25" spans="1:151" s="2" customFormat="1" ht="9" customHeight="1">
      <c r="A25" s="12"/>
      <c r="B25" s="1"/>
      <c r="C25" s="1"/>
      <c r="D25" s="27"/>
      <c r="E25" s="27"/>
      <c r="F25" s="27"/>
      <c r="G25" s="49"/>
      <c r="H25" s="27"/>
      <c r="I25" s="27"/>
      <c r="J25" s="27"/>
      <c r="K25" s="13"/>
      <c r="L25" s="13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</row>
    <row r="26" spans="1:151" s="2" customFormat="1" ht="21" customHeight="1" thickBot="1">
      <c r="A26" s="12" t="s">
        <v>67</v>
      </c>
      <c r="B26" s="18"/>
      <c r="C26" s="18"/>
      <c r="D26" s="90"/>
      <c r="E26" s="90"/>
      <c r="F26" s="90"/>
      <c r="G26" s="91"/>
      <c r="H26" s="90"/>
      <c r="I26" s="90"/>
      <c r="J26" s="90"/>
      <c r="K26" s="33"/>
      <c r="L26" s="33"/>
      <c r="M26" s="50" t="s">
        <v>68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</row>
    <row r="27" spans="1:151" s="2" customFormat="1" ht="21" customHeight="1">
      <c r="A27" s="12"/>
      <c r="B27" s="29" t="s">
        <v>26</v>
      </c>
      <c r="C27" s="51"/>
      <c r="D27" s="125">
        <f>SUM(D28:F29)</f>
        <v>0</v>
      </c>
      <c r="E27" s="126"/>
      <c r="F27" s="119"/>
      <c r="G27" s="92" t="s">
        <v>9</v>
      </c>
      <c r="H27" s="125">
        <f>SUM(H28:J29)</f>
        <v>0</v>
      </c>
      <c r="I27" s="126"/>
      <c r="J27" s="119"/>
      <c r="K27" s="21"/>
      <c r="L27" s="32" t="s">
        <v>27</v>
      </c>
      <c r="M27" s="1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</row>
    <row r="28" spans="1:151" s="2" customFormat="1" ht="21" customHeight="1">
      <c r="A28" s="12"/>
      <c r="B28" s="52"/>
      <c r="C28" s="53" t="s">
        <v>28</v>
      </c>
      <c r="D28" s="120">
        <v>0</v>
      </c>
      <c r="E28" s="121"/>
      <c r="F28" s="117"/>
      <c r="G28" s="93" t="s">
        <v>9</v>
      </c>
      <c r="H28" s="120">
        <v>0</v>
      </c>
      <c r="I28" s="121"/>
      <c r="J28" s="117"/>
      <c r="K28" s="54" t="s">
        <v>29</v>
      </c>
      <c r="L28" s="55"/>
      <c r="M28" s="1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1:151" s="2" customFormat="1" ht="21" customHeight="1" thickBot="1">
      <c r="A29" s="12"/>
      <c r="B29" s="109"/>
      <c r="C29" s="94" t="s">
        <v>30</v>
      </c>
      <c r="D29" s="132">
        <v>0</v>
      </c>
      <c r="E29" s="133"/>
      <c r="F29" s="134"/>
      <c r="G29" s="110" t="s">
        <v>9</v>
      </c>
      <c r="H29" s="132">
        <v>0</v>
      </c>
      <c r="I29" s="133"/>
      <c r="J29" s="134"/>
      <c r="K29" s="40" t="s">
        <v>31</v>
      </c>
      <c r="L29" s="111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1:151" s="2" customFormat="1" ht="9" customHeight="1" thickBot="1">
      <c r="A30" s="12"/>
      <c r="B30" s="43"/>
      <c r="C30" s="43"/>
      <c r="D30" s="27"/>
      <c r="E30" s="27"/>
      <c r="F30" s="27"/>
      <c r="G30" s="49"/>
      <c r="H30" s="27"/>
      <c r="I30" s="27"/>
      <c r="J30" s="27"/>
      <c r="K30" s="16"/>
      <c r="L30" s="16"/>
      <c r="M30" s="1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1:151" s="2" customFormat="1" ht="21" customHeight="1">
      <c r="A31" s="56" t="s">
        <v>32</v>
      </c>
      <c r="B31" s="1"/>
      <c r="C31" s="1"/>
      <c r="D31" s="125">
        <f>SUM(D32:F33)</f>
        <v>0.4</v>
      </c>
      <c r="E31" s="126"/>
      <c r="F31" s="119"/>
      <c r="G31" s="95" t="s">
        <v>9</v>
      </c>
      <c r="H31" s="125">
        <f>SUM(H32:J33)</f>
        <v>9</v>
      </c>
      <c r="I31" s="126"/>
      <c r="J31" s="119"/>
      <c r="K31" s="13"/>
      <c r="L31" s="13"/>
      <c r="M31" s="14" t="s">
        <v>33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1:151" s="2" customFormat="1" ht="21" customHeight="1">
      <c r="A32" s="12"/>
      <c r="B32" s="19" t="s">
        <v>34</v>
      </c>
      <c r="C32" s="20"/>
      <c r="D32" s="120">
        <v>0.1</v>
      </c>
      <c r="E32" s="121"/>
      <c r="F32" s="117"/>
      <c r="G32" s="96" t="s">
        <v>9</v>
      </c>
      <c r="H32" s="120">
        <v>-0.4</v>
      </c>
      <c r="I32" s="121"/>
      <c r="J32" s="117"/>
      <c r="K32" s="21"/>
      <c r="L32" s="22" t="s">
        <v>53</v>
      </c>
      <c r="M32" s="1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1:151" s="2" customFormat="1" ht="21" customHeight="1" thickBot="1">
      <c r="A33" s="12"/>
      <c r="B33" s="39" t="s">
        <v>35</v>
      </c>
      <c r="C33" s="57"/>
      <c r="D33" s="132">
        <v>0.3</v>
      </c>
      <c r="E33" s="133"/>
      <c r="F33" s="134"/>
      <c r="G33" s="107" t="s">
        <v>9</v>
      </c>
      <c r="H33" s="132">
        <v>9.4</v>
      </c>
      <c r="I33" s="133"/>
      <c r="J33" s="134"/>
      <c r="K33" s="25"/>
      <c r="L33" s="26" t="s">
        <v>36</v>
      </c>
      <c r="M33" s="1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1:151" s="2" customFormat="1" ht="9" customHeight="1" thickBot="1">
      <c r="A34" s="12"/>
      <c r="B34" s="79"/>
      <c r="C34" s="3"/>
      <c r="D34" s="82"/>
      <c r="E34" s="88"/>
      <c r="F34" s="88"/>
      <c r="G34" s="106"/>
      <c r="H34" s="82"/>
      <c r="I34" s="88"/>
      <c r="J34" s="88"/>
      <c r="K34" s="60"/>
      <c r="L34" s="60"/>
      <c r="M34" s="1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1:151" s="2" customFormat="1" ht="21" customHeight="1" thickBot="1">
      <c r="A35" s="58"/>
      <c r="B35" s="5"/>
      <c r="C35" s="5"/>
      <c r="D35" s="135" t="s">
        <v>69</v>
      </c>
      <c r="E35" s="136"/>
      <c r="F35" s="136"/>
      <c r="G35" s="108"/>
      <c r="H35" s="135" t="s">
        <v>70</v>
      </c>
      <c r="I35" s="136"/>
      <c r="J35" s="136"/>
      <c r="K35" s="59"/>
      <c r="L35" s="16"/>
      <c r="M35" s="1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1:151" s="2" customFormat="1" ht="21" customHeight="1" thickBot="1">
      <c r="A36" s="97" t="s">
        <v>37</v>
      </c>
      <c r="B36" s="98"/>
      <c r="C36" s="98"/>
      <c r="D36" s="118">
        <f>D9+D13-D17-D27-D31</f>
        <v>96.4</v>
      </c>
      <c r="E36" s="116"/>
      <c r="F36" s="127"/>
      <c r="G36" s="80">
        <f>ROUND(D36-H36,2)/H36*100</f>
        <v>9.173272933182334</v>
      </c>
      <c r="H36" s="118">
        <f>H9+H13-H17-H27-H31</f>
        <v>88.29999999999998</v>
      </c>
      <c r="I36" s="116"/>
      <c r="J36" s="127"/>
      <c r="K36" s="128" t="s">
        <v>38</v>
      </c>
      <c r="L36" s="129"/>
      <c r="M36" s="13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</row>
    <row r="37" spans="1:151" s="2" customFormat="1" ht="10.5" customHeight="1" thickBot="1">
      <c r="A37" s="99"/>
      <c r="B37" s="100"/>
      <c r="C37" s="100"/>
      <c r="D37" s="27"/>
      <c r="E37" s="27"/>
      <c r="F37" s="27"/>
      <c r="G37" s="61"/>
      <c r="H37" s="27"/>
      <c r="I37" s="27"/>
      <c r="J37" s="27"/>
      <c r="K37" s="131"/>
      <c r="L37" s="131"/>
      <c r="M37" s="1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</row>
    <row r="38" spans="1:151" s="2" customFormat="1" ht="21" customHeight="1">
      <c r="A38" s="56" t="s">
        <v>46</v>
      </c>
      <c r="B38" s="1"/>
      <c r="C38" s="1"/>
      <c r="D38" s="125">
        <f>SUM(D39:F40)</f>
        <v>96.39999999999999</v>
      </c>
      <c r="E38" s="126"/>
      <c r="F38" s="119"/>
      <c r="G38" s="80">
        <f>ROUND(D38-H38,2)/H38*100</f>
        <v>9.173272933182334</v>
      </c>
      <c r="H38" s="125">
        <f>SUM(H39:J40)</f>
        <v>88.3</v>
      </c>
      <c r="I38" s="126"/>
      <c r="J38" s="119"/>
      <c r="K38" s="13"/>
      <c r="L38" s="13"/>
      <c r="M38" s="14" t="s">
        <v>47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1:151" s="2" customFormat="1" ht="21" customHeight="1">
      <c r="A39" s="62"/>
      <c r="B39" s="19" t="s">
        <v>39</v>
      </c>
      <c r="C39" s="20"/>
      <c r="D39" s="120">
        <v>90.3</v>
      </c>
      <c r="E39" s="121"/>
      <c r="F39" s="117"/>
      <c r="G39" s="85">
        <f>ROUND(D39-H39,2)/H39*100</f>
        <v>35.78947368421053</v>
      </c>
      <c r="H39" s="120">
        <v>66.5</v>
      </c>
      <c r="I39" s="121"/>
      <c r="J39" s="117"/>
      <c r="K39" s="21"/>
      <c r="L39" s="22" t="s">
        <v>40</v>
      </c>
      <c r="M39" s="1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</row>
    <row r="40" spans="1:151" s="2" customFormat="1" ht="21" customHeight="1" thickBot="1">
      <c r="A40" s="62"/>
      <c r="B40" s="37" t="s">
        <v>41</v>
      </c>
      <c r="C40" s="3"/>
      <c r="D40" s="122">
        <v>6.1</v>
      </c>
      <c r="E40" s="123"/>
      <c r="F40" s="124"/>
      <c r="G40" s="89">
        <f>ROUND(D40-H40,2)/H40*100</f>
        <v>-72.0183486238532</v>
      </c>
      <c r="H40" s="122">
        <v>21.8</v>
      </c>
      <c r="I40" s="123"/>
      <c r="J40" s="124"/>
      <c r="K40" s="60"/>
      <c r="L40" s="38" t="s">
        <v>42</v>
      </c>
      <c r="M40" s="1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</row>
    <row r="41" spans="1:151" s="2" customFormat="1" ht="9" customHeight="1">
      <c r="A41" s="70"/>
      <c r="B41" s="71"/>
      <c r="C41" s="71"/>
      <c r="D41" s="72"/>
      <c r="E41" s="72"/>
      <c r="F41" s="72"/>
      <c r="G41" s="72"/>
      <c r="H41" s="72"/>
      <c r="I41" s="72"/>
      <c r="J41" s="72"/>
      <c r="K41" s="69"/>
      <c r="L41" s="69"/>
      <c r="M41" s="7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</row>
    <row r="42" spans="1:151" s="2" customFormat="1" ht="19.5">
      <c r="A42" s="74" t="s">
        <v>54</v>
      </c>
      <c r="B42" s="74"/>
      <c r="C42" s="74"/>
      <c r="G42" s="101" t="s">
        <v>48</v>
      </c>
      <c r="H42" s="67"/>
      <c r="K42" s="3"/>
      <c r="L42" s="60" t="s">
        <v>57</v>
      </c>
      <c r="M42" s="1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1:151" s="2" customFormat="1" ht="19.5">
      <c r="A43" s="74" t="s">
        <v>55</v>
      </c>
      <c r="B43" s="74"/>
      <c r="C43" s="74"/>
      <c r="G43" s="64"/>
      <c r="H43" s="63"/>
      <c r="K43" s="3"/>
      <c r="L43" s="63" t="s">
        <v>58</v>
      </c>
      <c r="M43" s="1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1:151" s="2" customFormat="1" ht="19.5">
      <c r="A44" s="74" t="s">
        <v>56</v>
      </c>
      <c r="B44" s="74"/>
      <c r="C44" s="74"/>
      <c r="F44" s="76"/>
      <c r="G44" s="102"/>
      <c r="H44" s="77"/>
      <c r="K44" s="3"/>
      <c r="L44" s="78" t="s">
        <v>56</v>
      </c>
      <c r="M44" s="17"/>
      <c r="N44" s="6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1:151" s="2" customFormat="1" ht="19.5" thickBot="1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  <c r="N45" s="6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1:12" ht="7.5" customHeight="1">
      <c r="A46" s="68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21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21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21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21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  <row r="195" s="66" customFormat="1" ht="12.75"/>
    <row r="196" s="66" customFormat="1" ht="12.75"/>
    <row r="197" s="66" customFormat="1" ht="12.75"/>
    <row r="198" s="66" customFormat="1" ht="12.75"/>
    <row r="199" s="66" customFormat="1" ht="12.75"/>
    <row r="200" s="66" customFormat="1" ht="12.75"/>
    <row r="201" s="66" customFormat="1" ht="12.75"/>
    <row r="202" s="66" customFormat="1" ht="12.75"/>
    <row r="203" s="66" customFormat="1" ht="12.75"/>
    <row r="204" s="66" customFormat="1" ht="12.75"/>
    <row r="205" s="66" customFormat="1" ht="12.75"/>
    <row r="206" s="66" customFormat="1" ht="12.75"/>
    <row r="207" s="66" customFormat="1" ht="12.75"/>
    <row r="208" s="66" customFormat="1" ht="12.75"/>
    <row r="209" s="66" customFormat="1" ht="12.75"/>
    <row r="210" s="66" customFormat="1" ht="12.75"/>
    <row r="211" s="66" customFormat="1" ht="12.75"/>
    <row r="212" s="66" customFormat="1" ht="12.75"/>
    <row r="213" s="66" customFormat="1" ht="12.75"/>
    <row r="214" s="66" customFormat="1" ht="12.75"/>
    <row r="215" s="66" customFormat="1" ht="12.75"/>
    <row r="216" s="66" customFormat="1" ht="12.75"/>
    <row r="217" s="66" customFormat="1" ht="12.75"/>
    <row r="218" s="66" customFormat="1" ht="12.75"/>
    <row r="219" s="66" customFormat="1" ht="12.75"/>
    <row r="220" s="66" customFormat="1" ht="12.75"/>
    <row r="221" s="66" customFormat="1" ht="12.75"/>
    <row r="222" s="66" customFormat="1" ht="12.75"/>
    <row r="223" s="66" customFormat="1" ht="12.75"/>
    <row r="224" s="66" customFormat="1" ht="12.75"/>
    <row r="225" s="66" customFormat="1" ht="12.75"/>
    <row r="226" s="66" customFormat="1" ht="12.75"/>
    <row r="227" s="66" customFormat="1" ht="12.75"/>
    <row r="228" s="66" customFormat="1" ht="12.75"/>
    <row r="229" s="66" customFormat="1" ht="12.75"/>
    <row r="230" s="66" customFormat="1" ht="12.75"/>
    <row r="231" s="66" customFormat="1" ht="12.75"/>
    <row r="232" s="66" customFormat="1" ht="12.75"/>
    <row r="233" s="66" customFormat="1" ht="12.75"/>
    <row r="234" s="66" customFormat="1" ht="12.75"/>
    <row r="235" s="66" customFormat="1" ht="12.75"/>
    <row r="236" s="66" customFormat="1" ht="12.75"/>
    <row r="237" s="66" customFormat="1" ht="12.75"/>
    <row r="238" s="66" customFormat="1" ht="12.75"/>
    <row r="239" s="66" customFormat="1" ht="12.75"/>
    <row r="240" s="66" customFormat="1" ht="12.75"/>
    <row r="241" s="66" customFormat="1" ht="12.75"/>
    <row r="242" s="66" customFormat="1" ht="12.75"/>
    <row r="243" s="66" customFormat="1" ht="12.75"/>
    <row r="244" s="66" customFormat="1" ht="12.75"/>
    <row r="245" s="66" customFormat="1" ht="12.75"/>
    <row r="246" s="66" customFormat="1" ht="12.75"/>
    <row r="247" s="66" customFormat="1" ht="12.75"/>
    <row r="248" s="66" customFormat="1" ht="12.75"/>
    <row r="249" s="66" customFormat="1" ht="12.75"/>
    <row r="250" s="66" customFormat="1" ht="12.75"/>
    <row r="251" s="66" customFormat="1" ht="12.75"/>
    <row r="252" s="66" customFormat="1" ht="12.75"/>
    <row r="253" s="66" customFormat="1" ht="12.75"/>
    <row r="254" s="66" customFormat="1" ht="12.75"/>
    <row r="255" s="66" customFormat="1" ht="12.75"/>
    <row r="256" s="66" customFormat="1" ht="12.75"/>
    <row r="257" s="66" customFormat="1" ht="12.75"/>
    <row r="258" s="66" customFormat="1" ht="12.75"/>
    <row r="259" s="66" customFormat="1" ht="12.75"/>
    <row r="260" s="66" customFormat="1" ht="12.75"/>
    <row r="261" s="66" customFormat="1" ht="12.75"/>
    <row r="262" s="66" customFormat="1" ht="12.75"/>
    <row r="263" s="66" customFormat="1" ht="12.75"/>
    <row r="264" s="66" customFormat="1" ht="12.75"/>
    <row r="265" s="66" customFormat="1" ht="12.75"/>
    <row r="266" s="66" customFormat="1" ht="12.75"/>
    <row r="267" s="66" customFormat="1" ht="12.75"/>
    <row r="268" s="66" customFormat="1" ht="12.75"/>
    <row r="269" s="66" customFormat="1" ht="12.75"/>
    <row r="270" s="66" customFormat="1" ht="12.75"/>
    <row r="271" s="66" customFormat="1" ht="12.75"/>
    <row r="272" s="66" customFormat="1" ht="12.75"/>
    <row r="273" s="66" customFormat="1" ht="12.75"/>
    <row r="274" s="66" customFormat="1" ht="12.75"/>
    <row r="275" s="66" customFormat="1" ht="12.75"/>
    <row r="276" s="66" customFormat="1" ht="12.75"/>
    <row r="277" s="66" customFormat="1" ht="12.75"/>
    <row r="278" s="66" customFormat="1" ht="12.75"/>
    <row r="279" s="66" customFormat="1" ht="12.75"/>
    <row r="280" s="66" customFormat="1" ht="12.75"/>
    <row r="281" s="66" customFormat="1" ht="12.75"/>
    <row r="282" s="66" customFormat="1" ht="12.75"/>
    <row r="283" s="66" customFormat="1" ht="12.75"/>
    <row r="284" s="66" customFormat="1" ht="12.75"/>
    <row r="285" s="66" customFormat="1" ht="12.75"/>
    <row r="286" s="66" customFormat="1" ht="12.75"/>
    <row r="287" s="66" customFormat="1" ht="12.75"/>
    <row r="288" s="66" customFormat="1" ht="12.75"/>
    <row r="289" s="66" customFormat="1" ht="12.75"/>
    <row r="290" s="66" customFormat="1" ht="12.75"/>
    <row r="291" s="66" customFormat="1" ht="12.75"/>
    <row r="292" s="66" customFormat="1" ht="12.75"/>
    <row r="293" s="66" customFormat="1" ht="12.75"/>
    <row r="294" s="66" customFormat="1" ht="12.75"/>
    <row r="295" s="66" customFormat="1" ht="12.75"/>
    <row r="296" s="66" customFormat="1" ht="12.75"/>
    <row r="297" s="66" customFormat="1" ht="12.75"/>
    <row r="298" s="66" customFormat="1" ht="12.75"/>
    <row r="299" s="66" customFormat="1" ht="12.75"/>
    <row r="300" s="66" customFormat="1" ht="12.75"/>
    <row r="301" s="66" customFormat="1" ht="12.75"/>
    <row r="302" s="66" customFormat="1" ht="12.75"/>
    <row r="303" s="66" customFormat="1" ht="12.75"/>
    <row r="304" s="66" customFormat="1" ht="12.75"/>
    <row r="305" s="66" customFormat="1" ht="12.75"/>
    <row r="306" s="66" customFormat="1" ht="12.75"/>
    <row r="307" s="66" customFormat="1" ht="12.75"/>
    <row r="308" s="66" customFormat="1" ht="12.75"/>
    <row r="309" s="66" customFormat="1" ht="12.75"/>
    <row r="310" s="66" customFormat="1" ht="12.75"/>
    <row r="311" s="66" customFormat="1" ht="12.75"/>
    <row r="312" s="66" customFormat="1" ht="12.75"/>
    <row r="313" s="66" customFormat="1" ht="12.75"/>
    <row r="314" s="66" customFormat="1" ht="12.75"/>
    <row r="315" s="66" customFormat="1" ht="12.75"/>
    <row r="316" s="66" customFormat="1" ht="12.75"/>
    <row r="317" s="66" customFormat="1" ht="12.75"/>
    <row r="318" s="66" customFormat="1" ht="12.75"/>
    <row r="319" s="66" customFormat="1" ht="12.75"/>
    <row r="320" s="66" customFormat="1" ht="12.75"/>
    <row r="321" s="66" customFormat="1" ht="12.75"/>
    <row r="322" s="66" customFormat="1" ht="12.75"/>
    <row r="323" s="66" customFormat="1" ht="12.75"/>
    <row r="324" s="66" customFormat="1" ht="12.75"/>
    <row r="325" s="66" customFormat="1" ht="12.75"/>
    <row r="326" s="66" customFormat="1" ht="12.75"/>
    <row r="327" s="66" customFormat="1" ht="12.75"/>
    <row r="328" s="66" customFormat="1" ht="12.75"/>
    <row r="329" s="66" customFormat="1" ht="12.75"/>
    <row r="330" s="66" customFormat="1" ht="12.75"/>
    <row r="331" s="66" customFormat="1" ht="12.75"/>
    <row r="332" s="66" customFormat="1" ht="12.75"/>
    <row r="333" s="66" customFormat="1" ht="12.75"/>
    <row r="334" s="66" customFormat="1" ht="12.75"/>
    <row r="335" s="66" customFormat="1" ht="12.75"/>
    <row r="336" s="66" customFormat="1" ht="12.75"/>
    <row r="337" s="66" customFormat="1" ht="12.75"/>
    <row r="338" s="66" customFormat="1" ht="12.75"/>
    <row r="339" s="66" customFormat="1" ht="12.75"/>
    <row r="340" s="66" customFormat="1" ht="12.75"/>
    <row r="341" s="66" customFormat="1" ht="12.75"/>
    <row r="342" s="66" customFormat="1" ht="12.75"/>
    <row r="343" s="66" customFormat="1" ht="12.75"/>
    <row r="344" s="66" customFormat="1" ht="12.75"/>
    <row r="345" s="66" customFormat="1" ht="12.75"/>
    <row r="346" s="66" customFormat="1" ht="12.75"/>
    <row r="347" s="66" customFormat="1" ht="12.75"/>
    <row r="348" s="66" customFormat="1" ht="12.75"/>
    <row r="349" s="66" customFormat="1" ht="12.75"/>
    <row r="350" s="66" customFormat="1" ht="12.75"/>
    <row r="351" s="66" customFormat="1" ht="12.75"/>
    <row r="352" s="66" customFormat="1" ht="12.75"/>
    <row r="353" s="66" customFormat="1" ht="12.75"/>
    <row r="354" s="66" customFormat="1" ht="12.75"/>
    <row r="355" s="66" customFormat="1" ht="12.75"/>
    <row r="356" s="66" customFormat="1" ht="12.75"/>
    <row r="357" s="66" customFormat="1" ht="12.75"/>
    <row r="358" s="66" customFormat="1" ht="12.75"/>
    <row r="359" s="66" customFormat="1" ht="12.75"/>
    <row r="360" s="66" customFormat="1" ht="12.75"/>
    <row r="361" s="66" customFormat="1" ht="12.75"/>
    <row r="362" s="66" customFormat="1" ht="12.75"/>
    <row r="363" s="66" customFormat="1" ht="12.75"/>
    <row r="364" s="66" customFormat="1" ht="12.75"/>
    <row r="365" s="66" customFormat="1" ht="12.75"/>
    <row r="366" s="66" customFormat="1" ht="12.75"/>
    <row r="367" s="66" customFormat="1" ht="12.75"/>
    <row r="368" s="66" customFormat="1" ht="12.75"/>
    <row r="369" s="66" customFormat="1" ht="12.75"/>
    <row r="370" s="66" customFormat="1" ht="12.75"/>
    <row r="371" s="66" customFormat="1" ht="12.75"/>
    <row r="372" s="66" customFormat="1" ht="12.75"/>
    <row r="373" s="66" customFormat="1" ht="12.75"/>
    <row r="374" s="66" customFormat="1" ht="12.75"/>
    <row r="375" s="66" customFormat="1" ht="12.75"/>
    <row r="376" s="66" customFormat="1" ht="12.75"/>
    <row r="377" s="66" customFormat="1" ht="12.75"/>
    <row r="378" s="66" customFormat="1" ht="12.75"/>
    <row r="379" s="66" customFormat="1" ht="12.75"/>
    <row r="380" s="66" customFormat="1" ht="12.75"/>
    <row r="381" s="66" customFormat="1" ht="12.75"/>
    <row r="382" s="66" customFormat="1" ht="12.75"/>
    <row r="383" s="66" customFormat="1" ht="12.75"/>
    <row r="384" s="66" customFormat="1" ht="12.75"/>
    <row r="385" s="66" customFormat="1" ht="12.75"/>
    <row r="386" s="66" customFormat="1" ht="12.75"/>
    <row r="387" s="66" customFormat="1" ht="12.75"/>
    <row r="388" s="66" customFormat="1" ht="12.75"/>
    <row r="389" s="66" customFormat="1" ht="12.75"/>
    <row r="390" s="66" customFormat="1" ht="12.75"/>
    <row r="391" s="66" customFormat="1" ht="12.75"/>
    <row r="392" s="66" customFormat="1" ht="12.75"/>
    <row r="393" s="66" customFormat="1" ht="12.75"/>
    <row r="394" s="66" customFormat="1" ht="12.75"/>
    <row r="395" s="66" customFormat="1" ht="12.75"/>
    <row r="396" s="66" customFormat="1" ht="12.75"/>
    <row r="397" s="66" customFormat="1" ht="12.75"/>
    <row r="398" s="66" customFormat="1" ht="12.75"/>
    <row r="399" s="66" customFormat="1" ht="12.75"/>
    <row r="400" s="66" customFormat="1" ht="12.75"/>
    <row r="401" s="66" customFormat="1" ht="12.75"/>
    <row r="402" s="66" customFormat="1" ht="12.75"/>
    <row r="403" s="66" customFormat="1" ht="12.75"/>
    <row r="404" s="66" customFormat="1" ht="12.75"/>
    <row r="405" s="66" customFormat="1" ht="12.75"/>
    <row r="406" s="66" customFormat="1" ht="12.75"/>
    <row r="407" s="66" customFormat="1" ht="12.75"/>
    <row r="408" s="66" customFormat="1" ht="12.75"/>
    <row r="409" s="66" customFormat="1" ht="12.75"/>
    <row r="410" s="66" customFormat="1" ht="12.75"/>
    <row r="411" s="66" customFormat="1" ht="12.75"/>
    <row r="412" s="66" customFormat="1" ht="12.75"/>
    <row r="413" s="66" customFormat="1" ht="12.75"/>
    <row r="414" s="66" customFormat="1" ht="12.75"/>
    <row r="415" s="66" customFormat="1" ht="12.75"/>
    <row r="416" s="66" customFormat="1" ht="12.75"/>
    <row r="417" s="66" customFormat="1" ht="12.75"/>
    <row r="418" s="66" customFormat="1" ht="12.75"/>
    <row r="419" s="66" customFormat="1" ht="12.75"/>
    <row r="420" s="66" customFormat="1" ht="12.75"/>
    <row r="421" s="66" customFormat="1" ht="12.75"/>
    <row r="422" s="66" customFormat="1" ht="12.75"/>
    <row r="423" s="66" customFormat="1" ht="12.75"/>
    <row r="424" s="66" customFormat="1" ht="12.75"/>
    <row r="425" s="66" customFormat="1" ht="12.75"/>
    <row r="426" s="66" customFormat="1" ht="12.75"/>
    <row r="427" s="66" customFormat="1" ht="12.75"/>
    <row r="428" s="66" customFormat="1" ht="12.75"/>
    <row r="429" s="66" customFormat="1" ht="12.75"/>
    <row r="430" s="66" customFormat="1" ht="12.75"/>
    <row r="431" s="66" customFormat="1" ht="12.75"/>
    <row r="432" s="66" customFormat="1" ht="12.75"/>
    <row r="433" s="66" customFormat="1" ht="12.75"/>
    <row r="434" s="66" customFormat="1" ht="12.75"/>
    <row r="435" s="66" customFormat="1" ht="12.75"/>
    <row r="436" s="66" customFormat="1" ht="12.75"/>
    <row r="437" s="66" customFormat="1" ht="12.75"/>
    <row r="438" s="66" customFormat="1" ht="12.75"/>
    <row r="439" s="66" customFormat="1" ht="12.75"/>
    <row r="440" s="66" customFormat="1" ht="12.75"/>
    <row r="441" s="66" customFormat="1" ht="12.75"/>
    <row r="442" s="66" customFormat="1" ht="12.75"/>
    <row r="443" s="66" customFormat="1" ht="12.75"/>
    <row r="444" s="66" customFormat="1" ht="12.75"/>
    <row r="445" s="66" customFormat="1" ht="12.75"/>
    <row r="446" s="66" customFormat="1" ht="12.75"/>
    <row r="447" s="66" customFormat="1" ht="12.75"/>
    <row r="448" s="66" customFormat="1" ht="12.75"/>
    <row r="449" s="66" customFormat="1" ht="12.75"/>
    <row r="450" s="66" customFormat="1" ht="12.75"/>
    <row r="451" s="66" customFormat="1" ht="12.75"/>
    <row r="452" s="66" customFormat="1" ht="12.75"/>
    <row r="453" s="66" customFormat="1" ht="12.75"/>
    <row r="454" s="66" customFormat="1" ht="12.75"/>
    <row r="455" s="66" customFormat="1" ht="12.75"/>
    <row r="456" s="66" customFormat="1" ht="12.75"/>
    <row r="457" s="66" customFormat="1" ht="12.75"/>
    <row r="458" s="66" customFormat="1" ht="12.75"/>
    <row r="459" s="66" customFormat="1" ht="12.75"/>
    <row r="460" s="66" customFormat="1" ht="12.75"/>
    <row r="461" s="66" customFormat="1" ht="12.75"/>
    <row r="462" s="66" customFormat="1" ht="12.75"/>
    <row r="463" s="66" customFormat="1" ht="12.75"/>
    <row r="464" s="66" customFormat="1" ht="12.75"/>
    <row r="465" s="66" customFormat="1" ht="12.75"/>
    <row r="466" s="66" customFormat="1" ht="12.75"/>
    <row r="467" s="66" customFormat="1" ht="12.75"/>
    <row r="468" s="66" customFormat="1" ht="12.75"/>
    <row r="469" s="66" customFormat="1" ht="12.75"/>
    <row r="470" s="66" customFormat="1" ht="12.75"/>
    <row r="471" s="66" customFormat="1" ht="12.75"/>
    <row r="472" s="66" customFormat="1" ht="12.75"/>
    <row r="473" s="66" customFormat="1" ht="12.75"/>
    <row r="474" s="66" customFormat="1" ht="12.75"/>
    <row r="475" s="66" customFormat="1" ht="12.75"/>
    <row r="476" s="66" customFormat="1" ht="12.75"/>
    <row r="477" s="66" customFormat="1" ht="12.75"/>
    <row r="478" s="66" customFormat="1" ht="12.75"/>
    <row r="479" s="66" customFormat="1" ht="12.75"/>
    <row r="480" s="66" customFormat="1" ht="12.75"/>
    <row r="481" s="66" customFormat="1" ht="12.75"/>
    <row r="482" s="66" customFormat="1" ht="12.75"/>
    <row r="483" s="66" customFormat="1" ht="12.75"/>
    <row r="484" s="66" customFormat="1" ht="12.75"/>
    <row r="485" s="66" customFormat="1" ht="12.75"/>
    <row r="486" s="66" customFormat="1" ht="12.75"/>
    <row r="487" s="66" customFormat="1" ht="12.75"/>
    <row r="488" s="66" customFormat="1" ht="12.75"/>
    <row r="489" s="66" customFormat="1" ht="12.75"/>
    <row r="490" s="66" customFormat="1" ht="12.75"/>
    <row r="491" s="66" customFormat="1" ht="12.75"/>
    <row r="492" s="66" customFormat="1" ht="12.75"/>
    <row r="493" s="66" customFormat="1" ht="12.75"/>
    <row r="494" s="66" customFormat="1" ht="12.75"/>
    <row r="495" s="66" customFormat="1" ht="12.75"/>
    <row r="496" s="66" customFormat="1" ht="12.75"/>
    <row r="497" s="66" customFormat="1" ht="12.75"/>
    <row r="498" s="66" customFormat="1" ht="12.75"/>
    <row r="499" s="66" customFormat="1" ht="12.75"/>
    <row r="500" s="66" customFormat="1" ht="12.75"/>
    <row r="501" s="66" customFormat="1" ht="12.75"/>
    <row r="502" s="66" customFormat="1" ht="12.75"/>
    <row r="503" s="66" customFormat="1" ht="12.75"/>
    <row r="504" s="66" customFormat="1" ht="12.75"/>
    <row r="505" s="66" customFormat="1" ht="12.75"/>
    <row r="506" s="66" customFormat="1" ht="12.75"/>
    <row r="507" s="66" customFormat="1" ht="12.75"/>
    <row r="508" s="66" customFormat="1" ht="12.75"/>
    <row r="509" s="66" customFormat="1" ht="12.75"/>
    <row r="510" s="66" customFormat="1" ht="12.75"/>
    <row r="511" s="66" customFormat="1" ht="12.75"/>
    <row r="512" s="66" customFormat="1" ht="12.75"/>
    <row r="513" s="66" customFormat="1" ht="12.75"/>
    <row r="514" s="66" customFormat="1" ht="12.75"/>
    <row r="515" s="66" customFormat="1" ht="12.75"/>
    <row r="516" s="66" customFormat="1" ht="12.75"/>
    <row r="517" s="66" customFormat="1" ht="12.75"/>
    <row r="518" s="66" customFormat="1" ht="12.75"/>
    <row r="519" s="66" customFormat="1" ht="12.75"/>
    <row r="520" s="66" customFormat="1" ht="12.75"/>
    <row r="521" s="66" customFormat="1" ht="12.75"/>
    <row r="522" s="66" customFormat="1" ht="12.75"/>
    <row r="523" s="66" customFormat="1" ht="12.75"/>
    <row r="524" s="66" customFormat="1" ht="12.75"/>
    <row r="525" s="66" customFormat="1" ht="12.75"/>
    <row r="526" s="66" customFormat="1" ht="12.75"/>
    <row r="527" s="66" customFormat="1" ht="12.75"/>
    <row r="528" s="66" customFormat="1" ht="12.75"/>
    <row r="529" s="66" customFormat="1" ht="12.75"/>
    <row r="530" s="66" customFormat="1" ht="12.75"/>
    <row r="531" s="66" customFormat="1" ht="12.75"/>
    <row r="532" s="66" customFormat="1" ht="12.75"/>
    <row r="533" s="66" customFormat="1" ht="12.75"/>
    <row r="534" s="66" customFormat="1" ht="12.75"/>
    <row r="535" s="66" customFormat="1" ht="12.75"/>
    <row r="536" s="66" customFormat="1" ht="12.75"/>
    <row r="537" s="66" customFormat="1" ht="12.75"/>
    <row r="538" s="66" customFormat="1" ht="12.75"/>
    <row r="539" s="66" customFormat="1" ht="12.75"/>
    <row r="540" s="66" customFormat="1" ht="12.75"/>
    <row r="541" s="66" customFormat="1" ht="12.75"/>
    <row r="542" s="66" customFormat="1" ht="12.75"/>
    <row r="543" s="66" customFormat="1" ht="12.75"/>
    <row r="544" s="66" customFormat="1" ht="12.75"/>
    <row r="545" s="66" customFormat="1" ht="12.75"/>
    <row r="546" s="66" customFormat="1" ht="12.75"/>
    <row r="547" s="66" customFormat="1" ht="12.75"/>
    <row r="548" s="66" customFormat="1" ht="12.75"/>
    <row r="549" s="66" customFormat="1" ht="12.75"/>
    <row r="550" s="66" customFormat="1" ht="12.75"/>
    <row r="551" s="66" customFormat="1" ht="12.75"/>
    <row r="552" s="66" customFormat="1" ht="12.75"/>
    <row r="553" s="66" customFormat="1" ht="12.75"/>
    <row r="554" s="66" customFormat="1" ht="12.75"/>
    <row r="555" s="66" customFormat="1" ht="12.75"/>
    <row r="556" s="66" customFormat="1" ht="12.75"/>
    <row r="557" s="66" customFormat="1" ht="12.75"/>
    <row r="558" s="66" customFormat="1" ht="12.75"/>
    <row r="559" s="66" customFormat="1" ht="12.75"/>
    <row r="560" s="66" customFormat="1" ht="12.75"/>
    <row r="561" s="66" customFormat="1" ht="12.75"/>
    <row r="562" s="66" customFormat="1" ht="12.75"/>
    <row r="563" s="66" customFormat="1" ht="12.75"/>
    <row r="564" s="66" customFormat="1" ht="12.75"/>
    <row r="565" s="66" customFormat="1" ht="12.75"/>
    <row r="566" s="66" customFormat="1" ht="12.75"/>
    <row r="567" s="66" customFormat="1" ht="12.75"/>
    <row r="568" s="66" customFormat="1" ht="12.75"/>
    <row r="569" s="66" customFormat="1" ht="12.75"/>
    <row r="570" s="66" customFormat="1" ht="12.75"/>
    <row r="571" s="66" customFormat="1" ht="12.75"/>
    <row r="572" s="66" customFormat="1" ht="12.75"/>
    <row r="573" s="66" customFormat="1" ht="12.75"/>
    <row r="574" s="66" customFormat="1" ht="12.75"/>
    <row r="575" s="66" customFormat="1" ht="12.75"/>
    <row r="576" s="66" customFormat="1" ht="12.75"/>
    <row r="577" s="66" customFormat="1" ht="12.75"/>
    <row r="578" s="66" customFormat="1" ht="12.75"/>
    <row r="579" s="66" customFormat="1" ht="12.75"/>
    <row r="580" s="66" customFormat="1" ht="12.75"/>
    <row r="581" s="66" customFormat="1" ht="12.75"/>
    <row r="582" s="66" customFormat="1" ht="12.75"/>
    <row r="583" s="66" customFormat="1" ht="12.75"/>
    <row r="584" s="66" customFormat="1" ht="12.75"/>
    <row r="585" s="66" customFormat="1" ht="12.75"/>
    <row r="586" s="66" customFormat="1" ht="12.75"/>
    <row r="587" s="66" customFormat="1" ht="12.75"/>
    <row r="588" s="66" customFormat="1" ht="12.75"/>
    <row r="589" s="66" customFormat="1" ht="12.75"/>
    <row r="590" s="66" customFormat="1" ht="12.75"/>
    <row r="591" s="66" customFormat="1" ht="12.75"/>
    <row r="592" s="66" customFormat="1" ht="12.75"/>
    <row r="593" s="66" customFormat="1" ht="12.75"/>
    <row r="594" s="66" customFormat="1" ht="12.75"/>
    <row r="595" s="66" customFormat="1" ht="12.75"/>
    <row r="596" s="66" customFormat="1" ht="12.75"/>
    <row r="597" s="66" customFormat="1" ht="12.75"/>
    <row r="598" s="66" customFormat="1" ht="12.75"/>
    <row r="599" s="66" customFormat="1" ht="12.75"/>
    <row r="600" s="66" customFormat="1" ht="12.75"/>
    <row r="601" s="66" customFormat="1" ht="12.75"/>
    <row r="602" s="66" customFormat="1" ht="12.75"/>
    <row r="603" s="66" customFormat="1" ht="12.75"/>
    <row r="604" s="66" customFormat="1" ht="12.75"/>
    <row r="605" s="66" customFormat="1" ht="12.75"/>
    <row r="606" s="66" customFormat="1" ht="12.75"/>
    <row r="607" s="66" customFormat="1" ht="12.75"/>
    <row r="608" s="66" customFormat="1" ht="12.75"/>
    <row r="609" s="66" customFormat="1" ht="12.75"/>
    <row r="610" s="66" customFormat="1" ht="12.75"/>
    <row r="611" s="66" customFormat="1" ht="12.75"/>
    <row r="612" s="66" customFormat="1" ht="12.75"/>
    <row r="613" s="66" customFormat="1" ht="12.75"/>
    <row r="614" s="66" customFormat="1" ht="12.75"/>
    <row r="615" s="66" customFormat="1" ht="12.75"/>
    <row r="616" s="66" customFormat="1" ht="12.75"/>
    <row r="617" s="66" customFormat="1" ht="12.75"/>
    <row r="618" s="66" customFormat="1" ht="12.75"/>
    <row r="619" s="66" customFormat="1" ht="12.75"/>
    <row r="620" s="66" customFormat="1" ht="12.75"/>
    <row r="621" s="66" customFormat="1" ht="12.75"/>
    <row r="622" s="66" customFormat="1" ht="12.75"/>
    <row r="623" s="66" customFormat="1" ht="12.75"/>
    <row r="624" s="66" customFormat="1" ht="12.75"/>
    <row r="625" s="66" customFormat="1" ht="12.75"/>
    <row r="626" s="66" customFormat="1" ht="12.75"/>
    <row r="627" s="66" customFormat="1" ht="12.75"/>
    <row r="628" s="66" customFormat="1" ht="12.75"/>
    <row r="629" s="66" customFormat="1" ht="12.75"/>
    <row r="630" s="66" customFormat="1" ht="12.75"/>
    <row r="631" s="66" customFormat="1" ht="12.75"/>
    <row r="632" s="66" customFormat="1" ht="12.75"/>
    <row r="633" s="66" customFormat="1" ht="12.75"/>
    <row r="634" s="66" customFormat="1" ht="12.75"/>
    <row r="635" s="66" customFormat="1" ht="12.75"/>
    <row r="636" s="66" customFormat="1" ht="12.75"/>
    <row r="637" s="66" customFormat="1" ht="12.75"/>
    <row r="638" s="66" customFormat="1" ht="12.75"/>
    <row r="639" s="66" customFormat="1" ht="12.75"/>
    <row r="640" s="66" customFormat="1" ht="12.75"/>
    <row r="641" s="66" customFormat="1" ht="12.75"/>
    <row r="642" s="66" customFormat="1" ht="12.75"/>
    <row r="643" s="66" customFormat="1" ht="12.75"/>
    <row r="644" s="66" customFormat="1" ht="12.75"/>
    <row r="645" s="66" customFormat="1" ht="12.75"/>
    <row r="646" s="66" customFormat="1" ht="12.75"/>
    <row r="647" s="66" customFormat="1" ht="12.75"/>
    <row r="648" s="66" customFormat="1" ht="12.75"/>
    <row r="649" s="66" customFormat="1" ht="12.75"/>
    <row r="650" s="66" customFormat="1" ht="12.75"/>
    <row r="651" s="66" customFormat="1" ht="12.75"/>
    <row r="652" s="66" customFormat="1" ht="12.75"/>
    <row r="653" s="66" customFormat="1" ht="12.75"/>
    <row r="654" s="66" customFormat="1" ht="12.75"/>
    <row r="655" s="66" customFormat="1" ht="12.75"/>
    <row r="656" s="66" customFormat="1" ht="12.75"/>
    <row r="657" s="66" customFormat="1" ht="12.75"/>
    <row r="658" s="66" customFormat="1" ht="12.75"/>
    <row r="659" s="66" customFormat="1" ht="12.75"/>
    <row r="660" s="66" customFormat="1" ht="12.75"/>
    <row r="661" s="66" customFormat="1" ht="12.75"/>
    <row r="662" s="66" customFormat="1" ht="12.75"/>
    <row r="663" s="66" customFormat="1" ht="12.75"/>
    <row r="664" s="66" customFormat="1" ht="12.75"/>
    <row r="665" s="66" customFormat="1" ht="12.75"/>
    <row r="666" s="66" customFormat="1" ht="12.75"/>
    <row r="667" s="66" customFormat="1" ht="12.75"/>
    <row r="668" s="66" customFormat="1" ht="12.75"/>
    <row r="669" s="66" customFormat="1" ht="12.75"/>
    <row r="670" s="66" customFormat="1" ht="12.75"/>
    <row r="671" s="66" customFormat="1" ht="12.75"/>
    <row r="672" s="66" customFormat="1" ht="12.75"/>
    <row r="673" s="66" customFormat="1" ht="12.75"/>
    <row r="674" s="66" customFormat="1" ht="12.75"/>
    <row r="675" s="66" customFormat="1" ht="12.75"/>
    <row r="676" s="66" customFormat="1" ht="12.75"/>
    <row r="677" s="66" customFormat="1" ht="12.75"/>
    <row r="678" s="66" customFormat="1" ht="12.75"/>
    <row r="679" s="66" customFormat="1" ht="12.75"/>
    <row r="680" s="66" customFormat="1" ht="12.75"/>
    <row r="681" s="66" customFormat="1" ht="12.75"/>
    <row r="682" s="66" customFormat="1" ht="12.75"/>
    <row r="683" s="66" customFormat="1" ht="12.75"/>
    <row r="684" s="66" customFormat="1" ht="12.75"/>
    <row r="685" s="66" customFormat="1" ht="12.75"/>
    <row r="686" s="66" customFormat="1" ht="12.75"/>
    <row r="687" s="66" customFormat="1" ht="12.75"/>
    <row r="688" s="66" customFormat="1" ht="12.75"/>
    <row r="689" s="66" customFormat="1" ht="12.75"/>
    <row r="690" s="66" customFormat="1" ht="12.75"/>
    <row r="691" s="66" customFormat="1" ht="12.75"/>
    <row r="692" s="66" customFormat="1" ht="12.75"/>
    <row r="693" s="66" customFormat="1" ht="12.75"/>
    <row r="694" s="66" customFormat="1" ht="12.75"/>
    <row r="695" s="66" customFormat="1" ht="12.75"/>
    <row r="696" s="66" customFormat="1" ht="12.75"/>
    <row r="697" s="66" customFormat="1" ht="12.75"/>
    <row r="698" s="66" customFormat="1" ht="12.75"/>
    <row r="699" s="66" customFormat="1" ht="12.75"/>
    <row r="700" s="66" customFormat="1" ht="12.75"/>
    <row r="701" s="66" customFormat="1" ht="12.75"/>
    <row r="702" s="66" customFormat="1" ht="12.75"/>
    <row r="703" s="66" customFormat="1" ht="12.75"/>
    <row r="704" s="66" customFormat="1" ht="12.75"/>
    <row r="705" s="66" customFormat="1" ht="12.75"/>
    <row r="706" s="66" customFormat="1" ht="12.75"/>
    <row r="707" s="66" customFormat="1" ht="12.75"/>
    <row r="708" s="66" customFormat="1" ht="12.75"/>
    <row r="709" s="66" customFormat="1" ht="12.75"/>
    <row r="710" s="66" customFormat="1" ht="12.75"/>
    <row r="711" s="66" customFormat="1" ht="12.75"/>
    <row r="712" s="66" customFormat="1" ht="12.75"/>
    <row r="713" s="66" customFormat="1" ht="12.75"/>
    <row r="714" s="66" customFormat="1" ht="12.75"/>
    <row r="715" s="66" customFormat="1" ht="12.75"/>
    <row r="716" s="66" customFormat="1" ht="12.75"/>
    <row r="717" s="66" customFormat="1" ht="12.75"/>
    <row r="718" s="66" customFormat="1" ht="12.75"/>
    <row r="719" s="66" customFormat="1" ht="12.75"/>
    <row r="720" s="66" customFormat="1" ht="12.75"/>
    <row r="721" s="66" customFormat="1" ht="12.75"/>
    <row r="722" s="66" customFormat="1" ht="12.75"/>
    <row r="723" s="66" customFormat="1" ht="12.75"/>
    <row r="724" s="66" customFormat="1" ht="12.75"/>
    <row r="725" s="66" customFormat="1" ht="12.75"/>
    <row r="726" s="66" customFormat="1" ht="12.75"/>
    <row r="727" s="66" customFormat="1" ht="12.75"/>
    <row r="728" s="66" customFormat="1" ht="12.75"/>
    <row r="729" s="66" customFormat="1" ht="12.75"/>
    <row r="730" s="66" customFormat="1" ht="12.75"/>
    <row r="731" s="66" customFormat="1" ht="12.75"/>
    <row r="732" s="66" customFormat="1" ht="12.75"/>
    <row r="733" s="66" customFormat="1" ht="12.75"/>
    <row r="734" s="66" customFormat="1" ht="12.75"/>
    <row r="735" s="66" customFormat="1" ht="12.75"/>
    <row r="736" s="66" customFormat="1" ht="12.75"/>
    <row r="737" s="66" customFormat="1" ht="12.75"/>
    <row r="738" s="66" customFormat="1" ht="12.75"/>
    <row r="739" s="66" customFormat="1" ht="12.75"/>
    <row r="740" s="66" customFormat="1" ht="12.75"/>
    <row r="741" s="66" customFormat="1" ht="12.75"/>
    <row r="742" s="66" customFormat="1" ht="12.75"/>
    <row r="743" s="66" customFormat="1" ht="12.75"/>
    <row r="744" s="66" customFormat="1" ht="12.75"/>
    <row r="745" s="66" customFormat="1" ht="12.75"/>
    <row r="746" s="66" customFormat="1" ht="12.75"/>
    <row r="747" s="66" customFormat="1" ht="12.75"/>
    <row r="748" s="66" customFormat="1" ht="12.75"/>
    <row r="749" s="66" customFormat="1" ht="12.75"/>
    <row r="750" s="66" customFormat="1" ht="12.75"/>
    <row r="751" s="66" customFormat="1" ht="12.75"/>
    <row r="752" s="66" customFormat="1" ht="12.75"/>
    <row r="753" s="66" customFormat="1" ht="12.75"/>
    <row r="754" s="66" customFormat="1" ht="12.75"/>
    <row r="755" s="66" customFormat="1" ht="12.75"/>
    <row r="756" s="66" customFormat="1" ht="12.75"/>
    <row r="757" s="66" customFormat="1" ht="12.75"/>
    <row r="758" s="66" customFormat="1" ht="12.75"/>
    <row r="759" s="66" customFormat="1" ht="12.75"/>
    <row r="760" s="66" customFormat="1" ht="12.75"/>
    <row r="761" s="66" customFormat="1" ht="12.75"/>
    <row r="762" s="66" customFormat="1" ht="12.75"/>
    <row r="763" s="66" customFormat="1" ht="12.75"/>
    <row r="764" s="66" customFormat="1" ht="12.75"/>
    <row r="765" s="66" customFormat="1" ht="12.75"/>
    <row r="766" s="66" customFormat="1" ht="12.75"/>
    <row r="767" s="66" customFormat="1" ht="12.75"/>
    <row r="768" s="66" customFormat="1" ht="12.75"/>
    <row r="769" s="66" customFormat="1" ht="12.75"/>
    <row r="770" s="66" customFormat="1" ht="12.75"/>
    <row r="771" s="66" customFormat="1" ht="12.75"/>
    <row r="772" s="66" customFormat="1" ht="12.75"/>
    <row r="773" s="66" customFormat="1" ht="12.75"/>
    <row r="774" s="66" customFormat="1" ht="12.75"/>
    <row r="775" s="66" customFormat="1" ht="12.75"/>
    <row r="776" s="66" customFormat="1" ht="12.75"/>
    <row r="777" s="66" customFormat="1" ht="12.75"/>
    <row r="778" s="66" customFormat="1" ht="12.75"/>
    <row r="779" s="66" customFormat="1" ht="12.75"/>
    <row r="780" s="66" customFormat="1" ht="12.75"/>
    <row r="781" s="66" customFormat="1" ht="12.75"/>
    <row r="782" s="66" customFormat="1" ht="12.75"/>
    <row r="783" s="66" customFormat="1" ht="12.75"/>
    <row r="784" s="66" customFormat="1" ht="12.75"/>
    <row r="785" s="66" customFormat="1" ht="12.75"/>
    <row r="786" s="66" customFormat="1" ht="12.75"/>
    <row r="787" s="66" customFormat="1" ht="12.75"/>
    <row r="788" s="66" customFormat="1" ht="12.75"/>
    <row r="789" s="66" customFormat="1" ht="12.75"/>
    <row r="790" s="66" customFormat="1" ht="12.75"/>
    <row r="791" s="66" customFormat="1" ht="12.75"/>
    <row r="792" s="66" customFormat="1" ht="12.75"/>
    <row r="793" s="66" customFormat="1" ht="12.75"/>
    <row r="794" s="66" customFormat="1" ht="12.75"/>
    <row r="795" s="66" customFormat="1" ht="12.75"/>
    <row r="796" s="66" customFormat="1" ht="12.75"/>
    <row r="797" s="66" customFormat="1" ht="12.75"/>
    <row r="798" s="66" customFormat="1" ht="12.75"/>
    <row r="799" s="66" customFormat="1" ht="12.75"/>
    <row r="800" s="66" customFormat="1" ht="12.75"/>
    <row r="801" s="66" customFormat="1" ht="12.75"/>
    <row r="802" s="66" customFormat="1" ht="12.75"/>
    <row r="803" s="66" customFormat="1" ht="12.75"/>
    <row r="804" s="66" customFormat="1" ht="12.75"/>
    <row r="805" s="66" customFormat="1" ht="12.75"/>
    <row r="806" s="66" customFormat="1" ht="12.75"/>
    <row r="807" s="66" customFormat="1" ht="12.75"/>
    <row r="808" s="66" customFormat="1" ht="12.75"/>
    <row r="809" s="66" customFormat="1" ht="12.75"/>
    <row r="810" s="66" customFormat="1" ht="12.75"/>
    <row r="811" s="66" customFormat="1" ht="12.75"/>
    <row r="812" s="66" customFormat="1" ht="12.75"/>
    <row r="813" s="66" customFormat="1" ht="12.75"/>
    <row r="814" s="66" customFormat="1" ht="12.75"/>
    <row r="815" s="66" customFormat="1" ht="12.75"/>
    <row r="816" s="66" customFormat="1" ht="12.75"/>
    <row r="817" s="66" customFormat="1" ht="12.75"/>
    <row r="818" s="66" customFormat="1" ht="12.75"/>
    <row r="819" s="66" customFormat="1" ht="12.75"/>
    <row r="820" s="66" customFormat="1" ht="12.75"/>
    <row r="821" s="66" customFormat="1" ht="12.75"/>
    <row r="822" s="66" customFormat="1" ht="12.75"/>
    <row r="823" s="66" customFormat="1" ht="12.75"/>
    <row r="824" s="66" customFormat="1" ht="12.75"/>
    <row r="825" s="66" customFormat="1" ht="12.75"/>
    <row r="826" s="66" customFormat="1" ht="12.75"/>
    <row r="827" s="66" customFormat="1" ht="12.75"/>
    <row r="828" s="66" customFormat="1" ht="12.75"/>
    <row r="829" s="66" customFormat="1" ht="12.75"/>
    <row r="830" s="66" customFormat="1" ht="12.75"/>
    <row r="831" s="66" customFormat="1" ht="12.75"/>
    <row r="832" s="66" customFormat="1" ht="12.75"/>
    <row r="833" s="66" customFormat="1" ht="12.75"/>
    <row r="834" s="66" customFormat="1" ht="12.75"/>
    <row r="835" s="66" customFormat="1" ht="12.75"/>
    <row r="836" s="66" customFormat="1" ht="12.75"/>
    <row r="837" s="66" customFormat="1" ht="12.75"/>
    <row r="838" s="66" customFormat="1" ht="12.75"/>
    <row r="839" s="66" customFormat="1" ht="12.75"/>
    <row r="840" s="66" customFormat="1" ht="12.75"/>
    <row r="841" s="66" customFormat="1" ht="12.75"/>
    <row r="842" s="66" customFormat="1" ht="12.75"/>
    <row r="843" s="66" customFormat="1" ht="12.75"/>
    <row r="844" s="66" customFormat="1" ht="12.75"/>
    <row r="845" s="66" customFormat="1" ht="12.75"/>
    <row r="846" s="66" customFormat="1" ht="12.75"/>
    <row r="847" s="66" customFormat="1" ht="12.75"/>
    <row r="848" s="66" customFormat="1" ht="12.75"/>
    <row r="849" s="66" customFormat="1" ht="12.75"/>
    <row r="850" s="66" customFormat="1" ht="12.75"/>
    <row r="851" s="66" customFormat="1" ht="12.75"/>
    <row r="852" s="66" customFormat="1" ht="12.75"/>
    <row r="853" s="66" customFormat="1" ht="12.75"/>
    <row r="854" s="66" customFormat="1" ht="12.75"/>
    <row r="855" s="66" customFormat="1" ht="12.75"/>
    <row r="856" s="66" customFormat="1" ht="12.75"/>
    <row r="857" s="66" customFormat="1" ht="12.75"/>
    <row r="858" s="66" customFormat="1" ht="12.75"/>
    <row r="859" s="66" customFormat="1" ht="12.75"/>
    <row r="860" s="66" customFormat="1" ht="12.75"/>
    <row r="861" s="66" customFormat="1" ht="12.75"/>
    <row r="862" s="66" customFormat="1" ht="12.75"/>
    <row r="863" s="66" customFormat="1" ht="12.75"/>
    <row r="864" s="66" customFormat="1" ht="12.75"/>
    <row r="865" s="66" customFormat="1" ht="12.75"/>
    <row r="866" s="66" customFormat="1" ht="12.75"/>
    <row r="867" s="66" customFormat="1" ht="12.75"/>
    <row r="868" s="66" customFormat="1" ht="12.75"/>
    <row r="869" s="66" customFormat="1" ht="12.75"/>
    <row r="870" s="66" customFormat="1" ht="12.75"/>
    <row r="871" s="66" customFormat="1" ht="12.75"/>
    <row r="872" s="66" customFormat="1" ht="12.75"/>
    <row r="873" s="66" customFormat="1" ht="12.75"/>
    <row r="874" s="66" customFormat="1" ht="12.75"/>
    <row r="875" s="66" customFormat="1" ht="12.75"/>
    <row r="876" s="66" customFormat="1" ht="12.75"/>
    <row r="877" s="66" customFormat="1" ht="12.75"/>
    <row r="878" s="66" customFormat="1" ht="12.75"/>
    <row r="879" s="66" customFormat="1" ht="12.75"/>
    <row r="880" s="66" customFormat="1" ht="12.75"/>
    <row r="881" s="66" customFormat="1" ht="12.75"/>
    <row r="882" s="66" customFormat="1" ht="12.75"/>
    <row r="883" s="66" customFormat="1" ht="12.75"/>
    <row r="884" s="66" customFormat="1" ht="12.75"/>
    <row r="885" s="66" customFormat="1" ht="12.75"/>
    <row r="886" s="66" customFormat="1" ht="12.75"/>
    <row r="887" s="66" customFormat="1" ht="12.75"/>
    <row r="888" s="66" customFormat="1" ht="12.75"/>
    <row r="889" s="66" customFormat="1" ht="12.75"/>
    <row r="890" s="66" customFormat="1" ht="12.75"/>
    <row r="891" s="66" customFormat="1" ht="12.75"/>
    <row r="892" s="66" customFormat="1" ht="12.75"/>
    <row r="893" s="66" customFormat="1" ht="12.75"/>
    <row r="894" s="66" customFormat="1" ht="12.75"/>
    <row r="895" s="66" customFormat="1" ht="12.75"/>
    <row r="896" s="66" customFormat="1" ht="12.75"/>
    <row r="897" s="66" customFormat="1" ht="12.75"/>
    <row r="898" s="66" customFormat="1" ht="12.75"/>
    <row r="899" s="66" customFormat="1" ht="12.75"/>
    <row r="900" s="66" customFormat="1" ht="12.75"/>
    <row r="901" s="66" customFormat="1" ht="12.75"/>
    <row r="902" s="66" customFormat="1" ht="12.75"/>
    <row r="903" s="66" customFormat="1" ht="12.75"/>
    <row r="904" s="66" customFormat="1" ht="12.75"/>
    <row r="905" s="66" customFormat="1" ht="12.75"/>
    <row r="906" s="66" customFormat="1" ht="12.75"/>
    <row r="907" s="66" customFormat="1" ht="12.75"/>
    <row r="908" s="66" customFormat="1" ht="12.75"/>
    <row r="909" s="66" customFormat="1" ht="12.75"/>
    <row r="910" s="66" customFormat="1" ht="12.75"/>
    <row r="911" s="66" customFormat="1" ht="12.75"/>
    <row r="912" s="66" customFormat="1" ht="12.75"/>
    <row r="913" s="66" customFormat="1" ht="12.75"/>
    <row r="914" s="66" customFormat="1" ht="12.75"/>
    <row r="915" s="66" customFormat="1" ht="12.75"/>
    <row r="916" s="66" customFormat="1" ht="12.75"/>
    <row r="917" s="66" customFormat="1" ht="12.75"/>
    <row r="918" s="66" customFormat="1" ht="12.75"/>
    <row r="919" s="66" customFormat="1" ht="12.75"/>
    <row r="920" s="66" customFormat="1" ht="12.75"/>
    <row r="921" s="66" customFormat="1" ht="12.75"/>
    <row r="922" s="66" customFormat="1" ht="12.75"/>
    <row r="923" s="66" customFormat="1" ht="12.75"/>
    <row r="924" s="66" customFormat="1" ht="12.75"/>
    <row r="925" s="66" customFormat="1" ht="12.75"/>
    <row r="926" s="66" customFormat="1" ht="12.75"/>
    <row r="927" s="66" customFormat="1" ht="12.75"/>
    <row r="928" s="66" customFormat="1" ht="12.75"/>
    <row r="929" s="66" customFormat="1" ht="12.75"/>
    <row r="930" s="66" customFormat="1" ht="12.75"/>
    <row r="931" s="66" customFormat="1" ht="12.75"/>
    <row r="932" s="66" customFormat="1" ht="12.75"/>
    <row r="933" s="66" customFormat="1" ht="12.75"/>
    <row r="934" s="66" customFormat="1" ht="12.75"/>
    <row r="935" s="66" customFormat="1" ht="12.75"/>
    <row r="936" s="66" customFormat="1" ht="12.75"/>
    <row r="937" s="66" customFormat="1" ht="12.75"/>
    <row r="938" s="66" customFormat="1" ht="12.75"/>
    <row r="939" s="66" customFormat="1" ht="12.75"/>
    <row r="940" s="66" customFormat="1" ht="12.75"/>
    <row r="941" s="66" customFormat="1" ht="12.75"/>
    <row r="942" s="66" customFormat="1" ht="12.75"/>
    <row r="943" s="66" customFormat="1" ht="12.75"/>
    <row r="944" s="66" customFormat="1" ht="12.75"/>
    <row r="945" s="66" customFormat="1" ht="12.75"/>
    <row r="946" s="66" customFormat="1" ht="12.75"/>
    <row r="947" s="66" customFormat="1" ht="12.75"/>
    <row r="948" s="66" customFormat="1" ht="12.75"/>
    <row r="949" s="66" customFormat="1" ht="12.75"/>
    <row r="950" s="66" customFormat="1" ht="12.75"/>
    <row r="951" s="66" customFormat="1" ht="12.75"/>
    <row r="952" s="66" customFormat="1" ht="12.75"/>
    <row r="953" s="66" customFormat="1" ht="12.75"/>
    <row r="954" s="66" customFormat="1" ht="12.75"/>
    <row r="955" s="66" customFormat="1" ht="12.75"/>
    <row r="956" s="66" customFormat="1" ht="12.75"/>
    <row r="957" s="66" customFormat="1" ht="12.75"/>
    <row r="958" s="66" customFormat="1" ht="12.75"/>
    <row r="959" s="66" customFormat="1" ht="12.75"/>
    <row r="960" s="66" customFormat="1" ht="12.75"/>
    <row r="961" s="66" customFormat="1" ht="12.75"/>
    <row r="962" s="66" customFormat="1" ht="12.75"/>
    <row r="963" s="66" customFormat="1" ht="12.75"/>
    <row r="964" s="66" customFormat="1" ht="12.75"/>
    <row r="965" s="66" customFormat="1" ht="12.75"/>
    <row r="966" s="66" customFormat="1" ht="12.75"/>
    <row r="967" s="66" customFormat="1" ht="12.75"/>
    <row r="968" s="66" customFormat="1" ht="12.75"/>
    <row r="969" s="66" customFormat="1" ht="12.75"/>
    <row r="970" s="66" customFormat="1" ht="12.75"/>
    <row r="971" s="66" customFormat="1" ht="12.75"/>
    <row r="972" s="66" customFormat="1" ht="12.75"/>
    <row r="973" s="66" customFormat="1" ht="12.75"/>
    <row r="974" s="66" customFormat="1" ht="12.75"/>
    <row r="975" s="66" customFormat="1" ht="12.75"/>
    <row r="976" s="66" customFormat="1" ht="12.75"/>
    <row r="977" spans="1:12" ht="12.7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</row>
    <row r="978" spans="1:12" ht="12.7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</row>
    <row r="979" spans="1:12" ht="12.7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</row>
    <row r="980" spans="1:12" ht="12.7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</row>
    <row r="981" spans="1:12" ht="12.7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</row>
    <row r="982" spans="1:12" ht="12.7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</row>
    <row r="983" spans="1:12" ht="12.7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</row>
    <row r="984" spans="1:12" ht="12.7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</row>
    <row r="985" spans="1:12" ht="12.7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</row>
    <row r="986" spans="1:12" ht="12.7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</row>
    <row r="987" spans="1:12" ht="12.7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</row>
    <row r="988" spans="1:12" ht="12.7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</row>
    <row r="989" spans="1:12" ht="12.7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</row>
    <row r="990" spans="1:12" ht="12.7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</row>
    <row r="991" spans="1:12" ht="12.7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</row>
    <row r="992" spans="1:12" ht="12.7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</row>
    <row r="993" spans="1:12" ht="12.75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</row>
    <row r="994" spans="1:12" ht="12.75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</row>
    <row r="995" spans="1:12" ht="12.75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</row>
    <row r="996" spans="1:12" ht="12.75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</row>
    <row r="997" spans="1:12" ht="12.75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</row>
    <row r="998" spans="1:12" ht="12.75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</row>
    <row r="999" spans="1:12" ht="12.75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</row>
    <row r="1000" spans="1:12" ht="12.75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</row>
    <row r="1001" spans="1:12" ht="12.75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</row>
    <row r="1002" spans="1:12" ht="12.75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</row>
    <row r="1003" spans="1:12" ht="12.75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</row>
    <row r="1004" spans="1:12" ht="12.75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</row>
    <row r="1005" spans="1:12" ht="12.75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</row>
    <row r="1006" spans="1:12" ht="12.75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</row>
    <row r="1007" spans="1:12" ht="12.75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</row>
    <row r="1008" spans="1:12" ht="12.75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</row>
    <row r="1009" spans="1:12" ht="12.75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</row>
    <row r="1010" spans="1:12" ht="12.75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</row>
    <row r="1011" spans="1:12" ht="12.75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</row>
    <row r="1012" spans="1:12" ht="12.75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</row>
    <row r="1013" spans="1:12" ht="12.75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</row>
    <row r="1014" spans="1:12" ht="12.75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</row>
    <row r="1015" spans="1:12" ht="12.75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</row>
    <row r="1016" spans="1:12" ht="12.75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</row>
    <row r="1017" spans="1:12" ht="12.75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</row>
    <row r="1018" spans="1:12" ht="12.75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</row>
    <row r="1019" spans="1:12" ht="12.75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</row>
    <row r="1020" spans="1:12" ht="12.75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</row>
    <row r="1021" spans="1:12" ht="12.75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</row>
    <row r="1022" spans="1:12" ht="12.75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</row>
    <row r="1023" spans="1:12" ht="12.75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</row>
    <row r="1024" spans="1:12" ht="12.75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</row>
    <row r="1025" spans="1:12" ht="12.75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</row>
    <row r="1026" spans="1:12" ht="12.75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</row>
    <row r="1027" spans="1:12" ht="12.75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</row>
    <row r="1028" spans="1:12" ht="12.75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</row>
    <row r="1029" spans="1:12" ht="12.75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</row>
    <row r="1030" spans="1:12" ht="12.75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</row>
    <row r="1031" spans="1:12" ht="12.75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</row>
    <row r="1032" spans="1:12" ht="12.75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</row>
    <row r="1033" spans="1:12" ht="12.75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</row>
    <row r="1034" spans="1:12" ht="12.75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</row>
    <row r="1035" spans="1:12" ht="12.75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</row>
    <row r="1036" spans="1:12" ht="12.75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</row>
    <row r="1037" spans="1:12" ht="12.75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</row>
    <row r="1038" spans="1:12" ht="12.75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</row>
    <row r="1039" spans="1:12" ht="12.75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</row>
    <row r="1040" spans="1:12" ht="12.75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</row>
    <row r="1041" spans="1:12" ht="12.75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</row>
    <row r="1042" spans="1:12" ht="12.75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</row>
    <row r="1043" spans="1:12" ht="12.75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</row>
    <row r="1044" spans="1:12" ht="12.75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</row>
    <row r="1045" spans="1:12" ht="12.75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</row>
    <row r="1046" spans="1:12" ht="12.75">
      <c r="A1046" s="66"/>
      <c r="B1046" s="66"/>
      <c r="C1046" s="66"/>
      <c r="I1046" s="66"/>
      <c r="J1046" s="66"/>
      <c r="K1046" s="66"/>
      <c r="L1046" s="66"/>
    </row>
  </sheetData>
  <mergeCells count="73">
    <mergeCell ref="K5:M6"/>
    <mergeCell ref="K1:M4"/>
    <mergeCell ref="D2:J2"/>
    <mergeCell ref="A1:C6"/>
    <mergeCell ref="D1:J1"/>
    <mergeCell ref="D5:F5"/>
    <mergeCell ref="H5:J5"/>
    <mergeCell ref="D3:J3"/>
    <mergeCell ref="D4:F4"/>
    <mergeCell ref="H4:J4"/>
    <mergeCell ref="D6:F6"/>
    <mergeCell ref="H6:J6"/>
    <mergeCell ref="K7:M7"/>
    <mergeCell ref="A8:C8"/>
    <mergeCell ref="D8:F8"/>
    <mergeCell ref="H8:J8"/>
    <mergeCell ref="K8:M8"/>
    <mergeCell ref="A7:C7"/>
    <mergeCell ref="D7:J7"/>
    <mergeCell ref="D9:F9"/>
    <mergeCell ref="H9:J9"/>
    <mergeCell ref="D10:F10"/>
    <mergeCell ref="H10:J10"/>
    <mergeCell ref="D11:F11"/>
    <mergeCell ref="H11:J11"/>
    <mergeCell ref="D12:F12"/>
    <mergeCell ref="H12:J12"/>
    <mergeCell ref="D13:F13"/>
    <mergeCell ref="H13:J13"/>
    <mergeCell ref="D14:F14"/>
    <mergeCell ref="H14:J14"/>
    <mergeCell ref="D15:F15"/>
    <mergeCell ref="H15:J15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D22:F22"/>
    <mergeCell ref="H22:J22"/>
    <mergeCell ref="D23:F23"/>
    <mergeCell ref="H23:J23"/>
    <mergeCell ref="D24:F24"/>
    <mergeCell ref="H24:J24"/>
    <mergeCell ref="D27:F27"/>
    <mergeCell ref="H27:J27"/>
    <mergeCell ref="D28:F28"/>
    <mergeCell ref="H28:J28"/>
    <mergeCell ref="D29:F29"/>
    <mergeCell ref="H29:J29"/>
    <mergeCell ref="D31:F31"/>
    <mergeCell ref="H31:J31"/>
    <mergeCell ref="D32:F32"/>
    <mergeCell ref="H32:J32"/>
    <mergeCell ref="D33:F33"/>
    <mergeCell ref="H33:J33"/>
    <mergeCell ref="D35:F35"/>
    <mergeCell ref="H35:J35"/>
    <mergeCell ref="D36:F36"/>
    <mergeCell ref="H36:J36"/>
    <mergeCell ref="K36:M36"/>
    <mergeCell ref="K37:L37"/>
    <mergeCell ref="D40:F40"/>
    <mergeCell ref="H40:J40"/>
    <mergeCell ref="D38:F38"/>
    <mergeCell ref="H38:J38"/>
    <mergeCell ref="D39:F39"/>
    <mergeCell ref="H39:J3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2005-02-24T07:03:10Z</cp:lastPrinted>
  <dcterms:created xsi:type="dcterms:W3CDTF">2004-05-24T06:06:59Z</dcterms:created>
  <dcterms:modified xsi:type="dcterms:W3CDTF">2005-02-24T07:07:15Z</dcterms:modified>
  <cp:category/>
  <cp:version/>
  <cp:contentType/>
  <cp:contentStatus/>
</cp:coreProperties>
</file>