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<sst xmlns="http://schemas.openxmlformats.org/spreadsheetml/2006/main" count="403" uniqueCount="95">
  <si>
    <t>WHEAT: RSA EXPORTS - 2021/22 SEASON</t>
  </si>
  <si>
    <t>KORING: RSA UITVOERE - 2021/22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</si>
  <si>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</si>
  <si>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</si>
  <si>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</si>
  <si>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</si>
  <si>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</si>
  <si>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</si>
  <si>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</si>
  <si>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</si>
  <si>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</si>
  <si>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</si>
  <si>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</si>
  <si>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</si>
  <si>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</si>
  <si>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</si>
  <si>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</si>
  <si>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</si>
  <si>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</si>
  <si>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27 Nov - 03 Dec/Des 2021</t>
  </si>
  <si>
    <t>04 Dec/Des - 10 Dec/Des 2021</t>
  </si>
  <si>
    <t>11 Dec/Des - 17 Dec/Des 2021</t>
  </si>
  <si>
    <t>18 Dec/Des - 24 Dec/Des 2021</t>
  </si>
  <si>
    <t>25 Dec/Des - 31 Dec/Des 2021</t>
  </si>
  <si>
    <t>01 Jan - 07 Jan 2022</t>
  </si>
  <si>
    <t>08 Jan - 14 Jan 2022</t>
  </si>
  <si>
    <t>15 Jan - 21 Jan 2022</t>
  </si>
  <si>
    <t>22 Jan - 28 Jan 2022</t>
  </si>
  <si>
    <t>29 Jan - 04 Feb 2022</t>
  </si>
  <si>
    <t>05 Feb - 11 Feb 2022</t>
  </si>
  <si>
    <t>12 Feb - 18 Feb 2022</t>
  </si>
  <si>
    <t>19 Feb - 25 Feb 2022</t>
  </si>
  <si>
    <t>26 Feb - 04 Mar 2022</t>
  </si>
  <si>
    <t>05 Mar - 11 Mar 2022</t>
  </si>
  <si>
    <t>12 Mar - 18 Mar 2022</t>
  </si>
  <si>
    <t>19 Mar - 25 Mar 2022</t>
  </si>
  <si>
    <t>26 Mar - 01 Apr 2022</t>
  </si>
  <si>
    <t>02 Apr - 08 Apr 2022</t>
  </si>
  <si>
    <t>09 Apr - 15 Apr 2022</t>
  </si>
  <si>
    <t>16 Apr - 22 Apr 2022</t>
  </si>
  <si>
    <t>23 Apr - 29 Apr 2022</t>
  </si>
  <si>
    <t>30 Apr - 06 May/Mei 2022</t>
  </si>
  <si>
    <t>07 May/Mei - 13 May/Mei 2022</t>
  </si>
  <si>
    <t>14 May/Mei - 20 May/Mei 2022</t>
  </si>
  <si>
    <t>21 May/Mei - 27 May/Mei 2022</t>
  </si>
  <si>
    <t>28 May/Mei - 03 Jun 2022</t>
  </si>
  <si>
    <t>04 Jun - 10 Jun 2022</t>
  </si>
  <si>
    <t>11 Jun - 17 Jun 2022</t>
  </si>
  <si>
    <t>18 Jun - 24 Jun 2022</t>
  </si>
  <si>
    <t>25 Jun - 01 Jul 2022</t>
  </si>
  <si>
    <t>02 Jul - 08 Jul 2022</t>
  </si>
  <si>
    <t>09 Jul - 15 Jul 2022</t>
  </si>
  <si>
    <t>16 Jul - 22 Jul 2022</t>
  </si>
  <si>
    <t>23 Jul - 29 Jul 2022</t>
  </si>
  <si>
    <t>30 Jul - 05 Aug 2022</t>
  </si>
  <si>
    <t>06 Aug - 12 Aug 2022</t>
  </si>
  <si>
    <t>13 Aug - 19 Aug 2022</t>
  </si>
  <si>
    <t>20 Aug - 26 Aug 2022</t>
  </si>
  <si>
    <t>27 Aug - 02 Sep 2022</t>
  </si>
  <si>
    <t>03 Sep - 09 Sep 2022</t>
  </si>
  <si>
    <t>10 Sep - 16 Sep 2022</t>
  </si>
  <si>
    <t>17 Sep - 23 Sep 2022</t>
  </si>
  <si>
    <t>24 Sep - 30 Sep 2022</t>
  </si>
  <si>
    <t>Total</t>
  </si>
  <si>
    <t>WHEAT: WEEKLY IMPORTS FOR RSA - 2021/22 SEASON</t>
  </si>
  <si>
    <t>KORING: WEEKLIKSE INVOERE VIR RSA - 2021/22 SEISOEN</t>
  </si>
  <si>
    <t>ARGENTINA</t>
  </si>
  <si>
    <t>AUSTRALIA</t>
  </si>
  <si>
    <t>BRAZIL</t>
  </si>
  <si>
    <t>GERMANY</t>
  </si>
  <si>
    <t>LATVIA</t>
  </si>
  <si>
    <t>LITHUANIA</t>
  </si>
  <si>
    <t>POLAND</t>
  </si>
  <si>
    <t>UNITED STATES</t>
  </si>
  <si>
    <t>WHEAT: WEEKLY IMPORTS FOR OTHER COUNTRIES - 2021/22 SEASON</t>
  </si>
  <si>
    <t>KORING: WEEKLIKSE INVOERE VIR ANDER LANDE - 2021/22 SEISOEN</t>
  </si>
  <si>
    <t>WHEAT: EXPORTS OF IMPORTED WHEAT - 2021/22 SEASON</t>
  </si>
  <si>
    <t>KORING: UITVOERE VAN INGEVOERDE KORING - 2021/22 SEISOEN</t>
  </si>
  <si>
    <t>MOZAMBIQUE</t>
  </si>
  <si>
    <t>WHEAT: WEEKLY IMPORT PER HARBOUR - 2021/22 SEASON</t>
  </si>
  <si>
    <t>KORING: WEEKLIKSE INVOER PER HAWE - 2021/22 SEISOEN</t>
  </si>
  <si>
    <t>Cape Town</t>
  </si>
  <si>
    <t>Durban</t>
  </si>
  <si>
    <t>East London</t>
  </si>
  <si>
    <t>Port Elizabeth</t>
  </si>
  <si>
    <t>Richards Bay</t>
  </si>
  <si>
    <t>WHEAT: WEEKLY EXPORT PER HARBOUR - 2021/22 SEASON</t>
  </si>
  <si>
    <t>KORING: WEEKLIKSE UITVOER PER HAWE - 2021/22 SEISOEN</t>
  </si>
  <si>
    <t>Week Total/Totaal</t>
  </si>
  <si>
    <t>Progressive Total/Totaal</t>
  </si>
  <si>
    <t xml:space="preserve">* Includes: Imports for RSA and other Countries </t>
  </si>
  <si>
    <t xml:space="preserve">* Sluit in: Invoere vir RSA en ander lande </t>
  </si>
  <si>
    <t>*Total</t>
  </si>
  <si>
    <t>*Week Total/Totaal</t>
  </si>
  <si>
    <t>*Progressive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</si>
</sst>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NumberFormat="1" applyFont="1" applyAlignment="1" applyProtection="1">
      <alignment/>
      <protection/>
    </xf>
    <xf numFmtId="0" fontId="38" fillId="0" borderId="10" xfId="0" applyNumberFormat="1" applyFont="1" applyBorder="1" applyAlignment="1" applyProtection="1">
      <alignment horizontal="center"/>
      <protection/>
    </xf>
    <xf numFmtId="3" fontId="39" fillId="0" borderId="10" xfId="0" applyNumberFormat="1" applyFont="1" applyBorder="1" applyAlignment="1" applyProtection="1">
      <alignment horizontal="right"/>
      <protection/>
    </xf>
    <xf numFmtId="3" fontId="38" fillId="0" borderId="10" xfId="0" applyNumberFormat="1" applyFont="1" applyBorder="1" applyAlignment="1" applyProtection="1">
      <alignment horizontal="right"/>
      <protection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1" xfId="0" applyNumberFormat="1" applyFont="1" applyBorder="1" applyAlignment="1" applyProtection="1">
      <alignment horizontal="center"/>
      <protection/>
    </xf>
    <xf numFmtId="0" fontId="40" fillId="0" borderId="12" xfId="0" applyNumberFormat="1" applyFont="1" applyBorder="1" applyAlignment="1" applyProtection="1">
      <alignment horizontal="center"/>
      <protection/>
    </xf>
    <xf numFmtId="0" fontId="40" fillId="0" borderId="13" xfId="0" applyNumberFormat="1" applyFont="1" applyBorder="1" applyAlignment="1" applyProtection="1">
      <alignment horizontal="center"/>
      <protection/>
    </xf>
    <xf numFmtId="0" fontId="38" fillId="0" borderId="11" xfId="0" applyNumberFormat="1" applyFont="1" applyBorder="1" applyAlignment="1" applyProtection="1">
      <alignment horizontal="left"/>
      <protection/>
    </xf>
    <xf numFmtId="0" fontId="38" fillId="0" borderId="12" xfId="0" applyNumberFormat="1" applyFont="1" applyBorder="1" applyAlignment="1" applyProtection="1">
      <alignment horizontal="left"/>
      <protection/>
    </xf>
    <xf numFmtId="0" fontId="38" fillId="0" borderId="13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514350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628650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3"/>
  <sheetViews>
    <sheetView tabSelected="1" zoomScalePageLayoutView="0" workbookViewId="0" topLeftCell="A1">
      <pane ySplit="9" topLeftCell="A58" activePane="bottomLeft" state="frozen"/>
      <selection pane="topLeft" activeCell="A1" sqref="A1"/>
      <selection pane="bottomLeft" activeCell="B70" sqref="B7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22.28125" style="0" customWidth="1"/>
    <col min="10" max="10" width="23.421875" style="0" customWidth="1"/>
  </cols>
  <sheetData>
    <row r="6" spans="1:10" ht="15.75">
      <c r="A6" s="7" t="s">
        <v>0</v>
      </c>
      <c r="B6" s="8"/>
      <c r="C6" s="8"/>
      <c r="D6" s="8"/>
      <c r="E6" s="8"/>
      <c r="F6" s="8"/>
      <c r="G6" s="8"/>
      <c r="H6" s="8"/>
      <c r="I6" s="8"/>
      <c r="J6" s="9"/>
    </row>
    <row r="7" spans="1:10" ht="15.75">
      <c r="A7" s="7" t="s">
        <v>1</v>
      </c>
      <c r="B7" s="8"/>
      <c r="C7" s="8"/>
      <c r="D7" s="8"/>
      <c r="E7" s="8"/>
      <c r="F7" s="8"/>
      <c r="G7" s="8"/>
      <c r="H7" s="8"/>
      <c r="I7" s="8"/>
      <c r="J7" s="9"/>
    </row>
    <row r="8" spans="1:10" ht="1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88</v>
      </c>
      <c r="J9" s="4" t="s">
        <v>89</v>
      </c>
    </row>
    <row r="10" spans="1:10" ht="15">
      <c r="A10" s="3">
        <v>1</v>
      </c>
      <c r="B10" s="3" t="s">
        <v>10</v>
      </c>
      <c r="C10" s="2">
        <v>0</v>
      </c>
      <c r="D10" s="2">
        <v>34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1">SUM(C10:H10)</f>
        <v>34</v>
      </c>
      <c r="J10" s="3">
        <f>I10</f>
        <v>34</v>
      </c>
    </row>
    <row r="11" spans="1:10" ht="15">
      <c r="A11" s="3">
        <v>2</v>
      </c>
      <c r="B11" s="3" t="s">
        <v>11</v>
      </c>
      <c r="C11" s="2">
        <v>71</v>
      </c>
      <c r="D11" s="2">
        <v>327</v>
      </c>
      <c r="E11" s="2">
        <v>0</v>
      </c>
      <c r="F11" s="2">
        <v>304</v>
      </c>
      <c r="G11" s="2">
        <v>0</v>
      </c>
      <c r="H11" s="2">
        <v>0</v>
      </c>
      <c r="I11" s="3">
        <f t="shared" si="0"/>
        <v>702</v>
      </c>
      <c r="J11" s="3">
        <f aca="true" t="shared" si="1" ref="J11:J42">I11+J10</f>
        <v>736</v>
      </c>
    </row>
    <row r="12" spans="1:10" ht="15">
      <c r="A12" s="3">
        <v>3</v>
      </c>
      <c r="B12" s="3" t="s">
        <v>12</v>
      </c>
      <c r="C12" s="2">
        <v>204</v>
      </c>
      <c r="D12" s="2">
        <v>205</v>
      </c>
      <c r="E12" s="2">
        <v>0</v>
      </c>
      <c r="F12" s="2">
        <v>1185</v>
      </c>
      <c r="G12" s="2">
        <v>0</v>
      </c>
      <c r="H12" s="2">
        <v>34</v>
      </c>
      <c r="I12" s="3">
        <f t="shared" si="0"/>
        <v>1628</v>
      </c>
      <c r="J12" s="3">
        <f t="shared" si="1"/>
        <v>2364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460</v>
      </c>
      <c r="G13" s="2">
        <v>0</v>
      </c>
      <c r="H13" s="2">
        <v>68</v>
      </c>
      <c r="I13" s="3">
        <f t="shared" si="0"/>
        <v>528</v>
      </c>
      <c r="J13" s="3">
        <f t="shared" si="1"/>
        <v>2892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 t="shared" si="0"/>
        <v>0</v>
      </c>
      <c r="J14" s="3">
        <f t="shared" si="1"/>
        <v>2892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106</v>
      </c>
      <c r="F15" s="2">
        <v>493</v>
      </c>
      <c r="G15" s="2">
        <v>0</v>
      </c>
      <c r="H15" s="2">
        <v>0</v>
      </c>
      <c r="I15" s="3">
        <f t="shared" si="0"/>
        <v>599</v>
      </c>
      <c r="J15" s="3">
        <f t="shared" si="1"/>
        <v>3491</v>
      </c>
    </row>
    <row r="16" spans="1:10" ht="15">
      <c r="A16" s="3">
        <v>7</v>
      </c>
      <c r="B16" s="3" t="s">
        <v>16</v>
      </c>
      <c r="C16" s="2">
        <v>529</v>
      </c>
      <c r="D16" s="2">
        <v>0</v>
      </c>
      <c r="E16" s="2">
        <v>69</v>
      </c>
      <c r="F16" s="2">
        <v>819</v>
      </c>
      <c r="G16" s="2">
        <v>0</v>
      </c>
      <c r="H16" s="2">
        <v>35</v>
      </c>
      <c r="I16" s="3">
        <f t="shared" si="0"/>
        <v>1452</v>
      </c>
      <c r="J16" s="3">
        <f t="shared" si="1"/>
        <v>4943</v>
      </c>
    </row>
    <row r="17" spans="1:10" ht="15">
      <c r="A17" s="3">
        <v>8</v>
      </c>
      <c r="B17" s="3" t="s">
        <v>17</v>
      </c>
      <c r="C17" s="2">
        <v>1008</v>
      </c>
      <c r="D17" s="2">
        <v>0</v>
      </c>
      <c r="E17" s="2">
        <v>34</v>
      </c>
      <c r="F17" s="2">
        <v>107</v>
      </c>
      <c r="G17" s="2">
        <v>0</v>
      </c>
      <c r="H17" s="2">
        <v>100</v>
      </c>
      <c r="I17" s="3">
        <f t="shared" si="0"/>
        <v>1249</v>
      </c>
      <c r="J17" s="3">
        <f t="shared" si="1"/>
        <v>6192</v>
      </c>
    </row>
    <row r="18" spans="1:10" ht="15">
      <c r="A18" s="3">
        <v>9</v>
      </c>
      <c r="B18" s="3" t="s">
        <v>18</v>
      </c>
      <c r="C18" s="2">
        <v>996</v>
      </c>
      <c r="D18" s="2">
        <v>0</v>
      </c>
      <c r="E18" s="2">
        <v>1458</v>
      </c>
      <c r="F18" s="2">
        <v>72</v>
      </c>
      <c r="G18" s="2">
        <v>0</v>
      </c>
      <c r="H18" s="2">
        <v>0</v>
      </c>
      <c r="I18" s="3">
        <f t="shared" si="0"/>
        <v>2526</v>
      </c>
      <c r="J18" s="3">
        <f t="shared" si="1"/>
        <v>8718</v>
      </c>
    </row>
    <row r="19" spans="1:10" ht="15">
      <c r="A19" s="3">
        <v>10</v>
      </c>
      <c r="B19" s="3" t="s">
        <v>19</v>
      </c>
      <c r="C19" s="2">
        <v>1098</v>
      </c>
      <c r="D19" s="2">
        <v>0</v>
      </c>
      <c r="E19" s="2">
        <v>456</v>
      </c>
      <c r="F19" s="2">
        <v>324</v>
      </c>
      <c r="G19" s="2">
        <v>0</v>
      </c>
      <c r="H19" s="2">
        <v>0</v>
      </c>
      <c r="I19" s="3">
        <f t="shared" si="0"/>
        <v>1878</v>
      </c>
      <c r="J19" s="3">
        <f t="shared" si="1"/>
        <v>10596</v>
      </c>
    </row>
    <row r="20" spans="1:10" ht="15">
      <c r="A20" s="3">
        <v>11</v>
      </c>
      <c r="B20" s="3" t="s">
        <v>20</v>
      </c>
      <c r="C20" s="2">
        <v>1646</v>
      </c>
      <c r="D20" s="2">
        <v>0</v>
      </c>
      <c r="E20" s="2">
        <v>281</v>
      </c>
      <c r="F20" s="2">
        <v>39</v>
      </c>
      <c r="G20" s="2">
        <v>0</v>
      </c>
      <c r="H20" s="2">
        <v>0</v>
      </c>
      <c r="I20" s="3">
        <f t="shared" si="0"/>
        <v>1966</v>
      </c>
      <c r="J20" s="3">
        <f t="shared" si="1"/>
        <v>12562</v>
      </c>
    </row>
    <row r="21" spans="1:10" ht="15">
      <c r="A21" s="3">
        <v>12</v>
      </c>
      <c r="B21" s="3" t="s">
        <v>21</v>
      </c>
      <c r="C21" s="2">
        <v>2560</v>
      </c>
      <c r="D21" s="2">
        <v>0</v>
      </c>
      <c r="E21" s="2">
        <v>736</v>
      </c>
      <c r="F21" s="2">
        <v>254</v>
      </c>
      <c r="G21" s="2">
        <v>0</v>
      </c>
      <c r="H21" s="2">
        <v>0</v>
      </c>
      <c r="I21" s="3">
        <f t="shared" si="0"/>
        <v>3550</v>
      </c>
      <c r="J21" s="3">
        <f t="shared" si="1"/>
        <v>16112</v>
      </c>
    </row>
    <row r="22" spans="1:10" ht="15">
      <c r="A22" s="3">
        <v>13</v>
      </c>
      <c r="B22" s="3" t="s">
        <v>22</v>
      </c>
      <c r="C22" s="2">
        <v>2267</v>
      </c>
      <c r="D22" s="2">
        <v>67</v>
      </c>
      <c r="E22" s="2">
        <v>2147</v>
      </c>
      <c r="F22" s="2">
        <v>0</v>
      </c>
      <c r="G22" s="2">
        <v>0</v>
      </c>
      <c r="H22" s="2">
        <v>0</v>
      </c>
      <c r="I22" s="3">
        <f t="shared" si="0"/>
        <v>4481</v>
      </c>
      <c r="J22" s="3">
        <f t="shared" si="1"/>
        <v>20593</v>
      </c>
    </row>
    <row r="23" spans="1:10" ht="15">
      <c r="A23" s="3">
        <v>14</v>
      </c>
      <c r="B23" s="3" t="s">
        <v>23</v>
      </c>
      <c r="C23" s="2">
        <v>1845</v>
      </c>
      <c r="D23" s="2">
        <v>0</v>
      </c>
      <c r="E23" s="2">
        <v>2318</v>
      </c>
      <c r="F23" s="2">
        <v>0</v>
      </c>
      <c r="G23" s="2">
        <v>0</v>
      </c>
      <c r="H23" s="2">
        <v>0</v>
      </c>
      <c r="I23" s="3">
        <f t="shared" si="0"/>
        <v>4163</v>
      </c>
      <c r="J23" s="3">
        <f t="shared" si="1"/>
        <v>24756</v>
      </c>
    </row>
    <row r="24" spans="1:10" ht="15">
      <c r="A24" s="3">
        <v>15</v>
      </c>
      <c r="B24" s="3" t="s">
        <v>24</v>
      </c>
      <c r="C24" s="2">
        <v>2898</v>
      </c>
      <c r="D24" s="2">
        <v>33</v>
      </c>
      <c r="E24" s="2">
        <v>1046</v>
      </c>
      <c r="F24" s="2">
        <v>72</v>
      </c>
      <c r="G24" s="2">
        <v>0</v>
      </c>
      <c r="H24" s="2">
        <v>0</v>
      </c>
      <c r="I24" s="3">
        <f t="shared" si="0"/>
        <v>4049</v>
      </c>
      <c r="J24" s="3">
        <f t="shared" si="1"/>
        <v>28805</v>
      </c>
    </row>
    <row r="25" spans="1:10" ht="15">
      <c r="A25" s="3">
        <v>16</v>
      </c>
      <c r="B25" s="3" t="s">
        <v>25</v>
      </c>
      <c r="C25" s="2">
        <v>2322</v>
      </c>
      <c r="D25" s="2">
        <v>0</v>
      </c>
      <c r="E25" s="2">
        <v>2207</v>
      </c>
      <c r="F25" s="2">
        <v>1255</v>
      </c>
      <c r="G25" s="2">
        <v>0</v>
      </c>
      <c r="H25" s="2">
        <v>1231</v>
      </c>
      <c r="I25" s="3">
        <f t="shared" si="0"/>
        <v>7015</v>
      </c>
      <c r="J25" s="3">
        <f t="shared" si="1"/>
        <v>35820</v>
      </c>
    </row>
    <row r="26" spans="1:10" ht="15">
      <c r="A26" s="3">
        <v>17</v>
      </c>
      <c r="B26" s="3" t="s">
        <v>26</v>
      </c>
      <c r="C26" s="2">
        <v>2526</v>
      </c>
      <c r="D26" s="2">
        <v>0</v>
      </c>
      <c r="E26" s="2">
        <v>1031</v>
      </c>
      <c r="F26" s="2">
        <v>180</v>
      </c>
      <c r="G26" s="2">
        <v>0</v>
      </c>
      <c r="H26" s="2">
        <v>1416</v>
      </c>
      <c r="I26" s="3">
        <f t="shared" si="0"/>
        <v>5153</v>
      </c>
      <c r="J26" s="3">
        <f t="shared" si="1"/>
        <v>40973</v>
      </c>
    </row>
    <row r="27" spans="1:10" ht="15">
      <c r="A27" s="3">
        <v>18</v>
      </c>
      <c r="B27" s="3" t="s">
        <v>27</v>
      </c>
      <c r="C27" s="2">
        <v>1566</v>
      </c>
      <c r="D27" s="2">
        <v>0</v>
      </c>
      <c r="E27" s="2">
        <v>2643</v>
      </c>
      <c r="F27" s="2">
        <v>401</v>
      </c>
      <c r="G27" s="2">
        <v>0</v>
      </c>
      <c r="H27" s="2">
        <v>1997</v>
      </c>
      <c r="I27" s="3">
        <f t="shared" si="0"/>
        <v>6607</v>
      </c>
      <c r="J27" s="3">
        <f t="shared" si="1"/>
        <v>47580</v>
      </c>
    </row>
    <row r="28" spans="1:10" ht="15">
      <c r="A28" s="3">
        <v>19</v>
      </c>
      <c r="B28" s="3" t="s">
        <v>28</v>
      </c>
      <c r="C28" s="2">
        <v>2470</v>
      </c>
      <c r="D28" s="2">
        <v>0</v>
      </c>
      <c r="E28" s="2">
        <v>1404</v>
      </c>
      <c r="F28" s="2">
        <v>333</v>
      </c>
      <c r="G28" s="2">
        <v>0</v>
      </c>
      <c r="H28" s="2">
        <v>1040</v>
      </c>
      <c r="I28" s="3">
        <f t="shared" si="0"/>
        <v>5247</v>
      </c>
      <c r="J28" s="3">
        <f t="shared" si="1"/>
        <v>52827</v>
      </c>
    </row>
    <row r="29" spans="1:10" ht="15">
      <c r="A29" s="3">
        <v>20</v>
      </c>
      <c r="B29" s="3" t="s">
        <v>29</v>
      </c>
      <c r="C29" s="2">
        <v>1544</v>
      </c>
      <c r="D29" s="2">
        <v>0</v>
      </c>
      <c r="E29" s="2">
        <v>2917</v>
      </c>
      <c r="F29" s="2">
        <v>1080</v>
      </c>
      <c r="G29" s="2">
        <v>0</v>
      </c>
      <c r="H29" s="2">
        <v>2074</v>
      </c>
      <c r="I29" s="3">
        <f t="shared" si="0"/>
        <v>7615</v>
      </c>
      <c r="J29" s="3">
        <f t="shared" si="1"/>
        <v>60442</v>
      </c>
    </row>
    <row r="30" spans="1:10" ht="15">
      <c r="A30" s="3">
        <v>21</v>
      </c>
      <c r="B30" s="3" t="s">
        <v>30</v>
      </c>
      <c r="C30" s="2">
        <v>1128</v>
      </c>
      <c r="D30" s="2">
        <v>0</v>
      </c>
      <c r="E30" s="2">
        <v>2224</v>
      </c>
      <c r="F30" s="2">
        <v>1044</v>
      </c>
      <c r="G30" s="2">
        <v>837</v>
      </c>
      <c r="H30" s="2">
        <v>837</v>
      </c>
      <c r="I30" s="3">
        <f t="shared" si="0"/>
        <v>6070</v>
      </c>
      <c r="J30" s="3">
        <f t="shared" si="1"/>
        <v>66512</v>
      </c>
    </row>
    <row r="31" spans="1:10" ht="15">
      <c r="A31" s="3">
        <v>22</v>
      </c>
      <c r="B31" s="3" t="s">
        <v>31</v>
      </c>
      <c r="C31" s="2">
        <v>482</v>
      </c>
      <c r="D31" s="2">
        <v>0</v>
      </c>
      <c r="E31" s="2">
        <v>1500</v>
      </c>
      <c r="F31" s="2">
        <v>3116</v>
      </c>
      <c r="G31" s="2">
        <v>483</v>
      </c>
      <c r="H31" s="2">
        <v>0</v>
      </c>
      <c r="I31" s="3">
        <f t="shared" si="0"/>
        <v>5581</v>
      </c>
      <c r="J31" s="3">
        <f t="shared" si="1"/>
        <v>72093</v>
      </c>
    </row>
    <row r="32" spans="1:10" ht="15">
      <c r="A32" s="3">
        <v>23</v>
      </c>
      <c r="B32" s="3" t="s">
        <v>32</v>
      </c>
      <c r="C32" s="2">
        <v>1259</v>
      </c>
      <c r="D32" s="2">
        <v>0</v>
      </c>
      <c r="E32" s="2">
        <v>206</v>
      </c>
      <c r="F32" s="2">
        <v>516</v>
      </c>
      <c r="G32" s="2">
        <v>484</v>
      </c>
      <c r="H32" s="2">
        <v>879</v>
      </c>
      <c r="I32" s="3">
        <f t="shared" si="0"/>
        <v>3344</v>
      </c>
      <c r="J32" s="3">
        <f t="shared" si="1"/>
        <v>75437</v>
      </c>
    </row>
    <row r="33" spans="1:10" ht="15">
      <c r="A33" s="3">
        <v>24</v>
      </c>
      <c r="B33" s="3" t="s">
        <v>33</v>
      </c>
      <c r="C33" s="2">
        <v>1457</v>
      </c>
      <c r="D33" s="2">
        <v>0</v>
      </c>
      <c r="E33" s="2">
        <v>466</v>
      </c>
      <c r="F33" s="2">
        <v>300</v>
      </c>
      <c r="G33" s="2">
        <v>315</v>
      </c>
      <c r="H33" s="2">
        <v>34</v>
      </c>
      <c r="I33" s="3">
        <f t="shared" si="0"/>
        <v>2572</v>
      </c>
      <c r="J33" s="3">
        <f t="shared" si="1"/>
        <v>78009</v>
      </c>
    </row>
    <row r="34" spans="1:10" ht="15">
      <c r="A34" s="3">
        <v>25</v>
      </c>
      <c r="B34" s="3" t="s">
        <v>34</v>
      </c>
      <c r="C34" s="2">
        <v>1954</v>
      </c>
      <c r="D34" s="2">
        <v>0</v>
      </c>
      <c r="E34" s="2">
        <v>805</v>
      </c>
      <c r="F34" s="2">
        <v>2139</v>
      </c>
      <c r="G34" s="2">
        <v>2588</v>
      </c>
      <c r="H34" s="2">
        <v>2463</v>
      </c>
      <c r="I34" s="3">
        <f t="shared" si="0"/>
        <v>9949</v>
      </c>
      <c r="J34" s="3">
        <f t="shared" si="1"/>
        <v>87958</v>
      </c>
    </row>
    <row r="35" spans="1:10" ht="15">
      <c r="A35" s="3">
        <v>26</v>
      </c>
      <c r="B35" s="3" t="s">
        <v>35</v>
      </c>
      <c r="C35" s="2">
        <v>1151</v>
      </c>
      <c r="D35" s="2">
        <v>0</v>
      </c>
      <c r="E35" s="2">
        <v>680</v>
      </c>
      <c r="F35" s="2">
        <v>1877</v>
      </c>
      <c r="G35" s="2">
        <v>409</v>
      </c>
      <c r="H35" s="2">
        <v>0</v>
      </c>
      <c r="I35" s="3">
        <f t="shared" si="0"/>
        <v>4117</v>
      </c>
      <c r="J35" s="3">
        <f t="shared" si="1"/>
        <v>92075</v>
      </c>
    </row>
    <row r="36" spans="1:10" ht="15">
      <c r="A36" s="3">
        <v>27</v>
      </c>
      <c r="B36" s="3" t="s">
        <v>36</v>
      </c>
      <c r="C36" s="2">
        <v>1296</v>
      </c>
      <c r="D36" s="2">
        <v>0</v>
      </c>
      <c r="E36" s="2">
        <v>2983</v>
      </c>
      <c r="F36" s="2">
        <v>1132</v>
      </c>
      <c r="G36" s="2">
        <v>482</v>
      </c>
      <c r="H36" s="2">
        <v>0</v>
      </c>
      <c r="I36" s="3">
        <f t="shared" si="0"/>
        <v>5893</v>
      </c>
      <c r="J36" s="3">
        <f t="shared" si="1"/>
        <v>97968</v>
      </c>
    </row>
    <row r="37" spans="1:10" ht="15">
      <c r="A37" s="3">
        <v>28</v>
      </c>
      <c r="B37" s="3" t="s">
        <v>37</v>
      </c>
      <c r="C37" s="2">
        <v>692</v>
      </c>
      <c r="D37" s="2">
        <v>0</v>
      </c>
      <c r="E37" s="2">
        <v>702</v>
      </c>
      <c r="F37" s="2">
        <v>834</v>
      </c>
      <c r="G37" s="2">
        <v>1604</v>
      </c>
      <c r="H37" s="2">
        <v>1576</v>
      </c>
      <c r="I37" s="3">
        <f t="shared" si="0"/>
        <v>5408</v>
      </c>
      <c r="J37" s="3">
        <f t="shared" si="1"/>
        <v>103376</v>
      </c>
    </row>
    <row r="38" spans="1:10" ht="15">
      <c r="A38" s="3">
        <v>29</v>
      </c>
      <c r="B38" s="3" t="s">
        <v>38</v>
      </c>
      <c r="C38" s="2">
        <v>564</v>
      </c>
      <c r="D38" s="2">
        <v>0</v>
      </c>
      <c r="E38" s="2">
        <v>1033</v>
      </c>
      <c r="F38" s="2">
        <v>1508</v>
      </c>
      <c r="G38" s="2">
        <v>577</v>
      </c>
      <c r="H38" s="2">
        <v>1151</v>
      </c>
      <c r="I38" s="3">
        <f t="shared" si="0"/>
        <v>4833</v>
      </c>
      <c r="J38" s="3">
        <f t="shared" si="1"/>
        <v>108209</v>
      </c>
    </row>
    <row r="39" spans="1:10" ht="15">
      <c r="A39" s="3">
        <v>30</v>
      </c>
      <c r="B39" s="3" t="s">
        <v>39</v>
      </c>
      <c r="C39" s="2">
        <v>519</v>
      </c>
      <c r="D39" s="2">
        <v>0</v>
      </c>
      <c r="E39" s="2">
        <v>448</v>
      </c>
      <c r="F39" s="2">
        <v>497</v>
      </c>
      <c r="G39" s="2">
        <v>1624</v>
      </c>
      <c r="H39" s="2">
        <v>1979</v>
      </c>
      <c r="I39" s="3">
        <f t="shared" si="0"/>
        <v>5067</v>
      </c>
      <c r="J39" s="3">
        <f t="shared" si="1"/>
        <v>113276</v>
      </c>
    </row>
    <row r="40" spans="1:10" ht="15">
      <c r="A40" s="3">
        <v>31</v>
      </c>
      <c r="B40" s="3" t="s">
        <v>40</v>
      </c>
      <c r="C40" s="2">
        <v>2955</v>
      </c>
      <c r="D40" s="2">
        <v>0</v>
      </c>
      <c r="E40" s="2">
        <v>1255</v>
      </c>
      <c r="F40" s="2">
        <v>1015</v>
      </c>
      <c r="G40" s="2">
        <v>1137</v>
      </c>
      <c r="H40" s="2">
        <v>1743</v>
      </c>
      <c r="I40" s="3">
        <f t="shared" si="0"/>
        <v>8105</v>
      </c>
      <c r="J40" s="3">
        <f t="shared" si="1"/>
        <v>121381</v>
      </c>
    </row>
    <row r="41" spans="1:10" ht="15">
      <c r="A41" s="3">
        <v>32</v>
      </c>
      <c r="B41" s="3" t="s">
        <v>41</v>
      </c>
      <c r="C41" s="2">
        <v>459</v>
      </c>
      <c r="D41" s="2">
        <v>0</v>
      </c>
      <c r="E41" s="2">
        <v>174</v>
      </c>
      <c r="F41" s="2">
        <v>1828</v>
      </c>
      <c r="G41" s="2">
        <v>1013</v>
      </c>
      <c r="H41" s="2">
        <v>3721</v>
      </c>
      <c r="I41" s="3">
        <f t="shared" si="0"/>
        <v>7195</v>
      </c>
      <c r="J41" s="3">
        <f t="shared" si="1"/>
        <v>128576</v>
      </c>
    </row>
    <row r="42" spans="1:10" ht="15">
      <c r="A42" s="3">
        <v>33</v>
      </c>
      <c r="B42" s="3" t="s">
        <v>42</v>
      </c>
      <c r="C42" s="2">
        <v>555</v>
      </c>
      <c r="D42" s="2">
        <v>0</v>
      </c>
      <c r="E42" s="2">
        <v>0</v>
      </c>
      <c r="F42" s="2">
        <v>1829</v>
      </c>
      <c r="G42" s="2">
        <v>1947</v>
      </c>
      <c r="H42" s="2">
        <v>2280</v>
      </c>
      <c r="I42" s="3">
        <f aca="true" t="shared" si="2" ref="I42:I73">SUM(C42:H42)</f>
        <v>6611</v>
      </c>
      <c r="J42" s="3">
        <f t="shared" si="1"/>
        <v>135187</v>
      </c>
    </row>
    <row r="43" spans="1:10" ht="15">
      <c r="A43" s="3">
        <v>34</v>
      </c>
      <c r="B43" s="3" t="s">
        <v>43</v>
      </c>
      <c r="C43" s="2">
        <v>821</v>
      </c>
      <c r="D43" s="2">
        <v>0</v>
      </c>
      <c r="E43" s="2">
        <v>0</v>
      </c>
      <c r="F43" s="2">
        <v>2031</v>
      </c>
      <c r="G43" s="2">
        <v>1371</v>
      </c>
      <c r="H43" s="2">
        <v>2266</v>
      </c>
      <c r="I43" s="3">
        <f t="shared" si="2"/>
        <v>6489</v>
      </c>
      <c r="J43" s="3">
        <f aca="true" t="shared" si="3" ref="J43:J62">I43+J42</f>
        <v>141676</v>
      </c>
    </row>
    <row r="44" spans="1:10" ht="15">
      <c r="A44" s="3">
        <v>35</v>
      </c>
      <c r="B44" s="3" t="s">
        <v>44</v>
      </c>
      <c r="C44" s="2">
        <v>1704</v>
      </c>
      <c r="D44" s="2">
        <v>0</v>
      </c>
      <c r="E44" s="2">
        <v>0</v>
      </c>
      <c r="F44" s="2">
        <v>1570</v>
      </c>
      <c r="G44" s="2">
        <v>888</v>
      </c>
      <c r="H44" s="2">
        <v>2833</v>
      </c>
      <c r="I44" s="3">
        <f t="shared" si="2"/>
        <v>6995</v>
      </c>
      <c r="J44" s="3">
        <f t="shared" si="3"/>
        <v>148671</v>
      </c>
    </row>
    <row r="45" spans="1:10" ht="15">
      <c r="A45" s="3">
        <v>36</v>
      </c>
      <c r="B45" s="3" t="s">
        <v>45</v>
      </c>
      <c r="C45" s="2">
        <v>765</v>
      </c>
      <c r="D45" s="2">
        <v>0</v>
      </c>
      <c r="E45" s="2">
        <v>496</v>
      </c>
      <c r="F45" s="2">
        <v>323</v>
      </c>
      <c r="G45" s="2">
        <v>2341</v>
      </c>
      <c r="H45" s="2">
        <v>4172</v>
      </c>
      <c r="I45" s="3">
        <f t="shared" si="2"/>
        <v>8097</v>
      </c>
      <c r="J45" s="3">
        <f t="shared" si="3"/>
        <v>156768</v>
      </c>
    </row>
    <row r="46" spans="1:10" ht="15">
      <c r="A46" s="3">
        <v>37</v>
      </c>
      <c r="B46" s="3" t="s">
        <v>46</v>
      </c>
      <c r="C46" s="2">
        <v>1742</v>
      </c>
      <c r="D46" s="2">
        <v>0</v>
      </c>
      <c r="E46" s="2">
        <v>781</v>
      </c>
      <c r="F46" s="2">
        <v>725</v>
      </c>
      <c r="G46" s="2">
        <v>543</v>
      </c>
      <c r="H46" s="2">
        <v>4566</v>
      </c>
      <c r="I46" s="3">
        <f t="shared" si="2"/>
        <v>8357</v>
      </c>
      <c r="J46" s="3">
        <f t="shared" si="3"/>
        <v>165125</v>
      </c>
    </row>
    <row r="47" spans="1:10" ht="15">
      <c r="A47" s="3">
        <v>38</v>
      </c>
      <c r="B47" s="3" t="s">
        <v>47</v>
      </c>
      <c r="C47" s="2">
        <v>1435</v>
      </c>
      <c r="D47" s="2">
        <v>0</v>
      </c>
      <c r="E47" s="2">
        <v>0</v>
      </c>
      <c r="F47" s="2">
        <v>1322</v>
      </c>
      <c r="G47" s="2">
        <v>2198</v>
      </c>
      <c r="H47" s="2">
        <v>1728</v>
      </c>
      <c r="I47" s="3">
        <f t="shared" si="2"/>
        <v>6683</v>
      </c>
      <c r="J47" s="3">
        <f t="shared" si="3"/>
        <v>171808</v>
      </c>
    </row>
    <row r="48" spans="1:10" ht="15">
      <c r="A48" s="3">
        <v>39</v>
      </c>
      <c r="B48" s="3" t="s">
        <v>48</v>
      </c>
      <c r="C48" s="2">
        <v>1693</v>
      </c>
      <c r="D48" s="2">
        <v>0</v>
      </c>
      <c r="E48" s="2">
        <v>34</v>
      </c>
      <c r="F48" s="2">
        <v>1802</v>
      </c>
      <c r="G48" s="2">
        <v>452</v>
      </c>
      <c r="H48" s="2">
        <v>2297</v>
      </c>
      <c r="I48" s="3">
        <f t="shared" si="2"/>
        <v>6278</v>
      </c>
      <c r="J48" s="3">
        <f t="shared" si="3"/>
        <v>178086</v>
      </c>
    </row>
    <row r="49" spans="1:10" ht="15">
      <c r="A49" s="3">
        <v>40</v>
      </c>
      <c r="B49" s="3" t="s">
        <v>49</v>
      </c>
      <c r="C49" s="2">
        <v>1565</v>
      </c>
      <c r="D49" s="2">
        <v>0</v>
      </c>
      <c r="E49" s="2">
        <v>0</v>
      </c>
      <c r="F49" s="2">
        <v>1030</v>
      </c>
      <c r="G49" s="2">
        <v>2132</v>
      </c>
      <c r="H49" s="2">
        <v>4597</v>
      </c>
      <c r="I49" s="3">
        <f t="shared" si="2"/>
        <v>9324</v>
      </c>
      <c r="J49" s="3">
        <f t="shared" si="3"/>
        <v>187410</v>
      </c>
    </row>
    <row r="50" spans="1:10" ht="15">
      <c r="A50" s="3">
        <v>41</v>
      </c>
      <c r="B50" s="3" t="s">
        <v>50</v>
      </c>
      <c r="C50" s="2">
        <v>2006</v>
      </c>
      <c r="D50" s="2">
        <v>0</v>
      </c>
      <c r="E50" s="2">
        <v>75</v>
      </c>
      <c r="F50" s="2">
        <v>1313</v>
      </c>
      <c r="G50" s="2">
        <v>2166</v>
      </c>
      <c r="H50" s="2">
        <v>1818</v>
      </c>
      <c r="I50" s="3">
        <f t="shared" si="2"/>
        <v>7378</v>
      </c>
      <c r="J50" s="3">
        <f t="shared" si="3"/>
        <v>194788</v>
      </c>
    </row>
    <row r="51" spans="1:10" ht="15">
      <c r="A51" s="3">
        <v>42</v>
      </c>
      <c r="B51" s="3" t="s">
        <v>51</v>
      </c>
      <c r="C51" s="2">
        <v>1507</v>
      </c>
      <c r="D51" s="2">
        <v>0</v>
      </c>
      <c r="E51" s="2">
        <v>789</v>
      </c>
      <c r="F51" s="2">
        <v>1704</v>
      </c>
      <c r="G51" s="2">
        <v>2795</v>
      </c>
      <c r="H51" s="2">
        <v>1392</v>
      </c>
      <c r="I51" s="3">
        <f t="shared" si="2"/>
        <v>8187</v>
      </c>
      <c r="J51" s="3">
        <f t="shared" si="3"/>
        <v>202975</v>
      </c>
    </row>
    <row r="52" spans="1:10" ht="15">
      <c r="A52" s="3">
        <v>43</v>
      </c>
      <c r="B52" s="3" t="s">
        <v>52</v>
      </c>
      <c r="C52" s="2">
        <v>1264</v>
      </c>
      <c r="D52" s="2">
        <v>0</v>
      </c>
      <c r="E52" s="2">
        <v>1020</v>
      </c>
      <c r="F52" s="2">
        <v>2051</v>
      </c>
      <c r="G52" s="2">
        <v>2382</v>
      </c>
      <c r="H52" s="2">
        <v>514</v>
      </c>
      <c r="I52" s="3">
        <f t="shared" si="2"/>
        <v>7231</v>
      </c>
      <c r="J52" s="3">
        <f t="shared" si="3"/>
        <v>210206</v>
      </c>
    </row>
    <row r="53" spans="1:10" ht="15">
      <c r="A53" s="3">
        <v>44</v>
      </c>
      <c r="B53" s="3" t="s">
        <v>53</v>
      </c>
      <c r="C53" s="2">
        <v>1046</v>
      </c>
      <c r="D53" s="2">
        <v>0</v>
      </c>
      <c r="E53" s="2">
        <v>862</v>
      </c>
      <c r="F53" s="2">
        <v>1766</v>
      </c>
      <c r="G53" s="2">
        <v>3536</v>
      </c>
      <c r="H53" s="2">
        <v>102</v>
      </c>
      <c r="I53" s="3">
        <f t="shared" si="2"/>
        <v>7312</v>
      </c>
      <c r="J53" s="3">
        <f t="shared" si="3"/>
        <v>217518</v>
      </c>
    </row>
    <row r="54" spans="1:10" ht="15">
      <c r="A54" s="3">
        <v>45</v>
      </c>
      <c r="B54" s="3" t="s">
        <v>54</v>
      </c>
      <c r="C54" s="2">
        <v>1467</v>
      </c>
      <c r="D54" s="2">
        <v>0</v>
      </c>
      <c r="E54" s="2">
        <v>897</v>
      </c>
      <c r="F54" s="2">
        <v>1310</v>
      </c>
      <c r="G54" s="2">
        <v>1320</v>
      </c>
      <c r="H54" s="2">
        <v>610</v>
      </c>
      <c r="I54" s="3">
        <f t="shared" si="2"/>
        <v>5604</v>
      </c>
      <c r="J54" s="3">
        <f t="shared" si="3"/>
        <v>223122</v>
      </c>
    </row>
    <row r="55" spans="1:10" ht="15">
      <c r="A55" s="3">
        <v>46</v>
      </c>
      <c r="B55" s="3" t="s">
        <v>55</v>
      </c>
      <c r="C55" s="2">
        <v>794</v>
      </c>
      <c r="D55" s="2">
        <v>0</v>
      </c>
      <c r="E55" s="2">
        <v>706</v>
      </c>
      <c r="F55" s="2">
        <v>1006</v>
      </c>
      <c r="G55" s="2">
        <v>2724</v>
      </c>
      <c r="H55" s="2">
        <v>0</v>
      </c>
      <c r="I55" s="3">
        <f t="shared" si="2"/>
        <v>5230</v>
      </c>
      <c r="J55" s="3">
        <f t="shared" si="3"/>
        <v>228352</v>
      </c>
    </row>
    <row r="56" spans="1:10" ht="15">
      <c r="A56" s="3">
        <v>47</v>
      </c>
      <c r="B56" s="3" t="s">
        <v>56</v>
      </c>
      <c r="C56" s="2">
        <v>1950</v>
      </c>
      <c r="D56" s="2">
        <v>0</v>
      </c>
      <c r="E56" s="2">
        <v>523</v>
      </c>
      <c r="F56" s="2">
        <v>1690</v>
      </c>
      <c r="G56" s="2">
        <v>48</v>
      </c>
      <c r="H56" s="2">
        <v>1414</v>
      </c>
      <c r="I56" s="3">
        <f t="shared" si="2"/>
        <v>5625</v>
      </c>
      <c r="J56" s="3">
        <f t="shared" si="3"/>
        <v>233977</v>
      </c>
    </row>
    <row r="57" spans="1:10" ht="15">
      <c r="A57" s="3">
        <v>48</v>
      </c>
      <c r="B57" s="3" t="s">
        <v>57</v>
      </c>
      <c r="C57" s="2">
        <v>2288</v>
      </c>
      <c r="D57" s="2">
        <v>0</v>
      </c>
      <c r="E57" s="2">
        <v>287</v>
      </c>
      <c r="F57" s="2">
        <v>1846</v>
      </c>
      <c r="G57" s="2">
        <v>0</v>
      </c>
      <c r="H57" s="2">
        <v>1048</v>
      </c>
      <c r="I57" s="3">
        <f t="shared" si="2"/>
        <v>5469</v>
      </c>
      <c r="J57" s="3">
        <f t="shared" si="3"/>
        <v>239446</v>
      </c>
    </row>
    <row r="58" spans="1:10" ht="15">
      <c r="A58" s="3">
        <v>49</v>
      </c>
      <c r="B58" s="3" t="s">
        <v>58</v>
      </c>
      <c r="C58" s="2">
        <v>872</v>
      </c>
      <c r="D58" s="2">
        <v>0</v>
      </c>
      <c r="E58" s="2">
        <v>0</v>
      </c>
      <c r="F58" s="2">
        <v>1757</v>
      </c>
      <c r="G58" s="2">
        <v>0</v>
      </c>
      <c r="H58" s="2">
        <v>2898</v>
      </c>
      <c r="I58" s="3">
        <f t="shared" si="2"/>
        <v>5527</v>
      </c>
      <c r="J58" s="3">
        <f t="shared" si="3"/>
        <v>244973</v>
      </c>
    </row>
    <row r="59" spans="1:10" ht="15">
      <c r="A59" s="3">
        <v>50</v>
      </c>
      <c r="B59" s="3" t="s">
        <v>59</v>
      </c>
      <c r="C59" s="2">
        <v>649</v>
      </c>
      <c r="D59" s="2">
        <v>0</v>
      </c>
      <c r="E59" s="2">
        <v>0</v>
      </c>
      <c r="F59" s="2">
        <v>1999</v>
      </c>
      <c r="G59" s="2">
        <v>0</v>
      </c>
      <c r="H59" s="2">
        <v>5162</v>
      </c>
      <c r="I59" s="3">
        <f t="shared" si="2"/>
        <v>7810</v>
      </c>
      <c r="J59" s="3">
        <f t="shared" si="3"/>
        <v>252783</v>
      </c>
    </row>
    <row r="60" spans="1:10" ht="15">
      <c r="A60" s="3">
        <v>51</v>
      </c>
      <c r="B60" s="3" t="s">
        <v>60</v>
      </c>
      <c r="C60" s="2">
        <v>100</v>
      </c>
      <c r="D60" s="2">
        <v>0</v>
      </c>
      <c r="E60" s="2">
        <v>191</v>
      </c>
      <c r="F60" s="2">
        <v>2764</v>
      </c>
      <c r="G60" s="2">
        <v>0</v>
      </c>
      <c r="H60" s="2">
        <v>4757</v>
      </c>
      <c r="I60" s="3">
        <f t="shared" si="2"/>
        <v>7812</v>
      </c>
      <c r="J60" s="3">
        <f t="shared" si="3"/>
        <v>260595</v>
      </c>
    </row>
    <row r="61" spans="1:10" ht="15">
      <c r="A61" s="3">
        <v>52</v>
      </c>
      <c r="B61" s="3" t="s">
        <v>61</v>
      </c>
      <c r="C61" s="2">
        <v>163</v>
      </c>
      <c r="D61" s="2">
        <v>0</v>
      </c>
      <c r="E61" s="2">
        <v>136</v>
      </c>
      <c r="F61" s="2">
        <v>1096</v>
      </c>
      <c r="G61" s="2">
        <v>0</v>
      </c>
      <c r="H61" s="2">
        <v>2452</v>
      </c>
      <c r="I61" s="3">
        <f t="shared" si="2"/>
        <v>3847</v>
      </c>
      <c r="J61" s="3">
        <f t="shared" si="3"/>
        <v>264442</v>
      </c>
    </row>
    <row r="62" spans="1:10" ht="15">
      <c r="A62" s="3">
        <v>53</v>
      </c>
      <c r="B62" s="3" t="s">
        <v>62</v>
      </c>
      <c r="C62" s="2">
        <v>884</v>
      </c>
      <c r="D62" s="2">
        <v>0</v>
      </c>
      <c r="E62" s="2">
        <v>428</v>
      </c>
      <c r="F62" s="2">
        <v>2535</v>
      </c>
      <c r="G62" s="2">
        <v>0</v>
      </c>
      <c r="H62" s="2">
        <v>2903</v>
      </c>
      <c r="I62" s="3">
        <f t="shared" si="2"/>
        <v>6750</v>
      </c>
      <c r="J62" s="3">
        <f t="shared" si="3"/>
        <v>271192</v>
      </c>
    </row>
    <row r="63" spans="1:10" ht="15">
      <c r="A63" s="3" t="s">
        <v>2</v>
      </c>
      <c r="B63" s="3" t="s">
        <v>63</v>
      </c>
      <c r="C63" s="3">
        <f aca="true" t="shared" si="4" ref="C63:H63">SUM(C10:C62)</f>
        <v>64736</v>
      </c>
      <c r="D63" s="3">
        <f t="shared" si="4"/>
        <v>666</v>
      </c>
      <c r="E63" s="3">
        <f t="shared" si="4"/>
        <v>38554</v>
      </c>
      <c r="F63" s="3">
        <f t="shared" si="4"/>
        <v>56653</v>
      </c>
      <c r="G63" s="3">
        <f t="shared" si="4"/>
        <v>38396</v>
      </c>
      <c r="H63" s="3">
        <f t="shared" si="4"/>
        <v>72187</v>
      </c>
      <c r="I63" s="3">
        <f>SUM(I10:I62)</f>
        <v>271192</v>
      </c>
      <c r="J63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17.00390625" style="0" customWidth="1"/>
    <col min="11" max="11" width="20.8515625" style="0" customWidth="1"/>
    <col min="12" max="12" width="25.140625" style="0" customWidth="1"/>
  </cols>
  <sheetData>
    <row r="6" spans="1:12" ht="15.7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5.75">
      <c r="A7" s="7" t="s">
        <v>65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4" t="s">
        <v>88</v>
      </c>
      <c r="L9" s="4" t="s">
        <v>89</v>
      </c>
    </row>
    <row r="10" spans="1:12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4370</v>
      </c>
      <c r="I10" s="2">
        <v>0</v>
      </c>
      <c r="J10" s="2">
        <v>0</v>
      </c>
      <c r="K10" s="3">
        <f aca="true" t="shared" si="0" ref="K10:K41">SUM(C10:J10)</f>
        <v>4370</v>
      </c>
      <c r="L10" s="3">
        <f>K10</f>
        <v>4370</v>
      </c>
    </row>
    <row r="11" spans="1:12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5277</v>
      </c>
      <c r="H11" s="2">
        <v>78966</v>
      </c>
      <c r="I11" s="2">
        <v>0</v>
      </c>
      <c r="J11" s="2">
        <v>0</v>
      </c>
      <c r="K11" s="3">
        <f t="shared" si="0"/>
        <v>84243</v>
      </c>
      <c r="L11" s="3">
        <f aca="true" t="shared" si="1" ref="L11:L42">K11+L10</f>
        <v>88613</v>
      </c>
    </row>
    <row r="12" spans="1:12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3879</v>
      </c>
      <c r="H12" s="2">
        <v>3034</v>
      </c>
      <c r="I12" s="2">
        <v>0</v>
      </c>
      <c r="J12" s="2">
        <v>10332</v>
      </c>
      <c r="K12" s="3">
        <f t="shared" si="0"/>
        <v>17245</v>
      </c>
      <c r="L12" s="3">
        <f t="shared" si="1"/>
        <v>105858</v>
      </c>
    </row>
    <row r="13" spans="1:12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17225</v>
      </c>
      <c r="H13" s="2">
        <v>44848</v>
      </c>
      <c r="I13" s="2">
        <v>0</v>
      </c>
      <c r="J13" s="2">
        <v>0</v>
      </c>
      <c r="K13" s="3">
        <f t="shared" si="0"/>
        <v>62073</v>
      </c>
      <c r="L13" s="3">
        <f t="shared" si="1"/>
        <v>167931</v>
      </c>
    </row>
    <row r="14" spans="1:12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11981</v>
      </c>
      <c r="H14" s="2">
        <v>48814</v>
      </c>
      <c r="I14" s="2">
        <v>0</v>
      </c>
      <c r="J14" s="2">
        <v>0</v>
      </c>
      <c r="K14" s="3">
        <f t="shared" si="0"/>
        <v>60795</v>
      </c>
      <c r="L14" s="3">
        <f t="shared" si="1"/>
        <v>228726</v>
      </c>
    </row>
    <row r="15" spans="1:12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9029</v>
      </c>
      <c r="H15" s="2">
        <v>0</v>
      </c>
      <c r="I15" s="2">
        <v>18514</v>
      </c>
      <c r="J15" s="2">
        <v>0</v>
      </c>
      <c r="K15" s="3">
        <f t="shared" si="0"/>
        <v>27543</v>
      </c>
      <c r="L15" s="3">
        <f t="shared" si="1"/>
        <v>256269</v>
      </c>
    </row>
    <row r="16" spans="1:12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30053</v>
      </c>
      <c r="J16" s="2">
        <v>0</v>
      </c>
      <c r="K16" s="3">
        <f t="shared" si="0"/>
        <v>30053</v>
      </c>
      <c r="L16" s="3">
        <f t="shared" si="1"/>
        <v>286322</v>
      </c>
    </row>
    <row r="17" spans="1:12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39190</v>
      </c>
      <c r="I17" s="2">
        <v>0</v>
      </c>
      <c r="J17" s="2">
        <v>0</v>
      </c>
      <c r="K17" s="3">
        <f t="shared" si="0"/>
        <v>39190</v>
      </c>
      <c r="L17" s="3">
        <f t="shared" si="1"/>
        <v>325512</v>
      </c>
    </row>
    <row r="18" spans="1:12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11527</v>
      </c>
      <c r="I18" s="2">
        <v>0</v>
      </c>
      <c r="J18" s="2">
        <v>0</v>
      </c>
      <c r="K18" s="3">
        <f t="shared" si="0"/>
        <v>11527</v>
      </c>
      <c r="L18" s="3">
        <f t="shared" si="1"/>
        <v>337039</v>
      </c>
    </row>
    <row r="19" spans="1:12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 t="shared" si="0"/>
        <v>0</v>
      </c>
      <c r="L19" s="3">
        <f t="shared" si="1"/>
        <v>337039</v>
      </c>
    </row>
    <row r="20" spans="1:12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f t="shared" si="0"/>
        <v>0</v>
      </c>
      <c r="L20" s="3">
        <f t="shared" si="1"/>
        <v>337039</v>
      </c>
    </row>
    <row r="21" spans="1:12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f t="shared" si="0"/>
        <v>0</v>
      </c>
      <c r="L21" s="3">
        <f t="shared" si="1"/>
        <v>337039</v>
      </c>
    </row>
    <row r="22" spans="1:12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f t="shared" si="0"/>
        <v>0</v>
      </c>
      <c r="L22" s="3">
        <f t="shared" si="1"/>
        <v>337039</v>
      </c>
    </row>
    <row r="23" spans="1:12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 t="shared" si="0"/>
        <v>0</v>
      </c>
      <c r="L23" s="3">
        <f t="shared" si="1"/>
        <v>337039</v>
      </c>
    </row>
    <row r="24" spans="1:12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 t="shared" si="0"/>
        <v>0</v>
      </c>
      <c r="L24" s="3">
        <f t="shared" si="1"/>
        <v>337039</v>
      </c>
    </row>
    <row r="25" spans="1:12" ht="15">
      <c r="A25" s="3">
        <v>16</v>
      </c>
      <c r="B25" s="3" t="s">
        <v>25</v>
      </c>
      <c r="C25" s="2">
        <v>8010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 t="shared" si="0"/>
        <v>8010</v>
      </c>
      <c r="L25" s="3">
        <f t="shared" si="1"/>
        <v>345049</v>
      </c>
    </row>
    <row r="26" spans="1:12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3">
        <f t="shared" si="0"/>
        <v>0</v>
      </c>
      <c r="L26" s="3">
        <f t="shared" si="1"/>
        <v>345049</v>
      </c>
    </row>
    <row r="27" spans="1:12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29014</v>
      </c>
      <c r="J27" s="2">
        <v>0</v>
      </c>
      <c r="K27" s="3">
        <f t="shared" si="0"/>
        <v>29014</v>
      </c>
      <c r="L27" s="3">
        <f t="shared" si="1"/>
        <v>374063</v>
      </c>
    </row>
    <row r="28" spans="1:12" ht="15">
      <c r="A28" s="3">
        <v>19</v>
      </c>
      <c r="B28" s="3" t="s">
        <v>28</v>
      </c>
      <c r="C28" s="2">
        <v>24237</v>
      </c>
      <c r="D28" s="2">
        <v>3193</v>
      </c>
      <c r="E28" s="2">
        <v>0</v>
      </c>
      <c r="F28" s="2">
        <v>0</v>
      </c>
      <c r="G28" s="2">
        <v>0</v>
      </c>
      <c r="H28" s="2">
        <v>0</v>
      </c>
      <c r="I28" s="2">
        <v>10031</v>
      </c>
      <c r="J28" s="2">
        <v>0</v>
      </c>
      <c r="K28" s="3">
        <f t="shared" si="0"/>
        <v>37461</v>
      </c>
      <c r="L28" s="3">
        <f t="shared" si="1"/>
        <v>411524</v>
      </c>
    </row>
    <row r="29" spans="1:12" ht="15">
      <c r="A29" s="3">
        <v>20</v>
      </c>
      <c r="B29" s="3" t="s">
        <v>29</v>
      </c>
      <c r="C29" s="2">
        <v>28948</v>
      </c>
      <c r="D29" s="2">
        <v>20377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3">
        <f t="shared" si="0"/>
        <v>49325</v>
      </c>
      <c r="L29" s="3">
        <f t="shared" si="1"/>
        <v>460849</v>
      </c>
    </row>
    <row r="30" spans="1:12" ht="15">
      <c r="A30" s="3">
        <v>21</v>
      </c>
      <c r="B30" s="3" t="s">
        <v>30</v>
      </c>
      <c r="C30" s="2">
        <v>16668</v>
      </c>
      <c r="D30" s="2">
        <v>18284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3">
        <f t="shared" si="0"/>
        <v>34952</v>
      </c>
      <c r="L30" s="3">
        <f t="shared" si="1"/>
        <v>495801</v>
      </c>
    </row>
    <row r="31" spans="1:12" ht="15">
      <c r="A31" s="3">
        <v>22</v>
      </c>
      <c r="B31" s="3" t="s">
        <v>31</v>
      </c>
      <c r="C31" s="2">
        <v>53457</v>
      </c>
      <c r="D31" s="2">
        <v>30410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3">
        <f t="shared" si="0"/>
        <v>83867</v>
      </c>
      <c r="L31" s="3">
        <f t="shared" si="1"/>
        <v>579668</v>
      </c>
    </row>
    <row r="32" spans="1:12" ht="15">
      <c r="A32" s="3">
        <v>23</v>
      </c>
      <c r="B32" s="3" t="s">
        <v>32</v>
      </c>
      <c r="C32" s="2">
        <v>0</v>
      </c>
      <c r="D32" s="2">
        <v>9397</v>
      </c>
      <c r="E32" s="2">
        <v>66589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 t="shared" si="0"/>
        <v>75986</v>
      </c>
      <c r="L32" s="3">
        <f t="shared" si="1"/>
        <v>655654</v>
      </c>
    </row>
    <row r="33" spans="1:12" ht="15">
      <c r="A33" s="3">
        <v>24</v>
      </c>
      <c r="B33" s="3" t="s">
        <v>33</v>
      </c>
      <c r="C33" s="2">
        <v>0</v>
      </c>
      <c r="D33" s="2">
        <v>5851</v>
      </c>
      <c r="E33" s="2">
        <v>38107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 t="shared" si="0"/>
        <v>43958</v>
      </c>
      <c r="L33" s="3">
        <f t="shared" si="1"/>
        <v>699612</v>
      </c>
    </row>
    <row r="34" spans="1:12" ht="15">
      <c r="A34" s="3">
        <v>25</v>
      </c>
      <c r="B34" s="3" t="s">
        <v>34</v>
      </c>
      <c r="C34" s="2">
        <v>28043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 t="shared" si="0"/>
        <v>28043</v>
      </c>
      <c r="L34" s="3">
        <f t="shared" si="1"/>
        <v>727655</v>
      </c>
    </row>
    <row r="35" spans="1:12" ht="15">
      <c r="A35" s="3">
        <v>26</v>
      </c>
      <c r="B35" s="3" t="s">
        <v>35</v>
      </c>
      <c r="C35" s="2">
        <v>21795</v>
      </c>
      <c r="D35" s="2">
        <v>0</v>
      </c>
      <c r="E35" s="2">
        <v>14591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f t="shared" si="0"/>
        <v>36386</v>
      </c>
      <c r="L35" s="3">
        <f t="shared" si="1"/>
        <v>764041</v>
      </c>
    </row>
    <row r="36" spans="1:12" ht="15">
      <c r="A36" s="3">
        <v>27</v>
      </c>
      <c r="B36" s="3" t="s">
        <v>36</v>
      </c>
      <c r="C36" s="2">
        <v>30000</v>
      </c>
      <c r="D36" s="2">
        <v>0</v>
      </c>
      <c r="E36" s="2">
        <v>30325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 t="shared" si="0"/>
        <v>60325</v>
      </c>
      <c r="L36" s="3">
        <f t="shared" si="1"/>
        <v>824366</v>
      </c>
    </row>
    <row r="37" spans="1:12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f t="shared" si="0"/>
        <v>0</v>
      </c>
      <c r="L37" s="3">
        <f t="shared" si="1"/>
        <v>824366</v>
      </c>
    </row>
    <row r="38" spans="1:12" ht="15">
      <c r="A38" s="3">
        <v>29</v>
      </c>
      <c r="B38" s="3" t="s">
        <v>38</v>
      </c>
      <c r="C38" s="2">
        <v>8124</v>
      </c>
      <c r="D38" s="2">
        <v>0</v>
      </c>
      <c r="E38" s="2">
        <v>8268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f t="shared" si="0"/>
        <v>16392</v>
      </c>
      <c r="L38" s="3">
        <f t="shared" si="1"/>
        <v>840758</v>
      </c>
    </row>
    <row r="39" spans="1:12" ht="15">
      <c r="A39" s="3">
        <v>30</v>
      </c>
      <c r="B39" s="3" t="s">
        <v>39</v>
      </c>
      <c r="C39" s="2">
        <v>1871</v>
      </c>
      <c r="D39" s="2">
        <v>7200</v>
      </c>
      <c r="E39" s="2">
        <v>47422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f t="shared" si="0"/>
        <v>56493</v>
      </c>
      <c r="L39" s="3">
        <f t="shared" si="1"/>
        <v>897251</v>
      </c>
    </row>
    <row r="40" spans="1:12" ht="15">
      <c r="A40" s="3">
        <v>31</v>
      </c>
      <c r="B40" s="3" t="s">
        <v>40</v>
      </c>
      <c r="C40" s="2">
        <v>0</v>
      </c>
      <c r="D40" s="2">
        <v>22494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f t="shared" si="0"/>
        <v>22494</v>
      </c>
      <c r="L40" s="3">
        <f t="shared" si="1"/>
        <v>919745</v>
      </c>
    </row>
    <row r="41" spans="1:12" ht="15">
      <c r="A41" s="3">
        <v>32</v>
      </c>
      <c r="B41" s="3" t="s">
        <v>41</v>
      </c>
      <c r="C41" s="2">
        <v>26264</v>
      </c>
      <c r="D41" s="2">
        <v>0</v>
      </c>
      <c r="E41" s="2">
        <v>0</v>
      </c>
      <c r="F41" s="2">
        <v>0</v>
      </c>
      <c r="G41" s="2">
        <v>0</v>
      </c>
      <c r="H41" s="2">
        <v>14291</v>
      </c>
      <c r="I41" s="2">
        <v>0</v>
      </c>
      <c r="J41" s="2">
        <v>0</v>
      </c>
      <c r="K41" s="3">
        <f t="shared" si="0"/>
        <v>40555</v>
      </c>
      <c r="L41" s="3">
        <f t="shared" si="1"/>
        <v>960300</v>
      </c>
    </row>
    <row r="42" spans="1:12" ht="15">
      <c r="A42" s="3">
        <v>33</v>
      </c>
      <c r="B42" s="3" t="s">
        <v>42</v>
      </c>
      <c r="C42" s="2">
        <v>8582</v>
      </c>
      <c r="D42" s="2">
        <v>0</v>
      </c>
      <c r="E42" s="2">
        <v>0</v>
      </c>
      <c r="F42" s="2">
        <v>0</v>
      </c>
      <c r="G42" s="2">
        <v>0</v>
      </c>
      <c r="H42" s="2">
        <v>1614</v>
      </c>
      <c r="I42" s="2">
        <v>37973</v>
      </c>
      <c r="J42" s="2">
        <v>0</v>
      </c>
      <c r="K42" s="3">
        <f aca="true" t="shared" si="2" ref="K42:K73">SUM(C42:J42)</f>
        <v>48169</v>
      </c>
      <c r="L42" s="3">
        <f t="shared" si="1"/>
        <v>1008469</v>
      </c>
    </row>
    <row r="43" spans="1:12" ht="15">
      <c r="A43" s="3">
        <v>34</v>
      </c>
      <c r="B43" s="3" t="s">
        <v>43</v>
      </c>
      <c r="C43" s="2">
        <v>0</v>
      </c>
      <c r="D43" s="2">
        <v>1963</v>
      </c>
      <c r="E43" s="2">
        <v>0</v>
      </c>
      <c r="F43" s="2">
        <v>0</v>
      </c>
      <c r="G43" s="2">
        <v>0</v>
      </c>
      <c r="H43" s="2">
        <v>17474</v>
      </c>
      <c r="I43" s="2">
        <v>0</v>
      </c>
      <c r="J43" s="2">
        <v>0</v>
      </c>
      <c r="K43" s="3">
        <f t="shared" si="2"/>
        <v>19437</v>
      </c>
      <c r="L43" s="3">
        <f aca="true" t="shared" si="3" ref="L43:L62">K43+L42</f>
        <v>1027906</v>
      </c>
    </row>
    <row r="44" spans="1:12" ht="15">
      <c r="A44" s="3">
        <v>35</v>
      </c>
      <c r="B44" s="3" t="s">
        <v>44</v>
      </c>
      <c r="C44" s="2">
        <v>0</v>
      </c>
      <c r="D44" s="2">
        <v>38674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f t="shared" si="2"/>
        <v>38674</v>
      </c>
      <c r="L44" s="3">
        <f t="shared" si="3"/>
        <v>1066580</v>
      </c>
    </row>
    <row r="45" spans="1:12" ht="15">
      <c r="A45" s="3">
        <v>36</v>
      </c>
      <c r="B45" s="3" t="s">
        <v>45</v>
      </c>
      <c r="C45" s="2">
        <v>25734</v>
      </c>
      <c r="D45" s="2">
        <v>6171</v>
      </c>
      <c r="E45" s="2">
        <v>0</v>
      </c>
      <c r="F45" s="2">
        <v>0</v>
      </c>
      <c r="G45" s="2">
        <v>0</v>
      </c>
      <c r="H45" s="2">
        <v>0</v>
      </c>
      <c r="I45" s="2">
        <v>7287</v>
      </c>
      <c r="J45" s="2">
        <v>0</v>
      </c>
      <c r="K45" s="3">
        <f t="shared" si="2"/>
        <v>39192</v>
      </c>
      <c r="L45" s="3">
        <f t="shared" si="3"/>
        <v>1105772</v>
      </c>
    </row>
    <row r="46" spans="1:12" ht="15">
      <c r="A46" s="3">
        <v>37</v>
      </c>
      <c r="B46" s="3" t="s">
        <v>46</v>
      </c>
      <c r="C46" s="2">
        <v>1731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15978</v>
      </c>
      <c r="J46" s="2">
        <v>22001</v>
      </c>
      <c r="K46" s="3">
        <f t="shared" si="2"/>
        <v>39710</v>
      </c>
      <c r="L46" s="3">
        <f t="shared" si="3"/>
        <v>1145482</v>
      </c>
    </row>
    <row r="47" spans="1:12" ht="15">
      <c r="A47" s="3">
        <v>38</v>
      </c>
      <c r="B47" s="3" t="s">
        <v>47</v>
      </c>
      <c r="C47" s="2">
        <v>5187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9008</v>
      </c>
      <c r="J47" s="2">
        <v>0</v>
      </c>
      <c r="K47" s="3">
        <f t="shared" si="2"/>
        <v>14195</v>
      </c>
      <c r="L47" s="3">
        <f t="shared" si="3"/>
        <v>1159677</v>
      </c>
    </row>
    <row r="48" spans="1:12" ht="15">
      <c r="A48" s="3">
        <v>39</v>
      </c>
      <c r="B48" s="3" t="s">
        <v>48</v>
      </c>
      <c r="C48" s="2">
        <v>9892</v>
      </c>
      <c r="D48" s="2">
        <v>0</v>
      </c>
      <c r="E48" s="2">
        <v>37337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3">
        <f t="shared" si="2"/>
        <v>47229</v>
      </c>
      <c r="L48" s="3">
        <f t="shared" si="3"/>
        <v>1206906</v>
      </c>
    </row>
    <row r="49" spans="1:12" ht="15">
      <c r="A49" s="3">
        <v>40</v>
      </c>
      <c r="B49" s="3" t="s">
        <v>49</v>
      </c>
      <c r="C49" s="2">
        <v>0</v>
      </c>
      <c r="D49" s="2">
        <v>7207</v>
      </c>
      <c r="E49" s="2">
        <v>0</v>
      </c>
      <c r="F49" s="2">
        <v>0</v>
      </c>
      <c r="G49" s="2">
        <v>0</v>
      </c>
      <c r="H49" s="2">
        <v>0</v>
      </c>
      <c r="I49" s="2">
        <v>22323</v>
      </c>
      <c r="J49" s="2">
        <v>0</v>
      </c>
      <c r="K49" s="3">
        <f t="shared" si="2"/>
        <v>29530</v>
      </c>
      <c r="L49" s="3">
        <f t="shared" si="3"/>
        <v>1236436</v>
      </c>
    </row>
    <row r="50" spans="1:12" ht="15">
      <c r="A50" s="3">
        <v>41</v>
      </c>
      <c r="B50" s="3" t="s">
        <v>50</v>
      </c>
      <c r="C50" s="2">
        <v>0</v>
      </c>
      <c r="D50" s="2">
        <v>29740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f t="shared" si="2"/>
        <v>29740</v>
      </c>
      <c r="L50" s="3">
        <f t="shared" si="3"/>
        <v>1266176</v>
      </c>
    </row>
    <row r="51" spans="1:12" ht="15">
      <c r="A51" s="3">
        <v>42</v>
      </c>
      <c r="B51" s="3" t="s">
        <v>51</v>
      </c>
      <c r="C51" s="2">
        <v>0</v>
      </c>
      <c r="D51" s="2">
        <v>50870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f t="shared" si="2"/>
        <v>50870</v>
      </c>
      <c r="L51" s="3">
        <f t="shared" si="3"/>
        <v>1317046</v>
      </c>
    </row>
    <row r="52" spans="1:12" ht="15">
      <c r="A52" s="3">
        <v>43</v>
      </c>
      <c r="B52" s="3" t="s">
        <v>52</v>
      </c>
      <c r="C52" s="2">
        <v>0</v>
      </c>
      <c r="D52" s="2">
        <v>62248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3">
        <f t="shared" si="2"/>
        <v>62248</v>
      </c>
      <c r="L52" s="3">
        <f t="shared" si="3"/>
        <v>1379294</v>
      </c>
    </row>
    <row r="53" spans="1:12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f t="shared" si="2"/>
        <v>0</v>
      </c>
      <c r="L53" s="3">
        <f t="shared" si="3"/>
        <v>1379294</v>
      </c>
    </row>
    <row r="54" spans="1:12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3">
        <f t="shared" si="2"/>
        <v>0</v>
      </c>
      <c r="L54" s="3">
        <f t="shared" si="3"/>
        <v>1379294</v>
      </c>
    </row>
    <row r="55" spans="1:12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8961</v>
      </c>
      <c r="I55" s="2">
        <v>0</v>
      </c>
      <c r="J55" s="2">
        <v>0</v>
      </c>
      <c r="K55" s="3">
        <f t="shared" si="2"/>
        <v>8961</v>
      </c>
      <c r="L55" s="3">
        <f t="shared" si="3"/>
        <v>1388255</v>
      </c>
    </row>
    <row r="56" spans="1:12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11045</v>
      </c>
      <c r="I56" s="2">
        <v>0</v>
      </c>
      <c r="J56" s="2">
        <v>0</v>
      </c>
      <c r="K56" s="3">
        <f t="shared" si="2"/>
        <v>11045</v>
      </c>
      <c r="L56" s="3">
        <f t="shared" si="3"/>
        <v>1399300</v>
      </c>
    </row>
    <row r="57" spans="1:12" ht="15">
      <c r="A57" s="3">
        <v>48</v>
      </c>
      <c r="B57" s="3" t="s">
        <v>57</v>
      </c>
      <c r="C57" s="2">
        <v>0</v>
      </c>
      <c r="D57" s="2">
        <v>22989</v>
      </c>
      <c r="E57" s="2">
        <v>0</v>
      </c>
      <c r="F57" s="2">
        <v>0</v>
      </c>
      <c r="G57" s="2">
        <v>0</v>
      </c>
      <c r="H57" s="2">
        <v>28661</v>
      </c>
      <c r="I57" s="2">
        <v>2655</v>
      </c>
      <c r="J57" s="2">
        <v>0</v>
      </c>
      <c r="K57" s="3">
        <f t="shared" si="2"/>
        <v>54305</v>
      </c>
      <c r="L57" s="3">
        <f t="shared" si="3"/>
        <v>1453605</v>
      </c>
    </row>
    <row r="58" spans="1:12" ht="15">
      <c r="A58" s="3">
        <v>49</v>
      </c>
      <c r="B58" s="3" t="s">
        <v>58</v>
      </c>
      <c r="C58" s="2">
        <v>0</v>
      </c>
      <c r="D58" s="2">
        <v>31984</v>
      </c>
      <c r="E58" s="2">
        <v>0</v>
      </c>
      <c r="F58" s="2">
        <v>0</v>
      </c>
      <c r="G58" s="2">
        <v>0</v>
      </c>
      <c r="H58" s="2">
        <v>0</v>
      </c>
      <c r="I58" s="2">
        <v>45208</v>
      </c>
      <c r="J58" s="2">
        <v>0</v>
      </c>
      <c r="K58" s="3">
        <f t="shared" si="2"/>
        <v>77192</v>
      </c>
      <c r="L58" s="3">
        <f t="shared" si="3"/>
        <v>1530797</v>
      </c>
    </row>
    <row r="59" spans="1:12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f t="shared" si="2"/>
        <v>0</v>
      </c>
      <c r="L59" s="3">
        <f t="shared" si="3"/>
        <v>1530797</v>
      </c>
    </row>
    <row r="60" spans="1:12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54218</v>
      </c>
      <c r="J60" s="2">
        <v>0</v>
      </c>
      <c r="K60" s="3">
        <f t="shared" si="2"/>
        <v>54218</v>
      </c>
      <c r="L60" s="3">
        <f t="shared" si="3"/>
        <v>1585015</v>
      </c>
    </row>
    <row r="61" spans="1:12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3">
        <f t="shared" si="2"/>
        <v>0</v>
      </c>
      <c r="L61" s="3">
        <f t="shared" si="3"/>
        <v>1585015</v>
      </c>
    </row>
    <row r="62" spans="1:12" ht="15">
      <c r="A62" s="3">
        <v>53</v>
      </c>
      <c r="B62" s="3" t="s">
        <v>62</v>
      </c>
      <c r="C62" s="2">
        <v>0</v>
      </c>
      <c r="D62" s="2">
        <v>13552</v>
      </c>
      <c r="E62" s="2">
        <v>0</v>
      </c>
      <c r="F62" s="2">
        <v>2732</v>
      </c>
      <c r="G62" s="2">
        <v>0</v>
      </c>
      <c r="H62" s="2">
        <v>0</v>
      </c>
      <c r="I62" s="2">
        <v>0</v>
      </c>
      <c r="J62" s="2">
        <v>0</v>
      </c>
      <c r="K62" s="3">
        <f t="shared" si="2"/>
        <v>16284</v>
      </c>
      <c r="L62" s="3">
        <f t="shared" si="3"/>
        <v>1601299</v>
      </c>
    </row>
    <row r="63" spans="1:12" ht="15">
      <c r="A63" s="3" t="s">
        <v>2</v>
      </c>
      <c r="B63" s="3" t="s">
        <v>63</v>
      </c>
      <c r="C63" s="3">
        <f aca="true" t="shared" si="4" ref="C63:J63">SUM(C10:C62)</f>
        <v>298543</v>
      </c>
      <c r="D63" s="3">
        <f t="shared" si="4"/>
        <v>382604</v>
      </c>
      <c r="E63" s="3">
        <f t="shared" si="4"/>
        <v>242639</v>
      </c>
      <c r="F63" s="3">
        <f t="shared" si="4"/>
        <v>2732</v>
      </c>
      <c r="G63" s="3">
        <f t="shared" si="4"/>
        <v>47391</v>
      </c>
      <c r="H63" s="3">
        <f t="shared" si="4"/>
        <v>312795</v>
      </c>
      <c r="I63" s="3">
        <f t="shared" si="4"/>
        <v>282262</v>
      </c>
      <c r="J63" s="3">
        <f t="shared" si="4"/>
        <v>32333</v>
      </c>
      <c r="K63" s="3">
        <f>SUM(K10:K62)</f>
        <v>1601299</v>
      </c>
      <c r="L63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6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6" width="10.00390625" style="0" customWidth="1"/>
    <col min="7" max="7" width="12.7109375" style="0" customWidth="1"/>
    <col min="8" max="8" width="10.00390625" style="0" customWidth="1"/>
    <col min="9" max="9" width="27.421875" style="0" customWidth="1"/>
    <col min="10" max="10" width="27.00390625" style="0" customWidth="1"/>
  </cols>
  <sheetData>
    <row r="6" spans="1:10" ht="15.75">
      <c r="A6" s="7" t="s">
        <v>74</v>
      </c>
      <c r="B6" s="8"/>
      <c r="C6" s="8"/>
      <c r="D6" s="8"/>
      <c r="E6" s="8"/>
      <c r="F6" s="8"/>
      <c r="G6" s="8"/>
      <c r="H6" s="8"/>
      <c r="I6" s="8"/>
      <c r="J6" s="9"/>
    </row>
    <row r="7" spans="1:10" ht="15.75">
      <c r="A7" s="7" t="s">
        <v>75</v>
      </c>
      <c r="B7" s="8"/>
      <c r="C7" s="8"/>
      <c r="D7" s="8"/>
      <c r="E7" s="8"/>
      <c r="F7" s="8"/>
      <c r="G7" s="8"/>
      <c r="H7" s="8"/>
      <c r="I7" s="8"/>
      <c r="J7" s="9"/>
    </row>
    <row r="8" spans="1:10" ht="1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70</v>
      </c>
      <c r="G9" s="1" t="s">
        <v>71</v>
      </c>
      <c r="H9" s="1" t="s">
        <v>72</v>
      </c>
      <c r="I9" s="4" t="s">
        <v>88</v>
      </c>
      <c r="J9" s="4" t="s">
        <v>89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 aca="true" t="shared" si="0" ref="I10:I41">SUM(C10:H10)</f>
        <v>0</v>
      </c>
      <c r="J10" s="3">
        <f>I10</f>
        <v>0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19866</v>
      </c>
      <c r="H11" s="2">
        <v>0</v>
      </c>
      <c r="I11" s="3">
        <f t="shared" si="0"/>
        <v>19866</v>
      </c>
      <c r="J11" s="3">
        <f aca="true" t="shared" si="1" ref="J11:J42">I11+J10</f>
        <v>19866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3">
        <f t="shared" si="0"/>
        <v>0</v>
      </c>
      <c r="J12" s="3">
        <f t="shared" si="1"/>
        <v>19866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5010</v>
      </c>
      <c r="G13" s="2">
        <v>0</v>
      </c>
      <c r="H13" s="2">
        <v>0</v>
      </c>
      <c r="I13" s="3">
        <f t="shared" si="0"/>
        <v>5010</v>
      </c>
      <c r="J13" s="3">
        <f t="shared" si="1"/>
        <v>24876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6146</v>
      </c>
      <c r="H14" s="2">
        <v>0</v>
      </c>
      <c r="I14" s="3">
        <f t="shared" si="0"/>
        <v>6146</v>
      </c>
      <c r="J14" s="3">
        <f t="shared" si="1"/>
        <v>31022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5763</v>
      </c>
      <c r="I15" s="3">
        <f t="shared" si="0"/>
        <v>5763</v>
      </c>
      <c r="J15" s="3">
        <f t="shared" si="1"/>
        <v>36785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  <c r="J16" s="3">
        <f t="shared" si="1"/>
        <v>36785</v>
      </c>
    </row>
    <row r="17" spans="1:10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2021</v>
      </c>
      <c r="H17" s="2">
        <v>0</v>
      </c>
      <c r="I17" s="3">
        <f t="shared" si="0"/>
        <v>2021</v>
      </c>
      <c r="J17" s="3">
        <f t="shared" si="1"/>
        <v>38806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  <c r="J18" s="3">
        <f t="shared" si="1"/>
        <v>38806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  <c r="J19" s="3">
        <f t="shared" si="1"/>
        <v>38806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  <c r="J20" s="3">
        <f t="shared" si="1"/>
        <v>38806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  <c r="J21" s="3">
        <f t="shared" si="1"/>
        <v>38806</v>
      </c>
    </row>
    <row r="22" spans="1:10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  <c r="J22" s="3">
        <f t="shared" si="1"/>
        <v>38806</v>
      </c>
    </row>
    <row r="23" spans="1:10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  <c r="J23" s="3">
        <f t="shared" si="1"/>
        <v>38806</v>
      </c>
    </row>
    <row r="24" spans="1:10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  <c r="J24" s="3">
        <f t="shared" si="1"/>
        <v>38806</v>
      </c>
    </row>
    <row r="25" spans="1:10" ht="15">
      <c r="A25" s="3">
        <v>16</v>
      </c>
      <c r="B25" s="3" t="s">
        <v>25</v>
      </c>
      <c r="C25" s="2">
        <v>14018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14018</v>
      </c>
      <c r="J25" s="3">
        <f t="shared" si="1"/>
        <v>52824</v>
      </c>
    </row>
    <row r="26" spans="1:10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  <c r="J26" s="3">
        <f t="shared" si="1"/>
        <v>52824</v>
      </c>
    </row>
    <row r="27" spans="1:10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5554</v>
      </c>
      <c r="I27" s="3">
        <f t="shared" si="0"/>
        <v>5554</v>
      </c>
      <c r="J27" s="3">
        <f t="shared" si="1"/>
        <v>58378</v>
      </c>
    </row>
    <row r="28" spans="1:10" ht="15">
      <c r="A28" s="3">
        <v>19</v>
      </c>
      <c r="B28" s="3" t="s">
        <v>28</v>
      </c>
      <c r="C28" s="2">
        <v>1312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3">
        <f t="shared" si="0"/>
        <v>1312</v>
      </c>
      <c r="J28" s="3">
        <f t="shared" si="1"/>
        <v>59690</v>
      </c>
    </row>
    <row r="29" spans="1:10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  <c r="J29" s="3">
        <f t="shared" si="1"/>
        <v>59690</v>
      </c>
    </row>
    <row r="30" spans="1:10" ht="15">
      <c r="A30" s="3">
        <v>21</v>
      </c>
      <c r="B30" s="3" t="s">
        <v>30</v>
      </c>
      <c r="C30" s="2">
        <v>2327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3">
        <f t="shared" si="0"/>
        <v>2327</v>
      </c>
      <c r="J30" s="3">
        <f t="shared" si="1"/>
        <v>62017</v>
      </c>
    </row>
    <row r="31" spans="1:10" ht="15">
      <c r="A31" s="3">
        <v>22</v>
      </c>
      <c r="B31" s="3" t="s">
        <v>31</v>
      </c>
      <c r="C31" s="2">
        <v>8464</v>
      </c>
      <c r="D31" s="2">
        <v>3299</v>
      </c>
      <c r="E31" s="2">
        <v>0</v>
      </c>
      <c r="F31" s="2">
        <v>0</v>
      </c>
      <c r="G31" s="2">
        <v>0</v>
      </c>
      <c r="H31" s="2">
        <v>0</v>
      </c>
      <c r="I31" s="3">
        <f t="shared" si="0"/>
        <v>11763</v>
      </c>
      <c r="J31" s="3">
        <f t="shared" si="1"/>
        <v>73780</v>
      </c>
    </row>
    <row r="32" spans="1:10" ht="15">
      <c r="A32" s="3">
        <v>23</v>
      </c>
      <c r="B32" s="3" t="s">
        <v>32</v>
      </c>
      <c r="C32" s="2">
        <v>0</v>
      </c>
      <c r="D32" s="2">
        <v>0</v>
      </c>
      <c r="E32" s="2">
        <v>3983</v>
      </c>
      <c r="F32" s="2">
        <v>0</v>
      </c>
      <c r="G32" s="2">
        <v>0</v>
      </c>
      <c r="H32" s="2">
        <v>0</v>
      </c>
      <c r="I32" s="3">
        <f t="shared" si="0"/>
        <v>3983</v>
      </c>
      <c r="J32" s="3">
        <f t="shared" si="1"/>
        <v>77763</v>
      </c>
    </row>
    <row r="33" spans="1:10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3">
        <f t="shared" si="0"/>
        <v>0</v>
      </c>
      <c r="J33" s="3">
        <f t="shared" si="1"/>
        <v>77763</v>
      </c>
    </row>
    <row r="34" spans="1:10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f t="shared" si="0"/>
        <v>0</v>
      </c>
      <c r="J34" s="3">
        <f t="shared" si="1"/>
        <v>77763</v>
      </c>
    </row>
    <row r="35" spans="1:10" ht="15">
      <c r="A35" s="3">
        <v>26</v>
      </c>
      <c r="B35" s="3" t="s">
        <v>35</v>
      </c>
      <c r="C35" s="2">
        <v>2690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3">
        <f t="shared" si="0"/>
        <v>2690</v>
      </c>
      <c r="J35" s="3">
        <f t="shared" si="1"/>
        <v>80453</v>
      </c>
    </row>
    <row r="36" spans="1:10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3">
        <f t="shared" si="0"/>
        <v>0</v>
      </c>
      <c r="J36" s="3">
        <f t="shared" si="1"/>
        <v>80453</v>
      </c>
    </row>
    <row r="37" spans="1:10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3">
        <f t="shared" si="0"/>
        <v>0</v>
      </c>
      <c r="J37" s="3">
        <f t="shared" si="1"/>
        <v>80453</v>
      </c>
    </row>
    <row r="38" spans="1:10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  <c r="J38" s="3">
        <f t="shared" si="1"/>
        <v>80453</v>
      </c>
    </row>
    <row r="39" spans="1:10" ht="15">
      <c r="A39" s="3">
        <v>30</v>
      </c>
      <c r="B39" s="3" t="s">
        <v>39</v>
      </c>
      <c r="C39" s="2">
        <v>0</v>
      </c>
      <c r="D39" s="2">
        <v>2986</v>
      </c>
      <c r="E39" s="2">
        <v>0</v>
      </c>
      <c r="F39" s="2">
        <v>0</v>
      </c>
      <c r="G39" s="2">
        <v>0</v>
      </c>
      <c r="H39" s="2">
        <v>0</v>
      </c>
      <c r="I39" s="3">
        <f t="shared" si="0"/>
        <v>2986</v>
      </c>
      <c r="J39" s="3">
        <f t="shared" si="1"/>
        <v>83439</v>
      </c>
    </row>
    <row r="40" spans="1:10" ht="15">
      <c r="A40" s="3">
        <v>31</v>
      </c>
      <c r="B40" s="3" t="s">
        <v>40</v>
      </c>
      <c r="C40" s="2">
        <v>0</v>
      </c>
      <c r="D40" s="2">
        <v>3299</v>
      </c>
      <c r="E40" s="2">
        <v>0</v>
      </c>
      <c r="F40" s="2">
        <v>0</v>
      </c>
      <c r="G40" s="2">
        <v>0</v>
      </c>
      <c r="H40" s="2">
        <v>0</v>
      </c>
      <c r="I40" s="3">
        <f t="shared" si="0"/>
        <v>3299</v>
      </c>
      <c r="J40" s="3">
        <f t="shared" si="1"/>
        <v>86738</v>
      </c>
    </row>
    <row r="41" spans="1:10" ht="15">
      <c r="A41" s="3">
        <v>32</v>
      </c>
      <c r="B41" s="3" t="s">
        <v>41</v>
      </c>
      <c r="C41" s="2">
        <v>16369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3">
        <f t="shared" si="0"/>
        <v>16369</v>
      </c>
      <c r="J41" s="3">
        <f t="shared" si="1"/>
        <v>103107</v>
      </c>
    </row>
    <row r="42" spans="1:10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3">
        <f aca="true" t="shared" si="2" ref="I42:I73">SUM(C42:H42)</f>
        <v>0</v>
      </c>
      <c r="J42" s="3">
        <f t="shared" si="1"/>
        <v>103107</v>
      </c>
    </row>
    <row r="43" spans="1:10" ht="15">
      <c r="A43" s="3">
        <v>34</v>
      </c>
      <c r="B43" s="3" t="s">
        <v>43</v>
      </c>
      <c r="C43" s="2">
        <v>0</v>
      </c>
      <c r="D43" s="2">
        <v>4830</v>
      </c>
      <c r="E43" s="2">
        <v>0</v>
      </c>
      <c r="F43" s="2">
        <v>0</v>
      </c>
      <c r="G43" s="2">
        <v>0</v>
      </c>
      <c r="H43" s="2">
        <v>0</v>
      </c>
      <c r="I43" s="3">
        <f t="shared" si="2"/>
        <v>4830</v>
      </c>
      <c r="J43" s="3">
        <f aca="true" t="shared" si="3" ref="J43:J62">I43+J42</f>
        <v>107937</v>
      </c>
    </row>
    <row r="44" spans="1:10" ht="15">
      <c r="A44" s="3">
        <v>35</v>
      </c>
      <c r="B44" s="3" t="s">
        <v>44</v>
      </c>
      <c r="C44" s="2">
        <v>0</v>
      </c>
      <c r="D44" s="2">
        <v>148</v>
      </c>
      <c r="E44" s="2">
        <v>0</v>
      </c>
      <c r="F44" s="2">
        <v>0</v>
      </c>
      <c r="G44" s="2">
        <v>0</v>
      </c>
      <c r="H44" s="2">
        <v>0</v>
      </c>
      <c r="I44" s="3">
        <f t="shared" si="2"/>
        <v>148</v>
      </c>
      <c r="J44" s="3">
        <f t="shared" si="3"/>
        <v>108085</v>
      </c>
    </row>
    <row r="45" spans="1:10" ht="15">
      <c r="A45" s="3">
        <v>36</v>
      </c>
      <c r="B45" s="3" t="s">
        <v>45</v>
      </c>
      <c r="C45" s="2">
        <v>18342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3">
        <f t="shared" si="2"/>
        <v>18342</v>
      </c>
      <c r="J45" s="3">
        <f t="shared" si="3"/>
        <v>126427</v>
      </c>
    </row>
    <row r="46" spans="1:10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3">
        <f t="shared" si="2"/>
        <v>0</v>
      </c>
      <c r="J46" s="3">
        <f t="shared" si="3"/>
        <v>126427</v>
      </c>
    </row>
    <row r="47" spans="1:10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3">
        <f t="shared" si="2"/>
        <v>0</v>
      </c>
      <c r="J47" s="3">
        <f t="shared" si="3"/>
        <v>126427</v>
      </c>
    </row>
    <row r="48" spans="1:10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3">
        <f t="shared" si="2"/>
        <v>0</v>
      </c>
      <c r="J48" s="3">
        <f t="shared" si="3"/>
        <v>126427</v>
      </c>
    </row>
    <row r="49" spans="1:10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3">
        <f t="shared" si="2"/>
        <v>0</v>
      </c>
      <c r="J49" s="3">
        <f t="shared" si="3"/>
        <v>126427</v>
      </c>
    </row>
    <row r="50" spans="1:10" ht="15">
      <c r="A50" s="3">
        <v>41</v>
      </c>
      <c r="B50" s="3" t="s">
        <v>50</v>
      </c>
      <c r="C50" s="2">
        <v>0</v>
      </c>
      <c r="D50" s="2">
        <v>1328</v>
      </c>
      <c r="E50" s="2">
        <v>0</v>
      </c>
      <c r="F50" s="2">
        <v>0</v>
      </c>
      <c r="G50" s="2">
        <v>0</v>
      </c>
      <c r="H50" s="2">
        <v>0</v>
      </c>
      <c r="I50" s="3">
        <f t="shared" si="2"/>
        <v>1328</v>
      </c>
      <c r="J50" s="3">
        <f t="shared" si="3"/>
        <v>127755</v>
      </c>
    </row>
    <row r="51" spans="1:10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3">
        <f t="shared" si="2"/>
        <v>0</v>
      </c>
      <c r="J51" s="3">
        <f t="shared" si="3"/>
        <v>127755</v>
      </c>
    </row>
    <row r="52" spans="1:10" ht="15">
      <c r="A52" s="3">
        <v>43</v>
      </c>
      <c r="B52" s="3" t="s">
        <v>52</v>
      </c>
      <c r="C52" s="2">
        <v>0</v>
      </c>
      <c r="D52" s="2">
        <v>2173</v>
      </c>
      <c r="E52" s="2">
        <v>0</v>
      </c>
      <c r="F52" s="2">
        <v>0</v>
      </c>
      <c r="G52" s="2">
        <v>0</v>
      </c>
      <c r="H52" s="2">
        <v>0</v>
      </c>
      <c r="I52" s="3">
        <f t="shared" si="2"/>
        <v>2173</v>
      </c>
      <c r="J52" s="3">
        <f t="shared" si="3"/>
        <v>129928</v>
      </c>
    </row>
    <row r="53" spans="1:10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3">
        <f t="shared" si="2"/>
        <v>0</v>
      </c>
      <c r="J53" s="3">
        <f t="shared" si="3"/>
        <v>129928</v>
      </c>
    </row>
    <row r="54" spans="1:10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3">
        <f t="shared" si="2"/>
        <v>0</v>
      </c>
      <c r="J54" s="3">
        <f t="shared" si="3"/>
        <v>129928</v>
      </c>
    </row>
    <row r="55" spans="1:10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3">
        <f t="shared" si="2"/>
        <v>0</v>
      </c>
      <c r="J55" s="3">
        <f t="shared" si="3"/>
        <v>129928</v>
      </c>
    </row>
    <row r="56" spans="1:10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3">
        <f t="shared" si="2"/>
        <v>0</v>
      </c>
      <c r="J56" s="3">
        <f t="shared" si="3"/>
        <v>129928</v>
      </c>
    </row>
    <row r="57" spans="1:10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1233</v>
      </c>
      <c r="I57" s="3">
        <f t="shared" si="2"/>
        <v>1233</v>
      </c>
      <c r="J57" s="3">
        <f t="shared" si="3"/>
        <v>131161</v>
      </c>
    </row>
    <row r="58" spans="1:10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2063</v>
      </c>
      <c r="I58" s="3">
        <f t="shared" si="2"/>
        <v>2063</v>
      </c>
      <c r="J58" s="3">
        <f t="shared" si="3"/>
        <v>133224</v>
      </c>
    </row>
    <row r="59" spans="1:10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3">
        <f t="shared" si="2"/>
        <v>0</v>
      </c>
      <c r="J59" s="3">
        <f t="shared" si="3"/>
        <v>133224</v>
      </c>
    </row>
    <row r="60" spans="1:10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3">
        <f t="shared" si="2"/>
        <v>0</v>
      </c>
      <c r="J60" s="3">
        <f t="shared" si="3"/>
        <v>133224</v>
      </c>
    </row>
    <row r="61" spans="1:10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3">
        <f t="shared" si="2"/>
        <v>0</v>
      </c>
      <c r="J61" s="3">
        <f t="shared" si="3"/>
        <v>133224</v>
      </c>
    </row>
    <row r="62" spans="1:10" ht="15">
      <c r="A62" s="3">
        <v>53</v>
      </c>
      <c r="B62" s="3" t="s">
        <v>62</v>
      </c>
      <c r="C62" s="2">
        <v>0</v>
      </c>
      <c r="D62" s="2">
        <v>553</v>
      </c>
      <c r="E62" s="2">
        <v>0</v>
      </c>
      <c r="F62" s="2">
        <v>0</v>
      </c>
      <c r="G62" s="2">
        <v>0</v>
      </c>
      <c r="H62" s="2">
        <v>0</v>
      </c>
      <c r="I62" s="3">
        <f t="shared" si="2"/>
        <v>553</v>
      </c>
      <c r="J62" s="3">
        <f t="shared" si="3"/>
        <v>133777</v>
      </c>
    </row>
    <row r="63" spans="1:10" ht="15">
      <c r="A63" s="3" t="s">
        <v>2</v>
      </c>
      <c r="B63" s="3" t="s">
        <v>63</v>
      </c>
      <c r="C63" s="3">
        <f aca="true" t="shared" si="4" ref="C63:H63">SUM(C10:C62)</f>
        <v>63522</v>
      </c>
      <c r="D63" s="3">
        <f t="shared" si="4"/>
        <v>18616</v>
      </c>
      <c r="E63" s="3">
        <f t="shared" si="4"/>
        <v>3983</v>
      </c>
      <c r="F63" s="3">
        <f t="shared" si="4"/>
        <v>5010</v>
      </c>
      <c r="G63" s="3">
        <f t="shared" si="4"/>
        <v>28033</v>
      </c>
      <c r="H63" s="3">
        <f t="shared" si="4"/>
        <v>14613</v>
      </c>
      <c r="I63" s="3">
        <f>SUM(I10:I62)</f>
        <v>133777</v>
      </c>
      <c r="J63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28.28125" style="0" customWidth="1"/>
    <col min="9" max="9" width="35.00390625" style="0" customWidth="1"/>
  </cols>
  <sheetData>
    <row r="6" spans="1:9" ht="15.75">
      <c r="A6" s="7" t="s">
        <v>76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77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2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78</v>
      </c>
      <c r="G9" s="1" t="s">
        <v>9</v>
      </c>
      <c r="H9" s="4" t="s">
        <v>88</v>
      </c>
      <c r="I9" s="4" t="s">
        <v>89</v>
      </c>
    </row>
    <row r="10" spans="1:9" ht="15">
      <c r="A10" s="3">
        <v>1</v>
      </c>
      <c r="B10" s="3" t="s">
        <v>10</v>
      </c>
      <c r="C10" s="2">
        <v>499</v>
      </c>
      <c r="D10" s="2">
        <v>0</v>
      </c>
      <c r="E10" s="2">
        <v>109</v>
      </c>
      <c r="F10" s="2">
        <v>0</v>
      </c>
      <c r="G10" s="2">
        <v>0</v>
      </c>
      <c r="H10" s="3">
        <f aca="true" t="shared" si="0" ref="H10:H41">SUM(C10:G10)</f>
        <v>608</v>
      </c>
      <c r="I10" s="3">
        <f>H10</f>
        <v>608</v>
      </c>
    </row>
    <row r="11" spans="1:9" ht="15">
      <c r="A11" s="3">
        <v>2</v>
      </c>
      <c r="B11" s="3" t="s">
        <v>11</v>
      </c>
      <c r="C11" s="2">
        <v>850</v>
      </c>
      <c r="D11" s="2">
        <v>1361</v>
      </c>
      <c r="E11" s="2">
        <v>491</v>
      </c>
      <c r="F11" s="2">
        <v>749</v>
      </c>
      <c r="G11" s="2">
        <v>0</v>
      </c>
      <c r="H11" s="3">
        <f t="shared" si="0"/>
        <v>3451</v>
      </c>
      <c r="I11" s="3">
        <f aca="true" t="shared" si="1" ref="I11:I42">H11+I10</f>
        <v>4059</v>
      </c>
    </row>
    <row r="12" spans="1:9" ht="15">
      <c r="A12" s="3">
        <v>3</v>
      </c>
      <c r="B12" s="3" t="s">
        <v>12</v>
      </c>
      <c r="C12" s="2">
        <v>1702</v>
      </c>
      <c r="D12" s="2">
        <v>662</v>
      </c>
      <c r="E12" s="2">
        <v>122</v>
      </c>
      <c r="F12" s="2">
        <v>491</v>
      </c>
      <c r="G12" s="2">
        <v>0</v>
      </c>
      <c r="H12" s="3">
        <f t="shared" si="0"/>
        <v>2977</v>
      </c>
      <c r="I12" s="3">
        <f t="shared" si="1"/>
        <v>7036</v>
      </c>
    </row>
    <row r="13" spans="1:9" ht="15">
      <c r="A13" s="3">
        <v>4</v>
      </c>
      <c r="B13" s="3" t="s">
        <v>13</v>
      </c>
      <c r="C13" s="2">
        <v>1217</v>
      </c>
      <c r="D13" s="2">
        <v>0</v>
      </c>
      <c r="E13" s="2">
        <v>0</v>
      </c>
      <c r="F13" s="2">
        <v>932</v>
      </c>
      <c r="G13" s="2">
        <v>66</v>
      </c>
      <c r="H13" s="3">
        <f t="shared" si="0"/>
        <v>2215</v>
      </c>
      <c r="I13" s="3">
        <f t="shared" si="1"/>
        <v>9251</v>
      </c>
    </row>
    <row r="14" spans="1:9" ht="15">
      <c r="A14" s="3">
        <v>5</v>
      </c>
      <c r="B14" s="3" t="s">
        <v>14</v>
      </c>
      <c r="C14" s="2">
        <v>1356</v>
      </c>
      <c r="D14" s="2">
        <v>604</v>
      </c>
      <c r="E14" s="2">
        <v>0</v>
      </c>
      <c r="F14" s="2">
        <v>885</v>
      </c>
      <c r="G14" s="2">
        <v>5950</v>
      </c>
      <c r="H14" s="3">
        <f t="shared" si="0"/>
        <v>8795</v>
      </c>
      <c r="I14" s="3">
        <f t="shared" si="1"/>
        <v>18046</v>
      </c>
    </row>
    <row r="15" spans="1:9" ht="15">
      <c r="A15" s="3">
        <v>6</v>
      </c>
      <c r="B15" s="3" t="s">
        <v>15</v>
      </c>
      <c r="C15" s="2">
        <v>173</v>
      </c>
      <c r="D15" s="2">
        <v>824</v>
      </c>
      <c r="E15" s="2">
        <v>1587</v>
      </c>
      <c r="F15" s="2">
        <v>840</v>
      </c>
      <c r="G15" s="2">
        <v>1084</v>
      </c>
      <c r="H15" s="3">
        <f t="shared" si="0"/>
        <v>4508</v>
      </c>
      <c r="I15" s="3">
        <f t="shared" si="1"/>
        <v>22554</v>
      </c>
    </row>
    <row r="16" spans="1:9" ht="15">
      <c r="A16" s="3">
        <v>7</v>
      </c>
      <c r="B16" s="3" t="s">
        <v>16</v>
      </c>
      <c r="C16" s="2">
        <v>71</v>
      </c>
      <c r="D16" s="2">
        <v>1578</v>
      </c>
      <c r="E16" s="2">
        <v>975</v>
      </c>
      <c r="F16" s="2">
        <v>558</v>
      </c>
      <c r="G16" s="2">
        <v>0</v>
      </c>
      <c r="H16" s="3">
        <f t="shared" si="0"/>
        <v>3182</v>
      </c>
      <c r="I16" s="3">
        <f t="shared" si="1"/>
        <v>25736</v>
      </c>
    </row>
    <row r="17" spans="1:9" ht="15">
      <c r="A17" s="3">
        <v>8</v>
      </c>
      <c r="B17" s="3" t="s">
        <v>17</v>
      </c>
      <c r="C17" s="2">
        <v>674</v>
      </c>
      <c r="D17" s="2">
        <v>1258</v>
      </c>
      <c r="E17" s="2">
        <v>1362</v>
      </c>
      <c r="F17" s="2">
        <v>749</v>
      </c>
      <c r="G17" s="2">
        <v>0</v>
      </c>
      <c r="H17" s="3">
        <f t="shared" si="0"/>
        <v>4043</v>
      </c>
      <c r="I17" s="3">
        <f t="shared" si="1"/>
        <v>29779</v>
      </c>
    </row>
    <row r="18" spans="1:9" ht="15">
      <c r="A18" s="3">
        <v>9</v>
      </c>
      <c r="B18" s="3" t="s">
        <v>18</v>
      </c>
      <c r="C18" s="2">
        <v>1137</v>
      </c>
      <c r="D18" s="2">
        <v>1088</v>
      </c>
      <c r="E18" s="2">
        <v>176</v>
      </c>
      <c r="F18" s="2">
        <v>750</v>
      </c>
      <c r="G18" s="2">
        <v>0</v>
      </c>
      <c r="H18" s="3">
        <f t="shared" si="0"/>
        <v>3151</v>
      </c>
      <c r="I18" s="3">
        <f t="shared" si="1"/>
        <v>32930</v>
      </c>
    </row>
    <row r="19" spans="1:9" ht="15">
      <c r="A19" s="3">
        <v>10</v>
      </c>
      <c r="B19" s="3" t="s">
        <v>19</v>
      </c>
      <c r="C19" s="2">
        <v>245</v>
      </c>
      <c r="D19" s="2">
        <v>1143</v>
      </c>
      <c r="E19" s="2">
        <v>529</v>
      </c>
      <c r="F19" s="2">
        <v>749</v>
      </c>
      <c r="G19" s="2">
        <v>0</v>
      </c>
      <c r="H19" s="3">
        <f t="shared" si="0"/>
        <v>2666</v>
      </c>
      <c r="I19" s="3">
        <f t="shared" si="1"/>
        <v>35596</v>
      </c>
    </row>
    <row r="20" spans="1:9" ht="15">
      <c r="A20" s="3">
        <v>11</v>
      </c>
      <c r="B20" s="3" t="s">
        <v>20</v>
      </c>
      <c r="C20" s="2">
        <v>0</v>
      </c>
      <c r="D20" s="2">
        <v>1300</v>
      </c>
      <c r="E20" s="2">
        <v>1090</v>
      </c>
      <c r="F20" s="2">
        <v>568</v>
      </c>
      <c r="G20" s="2">
        <v>0</v>
      </c>
      <c r="H20" s="3">
        <f t="shared" si="0"/>
        <v>2958</v>
      </c>
      <c r="I20" s="3">
        <f t="shared" si="1"/>
        <v>38554</v>
      </c>
    </row>
    <row r="21" spans="1:9" ht="15">
      <c r="A21" s="3">
        <v>12</v>
      </c>
      <c r="B21" s="3" t="s">
        <v>21</v>
      </c>
      <c r="C21" s="2">
        <v>0</v>
      </c>
      <c r="D21" s="2">
        <v>1117</v>
      </c>
      <c r="E21" s="2">
        <v>0</v>
      </c>
      <c r="F21" s="2">
        <v>533</v>
      </c>
      <c r="G21" s="2">
        <v>0</v>
      </c>
      <c r="H21" s="3">
        <f t="shared" si="0"/>
        <v>1650</v>
      </c>
      <c r="I21" s="3">
        <f t="shared" si="1"/>
        <v>40204</v>
      </c>
    </row>
    <row r="22" spans="1:9" ht="15">
      <c r="A22" s="3">
        <v>13</v>
      </c>
      <c r="B22" s="3" t="s">
        <v>22</v>
      </c>
      <c r="C22" s="2">
        <v>0</v>
      </c>
      <c r="D22" s="2">
        <v>961</v>
      </c>
      <c r="E22" s="2">
        <v>0</v>
      </c>
      <c r="F22" s="2">
        <v>109</v>
      </c>
      <c r="G22" s="2">
        <v>0</v>
      </c>
      <c r="H22" s="3">
        <f t="shared" si="0"/>
        <v>1070</v>
      </c>
      <c r="I22" s="3">
        <f t="shared" si="1"/>
        <v>41274</v>
      </c>
    </row>
    <row r="23" spans="1:9" ht="15">
      <c r="A23" s="3">
        <v>14</v>
      </c>
      <c r="B23" s="3" t="s">
        <v>23</v>
      </c>
      <c r="C23" s="2">
        <v>0</v>
      </c>
      <c r="D23" s="2">
        <v>512</v>
      </c>
      <c r="E23" s="2">
        <v>0</v>
      </c>
      <c r="F23" s="2">
        <v>37</v>
      </c>
      <c r="G23" s="2">
        <v>0</v>
      </c>
      <c r="H23" s="3">
        <f t="shared" si="0"/>
        <v>549</v>
      </c>
      <c r="I23" s="3">
        <f t="shared" si="1"/>
        <v>41823</v>
      </c>
    </row>
    <row r="24" spans="1:9" ht="15">
      <c r="A24" s="3">
        <v>15</v>
      </c>
      <c r="B24" s="3" t="s">
        <v>24</v>
      </c>
      <c r="C24" s="2">
        <v>0</v>
      </c>
      <c r="D24" s="2">
        <v>925</v>
      </c>
      <c r="E24" s="2">
        <v>44</v>
      </c>
      <c r="F24" s="2">
        <v>539</v>
      </c>
      <c r="G24" s="2">
        <v>0</v>
      </c>
      <c r="H24" s="3">
        <f t="shared" si="0"/>
        <v>1508</v>
      </c>
      <c r="I24" s="3">
        <f t="shared" si="1"/>
        <v>43331</v>
      </c>
    </row>
    <row r="25" spans="1:9" ht="15">
      <c r="A25" s="3">
        <v>16</v>
      </c>
      <c r="B25" s="3" t="s">
        <v>25</v>
      </c>
      <c r="C25" s="2">
        <v>1557</v>
      </c>
      <c r="D25" s="2">
        <v>1372</v>
      </c>
      <c r="E25" s="2">
        <v>1721</v>
      </c>
      <c r="F25" s="2">
        <v>500</v>
      </c>
      <c r="G25" s="2">
        <v>0</v>
      </c>
      <c r="H25" s="3">
        <f t="shared" si="0"/>
        <v>5150</v>
      </c>
      <c r="I25" s="3">
        <f t="shared" si="1"/>
        <v>48481</v>
      </c>
    </row>
    <row r="26" spans="1:9" ht="15">
      <c r="A26" s="3">
        <v>17</v>
      </c>
      <c r="B26" s="3" t="s">
        <v>26</v>
      </c>
      <c r="C26" s="2">
        <v>2147</v>
      </c>
      <c r="D26" s="2">
        <v>1438</v>
      </c>
      <c r="E26" s="2">
        <v>2580</v>
      </c>
      <c r="F26" s="2">
        <v>570</v>
      </c>
      <c r="G26" s="2">
        <v>0</v>
      </c>
      <c r="H26" s="3">
        <f t="shared" si="0"/>
        <v>6735</v>
      </c>
      <c r="I26" s="3">
        <f t="shared" si="1"/>
        <v>55216</v>
      </c>
    </row>
    <row r="27" spans="1:9" ht="15">
      <c r="A27" s="3">
        <v>18</v>
      </c>
      <c r="B27" s="3" t="s">
        <v>27</v>
      </c>
      <c r="C27" s="2">
        <v>1555</v>
      </c>
      <c r="D27" s="2">
        <v>1396</v>
      </c>
      <c r="E27" s="2">
        <v>855</v>
      </c>
      <c r="F27" s="2">
        <v>680</v>
      </c>
      <c r="G27" s="2">
        <v>0</v>
      </c>
      <c r="H27" s="3">
        <f t="shared" si="0"/>
        <v>4486</v>
      </c>
      <c r="I27" s="3">
        <f t="shared" si="1"/>
        <v>59702</v>
      </c>
    </row>
    <row r="28" spans="1:9" ht="15">
      <c r="A28" s="3">
        <v>19</v>
      </c>
      <c r="B28" s="3" t="s">
        <v>28</v>
      </c>
      <c r="C28" s="2">
        <v>1597</v>
      </c>
      <c r="D28" s="2">
        <v>147</v>
      </c>
      <c r="E28" s="2">
        <v>1831</v>
      </c>
      <c r="F28" s="2">
        <v>503</v>
      </c>
      <c r="G28" s="2">
        <v>0</v>
      </c>
      <c r="H28" s="3">
        <f t="shared" si="0"/>
        <v>4078</v>
      </c>
      <c r="I28" s="3">
        <f t="shared" si="1"/>
        <v>63780</v>
      </c>
    </row>
    <row r="29" spans="1:9" ht="15">
      <c r="A29" s="3">
        <v>20</v>
      </c>
      <c r="B29" s="3" t="s">
        <v>29</v>
      </c>
      <c r="C29" s="2">
        <v>918</v>
      </c>
      <c r="D29" s="2">
        <v>0</v>
      </c>
      <c r="E29" s="2">
        <v>0</v>
      </c>
      <c r="F29" s="2">
        <v>318</v>
      </c>
      <c r="G29" s="2">
        <v>0</v>
      </c>
      <c r="H29" s="3">
        <f t="shared" si="0"/>
        <v>1236</v>
      </c>
      <c r="I29" s="3">
        <f t="shared" si="1"/>
        <v>65016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1565</v>
      </c>
      <c r="F30" s="2">
        <v>0</v>
      </c>
      <c r="G30" s="2">
        <v>0</v>
      </c>
      <c r="H30" s="3">
        <f t="shared" si="0"/>
        <v>1565</v>
      </c>
      <c r="I30" s="3">
        <f t="shared" si="1"/>
        <v>66581</v>
      </c>
    </row>
    <row r="31" spans="1:9" ht="15">
      <c r="A31" s="3">
        <v>22</v>
      </c>
      <c r="B31" s="3" t="s">
        <v>31</v>
      </c>
      <c r="C31" s="2">
        <v>177</v>
      </c>
      <c r="D31" s="2">
        <v>1223</v>
      </c>
      <c r="E31" s="2">
        <v>2135</v>
      </c>
      <c r="F31" s="2">
        <v>0</v>
      </c>
      <c r="G31" s="2">
        <v>0</v>
      </c>
      <c r="H31" s="3">
        <f t="shared" si="0"/>
        <v>3535</v>
      </c>
      <c r="I31" s="3">
        <f t="shared" si="1"/>
        <v>70116</v>
      </c>
    </row>
    <row r="32" spans="1:9" ht="15">
      <c r="A32" s="3">
        <v>23</v>
      </c>
      <c r="B32" s="3" t="s">
        <v>32</v>
      </c>
      <c r="C32" s="2">
        <v>392</v>
      </c>
      <c r="D32" s="2">
        <v>296</v>
      </c>
      <c r="E32" s="2">
        <v>532</v>
      </c>
      <c r="F32" s="2">
        <v>0</v>
      </c>
      <c r="G32" s="2">
        <v>0</v>
      </c>
      <c r="H32" s="3">
        <f t="shared" si="0"/>
        <v>1220</v>
      </c>
      <c r="I32" s="3">
        <f t="shared" si="1"/>
        <v>71336</v>
      </c>
    </row>
    <row r="33" spans="1:9" ht="15">
      <c r="A33" s="3">
        <v>24</v>
      </c>
      <c r="B33" s="3" t="s">
        <v>33</v>
      </c>
      <c r="C33" s="2">
        <v>0</v>
      </c>
      <c r="D33" s="2">
        <v>1985</v>
      </c>
      <c r="E33" s="2">
        <v>286</v>
      </c>
      <c r="F33" s="2">
        <v>0</v>
      </c>
      <c r="G33" s="2">
        <v>0</v>
      </c>
      <c r="H33" s="3">
        <f t="shared" si="0"/>
        <v>2271</v>
      </c>
      <c r="I33" s="3">
        <f t="shared" si="1"/>
        <v>73607</v>
      </c>
    </row>
    <row r="34" spans="1:9" ht="15">
      <c r="A34" s="3">
        <v>25</v>
      </c>
      <c r="B34" s="3" t="s">
        <v>34</v>
      </c>
      <c r="C34" s="2">
        <v>0</v>
      </c>
      <c r="D34" s="2">
        <v>1700</v>
      </c>
      <c r="E34" s="2">
        <v>0</v>
      </c>
      <c r="F34" s="2">
        <v>0</v>
      </c>
      <c r="G34" s="2">
        <v>0</v>
      </c>
      <c r="H34" s="3">
        <f t="shared" si="0"/>
        <v>1700</v>
      </c>
      <c r="I34" s="3">
        <f t="shared" si="1"/>
        <v>75307</v>
      </c>
    </row>
    <row r="35" spans="1:9" ht="15">
      <c r="A35" s="3">
        <v>26</v>
      </c>
      <c r="B35" s="3" t="s">
        <v>35</v>
      </c>
      <c r="C35" s="2">
        <v>1310</v>
      </c>
      <c r="D35" s="2">
        <v>3034</v>
      </c>
      <c r="E35" s="2">
        <v>0</v>
      </c>
      <c r="F35" s="2">
        <v>0</v>
      </c>
      <c r="G35" s="2">
        <v>0</v>
      </c>
      <c r="H35" s="3">
        <f t="shared" si="0"/>
        <v>4344</v>
      </c>
      <c r="I35" s="3">
        <f t="shared" si="1"/>
        <v>79651</v>
      </c>
    </row>
    <row r="36" spans="1:9" ht="15">
      <c r="A36" s="3">
        <v>27</v>
      </c>
      <c r="B36" s="3" t="s">
        <v>36</v>
      </c>
      <c r="C36" s="2">
        <v>537</v>
      </c>
      <c r="D36" s="2">
        <v>475</v>
      </c>
      <c r="E36" s="2">
        <v>188</v>
      </c>
      <c r="F36" s="2">
        <v>0</v>
      </c>
      <c r="G36" s="2">
        <v>0</v>
      </c>
      <c r="H36" s="3">
        <f t="shared" si="0"/>
        <v>1200</v>
      </c>
      <c r="I36" s="3">
        <f t="shared" si="1"/>
        <v>80851</v>
      </c>
    </row>
    <row r="37" spans="1:9" ht="15">
      <c r="A37" s="3">
        <v>28</v>
      </c>
      <c r="B37" s="3" t="s">
        <v>37</v>
      </c>
      <c r="C37" s="2">
        <v>563</v>
      </c>
      <c r="D37" s="2">
        <v>859</v>
      </c>
      <c r="E37" s="2">
        <v>1247</v>
      </c>
      <c r="F37" s="2">
        <v>0</v>
      </c>
      <c r="G37" s="2">
        <v>0</v>
      </c>
      <c r="H37" s="3">
        <f t="shared" si="0"/>
        <v>2669</v>
      </c>
      <c r="I37" s="3">
        <f t="shared" si="1"/>
        <v>83520</v>
      </c>
    </row>
    <row r="38" spans="1:9" ht="15">
      <c r="A38" s="3">
        <v>29</v>
      </c>
      <c r="B38" s="3" t="s">
        <v>38</v>
      </c>
      <c r="C38" s="2">
        <v>280</v>
      </c>
      <c r="D38" s="2">
        <v>0</v>
      </c>
      <c r="E38" s="2">
        <v>646</v>
      </c>
      <c r="F38" s="2">
        <v>0</v>
      </c>
      <c r="G38" s="2">
        <v>0</v>
      </c>
      <c r="H38" s="3">
        <f t="shared" si="0"/>
        <v>926</v>
      </c>
      <c r="I38" s="3">
        <f t="shared" si="1"/>
        <v>84446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983</v>
      </c>
      <c r="F39" s="2">
        <v>0</v>
      </c>
      <c r="G39" s="2">
        <v>0</v>
      </c>
      <c r="H39" s="3">
        <f t="shared" si="0"/>
        <v>983</v>
      </c>
      <c r="I39" s="3">
        <f t="shared" si="1"/>
        <v>85429</v>
      </c>
    </row>
    <row r="40" spans="1:9" ht="15">
      <c r="A40" s="3">
        <v>31</v>
      </c>
      <c r="B40" s="3" t="s">
        <v>40</v>
      </c>
      <c r="C40" s="2">
        <v>0</v>
      </c>
      <c r="D40" s="2">
        <v>1107</v>
      </c>
      <c r="E40" s="2">
        <v>761</v>
      </c>
      <c r="F40" s="2">
        <v>0</v>
      </c>
      <c r="G40" s="2">
        <v>0</v>
      </c>
      <c r="H40" s="3">
        <f t="shared" si="0"/>
        <v>1868</v>
      </c>
      <c r="I40" s="3">
        <f t="shared" si="1"/>
        <v>87297</v>
      </c>
    </row>
    <row r="41" spans="1:9" ht="15">
      <c r="A41" s="3">
        <v>32</v>
      </c>
      <c r="B41" s="3" t="s">
        <v>41</v>
      </c>
      <c r="C41" s="2">
        <v>1379</v>
      </c>
      <c r="D41" s="2">
        <v>1364</v>
      </c>
      <c r="E41" s="2">
        <v>0</v>
      </c>
      <c r="F41" s="2">
        <v>0</v>
      </c>
      <c r="G41" s="2">
        <v>0</v>
      </c>
      <c r="H41" s="3">
        <f t="shared" si="0"/>
        <v>2743</v>
      </c>
      <c r="I41" s="3">
        <f t="shared" si="1"/>
        <v>90040</v>
      </c>
    </row>
    <row r="42" spans="1:9" ht="15">
      <c r="A42" s="3">
        <v>33</v>
      </c>
      <c r="B42" s="3" t="s">
        <v>42</v>
      </c>
      <c r="C42" s="2">
        <v>2346</v>
      </c>
      <c r="D42" s="2">
        <v>515</v>
      </c>
      <c r="E42" s="2">
        <v>0</v>
      </c>
      <c r="F42" s="2">
        <v>0</v>
      </c>
      <c r="G42" s="2">
        <v>0</v>
      </c>
      <c r="H42" s="3">
        <f aca="true" t="shared" si="2" ref="H42:H73">SUM(C42:G42)</f>
        <v>2861</v>
      </c>
      <c r="I42" s="3">
        <f t="shared" si="1"/>
        <v>92901</v>
      </c>
    </row>
    <row r="43" spans="1:9" ht="15">
      <c r="A43" s="3">
        <v>34</v>
      </c>
      <c r="B43" s="3" t="s">
        <v>43</v>
      </c>
      <c r="C43" s="2">
        <v>2924</v>
      </c>
      <c r="D43" s="2">
        <v>929</v>
      </c>
      <c r="E43" s="2">
        <v>0</v>
      </c>
      <c r="F43" s="2">
        <v>0</v>
      </c>
      <c r="G43" s="2">
        <v>0</v>
      </c>
      <c r="H43" s="3">
        <f t="shared" si="2"/>
        <v>3853</v>
      </c>
      <c r="I43" s="3">
        <f aca="true" t="shared" si="3" ref="I43:I62">H43+I42</f>
        <v>96754</v>
      </c>
    </row>
    <row r="44" spans="1:9" ht="15">
      <c r="A44" s="3">
        <v>35</v>
      </c>
      <c r="B44" s="3" t="s">
        <v>44</v>
      </c>
      <c r="C44" s="2">
        <v>2347</v>
      </c>
      <c r="D44" s="2">
        <v>2076</v>
      </c>
      <c r="E44" s="2">
        <v>158</v>
      </c>
      <c r="F44" s="2">
        <v>0</v>
      </c>
      <c r="G44" s="2">
        <v>0</v>
      </c>
      <c r="H44" s="3">
        <f t="shared" si="2"/>
        <v>4581</v>
      </c>
      <c r="I44" s="3">
        <f t="shared" si="3"/>
        <v>101335</v>
      </c>
    </row>
    <row r="45" spans="1:9" ht="15">
      <c r="A45" s="3">
        <v>36</v>
      </c>
      <c r="B45" s="3" t="s">
        <v>45</v>
      </c>
      <c r="C45" s="2">
        <v>2497</v>
      </c>
      <c r="D45" s="2">
        <v>1819</v>
      </c>
      <c r="E45" s="2">
        <v>0</v>
      </c>
      <c r="F45" s="2">
        <v>0</v>
      </c>
      <c r="G45" s="2">
        <v>0</v>
      </c>
      <c r="H45" s="3">
        <f t="shared" si="2"/>
        <v>4316</v>
      </c>
      <c r="I45" s="3">
        <f t="shared" si="3"/>
        <v>105651</v>
      </c>
    </row>
    <row r="46" spans="1:9" ht="15">
      <c r="A46" s="3">
        <v>37</v>
      </c>
      <c r="B46" s="3" t="s">
        <v>46</v>
      </c>
      <c r="C46" s="2">
        <v>3742</v>
      </c>
      <c r="D46" s="2">
        <v>1143</v>
      </c>
      <c r="E46" s="2">
        <v>0</v>
      </c>
      <c r="F46" s="2">
        <v>0</v>
      </c>
      <c r="G46" s="2">
        <v>0</v>
      </c>
      <c r="H46" s="3">
        <f t="shared" si="2"/>
        <v>4885</v>
      </c>
      <c r="I46" s="3">
        <f t="shared" si="3"/>
        <v>110536</v>
      </c>
    </row>
    <row r="47" spans="1:9" ht="15">
      <c r="A47" s="3">
        <v>38</v>
      </c>
      <c r="B47" s="3" t="s">
        <v>47</v>
      </c>
      <c r="C47" s="2">
        <v>3605</v>
      </c>
      <c r="D47" s="2">
        <v>1822</v>
      </c>
      <c r="E47" s="2">
        <v>0</v>
      </c>
      <c r="F47" s="2">
        <v>0</v>
      </c>
      <c r="G47" s="2">
        <v>0</v>
      </c>
      <c r="H47" s="3">
        <f t="shared" si="2"/>
        <v>5427</v>
      </c>
      <c r="I47" s="3">
        <f t="shared" si="3"/>
        <v>115963</v>
      </c>
    </row>
    <row r="48" spans="1:9" ht="15">
      <c r="A48" s="3">
        <v>39</v>
      </c>
      <c r="B48" s="3" t="s">
        <v>48</v>
      </c>
      <c r="C48" s="2">
        <v>3858</v>
      </c>
      <c r="D48" s="2">
        <v>2043</v>
      </c>
      <c r="E48" s="2">
        <v>0</v>
      </c>
      <c r="F48" s="2">
        <v>0</v>
      </c>
      <c r="G48" s="2">
        <v>0</v>
      </c>
      <c r="H48" s="3">
        <f t="shared" si="2"/>
        <v>5901</v>
      </c>
      <c r="I48" s="3">
        <f t="shared" si="3"/>
        <v>121864</v>
      </c>
    </row>
    <row r="49" spans="1:9" ht="15">
      <c r="A49" s="3">
        <v>40</v>
      </c>
      <c r="B49" s="3" t="s">
        <v>49</v>
      </c>
      <c r="C49" s="2">
        <v>3786</v>
      </c>
      <c r="D49" s="2">
        <v>479</v>
      </c>
      <c r="E49" s="2">
        <v>0</v>
      </c>
      <c r="F49" s="2">
        <v>0</v>
      </c>
      <c r="G49" s="2">
        <v>0</v>
      </c>
      <c r="H49" s="3">
        <f t="shared" si="2"/>
        <v>4265</v>
      </c>
      <c r="I49" s="3">
        <f t="shared" si="3"/>
        <v>126129</v>
      </c>
    </row>
    <row r="50" spans="1:9" ht="15">
      <c r="A50" s="3">
        <v>41</v>
      </c>
      <c r="B50" s="3" t="s">
        <v>50</v>
      </c>
      <c r="C50" s="2">
        <v>1287</v>
      </c>
      <c r="D50" s="2">
        <v>473</v>
      </c>
      <c r="E50" s="2">
        <v>0</v>
      </c>
      <c r="F50" s="2">
        <v>0</v>
      </c>
      <c r="G50" s="2">
        <v>0</v>
      </c>
      <c r="H50" s="3">
        <f t="shared" si="2"/>
        <v>1760</v>
      </c>
      <c r="I50" s="3">
        <f t="shared" si="3"/>
        <v>127889</v>
      </c>
    </row>
    <row r="51" spans="1:9" ht="15">
      <c r="A51" s="3">
        <v>42</v>
      </c>
      <c r="B51" s="3" t="s">
        <v>51</v>
      </c>
      <c r="C51" s="2">
        <v>386</v>
      </c>
      <c r="D51" s="2">
        <v>222</v>
      </c>
      <c r="E51" s="2">
        <v>0</v>
      </c>
      <c r="F51" s="2">
        <v>0</v>
      </c>
      <c r="G51" s="2">
        <v>0</v>
      </c>
      <c r="H51" s="3">
        <f t="shared" si="2"/>
        <v>608</v>
      </c>
      <c r="I51" s="3">
        <f t="shared" si="3"/>
        <v>128497</v>
      </c>
    </row>
    <row r="52" spans="1:9" ht="15">
      <c r="A52" s="3">
        <v>43</v>
      </c>
      <c r="B52" s="3" t="s">
        <v>52</v>
      </c>
      <c r="C52" s="2">
        <v>460</v>
      </c>
      <c r="D52" s="2">
        <v>332</v>
      </c>
      <c r="E52" s="2">
        <v>0</v>
      </c>
      <c r="F52" s="2">
        <v>0</v>
      </c>
      <c r="G52" s="2">
        <v>0</v>
      </c>
      <c r="H52" s="3">
        <f t="shared" si="2"/>
        <v>792</v>
      </c>
      <c r="I52" s="3">
        <f t="shared" si="3"/>
        <v>129289</v>
      </c>
    </row>
    <row r="53" spans="1:9" ht="15">
      <c r="A53" s="3">
        <v>44</v>
      </c>
      <c r="B53" s="3" t="s">
        <v>53</v>
      </c>
      <c r="C53" s="2">
        <v>748</v>
      </c>
      <c r="D53" s="2">
        <v>963</v>
      </c>
      <c r="E53" s="2">
        <v>0</v>
      </c>
      <c r="F53" s="2">
        <v>0</v>
      </c>
      <c r="G53" s="2">
        <v>0</v>
      </c>
      <c r="H53" s="3">
        <f t="shared" si="2"/>
        <v>1711</v>
      </c>
      <c r="I53" s="3">
        <f t="shared" si="3"/>
        <v>131000</v>
      </c>
    </row>
    <row r="54" spans="1:9" ht="15">
      <c r="A54" s="3">
        <v>45</v>
      </c>
      <c r="B54" s="3" t="s">
        <v>54</v>
      </c>
      <c r="C54" s="2">
        <v>928</v>
      </c>
      <c r="D54" s="2">
        <v>368</v>
      </c>
      <c r="E54" s="2">
        <v>0</v>
      </c>
      <c r="F54" s="2">
        <v>0</v>
      </c>
      <c r="G54" s="2">
        <v>0</v>
      </c>
      <c r="H54" s="3">
        <f t="shared" si="2"/>
        <v>1296</v>
      </c>
      <c r="I54" s="3">
        <f t="shared" si="3"/>
        <v>132296</v>
      </c>
    </row>
    <row r="55" spans="1:9" ht="15">
      <c r="A55" s="3">
        <v>46</v>
      </c>
      <c r="B55" s="3" t="s">
        <v>55</v>
      </c>
      <c r="C55" s="2">
        <v>37</v>
      </c>
      <c r="D55" s="2">
        <v>842</v>
      </c>
      <c r="E55" s="2">
        <v>0</v>
      </c>
      <c r="F55" s="2">
        <v>0</v>
      </c>
      <c r="G55" s="2">
        <v>0</v>
      </c>
      <c r="H55" s="3">
        <f t="shared" si="2"/>
        <v>879</v>
      </c>
      <c r="I55" s="3">
        <f t="shared" si="3"/>
        <v>133175</v>
      </c>
    </row>
    <row r="56" spans="1:9" ht="15">
      <c r="A56" s="3">
        <v>47</v>
      </c>
      <c r="B56" s="3" t="s">
        <v>56</v>
      </c>
      <c r="C56" s="2">
        <v>0</v>
      </c>
      <c r="D56" s="2">
        <v>626</v>
      </c>
      <c r="E56" s="2">
        <v>0</v>
      </c>
      <c r="F56" s="2">
        <v>0</v>
      </c>
      <c r="G56" s="2">
        <v>0</v>
      </c>
      <c r="H56" s="3">
        <f t="shared" si="2"/>
        <v>626</v>
      </c>
      <c r="I56" s="3">
        <f t="shared" si="3"/>
        <v>133801</v>
      </c>
    </row>
    <row r="57" spans="1:9" ht="15">
      <c r="A57" s="3">
        <v>48</v>
      </c>
      <c r="B57" s="3" t="s">
        <v>57</v>
      </c>
      <c r="C57" s="2">
        <v>0</v>
      </c>
      <c r="D57" s="2">
        <v>73</v>
      </c>
      <c r="E57" s="2">
        <v>0</v>
      </c>
      <c r="F57" s="2">
        <v>0</v>
      </c>
      <c r="G57" s="2">
        <v>0</v>
      </c>
      <c r="H57" s="3">
        <f t="shared" si="2"/>
        <v>73</v>
      </c>
      <c r="I57" s="3">
        <f t="shared" si="3"/>
        <v>133874</v>
      </c>
    </row>
    <row r="58" spans="1:9" ht="15">
      <c r="A58" s="3">
        <v>49</v>
      </c>
      <c r="B58" s="3" t="s">
        <v>58</v>
      </c>
      <c r="C58" s="2">
        <v>740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740</v>
      </c>
      <c r="I58" s="3">
        <f t="shared" si="3"/>
        <v>134614</v>
      </c>
    </row>
    <row r="59" spans="1:9" ht="15">
      <c r="A59" s="3">
        <v>50</v>
      </c>
      <c r="B59" s="3" t="s">
        <v>59</v>
      </c>
      <c r="C59" s="2">
        <v>959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959</v>
      </c>
      <c r="I59" s="3">
        <f t="shared" si="3"/>
        <v>135573</v>
      </c>
    </row>
    <row r="60" spans="1:9" ht="15">
      <c r="A60" s="3">
        <v>51</v>
      </c>
      <c r="B60" s="3" t="s">
        <v>60</v>
      </c>
      <c r="C60" s="2">
        <v>743</v>
      </c>
      <c r="D60" s="2">
        <v>723</v>
      </c>
      <c r="E60" s="2">
        <v>0</v>
      </c>
      <c r="F60" s="2">
        <v>0</v>
      </c>
      <c r="G60" s="2">
        <v>0</v>
      </c>
      <c r="H60" s="3">
        <f t="shared" si="2"/>
        <v>1466</v>
      </c>
      <c r="I60" s="3">
        <f t="shared" si="3"/>
        <v>137039</v>
      </c>
    </row>
    <row r="61" spans="1:9" ht="15">
      <c r="A61" s="3">
        <v>52</v>
      </c>
      <c r="B61" s="3" t="s">
        <v>61</v>
      </c>
      <c r="C61" s="2">
        <v>781</v>
      </c>
      <c r="D61" s="2">
        <v>692</v>
      </c>
      <c r="E61" s="2">
        <v>0</v>
      </c>
      <c r="F61" s="2">
        <v>0</v>
      </c>
      <c r="G61" s="2">
        <v>0</v>
      </c>
      <c r="H61" s="3">
        <f t="shared" si="2"/>
        <v>1473</v>
      </c>
      <c r="I61" s="3">
        <f t="shared" si="3"/>
        <v>138512</v>
      </c>
    </row>
    <row r="62" spans="1:9" ht="15">
      <c r="A62" s="3">
        <v>53</v>
      </c>
      <c r="B62" s="3" t="s">
        <v>62</v>
      </c>
      <c r="C62" s="2">
        <v>73</v>
      </c>
      <c r="D62" s="2">
        <v>1087</v>
      </c>
      <c r="E62" s="2">
        <v>0</v>
      </c>
      <c r="F62" s="2">
        <v>0</v>
      </c>
      <c r="G62" s="2">
        <v>0</v>
      </c>
      <c r="H62" s="3">
        <f t="shared" si="2"/>
        <v>1160</v>
      </c>
      <c r="I62" s="3">
        <f t="shared" si="3"/>
        <v>139672</v>
      </c>
    </row>
    <row r="63" spans="1:9" ht="15">
      <c r="A63" s="3" t="s">
        <v>2</v>
      </c>
      <c r="B63" s="3" t="s">
        <v>63</v>
      </c>
      <c r="C63" s="3">
        <f aca="true" t="shared" si="4" ref="C63:H63">SUM(C10:C62)</f>
        <v>52583</v>
      </c>
      <c r="D63" s="3">
        <f t="shared" si="4"/>
        <v>46956</v>
      </c>
      <c r="E63" s="3">
        <f t="shared" si="4"/>
        <v>21973</v>
      </c>
      <c r="F63" s="3">
        <f t="shared" si="4"/>
        <v>11060</v>
      </c>
      <c r="G63" s="3">
        <f t="shared" si="4"/>
        <v>7100</v>
      </c>
      <c r="H63" s="3">
        <f t="shared" si="4"/>
        <v>139672</v>
      </c>
      <c r="I6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H71" sqref="H7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29.00390625" style="0" customWidth="1"/>
    <col min="9" max="9" width="28.421875" style="0" customWidth="1"/>
  </cols>
  <sheetData>
    <row r="6" spans="1:9" ht="15.75">
      <c r="A6" s="7" t="s">
        <v>79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80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2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4" t="s">
        <v>93</v>
      </c>
      <c r="I9" s="4" t="s">
        <v>94</v>
      </c>
    </row>
    <row r="10" spans="1:9" ht="15">
      <c r="A10" s="3">
        <v>1</v>
      </c>
      <c r="B10" s="3" t="s">
        <v>10</v>
      </c>
      <c r="C10" s="2">
        <v>0</v>
      </c>
      <c r="D10" s="2">
        <v>3725</v>
      </c>
      <c r="E10" s="2">
        <v>0</v>
      </c>
      <c r="F10" s="2">
        <v>645</v>
      </c>
      <c r="G10" s="2">
        <v>0</v>
      </c>
      <c r="H10" s="3">
        <f aca="true" t="shared" si="0" ref="H10:H41">SUM(C10:G10)</f>
        <v>4370</v>
      </c>
      <c r="I10" s="3">
        <f>H10</f>
        <v>4370</v>
      </c>
    </row>
    <row r="11" spans="1:9" ht="15">
      <c r="A11" s="3">
        <v>2</v>
      </c>
      <c r="B11" s="3" t="s">
        <v>11</v>
      </c>
      <c r="C11" s="2">
        <v>5277</v>
      </c>
      <c r="D11" s="2">
        <v>68687</v>
      </c>
      <c r="E11" s="2">
        <v>0</v>
      </c>
      <c r="F11" s="2">
        <v>3976</v>
      </c>
      <c r="G11" s="2">
        <v>26169</v>
      </c>
      <c r="H11" s="3">
        <f t="shared" si="0"/>
        <v>104109</v>
      </c>
      <c r="I11" s="3">
        <f aca="true" t="shared" si="1" ref="I11:I42">H11+I10</f>
        <v>108479</v>
      </c>
    </row>
    <row r="12" spans="1:9" ht="15">
      <c r="A12" s="3">
        <v>3</v>
      </c>
      <c r="B12" s="3" t="s">
        <v>12</v>
      </c>
      <c r="C12" s="2">
        <v>3740</v>
      </c>
      <c r="D12" s="2">
        <v>13366</v>
      </c>
      <c r="E12" s="2">
        <v>0</v>
      </c>
      <c r="F12" s="2">
        <v>0</v>
      </c>
      <c r="G12" s="2">
        <v>139</v>
      </c>
      <c r="H12" s="3">
        <f t="shared" si="0"/>
        <v>17245</v>
      </c>
      <c r="I12" s="3">
        <f t="shared" si="1"/>
        <v>125724</v>
      </c>
    </row>
    <row r="13" spans="1:9" ht="15">
      <c r="A13" s="3">
        <v>4</v>
      </c>
      <c r="B13" s="3" t="s">
        <v>13</v>
      </c>
      <c r="C13" s="2">
        <v>0</v>
      </c>
      <c r="D13" s="2">
        <v>44848</v>
      </c>
      <c r="E13" s="2">
        <v>0</v>
      </c>
      <c r="F13" s="2">
        <v>0</v>
      </c>
      <c r="G13" s="2">
        <v>22235</v>
      </c>
      <c r="H13" s="3">
        <f t="shared" si="0"/>
        <v>67083</v>
      </c>
      <c r="I13" s="3">
        <f t="shared" si="1"/>
        <v>192807</v>
      </c>
    </row>
    <row r="14" spans="1:9" ht="15">
      <c r="A14" s="3">
        <v>5</v>
      </c>
      <c r="B14" s="3" t="s">
        <v>14</v>
      </c>
      <c r="C14" s="2">
        <v>0</v>
      </c>
      <c r="D14" s="2">
        <v>54960</v>
      </c>
      <c r="E14" s="2">
        <v>0</v>
      </c>
      <c r="F14" s="2">
        <v>0</v>
      </c>
      <c r="G14" s="2">
        <v>11981</v>
      </c>
      <c r="H14" s="3">
        <f t="shared" si="0"/>
        <v>66941</v>
      </c>
      <c r="I14" s="3">
        <f t="shared" si="1"/>
        <v>259748</v>
      </c>
    </row>
    <row r="15" spans="1:9" ht="15">
      <c r="A15" s="3">
        <v>6</v>
      </c>
      <c r="B15" s="3" t="s">
        <v>15</v>
      </c>
      <c r="C15" s="2">
        <v>0</v>
      </c>
      <c r="D15" s="2">
        <v>24277</v>
      </c>
      <c r="E15" s="2">
        <v>9029</v>
      </c>
      <c r="F15" s="2">
        <v>0</v>
      </c>
      <c r="G15" s="2">
        <v>0</v>
      </c>
      <c r="H15" s="3">
        <f t="shared" si="0"/>
        <v>33306</v>
      </c>
      <c r="I15" s="3">
        <f t="shared" si="1"/>
        <v>293054</v>
      </c>
    </row>
    <row r="16" spans="1:9" ht="15">
      <c r="A16" s="3">
        <v>7</v>
      </c>
      <c r="B16" s="3" t="s">
        <v>16</v>
      </c>
      <c r="C16" s="2">
        <v>0</v>
      </c>
      <c r="D16" s="2">
        <v>30053</v>
      </c>
      <c r="E16" s="2">
        <v>0</v>
      </c>
      <c r="F16" s="2">
        <v>0</v>
      </c>
      <c r="G16" s="2">
        <v>0</v>
      </c>
      <c r="H16" s="3">
        <f t="shared" si="0"/>
        <v>30053</v>
      </c>
      <c r="I16" s="3">
        <f t="shared" si="1"/>
        <v>323107</v>
      </c>
    </row>
    <row r="17" spans="1:9" ht="15">
      <c r="A17" s="3">
        <v>8</v>
      </c>
      <c r="B17" s="3" t="s">
        <v>17</v>
      </c>
      <c r="C17" s="2">
        <v>0</v>
      </c>
      <c r="D17" s="2">
        <v>41211</v>
      </c>
      <c r="E17" s="2">
        <v>0</v>
      </c>
      <c r="F17" s="2">
        <v>0</v>
      </c>
      <c r="G17" s="2">
        <v>0</v>
      </c>
      <c r="H17" s="3">
        <f t="shared" si="0"/>
        <v>41211</v>
      </c>
      <c r="I17" s="3">
        <f t="shared" si="1"/>
        <v>364318</v>
      </c>
    </row>
    <row r="18" spans="1:9" ht="15">
      <c r="A18" s="3">
        <v>9</v>
      </c>
      <c r="B18" s="3" t="s">
        <v>18</v>
      </c>
      <c r="C18" s="2">
        <v>0</v>
      </c>
      <c r="D18" s="2">
        <v>11527</v>
      </c>
      <c r="E18" s="2">
        <v>0</v>
      </c>
      <c r="F18" s="2">
        <v>0</v>
      </c>
      <c r="G18" s="2">
        <v>0</v>
      </c>
      <c r="H18" s="3">
        <f t="shared" si="0"/>
        <v>11527</v>
      </c>
      <c r="I18" s="3">
        <f t="shared" si="1"/>
        <v>375845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375845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375845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375845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375845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375845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375845</v>
      </c>
    </row>
    <row r="25" spans="1:9" ht="15">
      <c r="A25" s="3">
        <v>16</v>
      </c>
      <c r="B25" s="3" t="s">
        <v>25</v>
      </c>
      <c r="C25" s="2">
        <v>0</v>
      </c>
      <c r="D25" s="2">
        <v>22028</v>
      </c>
      <c r="E25" s="2">
        <v>0</v>
      </c>
      <c r="F25" s="2">
        <v>0</v>
      </c>
      <c r="G25" s="2">
        <v>0</v>
      </c>
      <c r="H25" s="3">
        <f t="shared" si="0"/>
        <v>22028</v>
      </c>
      <c r="I25" s="3">
        <f t="shared" si="1"/>
        <v>397873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397873</v>
      </c>
    </row>
    <row r="27" spans="1:9" ht="15">
      <c r="A27" s="3">
        <v>18</v>
      </c>
      <c r="B27" s="3" t="s">
        <v>27</v>
      </c>
      <c r="C27" s="2">
        <v>0</v>
      </c>
      <c r="D27" s="2">
        <v>34568</v>
      </c>
      <c r="E27" s="2">
        <v>0</v>
      </c>
      <c r="F27" s="2">
        <v>0</v>
      </c>
      <c r="G27" s="2">
        <v>0</v>
      </c>
      <c r="H27" s="3">
        <f t="shared" si="0"/>
        <v>34568</v>
      </c>
      <c r="I27" s="3">
        <f t="shared" si="1"/>
        <v>432441</v>
      </c>
    </row>
    <row r="28" spans="1:9" ht="15">
      <c r="A28" s="3">
        <v>19</v>
      </c>
      <c r="B28" s="3" t="s">
        <v>28</v>
      </c>
      <c r="C28" s="2">
        <v>10031</v>
      </c>
      <c r="D28" s="2">
        <v>28742</v>
      </c>
      <c r="E28" s="2">
        <v>0</v>
      </c>
      <c r="F28" s="2">
        <v>0</v>
      </c>
      <c r="G28" s="2">
        <v>0</v>
      </c>
      <c r="H28" s="3">
        <f t="shared" si="0"/>
        <v>38773</v>
      </c>
      <c r="I28" s="3">
        <f t="shared" si="1"/>
        <v>471214</v>
      </c>
    </row>
    <row r="29" spans="1:9" ht="15">
      <c r="A29" s="3">
        <v>20</v>
      </c>
      <c r="B29" s="3" t="s">
        <v>29</v>
      </c>
      <c r="C29" s="2">
        <v>0</v>
      </c>
      <c r="D29" s="2">
        <v>49325</v>
      </c>
      <c r="E29" s="2">
        <v>0</v>
      </c>
      <c r="F29" s="2">
        <v>0</v>
      </c>
      <c r="G29" s="2">
        <v>0</v>
      </c>
      <c r="H29" s="3">
        <f t="shared" si="0"/>
        <v>49325</v>
      </c>
      <c r="I29" s="3">
        <f t="shared" si="1"/>
        <v>520539</v>
      </c>
    </row>
    <row r="30" spans="1:9" ht="15">
      <c r="A30" s="3">
        <v>21</v>
      </c>
      <c r="B30" s="3" t="s">
        <v>30</v>
      </c>
      <c r="C30" s="2">
        <v>10282</v>
      </c>
      <c r="D30" s="2">
        <v>18995</v>
      </c>
      <c r="E30" s="2">
        <v>0</v>
      </c>
      <c r="F30" s="2">
        <v>8002</v>
      </c>
      <c r="G30" s="2">
        <v>0</v>
      </c>
      <c r="H30" s="3">
        <f t="shared" si="0"/>
        <v>37279</v>
      </c>
      <c r="I30" s="3">
        <f t="shared" si="1"/>
        <v>557818</v>
      </c>
    </row>
    <row r="31" spans="1:9" ht="15">
      <c r="A31" s="3">
        <v>22</v>
      </c>
      <c r="B31" s="3" t="s">
        <v>31</v>
      </c>
      <c r="C31" s="2">
        <v>12914</v>
      </c>
      <c r="D31" s="2">
        <v>82716</v>
      </c>
      <c r="E31" s="2">
        <v>0</v>
      </c>
      <c r="F31" s="2">
        <v>0</v>
      </c>
      <c r="G31" s="2">
        <v>0</v>
      </c>
      <c r="H31" s="3">
        <f t="shared" si="0"/>
        <v>95630</v>
      </c>
      <c r="I31" s="3">
        <f t="shared" si="1"/>
        <v>653448</v>
      </c>
    </row>
    <row r="32" spans="1:9" ht="15">
      <c r="A32" s="3">
        <v>23</v>
      </c>
      <c r="B32" s="3" t="s">
        <v>32</v>
      </c>
      <c r="C32" s="2">
        <v>2195</v>
      </c>
      <c r="D32" s="2">
        <v>70572</v>
      </c>
      <c r="E32" s="2">
        <v>7202</v>
      </c>
      <c r="F32" s="2">
        <v>0</v>
      </c>
      <c r="G32" s="2">
        <v>0</v>
      </c>
      <c r="H32" s="3">
        <f t="shared" si="0"/>
        <v>79969</v>
      </c>
      <c r="I32" s="3">
        <f t="shared" si="1"/>
        <v>733417</v>
      </c>
    </row>
    <row r="33" spans="1:9" ht="15">
      <c r="A33" s="3">
        <v>24</v>
      </c>
      <c r="B33" s="3" t="s">
        <v>33</v>
      </c>
      <c r="C33" s="2">
        <v>5851</v>
      </c>
      <c r="D33" s="2">
        <v>38107</v>
      </c>
      <c r="E33" s="2">
        <v>0</v>
      </c>
      <c r="F33" s="2">
        <v>0</v>
      </c>
      <c r="G33" s="2">
        <v>0</v>
      </c>
      <c r="H33" s="3">
        <f t="shared" si="0"/>
        <v>43958</v>
      </c>
      <c r="I33" s="3">
        <f t="shared" si="1"/>
        <v>777375</v>
      </c>
    </row>
    <row r="34" spans="1:9" ht="15">
      <c r="A34" s="3">
        <v>25</v>
      </c>
      <c r="B34" s="3" t="s">
        <v>34</v>
      </c>
      <c r="C34" s="2">
        <v>21805</v>
      </c>
      <c r="D34" s="2">
        <v>6238</v>
      </c>
      <c r="E34" s="2">
        <v>0</v>
      </c>
      <c r="F34" s="2">
        <v>0</v>
      </c>
      <c r="G34" s="2">
        <v>0</v>
      </c>
      <c r="H34" s="3">
        <f t="shared" si="0"/>
        <v>28043</v>
      </c>
      <c r="I34" s="3">
        <f t="shared" si="1"/>
        <v>805418</v>
      </c>
    </row>
    <row r="35" spans="1:9" ht="15">
      <c r="A35" s="3">
        <v>26</v>
      </c>
      <c r="B35" s="3" t="s">
        <v>35</v>
      </c>
      <c r="C35" s="2">
        <v>0</v>
      </c>
      <c r="D35" s="2">
        <v>39076</v>
      </c>
      <c r="E35" s="2">
        <v>0</v>
      </c>
      <c r="F35" s="2">
        <v>0</v>
      </c>
      <c r="G35" s="2">
        <v>0</v>
      </c>
      <c r="H35" s="3">
        <f t="shared" si="0"/>
        <v>39076</v>
      </c>
      <c r="I35" s="3">
        <f t="shared" si="1"/>
        <v>844494</v>
      </c>
    </row>
    <row r="36" spans="1:9" ht="15">
      <c r="A36" s="3">
        <v>27</v>
      </c>
      <c r="B36" s="3" t="s">
        <v>36</v>
      </c>
      <c r="C36" s="2">
        <v>0</v>
      </c>
      <c r="D36" s="2">
        <v>60325</v>
      </c>
      <c r="E36" s="2">
        <v>0</v>
      </c>
      <c r="F36" s="2">
        <v>0</v>
      </c>
      <c r="G36" s="2">
        <v>0</v>
      </c>
      <c r="H36" s="3">
        <f t="shared" si="0"/>
        <v>60325</v>
      </c>
      <c r="I36" s="3">
        <f t="shared" si="1"/>
        <v>904819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904819</v>
      </c>
    </row>
    <row r="38" spans="1:9" ht="15">
      <c r="A38" s="3">
        <v>29</v>
      </c>
      <c r="B38" s="3" t="s">
        <v>38</v>
      </c>
      <c r="C38" s="2">
        <v>8124</v>
      </c>
      <c r="D38" s="2">
        <v>8268</v>
      </c>
      <c r="E38" s="2">
        <v>0</v>
      </c>
      <c r="F38" s="2">
        <v>0</v>
      </c>
      <c r="G38" s="2">
        <v>0</v>
      </c>
      <c r="H38" s="3">
        <f t="shared" si="0"/>
        <v>16392</v>
      </c>
      <c r="I38" s="3">
        <f t="shared" si="1"/>
        <v>921211</v>
      </c>
    </row>
    <row r="39" spans="1:9" ht="15">
      <c r="A39" s="3">
        <v>30</v>
      </c>
      <c r="B39" s="3" t="s">
        <v>39</v>
      </c>
      <c r="C39" s="2">
        <v>1871</v>
      </c>
      <c r="D39" s="2">
        <v>57608</v>
      </c>
      <c r="E39" s="2">
        <v>0</v>
      </c>
      <c r="F39" s="2">
        <v>0</v>
      </c>
      <c r="G39" s="2">
        <v>0</v>
      </c>
      <c r="H39" s="3">
        <f t="shared" si="0"/>
        <v>59479</v>
      </c>
      <c r="I39" s="3">
        <f t="shared" si="1"/>
        <v>980690</v>
      </c>
    </row>
    <row r="40" spans="1:9" ht="15">
      <c r="A40" s="3">
        <v>31</v>
      </c>
      <c r="B40" s="3" t="s">
        <v>40</v>
      </c>
      <c r="C40" s="2">
        <v>0</v>
      </c>
      <c r="D40" s="2">
        <v>25793</v>
      </c>
      <c r="E40" s="2">
        <v>0</v>
      </c>
      <c r="F40" s="2">
        <v>0</v>
      </c>
      <c r="G40" s="2">
        <v>0</v>
      </c>
      <c r="H40" s="3">
        <f t="shared" si="0"/>
        <v>25793</v>
      </c>
      <c r="I40" s="3">
        <f t="shared" si="1"/>
        <v>1006483</v>
      </c>
    </row>
    <row r="41" spans="1:9" ht="15">
      <c r="A41" s="3">
        <v>32</v>
      </c>
      <c r="B41" s="3" t="s">
        <v>41</v>
      </c>
      <c r="C41" s="2">
        <v>14291</v>
      </c>
      <c r="D41" s="2">
        <v>42633</v>
      </c>
      <c r="E41" s="2">
        <v>0</v>
      </c>
      <c r="F41" s="2">
        <v>0</v>
      </c>
      <c r="G41" s="2">
        <v>0</v>
      </c>
      <c r="H41" s="3">
        <f t="shared" si="0"/>
        <v>56924</v>
      </c>
      <c r="I41" s="3">
        <f t="shared" si="1"/>
        <v>1063407</v>
      </c>
    </row>
    <row r="42" spans="1:9" ht="15">
      <c r="A42" s="3">
        <v>33</v>
      </c>
      <c r="B42" s="3" t="s">
        <v>42</v>
      </c>
      <c r="C42" s="2">
        <v>10196</v>
      </c>
      <c r="D42" s="2">
        <v>37973</v>
      </c>
      <c r="E42" s="2">
        <v>0</v>
      </c>
      <c r="F42" s="2">
        <v>0</v>
      </c>
      <c r="G42" s="2">
        <v>0</v>
      </c>
      <c r="H42" s="3">
        <f aca="true" t="shared" si="2" ref="H42:H62">SUM(C42:G42)</f>
        <v>48169</v>
      </c>
      <c r="I42" s="3">
        <f t="shared" si="1"/>
        <v>1111576</v>
      </c>
    </row>
    <row r="43" spans="1:9" ht="15">
      <c r="A43" s="3">
        <v>34</v>
      </c>
      <c r="B43" s="3" t="s">
        <v>43</v>
      </c>
      <c r="C43" s="2">
        <v>0</v>
      </c>
      <c r="D43" s="2">
        <v>24267</v>
      </c>
      <c r="E43" s="2">
        <v>0</v>
      </c>
      <c r="F43" s="2">
        <v>0</v>
      </c>
      <c r="G43" s="2">
        <v>0</v>
      </c>
      <c r="H43" s="3">
        <f t="shared" si="2"/>
        <v>24267</v>
      </c>
      <c r="I43" s="3">
        <f aca="true" t="shared" si="3" ref="I43:I62">H43+I42</f>
        <v>1135843</v>
      </c>
    </row>
    <row r="44" spans="1:9" ht="15">
      <c r="A44" s="3">
        <v>35</v>
      </c>
      <c r="B44" s="3" t="s">
        <v>44</v>
      </c>
      <c r="C44" s="2">
        <v>0</v>
      </c>
      <c r="D44" s="2">
        <v>38822</v>
      </c>
      <c r="E44" s="2">
        <v>0</v>
      </c>
      <c r="F44" s="2">
        <v>0</v>
      </c>
      <c r="G44" s="2">
        <v>0</v>
      </c>
      <c r="H44" s="3">
        <f t="shared" si="2"/>
        <v>38822</v>
      </c>
      <c r="I44" s="3">
        <f t="shared" si="3"/>
        <v>1174665</v>
      </c>
    </row>
    <row r="45" spans="1:9" ht="15">
      <c r="A45" s="3">
        <v>36</v>
      </c>
      <c r="B45" s="3" t="s">
        <v>45</v>
      </c>
      <c r="C45" s="2">
        <v>7287</v>
      </c>
      <c r="D45" s="2">
        <v>44076</v>
      </c>
      <c r="E45" s="2">
        <v>6171</v>
      </c>
      <c r="F45" s="2">
        <v>0</v>
      </c>
      <c r="G45" s="2">
        <v>0</v>
      </c>
      <c r="H45" s="3">
        <f t="shared" si="2"/>
        <v>57534</v>
      </c>
      <c r="I45" s="3">
        <f t="shared" si="3"/>
        <v>1232199</v>
      </c>
    </row>
    <row r="46" spans="1:9" ht="15">
      <c r="A46" s="3">
        <v>37</v>
      </c>
      <c r="B46" s="3" t="s">
        <v>46</v>
      </c>
      <c r="C46" s="2">
        <v>15978</v>
      </c>
      <c r="D46" s="2">
        <v>23732</v>
      </c>
      <c r="E46" s="2">
        <v>0</v>
      </c>
      <c r="F46" s="2">
        <v>0</v>
      </c>
      <c r="G46" s="2">
        <v>0</v>
      </c>
      <c r="H46" s="3">
        <f t="shared" si="2"/>
        <v>39710</v>
      </c>
      <c r="I46" s="3">
        <f t="shared" si="3"/>
        <v>1271909</v>
      </c>
    </row>
    <row r="47" spans="1:9" ht="15">
      <c r="A47" s="3">
        <v>38</v>
      </c>
      <c r="B47" s="3" t="s">
        <v>47</v>
      </c>
      <c r="C47" s="2">
        <v>0</v>
      </c>
      <c r="D47" s="2">
        <v>5187</v>
      </c>
      <c r="E47" s="2">
        <v>0</v>
      </c>
      <c r="F47" s="2">
        <v>9008</v>
      </c>
      <c r="G47" s="2">
        <v>0</v>
      </c>
      <c r="H47" s="3">
        <f t="shared" si="2"/>
        <v>14195</v>
      </c>
      <c r="I47" s="3">
        <f t="shared" si="3"/>
        <v>1286104</v>
      </c>
    </row>
    <row r="48" spans="1:9" ht="15">
      <c r="A48" s="3">
        <v>39</v>
      </c>
      <c r="B48" s="3" t="s">
        <v>48</v>
      </c>
      <c r="C48" s="2">
        <v>0</v>
      </c>
      <c r="D48" s="2">
        <v>47229</v>
      </c>
      <c r="E48" s="2">
        <v>0</v>
      </c>
      <c r="F48" s="2">
        <v>0</v>
      </c>
      <c r="G48" s="2">
        <v>0</v>
      </c>
      <c r="H48" s="3">
        <f t="shared" si="2"/>
        <v>47229</v>
      </c>
      <c r="I48" s="3">
        <f t="shared" si="3"/>
        <v>1333333</v>
      </c>
    </row>
    <row r="49" spans="1:9" ht="15">
      <c r="A49" s="3">
        <v>40</v>
      </c>
      <c r="B49" s="3" t="s">
        <v>49</v>
      </c>
      <c r="C49" s="2">
        <v>0</v>
      </c>
      <c r="D49" s="2">
        <v>29530</v>
      </c>
      <c r="E49" s="2">
        <v>0</v>
      </c>
      <c r="F49" s="2">
        <v>0</v>
      </c>
      <c r="G49" s="2">
        <v>0</v>
      </c>
      <c r="H49" s="3">
        <f t="shared" si="2"/>
        <v>29530</v>
      </c>
      <c r="I49" s="3">
        <f t="shared" si="3"/>
        <v>1362863</v>
      </c>
    </row>
    <row r="50" spans="1:9" ht="15">
      <c r="A50" s="3">
        <v>41</v>
      </c>
      <c r="B50" s="3" t="s">
        <v>50</v>
      </c>
      <c r="C50" s="2">
        <v>0</v>
      </c>
      <c r="D50" s="2">
        <v>6538</v>
      </c>
      <c r="E50" s="2">
        <v>0</v>
      </c>
      <c r="F50" s="2">
        <v>0</v>
      </c>
      <c r="G50" s="2">
        <v>24530</v>
      </c>
      <c r="H50" s="3">
        <f t="shared" si="2"/>
        <v>31068</v>
      </c>
      <c r="I50" s="3">
        <f t="shared" si="3"/>
        <v>1393931</v>
      </c>
    </row>
    <row r="51" spans="1:9" ht="15">
      <c r="A51" s="3">
        <v>42</v>
      </c>
      <c r="B51" s="3" t="s">
        <v>51</v>
      </c>
      <c r="C51" s="2">
        <v>0</v>
      </c>
      <c r="D51" s="2">
        <v>37139</v>
      </c>
      <c r="E51" s="2">
        <v>5428</v>
      </c>
      <c r="F51" s="2">
        <v>0</v>
      </c>
      <c r="G51" s="2">
        <v>8303</v>
      </c>
      <c r="H51" s="3">
        <f t="shared" si="2"/>
        <v>50870</v>
      </c>
      <c r="I51" s="3">
        <f t="shared" si="3"/>
        <v>1444801</v>
      </c>
    </row>
    <row r="52" spans="1:9" ht="15">
      <c r="A52" s="3">
        <v>43</v>
      </c>
      <c r="B52" s="3" t="s">
        <v>52</v>
      </c>
      <c r="C52" s="2">
        <v>9400</v>
      </c>
      <c r="D52" s="2">
        <v>55021</v>
      </c>
      <c r="E52" s="2">
        <v>0</v>
      </c>
      <c r="F52" s="2">
        <v>0</v>
      </c>
      <c r="G52" s="2">
        <v>0</v>
      </c>
      <c r="H52" s="3">
        <f t="shared" si="2"/>
        <v>64421</v>
      </c>
      <c r="I52" s="3">
        <f t="shared" si="3"/>
        <v>1509222</v>
      </c>
    </row>
    <row r="53" spans="1:9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1509222</v>
      </c>
    </row>
    <row r="54" spans="1:9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1509222</v>
      </c>
    </row>
    <row r="55" spans="1:9" ht="15">
      <c r="A55" s="3">
        <v>46</v>
      </c>
      <c r="B55" s="3" t="s">
        <v>55</v>
      </c>
      <c r="C55" s="2">
        <v>8961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8961</v>
      </c>
      <c r="I55" s="3">
        <f t="shared" si="3"/>
        <v>1518183</v>
      </c>
    </row>
    <row r="56" spans="1:9" ht="15">
      <c r="A56" s="3">
        <v>47</v>
      </c>
      <c r="B56" s="3" t="s">
        <v>56</v>
      </c>
      <c r="C56" s="2">
        <v>11045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11045</v>
      </c>
      <c r="I56" s="3">
        <f t="shared" si="3"/>
        <v>1529228</v>
      </c>
    </row>
    <row r="57" spans="1:9" ht="15">
      <c r="A57" s="3">
        <v>48</v>
      </c>
      <c r="B57" s="3" t="s">
        <v>57</v>
      </c>
      <c r="C57" s="2">
        <v>0</v>
      </c>
      <c r="D57" s="2">
        <v>55538</v>
      </c>
      <c r="E57" s="2">
        <v>0</v>
      </c>
      <c r="F57" s="2">
        <v>0</v>
      </c>
      <c r="G57" s="2">
        <v>0</v>
      </c>
      <c r="H57" s="3">
        <f t="shared" si="2"/>
        <v>55538</v>
      </c>
      <c r="I57" s="3">
        <f t="shared" si="3"/>
        <v>1584766</v>
      </c>
    </row>
    <row r="58" spans="1:9" ht="15">
      <c r="A58" s="3">
        <v>49</v>
      </c>
      <c r="B58" s="3" t="s">
        <v>58</v>
      </c>
      <c r="C58" s="2">
        <v>0</v>
      </c>
      <c r="D58" s="2">
        <v>79255</v>
      </c>
      <c r="E58" s="2">
        <v>0</v>
      </c>
      <c r="F58" s="2">
        <v>0</v>
      </c>
      <c r="G58" s="2">
        <v>0</v>
      </c>
      <c r="H58" s="3">
        <f t="shared" si="2"/>
        <v>79255</v>
      </c>
      <c r="I58" s="3">
        <f t="shared" si="3"/>
        <v>1664021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1664021</v>
      </c>
    </row>
    <row r="60" spans="1:9" ht="15">
      <c r="A60" s="3">
        <v>51</v>
      </c>
      <c r="B60" s="3" t="s">
        <v>60</v>
      </c>
      <c r="C60" s="2">
        <v>0</v>
      </c>
      <c r="D60" s="2">
        <v>54218</v>
      </c>
      <c r="E60" s="2">
        <v>0</v>
      </c>
      <c r="F60" s="2">
        <v>0</v>
      </c>
      <c r="G60" s="2">
        <v>0</v>
      </c>
      <c r="H60" s="3">
        <f t="shared" si="2"/>
        <v>54218</v>
      </c>
      <c r="I60" s="3">
        <f t="shared" si="3"/>
        <v>1718239</v>
      </c>
    </row>
    <row r="61" spans="1:9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1718239</v>
      </c>
    </row>
    <row r="62" spans="1:9" ht="15">
      <c r="A62" s="3">
        <v>53</v>
      </c>
      <c r="B62" s="3" t="s">
        <v>62</v>
      </c>
      <c r="C62" s="2">
        <v>2732</v>
      </c>
      <c r="D62" s="2">
        <v>14105</v>
      </c>
      <c r="E62" s="2">
        <v>0</v>
      </c>
      <c r="F62" s="2">
        <v>0</v>
      </c>
      <c r="G62" s="2">
        <v>0</v>
      </c>
      <c r="H62" s="3">
        <f t="shared" si="2"/>
        <v>16837</v>
      </c>
      <c r="I62" s="3">
        <f t="shared" si="3"/>
        <v>1735076</v>
      </c>
    </row>
    <row r="63" spans="1:9" ht="15">
      <c r="A63" s="3" t="s">
        <v>2</v>
      </c>
      <c r="B63" s="3" t="s">
        <v>92</v>
      </c>
      <c r="C63" s="3">
        <f aca="true" t="shared" si="4" ref="C63:H63">SUM(C10:C62)</f>
        <v>161980</v>
      </c>
      <c r="D63" s="3">
        <f t="shared" si="4"/>
        <v>1430278</v>
      </c>
      <c r="E63" s="3">
        <f t="shared" si="4"/>
        <v>27830</v>
      </c>
      <c r="F63" s="3">
        <f t="shared" si="4"/>
        <v>21631</v>
      </c>
      <c r="G63" s="3">
        <f t="shared" si="4"/>
        <v>93357</v>
      </c>
      <c r="H63" s="3">
        <f t="shared" si="4"/>
        <v>1735076</v>
      </c>
      <c r="I63" s="3"/>
    </row>
    <row r="65" ht="15">
      <c r="A65" s="5" t="s">
        <v>90</v>
      </c>
    </row>
    <row r="66" ht="15">
      <c r="A66" s="6" t="s">
        <v>91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23.00390625" style="0" customWidth="1"/>
    <col min="9" max="9" width="33.7109375" style="0" customWidth="1"/>
  </cols>
  <sheetData>
    <row r="6" spans="1:9" ht="15.75">
      <c r="A6" s="7" t="s">
        <v>86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87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2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4" t="s">
        <v>88</v>
      </c>
      <c r="I9" s="4" t="s">
        <v>89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62">SUM(C42:G42)</f>
        <v>0</v>
      </c>
      <c r="I42" s="3">
        <f t="shared" si="1"/>
        <v>0</v>
      </c>
    </row>
    <row r="43" spans="1:9" ht="1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62">H43+I42</f>
        <v>0</v>
      </c>
    </row>
    <row r="44" spans="1:9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5">
      <c r="A62" s="3">
        <v>53</v>
      </c>
      <c r="B62" s="3" t="s">
        <v>62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3">
        <f t="shared" si="2"/>
        <v>0</v>
      </c>
      <c r="I62" s="3">
        <f t="shared" si="3"/>
        <v>0</v>
      </c>
    </row>
    <row r="63" spans="1:9" ht="15">
      <c r="A63" s="3" t="s">
        <v>2</v>
      </c>
      <c r="B63" s="3" t="s">
        <v>63</v>
      </c>
      <c r="C63" s="3">
        <f aca="true" t="shared" si="4" ref="C63:H63">SUM(C10:C62)</f>
        <v>0</v>
      </c>
      <c r="D63" s="3">
        <f t="shared" si="4"/>
        <v>0</v>
      </c>
      <c r="E63" s="3">
        <f t="shared" si="4"/>
        <v>0</v>
      </c>
      <c r="F63" s="3">
        <f t="shared" si="4"/>
        <v>0</v>
      </c>
      <c r="G63" s="3">
        <f t="shared" si="4"/>
        <v>0</v>
      </c>
      <c r="H63" s="3">
        <f t="shared" si="4"/>
        <v>0</v>
      </c>
      <c r="I6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Chinkhota</dc:creator>
  <cp:keywords/>
  <dc:description/>
  <cp:lastModifiedBy>Gabi Chinkhota</cp:lastModifiedBy>
  <dcterms:created xsi:type="dcterms:W3CDTF">2022-11-24T08:32:40Z</dcterms:created>
  <dcterms:modified xsi:type="dcterms:W3CDTF">2022-11-24T08:46:07Z</dcterms:modified>
  <cp:category/>
  <cp:version/>
  <cp:contentType/>
  <cp:contentStatus/>
</cp:coreProperties>
</file>