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SA EXPORTS" sheetId="1" r:id="rId1"/>
    <sheet name="IMPORTS FOR RSA" sheetId="2" r:id="rId2"/>
    <sheet name="IMPORTS FOR OTHER COUNTRIES" sheetId="3" r:id="rId3"/>
    <sheet name="EXPORTS OF IMPORTED WHEAT" sheetId="4" r:id="rId4"/>
    <sheet name="IMPORTS PER HARBOUR" sheetId="5" r:id="rId5"/>
    <sheet name="EXPORT PER HARBOUR" sheetId="6" r:id="rId6"/>
  </sheets>
  <definedNames/>
  <calcPr fullCalcOnLoad="1"/>
</workbook>
</file>

<file path=xl/sharedStrings.xml><?xml version="1.0" encoding="utf-8"?>
<sst xmlns="http://schemas.openxmlformats.org/spreadsheetml/2006/main" count="414" uniqueCount="100">
  <si>
    <t>WHEAT: RSA EXPORTS - 2017/18 SEASON</t>
  </si>
  <si>
    <t>KORING: RSA UITVOERE - 2017/18 SEISOEN</t>
  </si>
  <si>
    <t/>
  </si>
  <si>
    <t>Week</t>
  </si>
  <si>
    <t>BOTSWANA</t>
  </si>
  <si>
    <t>LESOTHO</t>
  </si>
  <si>
    <t>NAMIBIA</t>
  </si>
  <si>
    <t>SWAZILAND</t>
  </si>
  <si>
    <t>ZAMBIA</t>
  </si>
  <si>
    <t>ZIMBABWE</t>
  </si>
  <si>
    <t>Total/Totaal</t>
  </si>
  <si>
    <t>30 Sep - 06 Oct/Okt 2017</t>
  </si>
  <si>
    <t>07 Oct/Okt - 13 Oct/Okt 2017</t>
  </si>
  <si>
    <t>14 Oct/Okt - 20 Oct/Okt 2017</t>
  </si>
  <si>
    <t>21 Oct/Okt - 27 Oct/Okt 2017</t>
  </si>
  <si>
    <t>28 Oct/Okt - 03 Nov 2017</t>
  </si>
  <si>
    <t>04 Nov - 10 Nov 2017</t>
  </si>
  <si>
    <t>11 Nov - 17 Nov 2017</t>
  </si>
  <si>
    <t>18 Nov - 24 Nov 2017</t>
  </si>
  <si>
    <t>25 Nov - 01 Dec/Des 2017</t>
  </si>
  <si>
    <t>02 Dec/Des - 08 Dec/Des 2017</t>
  </si>
  <si>
    <t>09 Dec/Des - 15 Dec/Des 2017</t>
  </si>
  <si>
    <t>16 Dec/Des - 22 Dec/Des 2017</t>
  </si>
  <si>
    <t>23 Dec/Des - 29 Dec/Des 2017</t>
  </si>
  <si>
    <t>30 Dec/Des - 05 Jan 2018</t>
  </si>
  <si>
    <t>06 Jan - 12 Jan 2018</t>
  </si>
  <si>
    <t>13 Jan - 19 Jan 2018</t>
  </si>
  <si>
    <t>20 Jan - 26 Jan 2018</t>
  </si>
  <si>
    <t>27 Jan - 02 Feb 2018</t>
  </si>
  <si>
    <t>03 Feb - 09 Feb 2018</t>
  </si>
  <si>
    <t>10 Feb - 16 Feb 2018</t>
  </si>
  <si>
    <t>17 Feb - 23 Feb 2018</t>
  </si>
  <si>
    <t>24 Feb - 02 Mar 2018</t>
  </si>
  <si>
    <t>03 Mar - 09 Mar 2018</t>
  </si>
  <si>
    <t>10 Mar - 16 Mar 2018</t>
  </si>
  <si>
    <t>17 Mar - 23 Mar 2018</t>
  </si>
  <si>
    <t>24 Mar - 30 Mar 2018</t>
  </si>
  <si>
    <t>31 Mar - 06 Apr 2018</t>
  </si>
  <si>
    <t>07 Apr - 13 Apr 2018</t>
  </si>
  <si>
    <t>14 Apr - 20 Apr 2018</t>
  </si>
  <si>
    <t>21 Apr - 27 Apr 2018</t>
  </si>
  <si>
    <t>28 Apr - 04 May/Mei 2018</t>
  </si>
  <si>
    <t>05 May/Mei - 11 May/Mei 2018</t>
  </si>
  <si>
    <t>12 May/Mei - 18 May/Mei 2018</t>
  </si>
  <si>
    <t>19 May/Mei - 25 May/Mei 2018</t>
  </si>
  <si>
    <t>26 May/Mei - 01 Jun 2018</t>
  </si>
  <si>
    <t>02 Jun - 08 Jun 2018</t>
  </si>
  <si>
    <t>09 Jun - 15 Jun 2018</t>
  </si>
  <si>
    <t>16 Jun - 22 Jun 2018</t>
  </si>
  <si>
    <t>23 Jun - 29 Jun 2018</t>
  </si>
  <si>
    <t>30 Jun - 06 Jul 2018</t>
  </si>
  <si>
    <t>07 Jul - 13 Jul 2018</t>
  </si>
  <si>
    <t>14 Jul - 20 Jul 2018</t>
  </si>
  <si>
    <t>21 Jul - 27 Jul 2018</t>
  </si>
  <si>
    <t>28 Jul - 03 Aug 2018</t>
  </si>
  <si>
    <t>04 Aug - 10 Aug 2018</t>
  </si>
  <si>
    <t>11 Aug - 17 Aug 2018</t>
  </si>
  <si>
    <t>18 Aug - 24 Aug 2018</t>
  </si>
  <si>
    <t>25 Aug - 31 Aug 2018</t>
  </si>
  <si>
    <t>01 Sep - 07 Sep 2018</t>
  </si>
  <si>
    <t>08 Sep - 14 Sep 2018</t>
  </si>
  <si>
    <t>15 Sep - 21 Sep 2018</t>
  </si>
  <si>
    <t>22 Sep - 28 Sep 2018</t>
  </si>
  <si>
    <t>Total</t>
  </si>
  <si>
    <t>WHEAT: WEEKLY IMPORTS FOR RSA - 2017/18 SEASON</t>
  </si>
  <si>
    <t>KORING: WEEKLIKSE INVOERE VIR RSA - 2017/18 SEISOEN</t>
  </si>
  <si>
    <t>ARGENTINA</t>
  </si>
  <si>
    <t>CANADA</t>
  </si>
  <si>
    <t>CZECH REPUBLIC</t>
  </si>
  <si>
    <t>GERMANY</t>
  </si>
  <si>
    <t>LATVIA</t>
  </si>
  <si>
    <t>LITHUANIA</t>
  </si>
  <si>
    <t>POLAND</t>
  </si>
  <si>
    <t>ROMANIA</t>
  </si>
  <si>
    <t>RUSSIAN FEDERATION</t>
  </si>
  <si>
    <t>UKRAINE</t>
  </si>
  <si>
    <t>UNITED STATES</t>
  </si>
  <si>
    <t>WHEAT: WEEKLY IMPORTS FOR OTHER COUNTRIES - 2017/18 SEASON</t>
  </si>
  <si>
    <t>KORING: WEEKLIKSE INVOERE VIR ANDER LANDE - 2017/18 SEISOEN</t>
  </si>
  <si>
    <t>WHEAT: EXPORTS OF IMPORTED WHEAT - 2017/18 SEASON</t>
  </si>
  <si>
    <t>KORING: UITVOERE VAN INGEVOERDE KORING - 2017/18 SEISOEN</t>
  </si>
  <si>
    <t>MOZAMBIQUE</t>
  </si>
  <si>
    <t>WHEAT: WEEKLY IMPORT PER HARBOUR - 2017/18 SEASON</t>
  </si>
  <si>
    <t>KORING: WEEKLIKSE INVOER PER HAWE - 2017/18 SEISOEN</t>
  </si>
  <si>
    <t>Cape Town</t>
  </si>
  <si>
    <t>Durban</t>
  </si>
  <si>
    <t>East London</t>
  </si>
  <si>
    <t>Port Elizabeth</t>
  </si>
  <si>
    <t>Richards Bay</t>
  </si>
  <si>
    <t>WHEAT: WEEKLY EXPORT PER HARBOUR - 2017/18 SEASON</t>
  </si>
  <si>
    <t>KORING: WEEKLIKSE UITVOER PER HAWE - 2017/18 SEISOEN</t>
  </si>
  <si>
    <t>* Total RSA Exports for weeks 09 December 2017 - 29 December 2017</t>
  </si>
  <si>
    <t>*13</t>
  </si>
  <si>
    <t>* Total Imports for RSA for weeks 09 December 2017 - 29 December 2017</t>
  </si>
  <si>
    <t>* Total Imports For Other countries for weeks 09 December 2017 - 29 December 2017</t>
  </si>
  <si>
    <t>* Total Exports of Imported wheat  for weeks 09 December 2017 - 29 December 2017</t>
  </si>
  <si>
    <t>*Includes: Imports for RSA and Other Countries</t>
  </si>
  <si>
    <t>*Sluit in: Invoer vir RSA en Ander Lande</t>
  </si>
  <si>
    <t>*Total/Totaal</t>
  </si>
  <si>
    <t>* Total Export per harbour  for weeks 09 December 2017 - 29 December 2017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</si>
</sst>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NumberFormat="1" applyFont="1" applyAlignment="1">
      <alignment/>
    </xf>
    <xf numFmtId="0" fontId="39" fillId="0" borderId="10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0" fontId="41" fillId="0" borderId="11" xfId="0" applyNumberFormat="1" applyFont="1" applyBorder="1" applyAlignment="1">
      <alignment horizontal="center"/>
    </xf>
    <xf numFmtId="0" fontId="41" fillId="0" borderId="12" xfId="0" applyNumberFormat="1" applyFont="1" applyBorder="1" applyAlignment="1">
      <alignment horizontal="center"/>
    </xf>
    <xf numFmtId="0" fontId="41" fillId="0" borderId="13" xfId="0" applyNumberFormat="1" applyFont="1" applyBorder="1" applyAlignment="1">
      <alignment horizontal="center"/>
    </xf>
    <xf numFmtId="0" fontId="39" fillId="0" borderId="11" xfId="0" applyNumberFormat="1" applyFont="1" applyBorder="1" applyAlignment="1">
      <alignment horizontal="left"/>
    </xf>
    <xf numFmtId="0" fontId="39" fillId="0" borderId="12" xfId="0" applyNumberFormat="1" applyFont="1" applyBorder="1" applyAlignment="1">
      <alignment horizontal="left"/>
    </xf>
    <xf numFmtId="0" fontId="39" fillId="0" borderId="13" xfId="0" applyNumberFormat="1" applyFont="1" applyBorder="1" applyAlignment="1">
      <alignment horizontal="left"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533400</xdr:colOff>
      <xdr:row>4</xdr:row>
      <xdr:rowOff>28575</xdr:rowOff>
    </xdr:to>
    <xdr:pic>
      <xdr:nvPicPr>
        <xdr:cNvPr id="1" name="Logo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104775</xdr:colOff>
      <xdr:row>4</xdr:row>
      <xdr:rowOff>28575</xdr:rowOff>
    </xdr:to>
    <xdr:pic>
      <xdr:nvPicPr>
        <xdr:cNvPr id="1" name="Logo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104775</xdr:colOff>
      <xdr:row>4</xdr:row>
      <xdr:rowOff>28575</xdr:rowOff>
    </xdr:to>
    <xdr:pic>
      <xdr:nvPicPr>
        <xdr:cNvPr id="1" name="LogoIMPORTS FOR OTHER COUNTR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180975</xdr:colOff>
      <xdr:row>4</xdr:row>
      <xdr:rowOff>28575</xdr:rowOff>
    </xdr:to>
    <xdr:pic>
      <xdr:nvPicPr>
        <xdr:cNvPr id="1" name="LogoEXPORTS OF IMPORTED WH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4</xdr:row>
      <xdr:rowOff>28575</xdr:rowOff>
    </xdr:to>
    <xdr:pic>
      <xdr:nvPicPr>
        <xdr:cNvPr id="1" name="Logo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4</xdr:row>
      <xdr:rowOff>28575</xdr:rowOff>
    </xdr:to>
    <xdr:pic>
      <xdr:nvPicPr>
        <xdr:cNvPr id="1" name="Logo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64"/>
  <sheetViews>
    <sheetView tabSelected="1"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1.00390625" style="0" customWidth="1"/>
    <col min="5" max="5" width="10.28125" style="0" customWidth="1"/>
    <col min="6" max="6" width="13.421875" style="0" customWidth="1"/>
    <col min="7" max="7" width="10.00390625" style="0" customWidth="1"/>
    <col min="8" max="8" width="12.57421875" style="0" customWidth="1"/>
    <col min="9" max="10" width="11.8515625" style="0" customWidth="1"/>
  </cols>
  <sheetData>
    <row r="6" spans="1:10" ht="15.75">
      <c r="A6" s="4" t="s">
        <v>0</v>
      </c>
      <c r="B6" s="5"/>
      <c r="C6" s="5"/>
      <c r="D6" s="5"/>
      <c r="E6" s="5"/>
      <c r="F6" s="5"/>
      <c r="G6" s="5"/>
      <c r="H6" s="5"/>
      <c r="I6" s="5"/>
      <c r="J6" s="6"/>
    </row>
    <row r="7" spans="1:10" ht="15.75">
      <c r="A7" s="4" t="s">
        <v>1</v>
      </c>
      <c r="B7" s="5"/>
      <c r="C7" s="5"/>
      <c r="D7" s="5"/>
      <c r="E7" s="5"/>
      <c r="F7" s="5"/>
      <c r="G7" s="5"/>
      <c r="H7" s="5"/>
      <c r="I7" s="5"/>
      <c r="J7" s="6"/>
    </row>
    <row r="8" spans="1:10" ht="15">
      <c r="A8" s="7" t="s">
        <v>2</v>
      </c>
      <c r="B8" s="8"/>
      <c r="C8" s="8"/>
      <c r="D8" s="8"/>
      <c r="E8" s="8"/>
      <c r="F8" s="8"/>
      <c r="G8" s="8"/>
      <c r="H8" s="8"/>
      <c r="I8" s="8"/>
      <c r="J8" s="9"/>
    </row>
    <row r="9" spans="1:10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10</v>
      </c>
    </row>
    <row r="10" spans="1:10" ht="15">
      <c r="A10" s="3">
        <v>1</v>
      </c>
      <c r="B10" s="3" t="s">
        <v>11</v>
      </c>
      <c r="C10" s="2">
        <v>67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3">
        <f>SUM(C10:H10)</f>
        <v>67</v>
      </c>
      <c r="J10" s="3">
        <f>I10</f>
        <v>67</v>
      </c>
    </row>
    <row r="11" spans="1:10" ht="15">
      <c r="A11" s="3">
        <v>2</v>
      </c>
      <c r="B11" s="3" t="s">
        <v>12</v>
      </c>
      <c r="C11" s="2">
        <v>204</v>
      </c>
      <c r="D11" s="2">
        <v>0</v>
      </c>
      <c r="E11" s="2">
        <v>562</v>
      </c>
      <c r="F11" s="2">
        <v>0</v>
      </c>
      <c r="G11" s="2">
        <v>0</v>
      </c>
      <c r="H11" s="2">
        <v>0</v>
      </c>
      <c r="I11" s="3">
        <f>SUM(C11:H11)</f>
        <v>766</v>
      </c>
      <c r="J11" s="3">
        <f aca="true" t="shared" si="0" ref="J11:J42">I11+J10</f>
        <v>833</v>
      </c>
    </row>
    <row r="12" spans="1:10" ht="15">
      <c r="A12" s="3">
        <v>3</v>
      </c>
      <c r="B12" s="3" t="s">
        <v>13</v>
      </c>
      <c r="C12" s="2">
        <v>0</v>
      </c>
      <c r="D12" s="2">
        <v>0</v>
      </c>
      <c r="E12" s="2">
        <v>572</v>
      </c>
      <c r="F12" s="2">
        <v>0</v>
      </c>
      <c r="G12" s="2">
        <v>0</v>
      </c>
      <c r="H12" s="2">
        <v>0</v>
      </c>
      <c r="I12" s="3">
        <f>SUM(C12:H12)</f>
        <v>572</v>
      </c>
      <c r="J12" s="3">
        <f t="shared" si="0"/>
        <v>1405</v>
      </c>
    </row>
    <row r="13" spans="1:10" ht="15">
      <c r="A13" s="3">
        <v>4</v>
      </c>
      <c r="B13" s="3" t="s">
        <v>14</v>
      </c>
      <c r="C13" s="2">
        <v>66</v>
      </c>
      <c r="D13" s="2">
        <v>0</v>
      </c>
      <c r="E13" s="2">
        <v>176</v>
      </c>
      <c r="F13" s="2">
        <v>0</v>
      </c>
      <c r="G13" s="2">
        <v>0</v>
      </c>
      <c r="H13" s="2">
        <v>0</v>
      </c>
      <c r="I13" s="3">
        <f>SUM(C13:H13)</f>
        <v>242</v>
      </c>
      <c r="J13" s="3">
        <f t="shared" si="0"/>
        <v>1647</v>
      </c>
    </row>
    <row r="14" spans="1:10" ht="15">
      <c r="A14" s="3">
        <v>5</v>
      </c>
      <c r="B14" s="3" t="s">
        <v>15</v>
      </c>
      <c r="C14" s="2">
        <v>33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3">
        <f>SUM(C14:H14)</f>
        <v>33</v>
      </c>
      <c r="J14" s="3">
        <f t="shared" si="0"/>
        <v>1680</v>
      </c>
    </row>
    <row r="15" spans="1:10" ht="15">
      <c r="A15" s="3">
        <v>6</v>
      </c>
      <c r="B15" s="3" t="s">
        <v>16</v>
      </c>
      <c r="C15" s="2">
        <v>0</v>
      </c>
      <c r="D15" s="2">
        <v>0</v>
      </c>
      <c r="E15" s="2">
        <v>34</v>
      </c>
      <c r="F15" s="2">
        <v>0</v>
      </c>
      <c r="G15" s="2">
        <v>0</v>
      </c>
      <c r="H15" s="2">
        <v>0</v>
      </c>
      <c r="I15" s="3">
        <f>SUM(C15:H15)</f>
        <v>34</v>
      </c>
      <c r="J15" s="3">
        <f t="shared" si="0"/>
        <v>1714</v>
      </c>
    </row>
    <row r="16" spans="1:10" ht="15">
      <c r="A16" s="3">
        <v>7</v>
      </c>
      <c r="B16" s="3" t="s">
        <v>17</v>
      </c>
      <c r="C16" s="2">
        <v>138</v>
      </c>
      <c r="D16" s="2">
        <v>0</v>
      </c>
      <c r="E16" s="2">
        <v>616</v>
      </c>
      <c r="F16" s="2">
        <v>0</v>
      </c>
      <c r="G16" s="2">
        <v>0</v>
      </c>
      <c r="H16" s="2">
        <v>100</v>
      </c>
      <c r="I16" s="3">
        <f>SUM(C16:H16)</f>
        <v>854</v>
      </c>
      <c r="J16" s="3">
        <f t="shared" si="0"/>
        <v>2568</v>
      </c>
    </row>
    <row r="17" spans="1:10" ht="15">
      <c r="A17" s="3">
        <v>8</v>
      </c>
      <c r="B17" s="3" t="s">
        <v>18</v>
      </c>
      <c r="C17" s="2">
        <v>497</v>
      </c>
      <c r="D17" s="2">
        <v>0</v>
      </c>
      <c r="E17" s="2">
        <v>0</v>
      </c>
      <c r="F17" s="2">
        <v>129</v>
      </c>
      <c r="G17" s="2">
        <v>0</v>
      </c>
      <c r="H17" s="2">
        <v>0</v>
      </c>
      <c r="I17" s="3">
        <f>SUM(C17:H17)</f>
        <v>626</v>
      </c>
      <c r="J17" s="3">
        <f t="shared" si="0"/>
        <v>3194</v>
      </c>
    </row>
    <row r="18" spans="1:10" ht="15">
      <c r="A18" s="3">
        <v>9</v>
      </c>
      <c r="B18" s="3" t="s">
        <v>19</v>
      </c>
      <c r="C18" s="2">
        <v>65</v>
      </c>
      <c r="D18" s="2">
        <v>0</v>
      </c>
      <c r="E18" s="2">
        <v>34</v>
      </c>
      <c r="F18" s="2">
        <v>0</v>
      </c>
      <c r="G18" s="2">
        <v>0</v>
      </c>
      <c r="H18" s="2">
        <v>0</v>
      </c>
      <c r="I18" s="3">
        <f>SUM(C18:H18)</f>
        <v>99</v>
      </c>
      <c r="J18" s="3">
        <f t="shared" si="0"/>
        <v>3293</v>
      </c>
    </row>
    <row r="19" spans="1:10" ht="15">
      <c r="A19" s="3">
        <v>10</v>
      </c>
      <c r="B19" s="3" t="s">
        <v>20</v>
      </c>
      <c r="C19" s="2">
        <v>0</v>
      </c>
      <c r="D19" s="2">
        <v>0</v>
      </c>
      <c r="E19" s="2">
        <v>401</v>
      </c>
      <c r="F19" s="2">
        <v>0</v>
      </c>
      <c r="G19" s="2">
        <v>0</v>
      </c>
      <c r="H19" s="2">
        <v>0</v>
      </c>
      <c r="I19" s="3">
        <f>SUM(C19:H19)</f>
        <v>401</v>
      </c>
      <c r="J19" s="3">
        <f t="shared" si="0"/>
        <v>3694</v>
      </c>
    </row>
    <row r="20" spans="1:10" ht="15">
      <c r="A20" s="3">
        <v>11</v>
      </c>
      <c r="B20" s="3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3">
        <f>SUM(C20:H20)</f>
        <v>0</v>
      </c>
      <c r="J20" s="3">
        <f t="shared" si="0"/>
        <v>3694</v>
      </c>
    </row>
    <row r="21" spans="1:10" ht="15">
      <c r="A21" s="3">
        <v>12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3">
        <f>SUM(C21:H21)</f>
        <v>0</v>
      </c>
      <c r="J21" s="3">
        <f t="shared" si="0"/>
        <v>3694</v>
      </c>
    </row>
    <row r="22" spans="1:10" ht="15">
      <c r="A22" s="3" t="s">
        <v>92</v>
      </c>
      <c r="B22" s="3" t="s">
        <v>23</v>
      </c>
      <c r="C22" s="2">
        <v>28</v>
      </c>
      <c r="D22" s="2">
        <v>924</v>
      </c>
      <c r="E22" s="2">
        <v>109</v>
      </c>
      <c r="F22" s="2">
        <v>34</v>
      </c>
      <c r="G22" s="2">
        <v>0</v>
      </c>
      <c r="H22" s="2">
        <v>170</v>
      </c>
      <c r="I22" s="3">
        <f>SUM(C22:H22)</f>
        <v>1265</v>
      </c>
      <c r="J22" s="3">
        <f t="shared" si="0"/>
        <v>4959</v>
      </c>
    </row>
    <row r="23" spans="1:10" ht="15">
      <c r="A23" s="3">
        <v>14</v>
      </c>
      <c r="B23" s="3" t="s">
        <v>24</v>
      </c>
      <c r="C23" s="2">
        <v>0</v>
      </c>
      <c r="D23" s="2">
        <v>0</v>
      </c>
      <c r="E23" s="2">
        <v>425</v>
      </c>
      <c r="F23" s="2">
        <v>0</v>
      </c>
      <c r="G23" s="2">
        <v>0</v>
      </c>
      <c r="H23" s="2">
        <v>0</v>
      </c>
      <c r="I23" s="3">
        <f>SUM(C23:H23)</f>
        <v>425</v>
      </c>
      <c r="J23" s="3">
        <f t="shared" si="0"/>
        <v>5384</v>
      </c>
    </row>
    <row r="24" spans="1:10" ht="15">
      <c r="A24" s="3">
        <v>15</v>
      </c>
      <c r="B24" s="3" t="s">
        <v>25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3">
        <f>SUM(C24:H24)</f>
        <v>0</v>
      </c>
      <c r="J24" s="3">
        <f t="shared" si="0"/>
        <v>5384</v>
      </c>
    </row>
    <row r="25" spans="1:10" ht="15">
      <c r="A25" s="3">
        <v>16</v>
      </c>
      <c r="B25" s="3" t="s">
        <v>26</v>
      </c>
      <c r="C25" s="2">
        <v>0</v>
      </c>
      <c r="D25" s="2">
        <v>101</v>
      </c>
      <c r="E25" s="2">
        <v>0</v>
      </c>
      <c r="F25" s="2">
        <v>0</v>
      </c>
      <c r="G25" s="2">
        <v>0</v>
      </c>
      <c r="H25" s="2">
        <v>0</v>
      </c>
      <c r="I25" s="3">
        <f>SUM(C25:H25)</f>
        <v>101</v>
      </c>
      <c r="J25" s="3">
        <f t="shared" si="0"/>
        <v>5485</v>
      </c>
    </row>
    <row r="26" spans="1:10" ht="15">
      <c r="A26" s="3">
        <v>17</v>
      </c>
      <c r="B26" s="3" t="s">
        <v>27</v>
      </c>
      <c r="C26" s="2">
        <v>0</v>
      </c>
      <c r="D26" s="2">
        <v>2728</v>
      </c>
      <c r="E26" s="2">
        <v>704</v>
      </c>
      <c r="F26" s="2">
        <v>1117</v>
      </c>
      <c r="G26" s="2">
        <v>0</v>
      </c>
      <c r="H26" s="2">
        <v>102</v>
      </c>
      <c r="I26" s="3">
        <f>SUM(C26:H26)</f>
        <v>4651</v>
      </c>
      <c r="J26" s="3">
        <f t="shared" si="0"/>
        <v>10136</v>
      </c>
    </row>
    <row r="27" spans="1:10" ht="15">
      <c r="A27" s="3">
        <v>18</v>
      </c>
      <c r="B27" s="3" t="s">
        <v>28</v>
      </c>
      <c r="C27" s="2">
        <v>0</v>
      </c>
      <c r="D27" s="2">
        <v>212</v>
      </c>
      <c r="E27" s="2">
        <v>0</v>
      </c>
      <c r="F27" s="2">
        <v>1078</v>
      </c>
      <c r="G27" s="2">
        <v>0</v>
      </c>
      <c r="H27" s="2">
        <v>34</v>
      </c>
      <c r="I27" s="3">
        <f>SUM(C27:H27)</f>
        <v>1324</v>
      </c>
      <c r="J27" s="3">
        <f t="shared" si="0"/>
        <v>11460</v>
      </c>
    </row>
    <row r="28" spans="1:10" ht="15">
      <c r="A28" s="3">
        <v>19</v>
      </c>
      <c r="B28" s="3" t="s">
        <v>29</v>
      </c>
      <c r="C28" s="2">
        <v>105</v>
      </c>
      <c r="D28" s="2">
        <v>71</v>
      </c>
      <c r="E28" s="2">
        <v>298</v>
      </c>
      <c r="F28" s="2">
        <v>0</v>
      </c>
      <c r="G28" s="2">
        <v>0</v>
      </c>
      <c r="H28" s="2">
        <v>68</v>
      </c>
      <c r="I28" s="3">
        <f>SUM(C28:H28)</f>
        <v>542</v>
      </c>
      <c r="J28" s="3">
        <f t="shared" si="0"/>
        <v>12002</v>
      </c>
    </row>
    <row r="29" spans="1:10" ht="15">
      <c r="A29" s="3">
        <v>20</v>
      </c>
      <c r="B29" s="3" t="s">
        <v>30</v>
      </c>
      <c r="C29" s="2">
        <v>208</v>
      </c>
      <c r="D29" s="2">
        <v>871</v>
      </c>
      <c r="E29" s="2">
        <v>0</v>
      </c>
      <c r="F29" s="2">
        <v>743</v>
      </c>
      <c r="G29" s="2">
        <v>0</v>
      </c>
      <c r="H29" s="2">
        <v>0</v>
      </c>
      <c r="I29" s="3">
        <f>SUM(C29:H29)</f>
        <v>1822</v>
      </c>
      <c r="J29" s="3">
        <f t="shared" si="0"/>
        <v>13824</v>
      </c>
    </row>
    <row r="30" spans="1:10" ht="15">
      <c r="A30" s="3">
        <v>21</v>
      </c>
      <c r="B30" s="3" t="s">
        <v>31</v>
      </c>
      <c r="C30" s="2">
        <v>458</v>
      </c>
      <c r="D30" s="2">
        <v>1286</v>
      </c>
      <c r="E30" s="2">
        <v>0</v>
      </c>
      <c r="F30" s="2">
        <v>816</v>
      </c>
      <c r="G30" s="2">
        <v>0</v>
      </c>
      <c r="H30" s="2">
        <v>0</v>
      </c>
      <c r="I30" s="3">
        <f>SUM(C30:H30)</f>
        <v>2560</v>
      </c>
      <c r="J30" s="3">
        <f t="shared" si="0"/>
        <v>16384</v>
      </c>
    </row>
    <row r="31" spans="1:10" ht="15">
      <c r="A31" s="3">
        <v>22</v>
      </c>
      <c r="B31" s="3" t="s">
        <v>32</v>
      </c>
      <c r="C31" s="2">
        <v>318</v>
      </c>
      <c r="D31" s="2">
        <v>176</v>
      </c>
      <c r="E31" s="2">
        <v>308</v>
      </c>
      <c r="F31" s="2">
        <v>0</v>
      </c>
      <c r="G31" s="2">
        <v>0</v>
      </c>
      <c r="H31" s="2">
        <v>0</v>
      </c>
      <c r="I31" s="3">
        <f>SUM(C31:H31)</f>
        <v>802</v>
      </c>
      <c r="J31" s="3">
        <f t="shared" si="0"/>
        <v>17186</v>
      </c>
    </row>
    <row r="32" spans="1:10" ht="15">
      <c r="A32" s="3">
        <v>23</v>
      </c>
      <c r="B32" s="3" t="s">
        <v>33</v>
      </c>
      <c r="C32" s="2">
        <v>30</v>
      </c>
      <c r="D32" s="2">
        <v>37</v>
      </c>
      <c r="E32" s="2">
        <v>0</v>
      </c>
      <c r="F32" s="2">
        <v>0</v>
      </c>
      <c r="G32" s="2">
        <v>0</v>
      </c>
      <c r="H32" s="2">
        <v>0</v>
      </c>
      <c r="I32" s="3">
        <f>SUM(C32:H32)</f>
        <v>67</v>
      </c>
      <c r="J32" s="3">
        <f t="shared" si="0"/>
        <v>17253</v>
      </c>
    </row>
    <row r="33" spans="1:10" ht="15">
      <c r="A33" s="3">
        <v>24</v>
      </c>
      <c r="B33" s="3" t="s">
        <v>34</v>
      </c>
      <c r="C33" s="2">
        <v>0</v>
      </c>
      <c r="D33" s="2">
        <v>260</v>
      </c>
      <c r="E33" s="2">
        <v>34</v>
      </c>
      <c r="F33" s="2">
        <v>369</v>
      </c>
      <c r="G33" s="2">
        <v>0</v>
      </c>
      <c r="H33" s="2">
        <v>0</v>
      </c>
      <c r="I33" s="3">
        <f>SUM(C33:H33)</f>
        <v>663</v>
      </c>
      <c r="J33" s="3">
        <f t="shared" si="0"/>
        <v>17916</v>
      </c>
    </row>
    <row r="34" spans="1:10" ht="15">
      <c r="A34" s="3">
        <v>25</v>
      </c>
      <c r="B34" s="3" t="s">
        <v>35</v>
      </c>
      <c r="C34" s="2">
        <v>31</v>
      </c>
      <c r="D34" s="2">
        <v>173</v>
      </c>
      <c r="E34" s="2">
        <v>616</v>
      </c>
      <c r="F34" s="2">
        <v>407</v>
      </c>
      <c r="G34" s="2">
        <v>0</v>
      </c>
      <c r="H34" s="2">
        <v>0</v>
      </c>
      <c r="I34" s="3">
        <f>SUM(C34:H34)</f>
        <v>1227</v>
      </c>
      <c r="J34" s="3">
        <f t="shared" si="0"/>
        <v>19143</v>
      </c>
    </row>
    <row r="35" spans="1:10" ht="15">
      <c r="A35" s="3">
        <v>26</v>
      </c>
      <c r="B35" s="3" t="s">
        <v>36</v>
      </c>
      <c r="C35" s="2">
        <v>1</v>
      </c>
      <c r="D35" s="2">
        <v>79</v>
      </c>
      <c r="E35" s="2">
        <v>528</v>
      </c>
      <c r="F35" s="2">
        <v>484</v>
      </c>
      <c r="G35" s="2">
        <v>1188</v>
      </c>
      <c r="H35" s="2">
        <v>0</v>
      </c>
      <c r="I35" s="3">
        <f>SUM(C35:H35)</f>
        <v>2280</v>
      </c>
      <c r="J35" s="3">
        <f t="shared" si="0"/>
        <v>21423</v>
      </c>
    </row>
    <row r="36" spans="1:10" ht="15">
      <c r="A36" s="3">
        <v>27</v>
      </c>
      <c r="B36" s="3" t="s">
        <v>37</v>
      </c>
      <c r="C36" s="2">
        <v>36</v>
      </c>
      <c r="D36" s="2">
        <v>0</v>
      </c>
      <c r="E36" s="2">
        <v>0</v>
      </c>
      <c r="F36" s="2">
        <v>0</v>
      </c>
      <c r="G36" s="2">
        <v>2904</v>
      </c>
      <c r="H36" s="2">
        <v>238</v>
      </c>
      <c r="I36" s="3">
        <f>SUM(C36:H36)</f>
        <v>3178</v>
      </c>
      <c r="J36" s="3">
        <f t="shared" si="0"/>
        <v>24601</v>
      </c>
    </row>
    <row r="37" spans="1:10" ht="15">
      <c r="A37" s="3">
        <v>28</v>
      </c>
      <c r="B37" s="3" t="s">
        <v>38</v>
      </c>
      <c r="C37" s="2">
        <v>4</v>
      </c>
      <c r="D37" s="2">
        <v>0</v>
      </c>
      <c r="E37" s="2">
        <v>704</v>
      </c>
      <c r="F37" s="2">
        <v>0</v>
      </c>
      <c r="G37" s="2">
        <v>3608</v>
      </c>
      <c r="H37" s="2">
        <v>0</v>
      </c>
      <c r="I37" s="3">
        <f>SUM(C37:H37)</f>
        <v>4316</v>
      </c>
      <c r="J37" s="3">
        <f t="shared" si="0"/>
        <v>28917</v>
      </c>
    </row>
    <row r="38" spans="1:10" ht="15">
      <c r="A38" s="3">
        <v>29</v>
      </c>
      <c r="B38" s="3" t="s">
        <v>39</v>
      </c>
      <c r="C38" s="2">
        <v>0</v>
      </c>
      <c r="D38" s="2">
        <v>0</v>
      </c>
      <c r="E38" s="2">
        <v>421</v>
      </c>
      <c r="F38" s="2">
        <v>854</v>
      </c>
      <c r="G38" s="2">
        <v>1188</v>
      </c>
      <c r="H38" s="2">
        <v>0</v>
      </c>
      <c r="I38" s="3">
        <f>SUM(C38:H38)</f>
        <v>2463</v>
      </c>
      <c r="J38" s="3">
        <f t="shared" si="0"/>
        <v>31380</v>
      </c>
    </row>
    <row r="39" spans="1:10" ht="15">
      <c r="A39" s="3">
        <v>30</v>
      </c>
      <c r="B39" s="3" t="s">
        <v>40</v>
      </c>
      <c r="C39" s="2">
        <v>0</v>
      </c>
      <c r="D39" s="2">
        <v>0</v>
      </c>
      <c r="E39" s="2">
        <v>0</v>
      </c>
      <c r="F39" s="2">
        <v>667</v>
      </c>
      <c r="G39" s="2">
        <v>1674</v>
      </c>
      <c r="H39" s="2">
        <v>102</v>
      </c>
      <c r="I39" s="3">
        <f>SUM(C39:H39)</f>
        <v>2443</v>
      </c>
      <c r="J39" s="3">
        <f t="shared" si="0"/>
        <v>33823</v>
      </c>
    </row>
    <row r="40" spans="1:10" ht="15">
      <c r="A40" s="3">
        <v>31</v>
      </c>
      <c r="B40" s="3" t="s">
        <v>41</v>
      </c>
      <c r="C40" s="2">
        <v>105</v>
      </c>
      <c r="D40" s="2">
        <v>0</v>
      </c>
      <c r="E40" s="2">
        <v>440</v>
      </c>
      <c r="F40" s="2">
        <v>445</v>
      </c>
      <c r="G40" s="2">
        <v>880</v>
      </c>
      <c r="H40" s="2">
        <v>0</v>
      </c>
      <c r="I40" s="3">
        <f>SUM(C40:H40)</f>
        <v>1870</v>
      </c>
      <c r="J40" s="3">
        <f t="shared" si="0"/>
        <v>35693</v>
      </c>
    </row>
    <row r="41" spans="1:10" ht="15">
      <c r="A41" s="3">
        <v>32</v>
      </c>
      <c r="B41" s="3" t="s">
        <v>42</v>
      </c>
      <c r="C41" s="2">
        <v>423</v>
      </c>
      <c r="D41" s="2">
        <v>0</v>
      </c>
      <c r="E41" s="2">
        <v>0</v>
      </c>
      <c r="F41" s="2">
        <v>38</v>
      </c>
      <c r="G41" s="2">
        <v>1672</v>
      </c>
      <c r="H41" s="2">
        <v>0</v>
      </c>
      <c r="I41" s="3">
        <f>SUM(C41:H41)</f>
        <v>2133</v>
      </c>
      <c r="J41" s="3">
        <f t="shared" si="0"/>
        <v>37826</v>
      </c>
    </row>
    <row r="42" spans="1:10" ht="15">
      <c r="A42" s="3">
        <v>33</v>
      </c>
      <c r="B42" s="3" t="s">
        <v>43</v>
      </c>
      <c r="C42" s="2">
        <v>0</v>
      </c>
      <c r="D42" s="2">
        <v>0</v>
      </c>
      <c r="E42" s="2">
        <v>440</v>
      </c>
      <c r="F42" s="2">
        <v>669</v>
      </c>
      <c r="G42" s="2">
        <v>1056</v>
      </c>
      <c r="H42" s="2">
        <v>0</v>
      </c>
      <c r="I42" s="3">
        <f>SUM(C42:H42)</f>
        <v>2165</v>
      </c>
      <c r="J42" s="3">
        <f t="shared" si="0"/>
        <v>39991</v>
      </c>
    </row>
    <row r="43" spans="1:10" ht="15">
      <c r="A43" s="3">
        <v>34</v>
      </c>
      <c r="B43" s="3" t="s">
        <v>44</v>
      </c>
      <c r="C43" s="2">
        <v>0</v>
      </c>
      <c r="D43" s="2">
        <v>0</v>
      </c>
      <c r="E43" s="2">
        <v>562</v>
      </c>
      <c r="F43" s="2">
        <v>825</v>
      </c>
      <c r="G43" s="2">
        <v>748</v>
      </c>
      <c r="H43" s="2">
        <v>0</v>
      </c>
      <c r="I43" s="3">
        <f>SUM(C43:H43)</f>
        <v>2135</v>
      </c>
      <c r="J43" s="3">
        <f aca="true" t="shared" si="1" ref="J43:J74">I43+J42</f>
        <v>42126</v>
      </c>
    </row>
    <row r="44" spans="1:10" ht="15">
      <c r="A44" s="3">
        <v>35</v>
      </c>
      <c r="B44" s="3" t="s">
        <v>45</v>
      </c>
      <c r="C44" s="2">
        <v>762</v>
      </c>
      <c r="D44" s="2">
        <v>0</v>
      </c>
      <c r="E44" s="2">
        <v>0</v>
      </c>
      <c r="F44" s="2">
        <v>0</v>
      </c>
      <c r="G44" s="2">
        <v>924</v>
      </c>
      <c r="H44" s="2">
        <v>68</v>
      </c>
      <c r="I44" s="3">
        <f>SUM(C44:H44)</f>
        <v>1754</v>
      </c>
      <c r="J44" s="3">
        <f t="shared" si="1"/>
        <v>43880</v>
      </c>
    </row>
    <row r="45" spans="1:10" ht="15">
      <c r="A45" s="3">
        <v>36</v>
      </c>
      <c r="B45" s="3" t="s">
        <v>46</v>
      </c>
      <c r="C45" s="2">
        <v>631</v>
      </c>
      <c r="D45" s="2">
        <v>0</v>
      </c>
      <c r="E45" s="2">
        <v>0</v>
      </c>
      <c r="F45" s="2">
        <v>0</v>
      </c>
      <c r="G45" s="2">
        <v>88</v>
      </c>
      <c r="H45" s="2">
        <v>0</v>
      </c>
      <c r="I45" s="3">
        <f>SUM(C45:H45)</f>
        <v>719</v>
      </c>
      <c r="J45" s="3">
        <f t="shared" si="1"/>
        <v>44599</v>
      </c>
    </row>
    <row r="46" spans="1:10" ht="15">
      <c r="A46" s="3">
        <v>37</v>
      </c>
      <c r="B46" s="3" t="s">
        <v>47</v>
      </c>
      <c r="C46" s="2">
        <v>0</v>
      </c>
      <c r="D46" s="2">
        <v>0</v>
      </c>
      <c r="E46" s="2">
        <v>1100</v>
      </c>
      <c r="F46" s="2">
        <v>0</v>
      </c>
      <c r="G46" s="2">
        <v>1804</v>
      </c>
      <c r="H46" s="2">
        <v>0</v>
      </c>
      <c r="I46" s="3">
        <f>SUM(C46:H46)</f>
        <v>2904</v>
      </c>
      <c r="J46" s="3">
        <f t="shared" si="1"/>
        <v>47503</v>
      </c>
    </row>
    <row r="47" spans="1:10" ht="15">
      <c r="A47" s="3">
        <v>38</v>
      </c>
      <c r="B47" s="3" t="s">
        <v>48</v>
      </c>
      <c r="C47" s="2">
        <v>1014</v>
      </c>
      <c r="D47" s="2">
        <v>0</v>
      </c>
      <c r="E47" s="2">
        <v>0</v>
      </c>
      <c r="F47" s="2">
        <v>0</v>
      </c>
      <c r="G47" s="2">
        <v>2419</v>
      </c>
      <c r="H47" s="2">
        <v>0</v>
      </c>
      <c r="I47" s="3">
        <f>SUM(C47:H47)</f>
        <v>3433</v>
      </c>
      <c r="J47" s="3">
        <f t="shared" si="1"/>
        <v>50936</v>
      </c>
    </row>
    <row r="48" spans="1:10" ht="15">
      <c r="A48" s="3">
        <v>39</v>
      </c>
      <c r="B48" s="3" t="s">
        <v>49</v>
      </c>
      <c r="C48" s="2">
        <v>379</v>
      </c>
      <c r="D48" s="2">
        <v>0</v>
      </c>
      <c r="E48" s="2">
        <v>616</v>
      </c>
      <c r="F48" s="2">
        <v>921</v>
      </c>
      <c r="G48" s="2">
        <v>1496</v>
      </c>
      <c r="H48" s="2">
        <v>136</v>
      </c>
      <c r="I48" s="3">
        <f>SUM(C48:H48)</f>
        <v>3548</v>
      </c>
      <c r="J48" s="3">
        <f t="shared" si="1"/>
        <v>54484</v>
      </c>
    </row>
    <row r="49" spans="1:10" ht="15">
      <c r="A49" s="3">
        <v>40</v>
      </c>
      <c r="B49" s="3" t="s">
        <v>50</v>
      </c>
      <c r="C49" s="2">
        <v>0</v>
      </c>
      <c r="D49" s="2">
        <v>0</v>
      </c>
      <c r="E49" s="2">
        <v>0</v>
      </c>
      <c r="F49" s="2">
        <v>655</v>
      </c>
      <c r="G49" s="2">
        <v>1760</v>
      </c>
      <c r="H49" s="2">
        <v>136</v>
      </c>
      <c r="I49" s="3">
        <f>SUM(C49:H49)</f>
        <v>2551</v>
      </c>
      <c r="J49" s="3">
        <f t="shared" si="1"/>
        <v>57035</v>
      </c>
    </row>
    <row r="50" spans="1:10" ht="15">
      <c r="A50" s="3">
        <v>41</v>
      </c>
      <c r="B50" s="3" t="s">
        <v>51</v>
      </c>
      <c r="C50" s="2">
        <v>0</v>
      </c>
      <c r="D50" s="2">
        <v>0</v>
      </c>
      <c r="E50" s="2">
        <v>0</v>
      </c>
      <c r="F50" s="2">
        <v>486</v>
      </c>
      <c r="G50" s="2">
        <v>924</v>
      </c>
      <c r="H50" s="2">
        <v>0</v>
      </c>
      <c r="I50" s="3">
        <f>SUM(C50:H50)</f>
        <v>1410</v>
      </c>
      <c r="J50" s="3">
        <f t="shared" si="1"/>
        <v>58445</v>
      </c>
    </row>
    <row r="51" spans="1:10" ht="15">
      <c r="A51" s="3">
        <v>42</v>
      </c>
      <c r="B51" s="3" t="s">
        <v>52</v>
      </c>
      <c r="C51" s="2">
        <v>25</v>
      </c>
      <c r="D51" s="2">
        <v>0</v>
      </c>
      <c r="E51" s="2">
        <v>34</v>
      </c>
      <c r="F51" s="2">
        <v>0</v>
      </c>
      <c r="G51" s="2">
        <v>0</v>
      </c>
      <c r="H51" s="2">
        <v>0</v>
      </c>
      <c r="I51" s="3">
        <f>SUM(C51:H51)</f>
        <v>59</v>
      </c>
      <c r="J51" s="3">
        <f t="shared" si="1"/>
        <v>58504</v>
      </c>
    </row>
    <row r="52" spans="1:10" ht="15">
      <c r="A52" s="3">
        <v>43</v>
      </c>
      <c r="B52" s="3" t="s">
        <v>53</v>
      </c>
      <c r="C52" s="2">
        <v>0</v>
      </c>
      <c r="D52" s="2">
        <v>0</v>
      </c>
      <c r="E52" s="2">
        <v>148</v>
      </c>
      <c r="F52" s="2">
        <v>0</v>
      </c>
      <c r="G52" s="2">
        <v>957</v>
      </c>
      <c r="H52" s="2">
        <v>103</v>
      </c>
      <c r="I52" s="3">
        <f>SUM(C52:H52)</f>
        <v>1208</v>
      </c>
      <c r="J52" s="3">
        <f t="shared" si="1"/>
        <v>59712</v>
      </c>
    </row>
    <row r="53" spans="1:10" ht="15">
      <c r="A53" s="3">
        <v>44</v>
      </c>
      <c r="B53" s="3" t="s">
        <v>54</v>
      </c>
      <c r="C53" s="2">
        <v>0</v>
      </c>
      <c r="D53" s="2">
        <v>0</v>
      </c>
      <c r="E53" s="2">
        <v>334</v>
      </c>
      <c r="F53" s="2">
        <v>0</v>
      </c>
      <c r="G53" s="2">
        <v>1683</v>
      </c>
      <c r="H53" s="2">
        <v>34</v>
      </c>
      <c r="I53" s="3">
        <f>SUM(C53:H53)</f>
        <v>2051</v>
      </c>
      <c r="J53" s="3">
        <f t="shared" si="1"/>
        <v>61763</v>
      </c>
    </row>
    <row r="54" spans="1:10" ht="15">
      <c r="A54" s="3">
        <v>45</v>
      </c>
      <c r="B54" s="3" t="s">
        <v>55</v>
      </c>
      <c r="C54" s="2">
        <v>281</v>
      </c>
      <c r="D54" s="2">
        <v>0</v>
      </c>
      <c r="E54" s="2">
        <v>37</v>
      </c>
      <c r="F54" s="2">
        <v>101</v>
      </c>
      <c r="G54" s="2">
        <v>880</v>
      </c>
      <c r="H54" s="2">
        <v>33</v>
      </c>
      <c r="I54" s="3">
        <f>SUM(C54:H54)</f>
        <v>1332</v>
      </c>
      <c r="J54" s="3">
        <f t="shared" si="1"/>
        <v>63095</v>
      </c>
    </row>
    <row r="55" spans="1:10" ht="15">
      <c r="A55" s="3">
        <v>46</v>
      </c>
      <c r="B55" s="3" t="s">
        <v>56</v>
      </c>
      <c r="C55" s="2">
        <v>733</v>
      </c>
      <c r="D55" s="2">
        <v>0</v>
      </c>
      <c r="E55" s="2">
        <v>334</v>
      </c>
      <c r="F55" s="2">
        <v>0</v>
      </c>
      <c r="G55" s="2">
        <v>2068</v>
      </c>
      <c r="H55" s="2">
        <v>0</v>
      </c>
      <c r="I55" s="3">
        <f>SUM(C55:H55)</f>
        <v>3135</v>
      </c>
      <c r="J55" s="3">
        <f t="shared" si="1"/>
        <v>66230</v>
      </c>
    </row>
    <row r="56" spans="1:10" ht="15">
      <c r="A56" s="3">
        <v>47</v>
      </c>
      <c r="B56" s="3" t="s">
        <v>57</v>
      </c>
      <c r="C56" s="2">
        <v>1044</v>
      </c>
      <c r="D56" s="2">
        <v>0</v>
      </c>
      <c r="E56" s="2">
        <v>298</v>
      </c>
      <c r="F56" s="2">
        <v>33</v>
      </c>
      <c r="G56" s="2">
        <v>0</v>
      </c>
      <c r="H56" s="2">
        <v>68</v>
      </c>
      <c r="I56" s="3">
        <f>SUM(C56:H56)</f>
        <v>1443</v>
      </c>
      <c r="J56" s="3">
        <f t="shared" si="1"/>
        <v>67673</v>
      </c>
    </row>
    <row r="57" spans="1:10" ht="15">
      <c r="A57" s="3">
        <v>48</v>
      </c>
      <c r="B57" s="3" t="s">
        <v>58</v>
      </c>
      <c r="C57" s="2">
        <v>1663</v>
      </c>
      <c r="D57" s="2">
        <v>0</v>
      </c>
      <c r="E57" s="2">
        <v>185</v>
      </c>
      <c r="F57" s="2">
        <v>0</v>
      </c>
      <c r="G57" s="2">
        <v>176</v>
      </c>
      <c r="H57" s="2">
        <v>68</v>
      </c>
      <c r="I57" s="3">
        <f>SUM(C57:H57)</f>
        <v>2092</v>
      </c>
      <c r="J57" s="3">
        <f t="shared" si="1"/>
        <v>69765</v>
      </c>
    </row>
    <row r="58" spans="1:10" ht="15">
      <c r="A58" s="3">
        <v>49</v>
      </c>
      <c r="B58" s="3" t="s">
        <v>59</v>
      </c>
      <c r="C58" s="2">
        <v>2075</v>
      </c>
      <c r="D58" s="2">
        <v>0</v>
      </c>
      <c r="E58" s="2">
        <v>291</v>
      </c>
      <c r="F58" s="2">
        <v>72</v>
      </c>
      <c r="G58" s="2">
        <v>0</v>
      </c>
      <c r="H58" s="2">
        <v>0</v>
      </c>
      <c r="I58" s="3">
        <f>SUM(C58:H58)</f>
        <v>2438</v>
      </c>
      <c r="J58" s="3">
        <f t="shared" si="1"/>
        <v>72203</v>
      </c>
    </row>
    <row r="59" spans="1:10" ht="15">
      <c r="A59" s="3">
        <v>50</v>
      </c>
      <c r="B59" s="3" t="s">
        <v>60</v>
      </c>
      <c r="C59" s="2">
        <v>1267</v>
      </c>
      <c r="D59" s="2">
        <v>0</v>
      </c>
      <c r="E59" s="2">
        <v>217</v>
      </c>
      <c r="F59" s="2">
        <v>0</v>
      </c>
      <c r="G59" s="2">
        <v>0</v>
      </c>
      <c r="H59" s="2">
        <v>343</v>
      </c>
      <c r="I59" s="3">
        <f>SUM(C59:H59)</f>
        <v>1827</v>
      </c>
      <c r="J59" s="3">
        <f t="shared" si="1"/>
        <v>74030</v>
      </c>
    </row>
    <row r="60" spans="1:10" ht="15">
      <c r="A60" s="3">
        <v>51</v>
      </c>
      <c r="B60" s="3" t="s">
        <v>61</v>
      </c>
      <c r="C60" s="2">
        <v>143</v>
      </c>
      <c r="D60" s="2">
        <v>0</v>
      </c>
      <c r="E60" s="2">
        <v>109</v>
      </c>
      <c r="F60" s="2">
        <v>0</v>
      </c>
      <c r="G60" s="2">
        <v>0</v>
      </c>
      <c r="H60" s="2">
        <v>201</v>
      </c>
      <c r="I60" s="3">
        <f>SUM(C60:H60)</f>
        <v>453</v>
      </c>
      <c r="J60" s="3">
        <f t="shared" si="1"/>
        <v>74483</v>
      </c>
    </row>
    <row r="61" spans="1:10" ht="15">
      <c r="A61" s="3">
        <v>52</v>
      </c>
      <c r="B61" s="3" t="s">
        <v>62</v>
      </c>
      <c r="C61" s="2">
        <v>46</v>
      </c>
      <c r="D61" s="2">
        <v>0</v>
      </c>
      <c r="E61" s="2">
        <v>686</v>
      </c>
      <c r="F61" s="2">
        <v>0</v>
      </c>
      <c r="G61" s="2">
        <v>0</v>
      </c>
      <c r="H61" s="2">
        <v>366</v>
      </c>
      <c r="I61" s="3">
        <f>SUM(C61:H61)</f>
        <v>1098</v>
      </c>
      <c r="J61" s="3">
        <f t="shared" si="1"/>
        <v>75581</v>
      </c>
    </row>
    <row r="62" spans="1:10" ht="15">
      <c r="A62" s="3" t="s">
        <v>2</v>
      </c>
      <c r="B62" s="3" t="s">
        <v>63</v>
      </c>
      <c r="C62" s="3">
        <f aca="true" t="shared" si="2" ref="C62:H62">SUM(C10:C61)</f>
        <v>12880</v>
      </c>
      <c r="D62" s="3">
        <f t="shared" si="2"/>
        <v>6918</v>
      </c>
      <c r="E62" s="3">
        <f t="shared" si="2"/>
        <v>12373</v>
      </c>
      <c r="F62" s="3">
        <f t="shared" si="2"/>
        <v>10943</v>
      </c>
      <c r="G62" s="3">
        <f t="shared" si="2"/>
        <v>30097</v>
      </c>
      <c r="H62" s="3">
        <f t="shared" si="2"/>
        <v>2370</v>
      </c>
      <c r="I62" s="3">
        <f>SUM(I10:I61)</f>
        <v>75581</v>
      </c>
      <c r="J62" s="3"/>
    </row>
    <row r="64" spans="1:4" ht="15">
      <c r="A64" s="10" t="s">
        <v>91</v>
      </c>
      <c r="C64" s="11"/>
      <c r="D64" s="11"/>
    </row>
  </sheetData>
  <sheetProtection/>
  <mergeCells count="3">
    <mergeCell ref="A6:J6"/>
    <mergeCell ref="A7:J7"/>
    <mergeCell ref="A8:J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64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0.00390625" style="0" customWidth="1"/>
    <col min="5" max="5" width="19.00390625" style="0" customWidth="1"/>
    <col min="6" max="6" width="11.7109375" style="0" customWidth="1"/>
    <col min="7" max="7" width="10.00390625" style="0" customWidth="1"/>
    <col min="8" max="8" width="12.7109375" style="0" customWidth="1"/>
    <col min="9" max="9" width="10.00390625" style="0" customWidth="1"/>
    <col min="10" max="10" width="11.140625" style="0" customWidth="1"/>
    <col min="11" max="11" width="23.57421875" style="0" customWidth="1"/>
    <col min="12" max="12" width="10.57421875" style="0" customWidth="1"/>
    <col min="13" max="13" width="17.00390625" style="0" customWidth="1"/>
    <col min="14" max="15" width="11.8515625" style="0" customWidth="1"/>
  </cols>
  <sheetData>
    <row r="6" spans="1:15" ht="15.7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5.75">
      <c r="A7" s="4" t="s">
        <v>65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ht="1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15">
      <c r="A9" s="1"/>
      <c r="B9" s="1" t="s">
        <v>3</v>
      </c>
      <c r="C9" s="1" t="s">
        <v>66</v>
      </c>
      <c r="D9" s="1" t="s">
        <v>67</v>
      </c>
      <c r="E9" s="1" t="s">
        <v>68</v>
      </c>
      <c r="F9" s="1" t="s">
        <v>69</v>
      </c>
      <c r="G9" s="1" t="s">
        <v>70</v>
      </c>
      <c r="H9" s="1" t="s">
        <v>71</v>
      </c>
      <c r="I9" s="1" t="s">
        <v>72</v>
      </c>
      <c r="J9" s="1" t="s">
        <v>73</v>
      </c>
      <c r="K9" s="1" t="s">
        <v>74</v>
      </c>
      <c r="L9" s="1" t="s">
        <v>75</v>
      </c>
      <c r="M9" s="1" t="s">
        <v>76</v>
      </c>
      <c r="N9" s="1" t="s">
        <v>10</v>
      </c>
      <c r="O9" s="1" t="s">
        <v>10</v>
      </c>
    </row>
    <row r="10" spans="1:15" ht="15">
      <c r="A10" s="3">
        <v>1</v>
      </c>
      <c r="B10" s="3" t="s">
        <v>11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34766</v>
      </c>
      <c r="M10" s="2">
        <v>0</v>
      </c>
      <c r="N10" s="3">
        <f>SUM(C10:M10)</f>
        <v>34766</v>
      </c>
      <c r="O10" s="3">
        <f>N10</f>
        <v>34766</v>
      </c>
    </row>
    <row r="11" spans="1:15" ht="15">
      <c r="A11" s="3">
        <v>2</v>
      </c>
      <c r="B11" s="3" t="s">
        <v>12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12945</v>
      </c>
      <c r="K11" s="2">
        <v>48927</v>
      </c>
      <c r="L11" s="2">
        <v>0</v>
      </c>
      <c r="M11" s="2">
        <v>22871</v>
      </c>
      <c r="N11" s="3">
        <f>SUM(C11:M11)</f>
        <v>84743</v>
      </c>
      <c r="O11" s="3">
        <f aca="true" t="shared" si="0" ref="O11:O42">N11+O10</f>
        <v>119509</v>
      </c>
    </row>
    <row r="12" spans="1:15" ht="15">
      <c r="A12" s="3">
        <v>3</v>
      </c>
      <c r="B12" s="3" t="s">
        <v>13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19868</v>
      </c>
      <c r="K12" s="2">
        <v>99555</v>
      </c>
      <c r="L12" s="2">
        <v>10122</v>
      </c>
      <c r="M12" s="2">
        <v>0</v>
      </c>
      <c r="N12" s="3">
        <f>SUM(C12:M12)</f>
        <v>129545</v>
      </c>
      <c r="O12" s="3">
        <f t="shared" si="0"/>
        <v>249054</v>
      </c>
    </row>
    <row r="13" spans="1:15" ht="15">
      <c r="A13" s="3">
        <v>4</v>
      </c>
      <c r="B13" s="3" t="s">
        <v>14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12030</v>
      </c>
      <c r="K13" s="2">
        <v>13458</v>
      </c>
      <c r="L13" s="2">
        <v>35376</v>
      </c>
      <c r="M13" s="2">
        <v>2223</v>
      </c>
      <c r="N13" s="3">
        <f>SUM(C13:M13)</f>
        <v>63087</v>
      </c>
      <c r="O13" s="3">
        <f t="shared" si="0"/>
        <v>312141</v>
      </c>
    </row>
    <row r="14" spans="1:15" ht="15">
      <c r="A14" s="3">
        <v>5</v>
      </c>
      <c r="B14" s="3" t="s">
        <v>15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34486</v>
      </c>
      <c r="I14" s="2">
        <v>0</v>
      </c>
      <c r="J14" s="2">
        <v>5003</v>
      </c>
      <c r="K14" s="2">
        <v>0</v>
      </c>
      <c r="L14" s="2">
        <v>15082</v>
      </c>
      <c r="M14" s="2">
        <v>29102</v>
      </c>
      <c r="N14" s="3">
        <f>SUM(C14:M14)</f>
        <v>83673</v>
      </c>
      <c r="O14" s="3">
        <f t="shared" si="0"/>
        <v>395814</v>
      </c>
    </row>
    <row r="15" spans="1:15" ht="15">
      <c r="A15" s="3">
        <v>6</v>
      </c>
      <c r="B15" s="3" t="s">
        <v>16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4873</v>
      </c>
      <c r="I15" s="2">
        <v>0</v>
      </c>
      <c r="J15" s="2">
        <v>0</v>
      </c>
      <c r="K15" s="2">
        <v>721</v>
      </c>
      <c r="L15" s="2">
        <v>28991</v>
      </c>
      <c r="M15" s="2">
        <v>0</v>
      </c>
      <c r="N15" s="3">
        <f>SUM(C15:M15)</f>
        <v>34585</v>
      </c>
      <c r="O15" s="3">
        <f t="shared" si="0"/>
        <v>430399</v>
      </c>
    </row>
    <row r="16" spans="1:15" ht="15">
      <c r="A16" s="3">
        <v>7</v>
      </c>
      <c r="B16" s="3" t="s">
        <v>17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32641</v>
      </c>
      <c r="L16" s="2">
        <v>0</v>
      </c>
      <c r="M16" s="2">
        <v>0</v>
      </c>
      <c r="N16" s="3">
        <f>SUM(C16:M16)</f>
        <v>32641</v>
      </c>
      <c r="O16" s="3">
        <f t="shared" si="0"/>
        <v>463040</v>
      </c>
    </row>
    <row r="17" spans="1:15" ht="15">
      <c r="A17" s="3">
        <v>8</v>
      </c>
      <c r="B17" s="3" t="s">
        <v>18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11031</v>
      </c>
      <c r="I17" s="2">
        <v>0</v>
      </c>
      <c r="J17" s="2">
        <v>0</v>
      </c>
      <c r="K17" s="2">
        <v>46164</v>
      </c>
      <c r="L17" s="2">
        <v>0</v>
      </c>
      <c r="M17" s="2">
        <v>0</v>
      </c>
      <c r="N17" s="3">
        <f>SUM(C17:M17)</f>
        <v>57195</v>
      </c>
      <c r="O17" s="3">
        <f t="shared" si="0"/>
        <v>520235</v>
      </c>
    </row>
    <row r="18" spans="1:15" ht="15">
      <c r="A18" s="3">
        <v>9</v>
      </c>
      <c r="B18" s="3" t="s">
        <v>19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35484</v>
      </c>
      <c r="I18" s="2">
        <v>0</v>
      </c>
      <c r="J18" s="2">
        <v>0</v>
      </c>
      <c r="K18" s="2">
        <v>20485</v>
      </c>
      <c r="L18" s="2">
        <v>0</v>
      </c>
      <c r="M18" s="2">
        <v>0</v>
      </c>
      <c r="N18" s="3">
        <f>SUM(C18:M18)</f>
        <v>55969</v>
      </c>
      <c r="O18" s="3">
        <f t="shared" si="0"/>
        <v>576204</v>
      </c>
    </row>
    <row r="19" spans="1:15" ht="15">
      <c r="A19" s="3">
        <v>10</v>
      </c>
      <c r="B19" s="3" t="s">
        <v>20</v>
      </c>
      <c r="C19" s="2">
        <v>1714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3">
        <f>SUM(C19:M19)</f>
        <v>1714</v>
      </c>
      <c r="O19" s="3">
        <f t="shared" si="0"/>
        <v>577918</v>
      </c>
    </row>
    <row r="20" spans="1:15" ht="15">
      <c r="A20" s="3">
        <v>11</v>
      </c>
      <c r="B20" s="3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3">
        <f>SUM(C20:M20)</f>
        <v>0</v>
      </c>
      <c r="O20" s="3">
        <f t="shared" si="0"/>
        <v>577918</v>
      </c>
    </row>
    <row r="21" spans="1:15" ht="15">
      <c r="A21" s="3">
        <v>12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3">
        <f>SUM(C21:M21)</f>
        <v>0</v>
      </c>
      <c r="O21" s="3">
        <f t="shared" si="0"/>
        <v>577918</v>
      </c>
    </row>
    <row r="22" spans="1:15" ht="15">
      <c r="A22" s="3" t="s">
        <v>92</v>
      </c>
      <c r="B22" s="3" t="s">
        <v>23</v>
      </c>
      <c r="C22" s="2">
        <v>10037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31083</v>
      </c>
      <c r="L22" s="2">
        <v>0</v>
      </c>
      <c r="M22" s="2">
        <v>296</v>
      </c>
      <c r="N22" s="3">
        <f>SUM(C22:M22)</f>
        <v>41416</v>
      </c>
      <c r="O22" s="3">
        <f t="shared" si="0"/>
        <v>619334</v>
      </c>
    </row>
    <row r="23" spans="1:15" ht="15">
      <c r="A23" s="3">
        <v>14</v>
      </c>
      <c r="B23" s="3" t="s">
        <v>24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3">
        <f>SUM(C23:M23)</f>
        <v>0</v>
      </c>
      <c r="O23" s="3">
        <f t="shared" si="0"/>
        <v>619334</v>
      </c>
    </row>
    <row r="24" spans="1:15" ht="15">
      <c r="A24" s="3">
        <v>15</v>
      </c>
      <c r="B24" s="3" t="s">
        <v>25</v>
      </c>
      <c r="C24" s="2">
        <v>10007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3">
        <f>SUM(C24:M24)</f>
        <v>10007</v>
      </c>
      <c r="O24" s="3">
        <f t="shared" si="0"/>
        <v>629341</v>
      </c>
    </row>
    <row r="25" spans="1:15" ht="15">
      <c r="A25" s="3">
        <v>16</v>
      </c>
      <c r="B25" s="3" t="s">
        <v>26</v>
      </c>
      <c r="C25" s="2">
        <v>44561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3">
        <f>SUM(C25:M25)</f>
        <v>44561</v>
      </c>
      <c r="O25" s="3">
        <f t="shared" si="0"/>
        <v>673902</v>
      </c>
    </row>
    <row r="26" spans="1:15" ht="15">
      <c r="A26" s="3">
        <v>17</v>
      </c>
      <c r="B26" s="3" t="s">
        <v>27</v>
      </c>
      <c r="C26" s="2">
        <v>14280</v>
      </c>
      <c r="D26" s="2">
        <v>0</v>
      </c>
      <c r="E26" s="2">
        <v>0</v>
      </c>
      <c r="F26" s="2">
        <v>0</v>
      </c>
      <c r="G26" s="2">
        <v>0</v>
      </c>
      <c r="H26" s="2">
        <v>8139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3">
        <f>SUM(C26:M26)</f>
        <v>22419</v>
      </c>
      <c r="O26" s="3">
        <f t="shared" si="0"/>
        <v>696321</v>
      </c>
    </row>
    <row r="27" spans="1:15" ht="15">
      <c r="A27" s="3">
        <v>18</v>
      </c>
      <c r="B27" s="3" t="s">
        <v>28</v>
      </c>
      <c r="C27" s="2">
        <v>10611</v>
      </c>
      <c r="D27" s="2">
        <v>0</v>
      </c>
      <c r="E27" s="2">
        <v>0</v>
      </c>
      <c r="F27" s="2">
        <v>0</v>
      </c>
      <c r="G27" s="2">
        <v>0</v>
      </c>
      <c r="H27" s="2">
        <v>38902</v>
      </c>
      <c r="I27" s="2">
        <v>0</v>
      </c>
      <c r="J27" s="2">
        <v>0</v>
      </c>
      <c r="K27" s="2">
        <v>0</v>
      </c>
      <c r="L27" s="2">
        <v>0</v>
      </c>
      <c r="M27" s="2">
        <v>9209</v>
      </c>
      <c r="N27" s="3">
        <f>SUM(C27:M27)</f>
        <v>58722</v>
      </c>
      <c r="O27" s="3">
        <f t="shared" si="0"/>
        <v>755043</v>
      </c>
    </row>
    <row r="28" spans="1:15" ht="15">
      <c r="A28" s="3">
        <v>19</v>
      </c>
      <c r="B28" s="3" t="s">
        <v>29</v>
      </c>
      <c r="C28" s="2">
        <v>535</v>
      </c>
      <c r="D28" s="2">
        <v>0</v>
      </c>
      <c r="E28" s="2">
        <v>0</v>
      </c>
      <c r="F28" s="2">
        <v>12865</v>
      </c>
      <c r="G28" s="2">
        <v>50665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3">
        <f>SUM(C28:M28)</f>
        <v>64065</v>
      </c>
      <c r="O28" s="3">
        <f t="shared" si="0"/>
        <v>819108</v>
      </c>
    </row>
    <row r="29" spans="1:15" ht="15">
      <c r="A29" s="3">
        <v>20</v>
      </c>
      <c r="B29" s="3" t="s">
        <v>30</v>
      </c>
      <c r="C29" s="2">
        <v>0</v>
      </c>
      <c r="D29" s="2">
        <v>0</v>
      </c>
      <c r="E29" s="2">
        <v>0</v>
      </c>
      <c r="F29" s="2">
        <v>59376</v>
      </c>
      <c r="G29" s="2">
        <v>0</v>
      </c>
      <c r="H29" s="2">
        <v>27462</v>
      </c>
      <c r="I29" s="2">
        <v>0</v>
      </c>
      <c r="J29" s="2">
        <v>0</v>
      </c>
      <c r="K29" s="2">
        <v>0</v>
      </c>
      <c r="L29" s="2">
        <v>0</v>
      </c>
      <c r="M29" s="2">
        <v>6804</v>
      </c>
      <c r="N29" s="3">
        <f>SUM(C29:M29)</f>
        <v>93642</v>
      </c>
      <c r="O29" s="3">
        <f t="shared" si="0"/>
        <v>912750</v>
      </c>
    </row>
    <row r="30" spans="1:15" ht="15">
      <c r="A30" s="3">
        <v>21</v>
      </c>
      <c r="B30" s="3" t="s">
        <v>31</v>
      </c>
      <c r="C30" s="2">
        <v>2135</v>
      </c>
      <c r="D30" s="2">
        <v>0</v>
      </c>
      <c r="E30" s="2">
        <v>0</v>
      </c>
      <c r="F30" s="2">
        <v>48182</v>
      </c>
      <c r="G30" s="2">
        <v>6469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3">
        <f>SUM(C30:M30)</f>
        <v>56786</v>
      </c>
      <c r="O30" s="3">
        <f t="shared" si="0"/>
        <v>969536</v>
      </c>
    </row>
    <row r="31" spans="1:15" ht="15">
      <c r="A31" s="3">
        <v>22</v>
      </c>
      <c r="B31" s="3" t="s">
        <v>32</v>
      </c>
      <c r="C31" s="2">
        <v>28465</v>
      </c>
      <c r="D31" s="2">
        <v>0</v>
      </c>
      <c r="E31" s="2">
        <v>0</v>
      </c>
      <c r="F31" s="2">
        <v>13755</v>
      </c>
      <c r="G31" s="2">
        <v>35988</v>
      </c>
      <c r="H31" s="2">
        <v>0</v>
      </c>
      <c r="I31" s="2">
        <v>0</v>
      </c>
      <c r="J31" s="2">
        <v>22907</v>
      </c>
      <c r="K31" s="2">
        <v>0</v>
      </c>
      <c r="L31" s="2">
        <v>0</v>
      </c>
      <c r="M31" s="2">
        <v>0</v>
      </c>
      <c r="N31" s="3">
        <f>SUM(C31:M31)</f>
        <v>101115</v>
      </c>
      <c r="O31" s="3">
        <f t="shared" si="0"/>
        <v>1070651</v>
      </c>
    </row>
    <row r="32" spans="1:15" ht="15">
      <c r="A32" s="3">
        <v>23</v>
      </c>
      <c r="B32" s="3" t="s">
        <v>33</v>
      </c>
      <c r="C32" s="2">
        <v>10088</v>
      </c>
      <c r="D32" s="2">
        <v>0</v>
      </c>
      <c r="E32" s="2">
        <v>0</v>
      </c>
      <c r="F32" s="2">
        <v>0</v>
      </c>
      <c r="G32" s="2">
        <v>14478</v>
      </c>
      <c r="H32" s="2">
        <v>0</v>
      </c>
      <c r="I32" s="2">
        <v>0</v>
      </c>
      <c r="J32" s="2">
        <v>28696</v>
      </c>
      <c r="K32" s="2">
        <v>0</v>
      </c>
      <c r="L32" s="2">
        <v>0</v>
      </c>
      <c r="M32" s="2">
        <v>0</v>
      </c>
      <c r="N32" s="3">
        <f>SUM(C32:M32)</f>
        <v>53262</v>
      </c>
      <c r="O32" s="3">
        <f t="shared" si="0"/>
        <v>1123913</v>
      </c>
    </row>
    <row r="33" spans="1:15" ht="15">
      <c r="A33" s="3">
        <v>24</v>
      </c>
      <c r="B33" s="3" t="s">
        <v>34</v>
      </c>
      <c r="C33" s="2">
        <v>0</v>
      </c>
      <c r="D33" s="2">
        <v>0</v>
      </c>
      <c r="E33" s="2">
        <v>0</v>
      </c>
      <c r="F33" s="2">
        <v>0</v>
      </c>
      <c r="G33" s="2">
        <v>21627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3">
        <f>SUM(C33:M33)</f>
        <v>21627</v>
      </c>
      <c r="O33" s="3">
        <f t="shared" si="0"/>
        <v>1145540</v>
      </c>
    </row>
    <row r="34" spans="1:15" ht="15">
      <c r="A34" s="3">
        <v>25</v>
      </c>
      <c r="B34" s="3" t="s">
        <v>35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3">
        <f>SUM(C34:M34)</f>
        <v>0</v>
      </c>
      <c r="O34" s="3">
        <f t="shared" si="0"/>
        <v>1145540</v>
      </c>
    </row>
    <row r="35" spans="1:15" ht="15">
      <c r="A35" s="3">
        <v>26</v>
      </c>
      <c r="B35" s="3" t="s">
        <v>36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3">
        <f>SUM(C35:M35)</f>
        <v>0</v>
      </c>
      <c r="O35" s="3">
        <f t="shared" si="0"/>
        <v>1145540</v>
      </c>
    </row>
    <row r="36" spans="1:15" ht="15">
      <c r="A36" s="3">
        <v>27</v>
      </c>
      <c r="B36" s="3" t="s">
        <v>37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3">
        <f>SUM(C36:M36)</f>
        <v>0</v>
      </c>
      <c r="O36" s="3">
        <f t="shared" si="0"/>
        <v>1145540</v>
      </c>
    </row>
    <row r="37" spans="1:15" ht="15">
      <c r="A37" s="3">
        <v>28</v>
      </c>
      <c r="B37" s="3" t="s">
        <v>38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3">
        <f>SUM(C37:M37)</f>
        <v>0</v>
      </c>
      <c r="O37" s="3">
        <f t="shared" si="0"/>
        <v>1145540</v>
      </c>
    </row>
    <row r="38" spans="1:15" ht="15">
      <c r="A38" s="3">
        <v>29</v>
      </c>
      <c r="B38" s="3" t="s">
        <v>39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3">
        <f>SUM(C38:M38)</f>
        <v>0</v>
      </c>
      <c r="O38" s="3">
        <f t="shared" si="0"/>
        <v>1145540</v>
      </c>
    </row>
    <row r="39" spans="1:15" ht="15">
      <c r="A39" s="3">
        <v>30</v>
      </c>
      <c r="B39" s="3" t="s">
        <v>40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3">
        <f>SUM(C39:M39)</f>
        <v>0</v>
      </c>
      <c r="O39" s="3">
        <f t="shared" si="0"/>
        <v>1145540</v>
      </c>
    </row>
    <row r="40" spans="1:15" ht="15">
      <c r="A40" s="3">
        <v>31</v>
      </c>
      <c r="B40" s="3" t="s">
        <v>41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3">
        <f>SUM(C40:M40)</f>
        <v>0</v>
      </c>
      <c r="O40" s="3">
        <f t="shared" si="0"/>
        <v>1145540</v>
      </c>
    </row>
    <row r="41" spans="1:15" ht="15">
      <c r="A41" s="3">
        <v>32</v>
      </c>
      <c r="B41" s="3" t="s">
        <v>42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8695</v>
      </c>
      <c r="J41" s="2">
        <v>0</v>
      </c>
      <c r="K41" s="2">
        <v>0</v>
      </c>
      <c r="L41" s="2">
        <v>0</v>
      </c>
      <c r="M41" s="2">
        <v>7710</v>
      </c>
      <c r="N41" s="3">
        <f>SUM(C41:M41)</f>
        <v>16405</v>
      </c>
      <c r="O41" s="3">
        <f t="shared" si="0"/>
        <v>1161945</v>
      </c>
    </row>
    <row r="42" spans="1:15" ht="15">
      <c r="A42" s="3">
        <v>33</v>
      </c>
      <c r="B42" s="3" t="s">
        <v>43</v>
      </c>
      <c r="C42" s="2">
        <v>0</v>
      </c>
      <c r="D42" s="2">
        <v>0</v>
      </c>
      <c r="E42" s="2">
        <v>0</v>
      </c>
      <c r="F42" s="2">
        <v>10948</v>
      </c>
      <c r="G42" s="2">
        <v>0</v>
      </c>
      <c r="H42" s="2">
        <v>0</v>
      </c>
      <c r="I42" s="2">
        <v>8819</v>
      </c>
      <c r="J42" s="2">
        <v>0</v>
      </c>
      <c r="K42" s="2">
        <v>38109</v>
      </c>
      <c r="L42" s="2">
        <v>0</v>
      </c>
      <c r="M42" s="2">
        <v>0</v>
      </c>
      <c r="N42" s="3">
        <f>SUM(C42:M42)</f>
        <v>57876</v>
      </c>
      <c r="O42" s="3">
        <f t="shared" si="0"/>
        <v>1219821</v>
      </c>
    </row>
    <row r="43" spans="1:15" ht="15">
      <c r="A43" s="3">
        <v>34</v>
      </c>
      <c r="B43" s="3" t="s">
        <v>44</v>
      </c>
      <c r="C43" s="2">
        <v>0</v>
      </c>
      <c r="D43" s="2">
        <v>0</v>
      </c>
      <c r="E43" s="2">
        <v>0</v>
      </c>
      <c r="F43" s="2">
        <v>14886</v>
      </c>
      <c r="G43" s="2">
        <v>0</v>
      </c>
      <c r="H43" s="2">
        <v>6596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3">
        <f>SUM(C43:M43)</f>
        <v>21482</v>
      </c>
      <c r="O43" s="3">
        <f aca="true" t="shared" si="1" ref="O43:O74">N43+O42</f>
        <v>1241303</v>
      </c>
    </row>
    <row r="44" spans="1:15" ht="15">
      <c r="A44" s="3">
        <v>35</v>
      </c>
      <c r="B44" s="3" t="s">
        <v>45</v>
      </c>
      <c r="C44" s="2">
        <v>0</v>
      </c>
      <c r="D44" s="2">
        <v>0</v>
      </c>
      <c r="E44" s="2">
        <v>0</v>
      </c>
      <c r="F44" s="2">
        <v>10343</v>
      </c>
      <c r="G44" s="2">
        <v>10780</v>
      </c>
      <c r="H44" s="2">
        <v>15268</v>
      </c>
      <c r="I44" s="2">
        <v>0</v>
      </c>
      <c r="J44" s="2">
        <v>0</v>
      </c>
      <c r="K44" s="2">
        <v>16880</v>
      </c>
      <c r="L44" s="2">
        <v>0</v>
      </c>
      <c r="M44" s="2">
        <v>0</v>
      </c>
      <c r="N44" s="3">
        <f>SUM(C44:M44)</f>
        <v>53271</v>
      </c>
      <c r="O44" s="3">
        <f t="shared" si="1"/>
        <v>1294574</v>
      </c>
    </row>
    <row r="45" spans="1:15" ht="15">
      <c r="A45" s="3">
        <v>36</v>
      </c>
      <c r="B45" s="3" t="s">
        <v>46</v>
      </c>
      <c r="C45" s="2">
        <v>0</v>
      </c>
      <c r="D45" s="2">
        <v>0</v>
      </c>
      <c r="E45" s="2">
        <v>0</v>
      </c>
      <c r="F45" s="2">
        <v>1538</v>
      </c>
      <c r="G45" s="2">
        <v>0</v>
      </c>
      <c r="H45" s="2">
        <v>0</v>
      </c>
      <c r="I45" s="2">
        <v>0</v>
      </c>
      <c r="J45" s="2">
        <v>0</v>
      </c>
      <c r="K45" s="2">
        <v>27479</v>
      </c>
      <c r="L45" s="2">
        <v>0</v>
      </c>
      <c r="M45" s="2">
        <v>0</v>
      </c>
      <c r="N45" s="3">
        <f>SUM(C45:M45)</f>
        <v>29017</v>
      </c>
      <c r="O45" s="3">
        <f t="shared" si="1"/>
        <v>1323591</v>
      </c>
    </row>
    <row r="46" spans="1:15" ht="15">
      <c r="A46" s="3">
        <v>37</v>
      </c>
      <c r="B46" s="3" t="s">
        <v>47</v>
      </c>
      <c r="C46" s="2">
        <v>0</v>
      </c>
      <c r="D46" s="2">
        <v>0</v>
      </c>
      <c r="E46" s="2">
        <v>0</v>
      </c>
      <c r="F46" s="2">
        <v>50778</v>
      </c>
      <c r="G46" s="2">
        <v>0</v>
      </c>
      <c r="H46" s="2">
        <v>0</v>
      </c>
      <c r="I46" s="2">
        <v>0</v>
      </c>
      <c r="J46" s="2">
        <v>0</v>
      </c>
      <c r="K46" s="2">
        <v>50794</v>
      </c>
      <c r="L46" s="2">
        <v>0</v>
      </c>
      <c r="M46" s="2">
        <v>0</v>
      </c>
      <c r="N46" s="3">
        <f>SUM(C46:M46)</f>
        <v>101572</v>
      </c>
      <c r="O46" s="3">
        <f t="shared" si="1"/>
        <v>1425163</v>
      </c>
    </row>
    <row r="47" spans="1:15" ht="15">
      <c r="A47" s="3">
        <v>38</v>
      </c>
      <c r="B47" s="3" t="s">
        <v>48</v>
      </c>
      <c r="C47" s="2">
        <v>0</v>
      </c>
      <c r="D47" s="2">
        <v>0</v>
      </c>
      <c r="E47" s="2">
        <v>0</v>
      </c>
      <c r="F47" s="2">
        <v>39789</v>
      </c>
      <c r="G47" s="2">
        <v>0</v>
      </c>
      <c r="H47" s="2">
        <v>0</v>
      </c>
      <c r="I47" s="2">
        <v>0</v>
      </c>
      <c r="J47" s="2">
        <v>0</v>
      </c>
      <c r="K47" s="2">
        <v>39847</v>
      </c>
      <c r="L47" s="2">
        <v>0</v>
      </c>
      <c r="M47" s="2">
        <v>0</v>
      </c>
      <c r="N47" s="3">
        <f>SUM(C47:M47)</f>
        <v>79636</v>
      </c>
      <c r="O47" s="3">
        <f t="shared" si="1"/>
        <v>1504799</v>
      </c>
    </row>
    <row r="48" spans="1:15" ht="15">
      <c r="A48" s="3">
        <v>39</v>
      </c>
      <c r="B48" s="3" t="s">
        <v>49</v>
      </c>
      <c r="C48" s="2">
        <v>0</v>
      </c>
      <c r="D48" s="2">
        <v>0</v>
      </c>
      <c r="E48" s="2">
        <v>0</v>
      </c>
      <c r="F48" s="2">
        <v>19852</v>
      </c>
      <c r="G48" s="2">
        <v>0</v>
      </c>
      <c r="H48" s="2">
        <v>0</v>
      </c>
      <c r="I48" s="2">
        <v>0</v>
      </c>
      <c r="J48" s="2">
        <v>0</v>
      </c>
      <c r="K48" s="2">
        <v>27541</v>
      </c>
      <c r="L48" s="2">
        <v>11332</v>
      </c>
      <c r="M48" s="2">
        <v>0</v>
      </c>
      <c r="N48" s="3">
        <f>SUM(C48:M48)</f>
        <v>58725</v>
      </c>
      <c r="O48" s="3">
        <f t="shared" si="1"/>
        <v>1563524</v>
      </c>
    </row>
    <row r="49" spans="1:15" ht="15">
      <c r="A49" s="3">
        <v>40</v>
      </c>
      <c r="B49" s="3" t="s">
        <v>50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55994</v>
      </c>
      <c r="L49" s="2">
        <v>0</v>
      </c>
      <c r="M49" s="2">
        <v>0</v>
      </c>
      <c r="N49" s="3">
        <f>SUM(C49:M49)</f>
        <v>55994</v>
      </c>
      <c r="O49" s="3">
        <f t="shared" si="1"/>
        <v>1619518</v>
      </c>
    </row>
    <row r="50" spans="1:15" ht="15">
      <c r="A50" s="3">
        <v>41</v>
      </c>
      <c r="B50" s="3" t="s">
        <v>51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25269</v>
      </c>
      <c r="L50" s="2">
        <v>0</v>
      </c>
      <c r="M50" s="2">
        <v>0</v>
      </c>
      <c r="N50" s="3">
        <f>SUM(C50:M50)</f>
        <v>25269</v>
      </c>
      <c r="O50" s="3">
        <f t="shared" si="1"/>
        <v>1644787</v>
      </c>
    </row>
    <row r="51" spans="1:15" ht="15">
      <c r="A51" s="3">
        <v>42</v>
      </c>
      <c r="B51" s="3" t="s">
        <v>52</v>
      </c>
      <c r="C51" s="2">
        <v>0</v>
      </c>
      <c r="D51" s="2">
        <v>35510</v>
      </c>
      <c r="E51" s="2">
        <v>15863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5629</v>
      </c>
      <c r="L51" s="2">
        <v>0</v>
      </c>
      <c r="M51" s="2">
        <v>0</v>
      </c>
      <c r="N51" s="3">
        <f>SUM(C51:M51)</f>
        <v>57002</v>
      </c>
      <c r="O51" s="3">
        <f t="shared" si="1"/>
        <v>1701789</v>
      </c>
    </row>
    <row r="52" spans="1:15" ht="15">
      <c r="A52" s="3">
        <v>43</v>
      </c>
      <c r="B52" s="3" t="s">
        <v>53</v>
      </c>
      <c r="C52" s="2">
        <v>0</v>
      </c>
      <c r="D52" s="2">
        <v>8004</v>
      </c>
      <c r="E52" s="2">
        <v>13695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3">
        <f>SUM(C52:M52)</f>
        <v>21699</v>
      </c>
      <c r="O52" s="3">
        <f t="shared" si="1"/>
        <v>1723488</v>
      </c>
    </row>
    <row r="53" spans="1:15" ht="15">
      <c r="A53" s="3">
        <v>44</v>
      </c>
      <c r="B53" s="3" t="s">
        <v>54</v>
      </c>
      <c r="C53" s="2">
        <v>0</v>
      </c>
      <c r="D53" s="2">
        <v>9986</v>
      </c>
      <c r="E53" s="2">
        <v>18346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26983</v>
      </c>
      <c r="L53" s="2">
        <v>0</v>
      </c>
      <c r="M53" s="2">
        <v>8849</v>
      </c>
      <c r="N53" s="3">
        <f>SUM(C53:M53)</f>
        <v>64164</v>
      </c>
      <c r="O53" s="3">
        <f t="shared" si="1"/>
        <v>1787652</v>
      </c>
    </row>
    <row r="54" spans="1:15" ht="15">
      <c r="A54" s="3">
        <v>45</v>
      </c>
      <c r="B54" s="3" t="s">
        <v>55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22909</v>
      </c>
      <c r="L54" s="2">
        <v>0</v>
      </c>
      <c r="M54" s="2">
        <v>0</v>
      </c>
      <c r="N54" s="3">
        <f>SUM(C54:M54)</f>
        <v>22909</v>
      </c>
      <c r="O54" s="3">
        <f t="shared" si="1"/>
        <v>1810561</v>
      </c>
    </row>
    <row r="55" spans="1:15" ht="15">
      <c r="A55" s="3">
        <v>46</v>
      </c>
      <c r="B55" s="3" t="s">
        <v>56</v>
      </c>
      <c r="C55" s="2">
        <v>0</v>
      </c>
      <c r="D55" s="2">
        <v>37444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3">
        <f>SUM(C55:M55)</f>
        <v>37444</v>
      </c>
      <c r="O55" s="3">
        <f t="shared" si="1"/>
        <v>1848005</v>
      </c>
    </row>
    <row r="56" spans="1:15" ht="15">
      <c r="A56" s="3">
        <v>47</v>
      </c>
      <c r="B56" s="3" t="s">
        <v>57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48962</v>
      </c>
      <c r="L56" s="2">
        <v>0</v>
      </c>
      <c r="M56" s="2">
        <v>0</v>
      </c>
      <c r="N56" s="3">
        <f>SUM(C56:M56)</f>
        <v>48962</v>
      </c>
      <c r="O56" s="3">
        <f t="shared" si="1"/>
        <v>1896967</v>
      </c>
    </row>
    <row r="57" spans="1:15" ht="15">
      <c r="A57" s="3">
        <v>48</v>
      </c>
      <c r="B57" s="3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75387</v>
      </c>
      <c r="L57" s="2">
        <v>0</v>
      </c>
      <c r="M57" s="2">
        <v>0</v>
      </c>
      <c r="N57" s="3">
        <f>SUM(C57:M57)</f>
        <v>75387</v>
      </c>
      <c r="O57" s="3">
        <f t="shared" si="1"/>
        <v>1972354</v>
      </c>
    </row>
    <row r="58" spans="1:15" ht="15">
      <c r="A58" s="3">
        <v>49</v>
      </c>
      <c r="B58" s="3" t="s">
        <v>59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85156</v>
      </c>
      <c r="L58" s="2">
        <v>0</v>
      </c>
      <c r="M58" s="2">
        <v>0</v>
      </c>
      <c r="N58" s="3">
        <f>SUM(C58:M58)</f>
        <v>85156</v>
      </c>
      <c r="O58" s="3">
        <f t="shared" si="1"/>
        <v>2057510</v>
      </c>
    </row>
    <row r="59" spans="1:15" ht="15">
      <c r="A59" s="3">
        <v>50</v>
      </c>
      <c r="B59" s="3" t="s">
        <v>60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40465</v>
      </c>
      <c r="L59" s="2">
        <v>0</v>
      </c>
      <c r="M59" s="2">
        <v>0</v>
      </c>
      <c r="N59" s="3">
        <f>SUM(C59:M59)</f>
        <v>40465</v>
      </c>
      <c r="O59" s="3">
        <f t="shared" si="1"/>
        <v>2097975</v>
      </c>
    </row>
    <row r="60" spans="1:15" ht="15">
      <c r="A60" s="3">
        <v>51</v>
      </c>
      <c r="B60" s="3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52096</v>
      </c>
      <c r="L60" s="2">
        <v>0</v>
      </c>
      <c r="M60" s="2">
        <v>0</v>
      </c>
      <c r="N60" s="3">
        <f>SUM(C60:M60)</f>
        <v>52096</v>
      </c>
      <c r="O60" s="3">
        <f t="shared" si="1"/>
        <v>2150071</v>
      </c>
    </row>
    <row r="61" spans="1:15" ht="15">
      <c r="A61" s="3">
        <v>52</v>
      </c>
      <c r="B61" s="3" t="s">
        <v>62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23163</v>
      </c>
      <c r="L61" s="2">
        <v>0</v>
      </c>
      <c r="M61" s="2">
        <v>0</v>
      </c>
      <c r="N61" s="3">
        <f>SUM(C61:M61)</f>
        <v>23163</v>
      </c>
      <c r="O61" s="3">
        <f t="shared" si="1"/>
        <v>2173234</v>
      </c>
    </row>
    <row r="62" spans="1:15" ht="15">
      <c r="A62" s="3" t="s">
        <v>2</v>
      </c>
      <c r="B62" s="3" t="s">
        <v>63</v>
      </c>
      <c r="C62" s="3">
        <f aca="true" t="shared" si="2" ref="C62:M62">SUM(C10:C61)</f>
        <v>132433</v>
      </c>
      <c r="D62" s="3">
        <f t="shared" si="2"/>
        <v>90944</v>
      </c>
      <c r="E62" s="3">
        <f t="shared" si="2"/>
        <v>47904</v>
      </c>
      <c r="F62" s="3">
        <f t="shared" si="2"/>
        <v>282312</v>
      </c>
      <c r="G62" s="3">
        <f t="shared" si="2"/>
        <v>140007</v>
      </c>
      <c r="H62" s="3">
        <f t="shared" si="2"/>
        <v>182241</v>
      </c>
      <c r="I62" s="3">
        <f t="shared" si="2"/>
        <v>17514</v>
      </c>
      <c r="J62" s="3">
        <f t="shared" si="2"/>
        <v>101449</v>
      </c>
      <c r="K62" s="3">
        <f t="shared" si="2"/>
        <v>955697</v>
      </c>
      <c r="L62" s="3">
        <f t="shared" si="2"/>
        <v>135669</v>
      </c>
      <c r="M62" s="3">
        <f t="shared" si="2"/>
        <v>87064</v>
      </c>
      <c r="N62" s="3">
        <f>SUM(N10:N61)</f>
        <v>2173234</v>
      </c>
      <c r="O62" s="3"/>
    </row>
    <row r="64" spans="1:5" ht="15">
      <c r="A64" s="10" t="s">
        <v>93</v>
      </c>
      <c r="C64" s="11"/>
      <c r="D64" s="11"/>
      <c r="E64" s="11"/>
    </row>
  </sheetData>
  <sheetProtection/>
  <mergeCells count="3">
    <mergeCell ref="A6:O6"/>
    <mergeCell ref="A7:O7"/>
    <mergeCell ref="A8:O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64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0.00390625" style="0" customWidth="1"/>
    <col min="5" max="5" width="19.00390625" style="0" customWidth="1"/>
    <col min="6" max="6" width="11.7109375" style="0" customWidth="1"/>
    <col min="7" max="7" width="10.00390625" style="0" customWidth="1"/>
    <col min="8" max="8" width="12.7109375" style="0" customWidth="1"/>
    <col min="9" max="9" width="10.00390625" style="0" customWidth="1"/>
    <col min="10" max="10" width="23.57421875" style="0" customWidth="1"/>
    <col min="11" max="11" width="10.57421875" style="0" customWidth="1"/>
    <col min="12" max="12" width="17.00390625" style="0" customWidth="1"/>
    <col min="13" max="14" width="11.8515625" style="0" customWidth="1"/>
  </cols>
  <sheetData>
    <row r="6" spans="1:14" ht="15.75">
      <c r="A6" s="4" t="s">
        <v>77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5.75">
      <c r="A7" s="4" t="s">
        <v>78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ht="15">
      <c r="A9" s="1"/>
      <c r="B9" s="1" t="s">
        <v>3</v>
      </c>
      <c r="C9" s="1" t="s">
        <v>66</v>
      </c>
      <c r="D9" s="1" t="s">
        <v>67</v>
      </c>
      <c r="E9" s="1" t="s">
        <v>68</v>
      </c>
      <c r="F9" s="1" t="s">
        <v>69</v>
      </c>
      <c r="G9" s="1" t="s">
        <v>70</v>
      </c>
      <c r="H9" s="1" t="s">
        <v>71</v>
      </c>
      <c r="I9" s="1" t="s">
        <v>72</v>
      </c>
      <c r="J9" s="1" t="s">
        <v>74</v>
      </c>
      <c r="K9" s="1" t="s">
        <v>75</v>
      </c>
      <c r="L9" s="1" t="s">
        <v>76</v>
      </c>
      <c r="M9" s="1" t="s">
        <v>10</v>
      </c>
      <c r="N9" s="1" t="s">
        <v>10</v>
      </c>
    </row>
    <row r="10" spans="1:14" ht="15">
      <c r="A10" s="3">
        <v>1</v>
      </c>
      <c r="B10" s="3" t="s">
        <v>11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3">
        <f>SUM(C10:L10)</f>
        <v>0</v>
      </c>
      <c r="N10" s="3">
        <f>M10</f>
        <v>0</v>
      </c>
    </row>
    <row r="11" spans="1:14" ht="15">
      <c r="A11" s="3">
        <v>2</v>
      </c>
      <c r="B11" s="3" t="s">
        <v>12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6272</v>
      </c>
      <c r="K11" s="2">
        <v>0</v>
      </c>
      <c r="L11" s="2">
        <v>0</v>
      </c>
      <c r="M11" s="3">
        <f>SUM(C11:L11)</f>
        <v>6272</v>
      </c>
      <c r="N11" s="3">
        <f aca="true" t="shared" si="0" ref="N11:N42">M11+N10</f>
        <v>6272</v>
      </c>
    </row>
    <row r="12" spans="1:14" ht="15">
      <c r="A12" s="3">
        <v>3</v>
      </c>
      <c r="B12" s="3" t="s">
        <v>13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11891</v>
      </c>
      <c r="K12" s="2">
        <v>3560</v>
      </c>
      <c r="L12" s="2">
        <v>0</v>
      </c>
      <c r="M12" s="3">
        <f>SUM(C12:L12)</f>
        <v>15451</v>
      </c>
      <c r="N12" s="3">
        <f t="shared" si="0"/>
        <v>21723</v>
      </c>
    </row>
    <row r="13" spans="1:14" ht="15">
      <c r="A13" s="3">
        <v>4</v>
      </c>
      <c r="B13" s="3" t="s">
        <v>14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901</v>
      </c>
      <c r="K13" s="2">
        <v>0</v>
      </c>
      <c r="L13" s="2">
        <v>0</v>
      </c>
      <c r="M13" s="3">
        <f>SUM(C13:L13)</f>
        <v>901</v>
      </c>
      <c r="N13" s="3">
        <f t="shared" si="0"/>
        <v>22624</v>
      </c>
    </row>
    <row r="14" spans="1:14" ht="15">
      <c r="A14" s="3">
        <v>5</v>
      </c>
      <c r="B14" s="3" t="s">
        <v>15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5962</v>
      </c>
      <c r="I14" s="2">
        <v>0</v>
      </c>
      <c r="J14" s="2">
        <v>0</v>
      </c>
      <c r="K14" s="2">
        <v>0</v>
      </c>
      <c r="L14" s="2">
        <v>2992</v>
      </c>
      <c r="M14" s="3">
        <f>SUM(C14:L14)</f>
        <v>8954</v>
      </c>
      <c r="N14" s="3">
        <f t="shared" si="0"/>
        <v>31578</v>
      </c>
    </row>
    <row r="15" spans="1:14" ht="15">
      <c r="A15" s="3">
        <v>6</v>
      </c>
      <c r="B15" s="3" t="s">
        <v>16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3322</v>
      </c>
      <c r="K15" s="2">
        <v>0</v>
      </c>
      <c r="L15" s="2">
        <v>0</v>
      </c>
      <c r="M15" s="3">
        <f>SUM(C15:L15)</f>
        <v>3322</v>
      </c>
      <c r="N15" s="3">
        <f t="shared" si="0"/>
        <v>34900</v>
      </c>
    </row>
    <row r="16" spans="1:14" ht="15">
      <c r="A16" s="3">
        <v>7</v>
      </c>
      <c r="B16" s="3" t="s">
        <v>17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3">
        <f>SUM(C16:L16)</f>
        <v>0</v>
      </c>
      <c r="N16" s="3">
        <f t="shared" si="0"/>
        <v>34900</v>
      </c>
    </row>
    <row r="17" spans="1:14" ht="15">
      <c r="A17" s="3">
        <v>8</v>
      </c>
      <c r="B17" s="3" t="s">
        <v>18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3000</v>
      </c>
      <c r="I17" s="2">
        <v>0</v>
      </c>
      <c r="J17" s="2">
        <v>0</v>
      </c>
      <c r="K17" s="2">
        <v>0</v>
      </c>
      <c r="L17" s="2">
        <v>0</v>
      </c>
      <c r="M17" s="3">
        <f>SUM(C17:L17)</f>
        <v>3000</v>
      </c>
      <c r="N17" s="3">
        <f t="shared" si="0"/>
        <v>37900</v>
      </c>
    </row>
    <row r="18" spans="1:14" ht="15">
      <c r="A18" s="3">
        <v>9</v>
      </c>
      <c r="B18" s="3" t="s">
        <v>19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11547</v>
      </c>
      <c r="K18" s="2">
        <v>0</v>
      </c>
      <c r="L18" s="2">
        <v>0</v>
      </c>
      <c r="M18" s="3">
        <f>SUM(C18:L18)</f>
        <v>11547</v>
      </c>
      <c r="N18" s="3">
        <f t="shared" si="0"/>
        <v>49447</v>
      </c>
    </row>
    <row r="19" spans="1:14" ht="15">
      <c r="A19" s="3">
        <v>10</v>
      </c>
      <c r="B19" s="3" t="s">
        <v>20</v>
      </c>
      <c r="C19" s="2">
        <v>2000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3">
        <f>SUM(C19:L19)</f>
        <v>2000</v>
      </c>
      <c r="N19" s="3">
        <f t="shared" si="0"/>
        <v>51447</v>
      </c>
    </row>
    <row r="20" spans="1:14" ht="15">
      <c r="A20" s="3">
        <v>11</v>
      </c>
      <c r="B20" s="3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3">
        <f>SUM(C20:L20)</f>
        <v>0</v>
      </c>
      <c r="N20" s="3">
        <f t="shared" si="0"/>
        <v>51447</v>
      </c>
    </row>
    <row r="21" spans="1:14" ht="15">
      <c r="A21" s="3">
        <v>12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3">
        <f>SUM(C21:L21)</f>
        <v>0</v>
      </c>
      <c r="N21" s="3">
        <f t="shared" si="0"/>
        <v>51447</v>
      </c>
    </row>
    <row r="22" spans="1:14" ht="15">
      <c r="A22" s="3" t="s">
        <v>92</v>
      </c>
      <c r="B22" s="3" t="s">
        <v>23</v>
      </c>
      <c r="C22" s="2">
        <v>10964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22073</v>
      </c>
      <c r="K22" s="2">
        <v>0</v>
      </c>
      <c r="L22" s="2">
        <v>0</v>
      </c>
      <c r="M22" s="3">
        <f>SUM(C22:L22)</f>
        <v>33037</v>
      </c>
      <c r="N22" s="3">
        <f t="shared" si="0"/>
        <v>84484</v>
      </c>
    </row>
    <row r="23" spans="1:14" ht="15">
      <c r="A23" s="3">
        <v>14</v>
      </c>
      <c r="B23" s="3" t="s">
        <v>24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3">
        <f>SUM(C23:L23)</f>
        <v>0</v>
      </c>
      <c r="N23" s="3">
        <f t="shared" si="0"/>
        <v>84484</v>
      </c>
    </row>
    <row r="24" spans="1:14" ht="15">
      <c r="A24" s="3">
        <v>15</v>
      </c>
      <c r="B24" s="3" t="s">
        <v>25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3">
        <f>SUM(C24:L24)</f>
        <v>0</v>
      </c>
      <c r="N24" s="3">
        <f t="shared" si="0"/>
        <v>84484</v>
      </c>
    </row>
    <row r="25" spans="1:14" ht="15">
      <c r="A25" s="3">
        <v>16</v>
      </c>
      <c r="B25" s="3" t="s">
        <v>26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3">
        <f>SUM(C25:L25)</f>
        <v>0</v>
      </c>
      <c r="N25" s="3">
        <f t="shared" si="0"/>
        <v>84484</v>
      </c>
    </row>
    <row r="26" spans="1:14" ht="15">
      <c r="A26" s="3">
        <v>17</v>
      </c>
      <c r="B26" s="3" t="s">
        <v>27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3">
        <f>SUM(C26:L26)</f>
        <v>0</v>
      </c>
      <c r="N26" s="3">
        <f t="shared" si="0"/>
        <v>84484</v>
      </c>
    </row>
    <row r="27" spans="1:14" ht="15">
      <c r="A27" s="3">
        <v>18</v>
      </c>
      <c r="B27" s="3" t="s">
        <v>28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7902</v>
      </c>
      <c r="I27" s="2">
        <v>0</v>
      </c>
      <c r="J27" s="2">
        <v>0</v>
      </c>
      <c r="K27" s="2">
        <v>0</v>
      </c>
      <c r="L27" s="2">
        <v>0</v>
      </c>
      <c r="M27" s="3">
        <f>SUM(C27:L27)</f>
        <v>7902</v>
      </c>
      <c r="N27" s="3">
        <f t="shared" si="0"/>
        <v>92386</v>
      </c>
    </row>
    <row r="28" spans="1:14" ht="15">
      <c r="A28" s="3">
        <v>19</v>
      </c>
      <c r="B28" s="3" t="s">
        <v>29</v>
      </c>
      <c r="C28" s="2">
        <v>2992</v>
      </c>
      <c r="D28" s="2">
        <v>0</v>
      </c>
      <c r="E28" s="2">
        <v>0</v>
      </c>
      <c r="F28" s="2">
        <v>0</v>
      </c>
      <c r="G28" s="2">
        <v>5308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3">
        <f>SUM(C28:L28)</f>
        <v>8300</v>
      </c>
      <c r="N28" s="3">
        <f t="shared" si="0"/>
        <v>100686</v>
      </c>
    </row>
    <row r="29" spans="1:14" ht="15">
      <c r="A29" s="3">
        <v>20</v>
      </c>
      <c r="B29" s="3" t="s">
        <v>30</v>
      </c>
      <c r="C29" s="2">
        <v>0</v>
      </c>
      <c r="D29" s="2">
        <v>0</v>
      </c>
      <c r="E29" s="2">
        <v>0</v>
      </c>
      <c r="F29" s="2">
        <v>298</v>
      </c>
      <c r="G29" s="2">
        <v>0</v>
      </c>
      <c r="H29" s="2">
        <v>2195</v>
      </c>
      <c r="I29" s="2">
        <v>0</v>
      </c>
      <c r="J29" s="2">
        <v>0</v>
      </c>
      <c r="K29" s="2">
        <v>0</v>
      </c>
      <c r="L29" s="2">
        <v>2000</v>
      </c>
      <c r="M29" s="3">
        <f>SUM(C29:L29)</f>
        <v>4493</v>
      </c>
      <c r="N29" s="3">
        <f t="shared" si="0"/>
        <v>105179</v>
      </c>
    </row>
    <row r="30" spans="1:14" ht="15">
      <c r="A30" s="3">
        <v>21</v>
      </c>
      <c r="B30" s="3" t="s">
        <v>31</v>
      </c>
      <c r="C30" s="2">
        <v>0</v>
      </c>
      <c r="D30" s="2">
        <v>0</v>
      </c>
      <c r="E30" s="2">
        <v>0</v>
      </c>
      <c r="F30" s="2">
        <v>21769</v>
      </c>
      <c r="G30" s="2">
        <v>4500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3">
        <f>SUM(C30:L30)</f>
        <v>26269</v>
      </c>
      <c r="N30" s="3">
        <f t="shared" si="0"/>
        <v>131448</v>
      </c>
    </row>
    <row r="31" spans="1:14" ht="15">
      <c r="A31" s="3">
        <v>22</v>
      </c>
      <c r="B31" s="3" t="s">
        <v>32</v>
      </c>
      <c r="C31" s="2">
        <v>0</v>
      </c>
      <c r="D31" s="2">
        <v>0</v>
      </c>
      <c r="E31" s="2">
        <v>0</v>
      </c>
      <c r="F31" s="2">
        <v>0</v>
      </c>
      <c r="G31" s="2">
        <v>6510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3">
        <f>SUM(C31:L31)</f>
        <v>6510</v>
      </c>
      <c r="N31" s="3">
        <f t="shared" si="0"/>
        <v>137958</v>
      </c>
    </row>
    <row r="32" spans="1:14" ht="15">
      <c r="A32" s="3">
        <v>23</v>
      </c>
      <c r="B32" s="3" t="s">
        <v>33</v>
      </c>
      <c r="C32" s="2">
        <v>0</v>
      </c>
      <c r="D32" s="2">
        <v>0</v>
      </c>
      <c r="E32" s="2">
        <v>0</v>
      </c>
      <c r="F32" s="2">
        <v>0</v>
      </c>
      <c r="G32" s="2">
        <v>6000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3">
        <f>SUM(C32:L32)</f>
        <v>6000</v>
      </c>
      <c r="N32" s="3">
        <f t="shared" si="0"/>
        <v>143958</v>
      </c>
    </row>
    <row r="33" spans="1:14" ht="15">
      <c r="A33" s="3">
        <v>24</v>
      </c>
      <c r="B33" s="3" t="s">
        <v>34</v>
      </c>
      <c r="C33" s="2">
        <v>0</v>
      </c>
      <c r="D33" s="2">
        <v>0</v>
      </c>
      <c r="E33" s="2">
        <v>0</v>
      </c>
      <c r="F33" s="2">
        <v>0</v>
      </c>
      <c r="G33" s="2">
        <v>9027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3">
        <f>SUM(C33:L33)</f>
        <v>9027</v>
      </c>
      <c r="N33" s="3">
        <f t="shared" si="0"/>
        <v>152985</v>
      </c>
    </row>
    <row r="34" spans="1:14" ht="15">
      <c r="A34" s="3">
        <v>25</v>
      </c>
      <c r="B34" s="3" t="s">
        <v>35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3">
        <f>SUM(C34:L34)</f>
        <v>0</v>
      </c>
      <c r="N34" s="3">
        <f t="shared" si="0"/>
        <v>152985</v>
      </c>
    </row>
    <row r="35" spans="1:14" ht="15">
      <c r="A35" s="3">
        <v>26</v>
      </c>
      <c r="B35" s="3" t="s">
        <v>36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3">
        <f>SUM(C35:L35)</f>
        <v>0</v>
      </c>
      <c r="N35" s="3">
        <f t="shared" si="0"/>
        <v>152985</v>
      </c>
    </row>
    <row r="36" spans="1:14" ht="15">
      <c r="A36" s="3">
        <v>27</v>
      </c>
      <c r="B36" s="3" t="s">
        <v>37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3">
        <f>SUM(C36:L36)</f>
        <v>0</v>
      </c>
      <c r="N36" s="3">
        <f t="shared" si="0"/>
        <v>152985</v>
      </c>
    </row>
    <row r="37" spans="1:14" ht="15">
      <c r="A37" s="3">
        <v>28</v>
      </c>
      <c r="B37" s="3" t="s">
        <v>38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3">
        <f>SUM(C37:L37)</f>
        <v>0</v>
      </c>
      <c r="N37" s="3">
        <f t="shared" si="0"/>
        <v>152985</v>
      </c>
    </row>
    <row r="38" spans="1:14" ht="15">
      <c r="A38" s="3">
        <v>29</v>
      </c>
      <c r="B38" s="3" t="s">
        <v>39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3">
        <f>SUM(C38:L38)</f>
        <v>0</v>
      </c>
      <c r="N38" s="3">
        <f t="shared" si="0"/>
        <v>152985</v>
      </c>
    </row>
    <row r="39" spans="1:14" ht="15">
      <c r="A39" s="3">
        <v>30</v>
      </c>
      <c r="B39" s="3" t="s">
        <v>40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3">
        <f>SUM(C39:L39)</f>
        <v>0</v>
      </c>
      <c r="N39" s="3">
        <f t="shared" si="0"/>
        <v>152985</v>
      </c>
    </row>
    <row r="40" spans="1:14" ht="15">
      <c r="A40" s="3">
        <v>31</v>
      </c>
      <c r="B40" s="3" t="s">
        <v>41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3">
        <f>SUM(C40:L40)</f>
        <v>0</v>
      </c>
      <c r="N40" s="3">
        <f t="shared" si="0"/>
        <v>152985</v>
      </c>
    </row>
    <row r="41" spans="1:14" ht="15">
      <c r="A41" s="3">
        <v>32</v>
      </c>
      <c r="B41" s="3" t="s">
        <v>42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1374</v>
      </c>
      <c r="J41" s="2">
        <v>0</v>
      </c>
      <c r="K41" s="2">
        <v>0</v>
      </c>
      <c r="L41" s="2">
        <v>0</v>
      </c>
      <c r="M41" s="3">
        <f>SUM(C41:L41)</f>
        <v>1374</v>
      </c>
      <c r="N41" s="3">
        <f t="shared" si="0"/>
        <v>154359</v>
      </c>
    </row>
    <row r="42" spans="1:14" ht="15">
      <c r="A42" s="3">
        <v>33</v>
      </c>
      <c r="B42" s="3" t="s">
        <v>43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11677</v>
      </c>
      <c r="J42" s="2">
        <v>15776</v>
      </c>
      <c r="K42" s="2">
        <v>0</v>
      </c>
      <c r="L42" s="2">
        <v>0</v>
      </c>
      <c r="M42" s="3">
        <f>SUM(C42:L42)</f>
        <v>27453</v>
      </c>
      <c r="N42" s="3">
        <f t="shared" si="0"/>
        <v>181812</v>
      </c>
    </row>
    <row r="43" spans="1:14" ht="15">
      <c r="A43" s="3">
        <v>34</v>
      </c>
      <c r="B43" s="3" t="s">
        <v>44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3">
        <f>SUM(C43:L43)</f>
        <v>0</v>
      </c>
      <c r="N43" s="3">
        <f aca="true" t="shared" si="1" ref="N43:N74">M43+N42</f>
        <v>181812</v>
      </c>
    </row>
    <row r="44" spans="1:14" ht="15">
      <c r="A44" s="3">
        <v>35</v>
      </c>
      <c r="B44" s="3" t="s">
        <v>45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3">
        <f>SUM(C44:L44)</f>
        <v>0</v>
      </c>
      <c r="N44" s="3">
        <f t="shared" si="1"/>
        <v>181812</v>
      </c>
    </row>
    <row r="45" spans="1:14" ht="15">
      <c r="A45" s="3">
        <v>36</v>
      </c>
      <c r="B45" s="3" t="s">
        <v>46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3">
        <f>SUM(C45:L45)</f>
        <v>0</v>
      </c>
      <c r="N45" s="3">
        <f t="shared" si="1"/>
        <v>181812</v>
      </c>
    </row>
    <row r="46" spans="1:14" ht="15">
      <c r="A46" s="3">
        <v>37</v>
      </c>
      <c r="B46" s="3" t="s">
        <v>47</v>
      </c>
      <c r="C46" s="2">
        <v>0</v>
      </c>
      <c r="D46" s="2">
        <v>0</v>
      </c>
      <c r="E46" s="2">
        <v>0</v>
      </c>
      <c r="F46" s="2">
        <v>2597</v>
      </c>
      <c r="G46" s="2">
        <v>0</v>
      </c>
      <c r="H46" s="2">
        <v>0</v>
      </c>
      <c r="I46" s="2">
        <v>0</v>
      </c>
      <c r="J46" s="2">
        <v>17284</v>
      </c>
      <c r="K46" s="2">
        <v>0</v>
      </c>
      <c r="L46" s="2">
        <v>0</v>
      </c>
      <c r="M46" s="3">
        <f>SUM(C46:L46)</f>
        <v>19881</v>
      </c>
      <c r="N46" s="3">
        <f t="shared" si="1"/>
        <v>201693</v>
      </c>
    </row>
    <row r="47" spans="1:14" ht="15">
      <c r="A47" s="3">
        <v>38</v>
      </c>
      <c r="B47" s="3" t="s">
        <v>48</v>
      </c>
      <c r="C47" s="2">
        <v>0</v>
      </c>
      <c r="D47" s="2">
        <v>0</v>
      </c>
      <c r="E47" s="2">
        <v>0</v>
      </c>
      <c r="F47" s="2">
        <v>2869</v>
      </c>
      <c r="G47" s="2">
        <v>0</v>
      </c>
      <c r="H47" s="2">
        <v>0</v>
      </c>
      <c r="I47" s="2">
        <v>0</v>
      </c>
      <c r="J47" s="2">
        <v>3367</v>
      </c>
      <c r="K47" s="2">
        <v>0</v>
      </c>
      <c r="L47" s="2">
        <v>0</v>
      </c>
      <c r="M47" s="3">
        <f>SUM(C47:L47)</f>
        <v>6236</v>
      </c>
      <c r="N47" s="3">
        <f t="shared" si="1"/>
        <v>207929</v>
      </c>
    </row>
    <row r="48" spans="1:14" ht="15">
      <c r="A48" s="3">
        <v>39</v>
      </c>
      <c r="B48" s="3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14466</v>
      </c>
      <c r="K48" s="2">
        <v>0</v>
      </c>
      <c r="L48" s="2">
        <v>0</v>
      </c>
      <c r="M48" s="3">
        <f>SUM(C48:L48)</f>
        <v>14466</v>
      </c>
      <c r="N48" s="3">
        <f t="shared" si="1"/>
        <v>222395</v>
      </c>
    </row>
    <row r="49" spans="1:14" ht="15">
      <c r="A49" s="3">
        <v>40</v>
      </c>
      <c r="B49" s="3" t="s">
        <v>50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3">
        <f>SUM(C49:L49)</f>
        <v>0</v>
      </c>
      <c r="N49" s="3">
        <f t="shared" si="1"/>
        <v>222395</v>
      </c>
    </row>
    <row r="50" spans="1:14" ht="15">
      <c r="A50" s="3">
        <v>41</v>
      </c>
      <c r="B50" s="3" t="s">
        <v>51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4257</v>
      </c>
      <c r="K50" s="2">
        <v>0</v>
      </c>
      <c r="L50" s="2">
        <v>0</v>
      </c>
      <c r="M50" s="3">
        <f>SUM(C50:L50)</f>
        <v>4257</v>
      </c>
      <c r="N50" s="3">
        <f t="shared" si="1"/>
        <v>226652</v>
      </c>
    </row>
    <row r="51" spans="1:14" ht="15">
      <c r="A51" s="3">
        <v>42</v>
      </c>
      <c r="B51" s="3" t="s">
        <v>52</v>
      </c>
      <c r="C51" s="2">
        <v>0</v>
      </c>
      <c r="D51" s="2">
        <v>1289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3">
        <f>SUM(C51:L51)</f>
        <v>1289</v>
      </c>
      <c r="N51" s="3">
        <f t="shared" si="1"/>
        <v>227941</v>
      </c>
    </row>
    <row r="52" spans="1:14" ht="15">
      <c r="A52" s="3">
        <v>43</v>
      </c>
      <c r="B52" s="3" t="s">
        <v>53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1700</v>
      </c>
      <c r="K52" s="2">
        <v>0</v>
      </c>
      <c r="L52" s="2">
        <v>0</v>
      </c>
      <c r="M52" s="3">
        <f>SUM(C52:L52)</f>
        <v>1700</v>
      </c>
      <c r="N52" s="3">
        <f t="shared" si="1"/>
        <v>229641</v>
      </c>
    </row>
    <row r="53" spans="1:14" ht="15">
      <c r="A53" s="3">
        <v>44</v>
      </c>
      <c r="B53" s="3" t="s">
        <v>54</v>
      </c>
      <c r="C53" s="2">
        <v>0</v>
      </c>
      <c r="D53" s="2">
        <v>0</v>
      </c>
      <c r="E53" s="2">
        <v>2954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3">
        <f>SUM(C53:L53)</f>
        <v>2954</v>
      </c>
      <c r="N53" s="3">
        <f t="shared" si="1"/>
        <v>232595</v>
      </c>
    </row>
    <row r="54" spans="1:14" ht="15">
      <c r="A54" s="3">
        <v>45</v>
      </c>
      <c r="B54" s="3" t="s">
        <v>55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3">
        <f>SUM(C54:L54)</f>
        <v>0</v>
      </c>
      <c r="N54" s="3">
        <f t="shared" si="1"/>
        <v>232595</v>
      </c>
    </row>
    <row r="55" spans="1:14" ht="15">
      <c r="A55" s="3">
        <v>46</v>
      </c>
      <c r="B55" s="3" t="s">
        <v>56</v>
      </c>
      <c r="C55" s="2">
        <v>0</v>
      </c>
      <c r="D55" s="2">
        <v>4385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3">
        <f>SUM(C55:L55)</f>
        <v>4385</v>
      </c>
      <c r="N55" s="3">
        <f t="shared" si="1"/>
        <v>236980</v>
      </c>
    </row>
    <row r="56" spans="1:14" ht="15">
      <c r="A56" s="3">
        <v>47</v>
      </c>
      <c r="B56" s="3" t="s">
        <v>57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3">
        <f>SUM(C56:L56)</f>
        <v>0</v>
      </c>
      <c r="N56" s="3">
        <f t="shared" si="1"/>
        <v>236980</v>
      </c>
    </row>
    <row r="57" spans="1:14" ht="15">
      <c r="A57" s="3">
        <v>48</v>
      </c>
      <c r="B57" s="3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3">
        <f>SUM(C57:L57)</f>
        <v>0</v>
      </c>
      <c r="N57" s="3">
        <f t="shared" si="1"/>
        <v>236980</v>
      </c>
    </row>
    <row r="58" spans="1:14" ht="15">
      <c r="A58" s="3">
        <v>49</v>
      </c>
      <c r="B58" s="3" t="s">
        <v>59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3852</v>
      </c>
      <c r="K58" s="2">
        <v>0</v>
      </c>
      <c r="L58" s="2">
        <v>0</v>
      </c>
      <c r="M58" s="3">
        <f>SUM(C58:L58)</f>
        <v>3852</v>
      </c>
      <c r="N58" s="3">
        <f t="shared" si="1"/>
        <v>240832</v>
      </c>
    </row>
    <row r="59" spans="1:14" ht="15">
      <c r="A59" s="3">
        <v>50</v>
      </c>
      <c r="B59" s="3" t="s">
        <v>60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7959</v>
      </c>
      <c r="K59" s="2">
        <v>0</v>
      </c>
      <c r="L59" s="2">
        <v>0</v>
      </c>
      <c r="M59" s="3">
        <f>SUM(C59:L59)</f>
        <v>7959</v>
      </c>
      <c r="N59" s="3">
        <f t="shared" si="1"/>
        <v>248791</v>
      </c>
    </row>
    <row r="60" spans="1:14" ht="15">
      <c r="A60" s="3">
        <v>51</v>
      </c>
      <c r="B60" s="3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6336</v>
      </c>
      <c r="K60" s="2">
        <v>0</v>
      </c>
      <c r="L60" s="2">
        <v>0</v>
      </c>
      <c r="M60" s="3">
        <f>SUM(C60:L60)</f>
        <v>6336</v>
      </c>
      <c r="N60" s="3">
        <f t="shared" si="1"/>
        <v>255127</v>
      </c>
    </row>
    <row r="61" spans="1:14" ht="15">
      <c r="A61" s="3">
        <v>52</v>
      </c>
      <c r="B61" s="3" t="s">
        <v>62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6483</v>
      </c>
      <c r="K61" s="2">
        <v>0</v>
      </c>
      <c r="L61" s="2">
        <v>0</v>
      </c>
      <c r="M61" s="3">
        <f>SUM(C61:L61)</f>
        <v>6483</v>
      </c>
      <c r="N61" s="3">
        <f t="shared" si="1"/>
        <v>261610</v>
      </c>
    </row>
    <row r="62" spans="1:14" ht="15">
      <c r="A62" s="3" t="s">
        <v>2</v>
      </c>
      <c r="B62" s="3" t="s">
        <v>63</v>
      </c>
      <c r="C62" s="3">
        <f aca="true" t="shared" si="2" ref="C62:L62">SUM(C10:C61)</f>
        <v>15956</v>
      </c>
      <c r="D62" s="3">
        <f t="shared" si="2"/>
        <v>5674</v>
      </c>
      <c r="E62" s="3">
        <f t="shared" si="2"/>
        <v>2954</v>
      </c>
      <c r="F62" s="3">
        <f t="shared" si="2"/>
        <v>27533</v>
      </c>
      <c r="G62" s="3">
        <f t="shared" si="2"/>
        <v>31345</v>
      </c>
      <c r="H62" s="3">
        <f t="shared" si="2"/>
        <v>19059</v>
      </c>
      <c r="I62" s="3">
        <f t="shared" si="2"/>
        <v>13051</v>
      </c>
      <c r="J62" s="3">
        <f t="shared" si="2"/>
        <v>137486</v>
      </c>
      <c r="K62" s="3">
        <f t="shared" si="2"/>
        <v>3560</v>
      </c>
      <c r="L62" s="3">
        <f t="shared" si="2"/>
        <v>4992</v>
      </c>
      <c r="M62" s="3">
        <f>SUM(M10:M61)</f>
        <v>261610</v>
      </c>
      <c r="N62" s="3"/>
    </row>
    <row r="64" spans="1:5" ht="15">
      <c r="A64" s="10" t="s">
        <v>94</v>
      </c>
      <c r="C64" s="11"/>
      <c r="D64" s="11"/>
      <c r="E64" s="11"/>
    </row>
  </sheetData>
  <sheetProtection/>
  <mergeCells count="3">
    <mergeCell ref="A6:N6"/>
    <mergeCell ref="A7:N7"/>
    <mergeCell ref="A8:N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64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1.00390625" style="0" customWidth="1"/>
    <col min="5" max="5" width="15.57421875" style="0" customWidth="1"/>
    <col min="6" max="6" width="13.421875" style="0" customWidth="1"/>
    <col min="7" max="7" width="12.57421875" style="0" customWidth="1"/>
    <col min="8" max="9" width="11.8515625" style="0" customWidth="1"/>
  </cols>
  <sheetData>
    <row r="6" spans="1:9" ht="15.75">
      <c r="A6" s="4" t="s">
        <v>79</v>
      </c>
      <c r="B6" s="5"/>
      <c r="C6" s="5"/>
      <c r="D6" s="5"/>
      <c r="E6" s="5"/>
      <c r="F6" s="5"/>
      <c r="G6" s="5"/>
      <c r="H6" s="5"/>
      <c r="I6" s="6"/>
    </row>
    <row r="7" spans="1:9" ht="15.75">
      <c r="A7" s="4" t="s">
        <v>80</v>
      </c>
      <c r="B7" s="5"/>
      <c r="C7" s="5"/>
      <c r="D7" s="5"/>
      <c r="E7" s="5"/>
      <c r="F7" s="5"/>
      <c r="G7" s="5"/>
      <c r="H7" s="5"/>
      <c r="I7" s="6"/>
    </row>
    <row r="8" spans="1:9" ht="15">
      <c r="A8" s="7" t="s">
        <v>2</v>
      </c>
      <c r="B8" s="8"/>
      <c r="C8" s="8"/>
      <c r="D8" s="8"/>
      <c r="E8" s="8"/>
      <c r="F8" s="8"/>
      <c r="G8" s="8"/>
      <c r="H8" s="8"/>
      <c r="I8" s="9"/>
    </row>
    <row r="9" spans="1:9" ht="15">
      <c r="A9" s="1"/>
      <c r="B9" s="1" t="s">
        <v>3</v>
      </c>
      <c r="C9" s="1" t="s">
        <v>4</v>
      </c>
      <c r="D9" s="1" t="s">
        <v>5</v>
      </c>
      <c r="E9" s="1" t="s">
        <v>81</v>
      </c>
      <c r="F9" s="1" t="s">
        <v>7</v>
      </c>
      <c r="G9" s="1" t="s">
        <v>9</v>
      </c>
      <c r="H9" s="1" t="s">
        <v>10</v>
      </c>
      <c r="I9" s="1" t="s">
        <v>10</v>
      </c>
    </row>
    <row r="10" spans="1:9" ht="15">
      <c r="A10" s="3">
        <v>1</v>
      </c>
      <c r="B10" s="3" t="s">
        <v>11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3">
        <f>SUM(C10:G10)</f>
        <v>0</v>
      </c>
      <c r="I10" s="3">
        <f>H10</f>
        <v>0</v>
      </c>
    </row>
    <row r="11" spans="1:9" ht="15">
      <c r="A11" s="3">
        <v>2</v>
      </c>
      <c r="B11" s="3" t="s">
        <v>12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3">
        <f>SUM(C11:G11)</f>
        <v>0</v>
      </c>
      <c r="I11" s="3">
        <f aca="true" t="shared" si="0" ref="I11:I42">H11+I10</f>
        <v>0</v>
      </c>
    </row>
    <row r="12" spans="1:9" ht="15">
      <c r="A12" s="3">
        <v>3</v>
      </c>
      <c r="B12" s="3" t="s">
        <v>13</v>
      </c>
      <c r="C12" s="2">
        <v>842</v>
      </c>
      <c r="D12" s="2">
        <v>2673</v>
      </c>
      <c r="E12" s="2">
        <v>0</v>
      </c>
      <c r="F12" s="2">
        <v>717</v>
      </c>
      <c r="G12" s="2">
        <v>0</v>
      </c>
      <c r="H12" s="3">
        <f>SUM(C12:G12)</f>
        <v>4232</v>
      </c>
      <c r="I12" s="3">
        <f t="shared" si="0"/>
        <v>4232</v>
      </c>
    </row>
    <row r="13" spans="1:9" ht="15">
      <c r="A13" s="3">
        <v>4</v>
      </c>
      <c r="B13" s="3" t="s">
        <v>14</v>
      </c>
      <c r="C13" s="2">
        <v>3766</v>
      </c>
      <c r="D13" s="2">
        <v>3087</v>
      </c>
      <c r="E13" s="2">
        <v>1239</v>
      </c>
      <c r="F13" s="2">
        <v>203</v>
      </c>
      <c r="G13" s="2">
        <v>791</v>
      </c>
      <c r="H13" s="3">
        <f>SUM(C13:G13)</f>
        <v>9086</v>
      </c>
      <c r="I13" s="3">
        <f t="shared" si="0"/>
        <v>13318</v>
      </c>
    </row>
    <row r="14" spans="1:9" ht="15">
      <c r="A14" s="3">
        <v>5</v>
      </c>
      <c r="B14" s="3" t="s">
        <v>15</v>
      </c>
      <c r="C14" s="2">
        <v>1318</v>
      </c>
      <c r="D14" s="2">
        <v>1425</v>
      </c>
      <c r="E14" s="2">
        <v>0</v>
      </c>
      <c r="F14" s="2">
        <v>3720</v>
      </c>
      <c r="G14" s="2">
        <v>0</v>
      </c>
      <c r="H14" s="3">
        <f>SUM(C14:G14)</f>
        <v>6463</v>
      </c>
      <c r="I14" s="3">
        <f t="shared" si="0"/>
        <v>19781</v>
      </c>
    </row>
    <row r="15" spans="1:9" ht="15">
      <c r="A15" s="3">
        <v>6</v>
      </c>
      <c r="B15" s="3" t="s">
        <v>16</v>
      </c>
      <c r="C15" s="2">
        <v>509</v>
      </c>
      <c r="D15" s="2">
        <v>1552</v>
      </c>
      <c r="E15" s="2">
        <v>0</v>
      </c>
      <c r="F15" s="2">
        <v>68</v>
      </c>
      <c r="G15" s="2">
        <v>0</v>
      </c>
      <c r="H15" s="3">
        <f>SUM(C15:G15)</f>
        <v>2129</v>
      </c>
      <c r="I15" s="3">
        <f t="shared" si="0"/>
        <v>21910</v>
      </c>
    </row>
    <row r="16" spans="1:9" ht="15">
      <c r="A16" s="3">
        <v>7</v>
      </c>
      <c r="B16" s="3" t="s">
        <v>17</v>
      </c>
      <c r="C16" s="2">
        <v>3087</v>
      </c>
      <c r="D16" s="2">
        <v>1547</v>
      </c>
      <c r="E16" s="2">
        <v>0</v>
      </c>
      <c r="F16" s="2">
        <v>0</v>
      </c>
      <c r="G16" s="2">
        <v>0</v>
      </c>
      <c r="H16" s="3">
        <f>SUM(C16:G16)</f>
        <v>4634</v>
      </c>
      <c r="I16" s="3">
        <f t="shared" si="0"/>
        <v>26544</v>
      </c>
    </row>
    <row r="17" spans="1:9" ht="15">
      <c r="A17" s="3">
        <v>8</v>
      </c>
      <c r="B17" s="3" t="s">
        <v>18</v>
      </c>
      <c r="C17" s="2">
        <v>5217</v>
      </c>
      <c r="D17" s="2">
        <v>0</v>
      </c>
      <c r="E17" s="2">
        <v>240</v>
      </c>
      <c r="F17" s="2">
        <v>1303</v>
      </c>
      <c r="G17" s="2">
        <v>0</v>
      </c>
      <c r="H17" s="3">
        <f>SUM(C17:G17)</f>
        <v>6760</v>
      </c>
      <c r="I17" s="3">
        <f t="shared" si="0"/>
        <v>33304</v>
      </c>
    </row>
    <row r="18" spans="1:9" ht="15">
      <c r="A18" s="3">
        <v>9</v>
      </c>
      <c r="B18" s="3" t="s">
        <v>19</v>
      </c>
      <c r="C18" s="2">
        <v>2338</v>
      </c>
      <c r="D18" s="2">
        <v>3051</v>
      </c>
      <c r="E18" s="2">
        <v>0</v>
      </c>
      <c r="F18" s="2">
        <v>968</v>
      </c>
      <c r="G18" s="2">
        <v>0</v>
      </c>
      <c r="H18" s="3">
        <f>SUM(C18:G18)</f>
        <v>6357</v>
      </c>
      <c r="I18" s="3">
        <f t="shared" si="0"/>
        <v>39661</v>
      </c>
    </row>
    <row r="19" spans="1:9" ht="15">
      <c r="A19" s="3">
        <v>10</v>
      </c>
      <c r="B19" s="3" t="s">
        <v>20</v>
      </c>
      <c r="C19" s="2">
        <v>542</v>
      </c>
      <c r="D19" s="2">
        <v>2068</v>
      </c>
      <c r="E19" s="2">
        <v>0</v>
      </c>
      <c r="F19" s="2">
        <v>404</v>
      </c>
      <c r="G19" s="2">
        <v>0</v>
      </c>
      <c r="H19" s="3">
        <f>SUM(C19:G19)</f>
        <v>3014</v>
      </c>
      <c r="I19" s="3">
        <f t="shared" si="0"/>
        <v>42675</v>
      </c>
    </row>
    <row r="20" spans="1:9" ht="15">
      <c r="A20" s="3">
        <v>11</v>
      </c>
      <c r="B20" s="3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>SUM(C20:G20)</f>
        <v>0</v>
      </c>
      <c r="I20" s="3">
        <f t="shared" si="0"/>
        <v>42675</v>
      </c>
    </row>
    <row r="21" spans="1:9" ht="15">
      <c r="A21" s="3">
        <v>12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>SUM(C21:G21)</f>
        <v>0</v>
      </c>
      <c r="I21" s="3">
        <f t="shared" si="0"/>
        <v>42675</v>
      </c>
    </row>
    <row r="22" spans="1:9" ht="15">
      <c r="A22" s="3" t="s">
        <v>92</v>
      </c>
      <c r="B22" s="3" t="s">
        <v>23</v>
      </c>
      <c r="C22" s="2">
        <v>12585</v>
      </c>
      <c r="D22" s="2">
        <v>7275</v>
      </c>
      <c r="E22" s="2">
        <v>0</v>
      </c>
      <c r="F22" s="2">
        <v>3982</v>
      </c>
      <c r="G22" s="2">
        <v>0</v>
      </c>
      <c r="H22" s="3">
        <f>SUM(C22:G22)</f>
        <v>23842</v>
      </c>
      <c r="I22" s="3">
        <f t="shared" si="0"/>
        <v>66517</v>
      </c>
    </row>
    <row r="23" spans="1:9" ht="15">
      <c r="A23" s="3">
        <v>14</v>
      </c>
      <c r="B23" s="3" t="s">
        <v>24</v>
      </c>
      <c r="C23" s="2">
        <v>1212</v>
      </c>
      <c r="D23" s="2">
        <v>346</v>
      </c>
      <c r="E23" s="2">
        <v>0</v>
      </c>
      <c r="F23" s="2">
        <v>0</v>
      </c>
      <c r="G23" s="2">
        <v>0</v>
      </c>
      <c r="H23" s="3">
        <f>SUM(C23:G23)</f>
        <v>1558</v>
      </c>
      <c r="I23" s="3">
        <f t="shared" si="0"/>
        <v>68075</v>
      </c>
    </row>
    <row r="24" spans="1:9" ht="15">
      <c r="A24" s="3">
        <v>15</v>
      </c>
      <c r="B24" s="3" t="s">
        <v>25</v>
      </c>
      <c r="C24" s="2">
        <v>4416</v>
      </c>
      <c r="D24" s="2">
        <v>1191</v>
      </c>
      <c r="E24" s="2">
        <v>0</v>
      </c>
      <c r="F24" s="2">
        <v>500</v>
      </c>
      <c r="G24" s="2">
        <v>0</v>
      </c>
      <c r="H24" s="3">
        <f>SUM(C24:G24)</f>
        <v>6107</v>
      </c>
      <c r="I24" s="3">
        <f t="shared" si="0"/>
        <v>74182</v>
      </c>
    </row>
    <row r="25" spans="1:9" ht="15">
      <c r="A25" s="3">
        <v>16</v>
      </c>
      <c r="B25" s="3" t="s">
        <v>26</v>
      </c>
      <c r="C25" s="2">
        <v>2210</v>
      </c>
      <c r="D25" s="2">
        <v>870</v>
      </c>
      <c r="E25" s="2">
        <v>0</v>
      </c>
      <c r="F25" s="2">
        <v>0</v>
      </c>
      <c r="G25" s="2">
        <v>0</v>
      </c>
      <c r="H25" s="3">
        <f>SUM(C25:G25)</f>
        <v>3080</v>
      </c>
      <c r="I25" s="3">
        <f t="shared" si="0"/>
        <v>77262</v>
      </c>
    </row>
    <row r="26" spans="1:9" ht="15">
      <c r="A26" s="3">
        <v>17</v>
      </c>
      <c r="B26" s="3" t="s">
        <v>27</v>
      </c>
      <c r="C26" s="2">
        <v>1650</v>
      </c>
      <c r="D26" s="2">
        <v>1</v>
      </c>
      <c r="E26" s="2">
        <v>0</v>
      </c>
      <c r="F26" s="2">
        <v>137</v>
      </c>
      <c r="G26" s="2">
        <v>0</v>
      </c>
      <c r="H26" s="3">
        <f>SUM(C26:G26)</f>
        <v>1788</v>
      </c>
      <c r="I26" s="3">
        <f t="shared" si="0"/>
        <v>79050</v>
      </c>
    </row>
    <row r="27" spans="1:9" ht="15">
      <c r="A27" s="3">
        <v>18</v>
      </c>
      <c r="B27" s="3" t="s">
        <v>28</v>
      </c>
      <c r="C27" s="2">
        <v>551</v>
      </c>
      <c r="D27" s="2">
        <v>0</v>
      </c>
      <c r="E27" s="2">
        <v>0</v>
      </c>
      <c r="F27" s="2">
        <v>0</v>
      </c>
      <c r="G27" s="2">
        <v>0</v>
      </c>
      <c r="H27" s="3">
        <f>SUM(C27:G27)</f>
        <v>551</v>
      </c>
      <c r="I27" s="3">
        <f t="shared" si="0"/>
        <v>79601</v>
      </c>
    </row>
    <row r="28" spans="1:9" ht="15">
      <c r="A28" s="3">
        <v>19</v>
      </c>
      <c r="B28" s="3" t="s">
        <v>29</v>
      </c>
      <c r="C28" s="2">
        <v>2492</v>
      </c>
      <c r="D28" s="2">
        <v>2992</v>
      </c>
      <c r="E28" s="2">
        <v>0</v>
      </c>
      <c r="F28" s="2">
        <v>0</v>
      </c>
      <c r="G28" s="2">
        <v>0</v>
      </c>
      <c r="H28" s="3">
        <f>SUM(C28:G28)</f>
        <v>5484</v>
      </c>
      <c r="I28" s="3">
        <f t="shared" si="0"/>
        <v>85085</v>
      </c>
    </row>
    <row r="29" spans="1:9" ht="15">
      <c r="A29" s="3">
        <v>20</v>
      </c>
      <c r="B29" s="3" t="s">
        <v>30</v>
      </c>
      <c r="C29" s="2">
        <v>2672</v>
      </c>
      <c r="D29" s="2">
        <v>0</v>
      </c>
      <c r="E29" s="2">
        <v>0</v>
      </c>
      <c r="F29" s="2">
        <v>68</v>
      </c>
      <c r="G29" s="2">
        <v>0</v>
      </c>
      <c r="H29" s="3">
        <f>SUM(C29:G29)</f>
        <v>2740</v>
      </c>
      <c r="I29" s="3">
        <f t="shared" si="0"/>
        <v>87825</v>
      </c>
    </row>
    <row r="30" spans="1:9" ht="15">
      <c r="A30" s="3">
        <v>21</v>
      </c>
      <c r="B30" s="3" t="s">
        <v>31</v>
      </c>
      <c r="C30" s="2">
        <v>2361</v>
      </c>
      <c r="D30" s="2">
        <v>5495</v>
      </c>
      <c r="E30" s="2">
        <v>0</v>
      </c>
      <c r="F30" s="2">
        <v>1625</v>
      </c>
      <c r="G30" s="2">
        <v>0</v>
      </c>
      <c r="H30" s="3">
        <f>SUM(C30:G30)</f>
        <v>9481</v>
      </c>
      <c r="I30" s="3">
        <f t="shared" si="0"/>
        <v>97306</v>
      </c>
    </row>
    <row r="31" spans="1:9" ht="15">
      <c r="A31" s="3">
        <v>22</v>
      </c>
      <c r="B31" s="3" t="s">
        <v>32</v>
      </c>
      <c r="C31" s="2">
        <v>4919</v>
      </c>
      <c r="D31" s="2">
        <v>1112</v>
      </c>
      <c r="E31" s="2">
        <v>0</v>
      </c>
      <c r="F31" s="2">
        <v>1327</v>
      </c>
      <c r="G31" s="2">
        <v>0</v>
      </c>
      <c r="H31" s="3">
        <f>SUM(C31:G31)</f>
        <v>7358</v>
      </c>
      <c r="I31" s="3">
        <f t="shared" si="0"/>
        <v>104664</v>
      </c>
    </row>
    <row r="32" spans="1:9" ht="15">
      <c r="A32" s="3">
        <v>23</v>
      </c>
      <c r="B32" s="3" t="s">
        <v>33</v>
      </c>
      <c r="C32" s="2">
        <v>2976</v>
      </c>
      <c r="D32" s="2">
        <v>2381</v>
      </c>
      <c r="E32" s="2">
        <v>0</v>
      </c>
      <c r="F32" s="2">
        <v>1333</v>
      </c>
      <c r="G32" s="2">
        <v>0</v>
      </c>
      <c r="H32" s="3">
        <f>SUM(C32:G32)</f>
        <v>6690</v>
      </c>
      <c r="I32" s="3">
        <f t="shared" si="0"/>
        <v>111354</v>
      </c>
    </row>
    <row r="33" spans="1:9" ht="15">
      <c r="A33" s="3">
        <v>24</v>
      </c>
      <c r="B33" s="3" t="s">
        <v>34</v>
      </c>
      <c r="C33" s="2">
        <v>3358</v>
      </c>
      <c r="D33" s="2">
        <v>950</v>
      </c>
      <c r="E33" s="2">
        <v>0</v>
      </c>
      <c r="F33" s="2">
        <v>0</v>
      </c>
      <c r="G33" s="2">
        <v>0</v>
      </c>
      <c r="H33" s="3">
        <f>SUM(C33:G33)</f>
        <v>4308</v>
      </c>
      <c r="I33" s="3">
        <f t="shared" si="0"/>
        <v>115662</v>
      </c>
    </row>
    <row r="34" spans="1:9" ht="15">
      <c r="A34" s="3">
        <v>25</v>
      </c>
      <c r="B34" s="3" t="s">
        <v>35</v>
      </c>
      <c r="C34" s="2">
        <v>2042</v>
      </c>
      <c r="D34" s="2">
        <v>570</v>
      </c>
      <c r="E34" s="2">
        <v>0</v>
      </c>
      <c r="F34" s="2">
        <v>1653</v>
      </c>
      <c r="G34" s="2">
        <v>0</v>
      </c>
      <c r="H34" s="3">
        <f>SUM(C34:G34)</f>
        <v>4265</v>
      </c>
      <c r="I34" s="3">
        <f t="shared" si="0"/>
        <v>119927</v>
      </c>
    </row>
    <row r="35" spans="1:9" ht="15">
      <c r="A35" s="3">
        <v>26</v>
      </c>
      <c r="B35" s="3" t="s">
        <v>36</v>
      </c>
      <c r="C35" s="2">
        <v>2844</v>
      </c>
      <c r="D35" s="2">
        <v>336</v>
      </c>
      <c r="E35" s="2">
        <v>0</v>
      </c>
      <c r="F35" s="2">
        <v>0</v>
      </c>
      <c r="G35" s="2">
        <v>0</v>
      </c>
      <c r="H35" s="3">
        <f>SUM(C35:G35)</f>
        <v>3180</v>
      </c>
      <c r="I35" s="3">
        <f t="shared" si="0"/>
        <v>123107</v>
      </c>
    </row>
    <row r="36" spans="1:9" ht="15">
      <c r="A36" s="3">
        <v>27</v>
      </c>
      <c r="B36" s="3" t="s">
        <v>37</v>
      </c>
      <c r="C36" s="2">
        <v>764</v>
      </c>
      <c r="D36" s="2">
        <v>1247</v>
      </c>
      <c r="E36" s="2">
        <v>0</v>
      </c>
      <c r="F36" s="2">
        <v>312</v>
      </c>
      <c r="G36" s="2">
        <v>3960</v>
      </c>
      <c r="H36" s="3">
        <f>SUM(C36:G36)</f>
        <v>6283</v>
      </c>
      <c r="I36" s="3">
        <f t="shared" si="0"/>
        <v>129390</v>
      </c>
    </row>
    <row r="37" spans="1:9" ht="15">
      <c r="A37" s="3">
        <v>28</v>
      </c>
      <c r="B37" s="3" t="s">
        <v>38</v>
      </c>
      <c r="C37" s="2">
        <v>1279</v>
      </c>
      <c r="D37" s="2">
        <v>1370</v>
      </c>
      <c r="E37" s="2">
        <v>0</v>
      </c>
      <c r="F37" s="2">
        <v>3337</v>
      </c>
      <c r="G37" s="2">
        <v>1540</v>
      </c>
      <c r="H37" s="3">
        <f>SUM(C37:G37)</f>
        <v>7526</v>
      </c>
      <c r="I37" s="3">
        <f t="shared" si="0"/>
        <v>136916</v>
      </c>
    </row>
    <row r="38" spans="1:9" ht="15">
      <c r="A38" s="3">
        <v>29</v>
      </c>
      <c r="B38" s="3" t="s">
        <v>39</v>
      </c>
      <c r="C38" s="2">
        <v>1181</v>
      </c>
      <c r="D38" s="2">
        <v>2847</v>
      </c>
      <c r="E38" s="2">
        <v>0</v>
      </c>
      <c r="F38" s="2">
        <v>0</v>
      </c>
      <c r="G38" s="2">
        <v>0</v>
      </c>
      <c r="H38" s="3">
        <f>SUM(C38:G38)</f>
        <v>4028</v>
      </c>
      <c r="I38" s="3">
        <f t="shared" si="0"/>
        <v>140944</v>
      </c>
    </row>
    <row r="39" spans="1:9" ht="15">
      <c r="A39" s="3">
        <v>30</v>
      </c>
      <c r="B39" s="3" t="s">
        <v>40</v>
      </c>
      <c r="C39" s="2">
        <v>70</v>
      </c>
      <c r="D39" s="2">
        <v>745</v>
      </c>
      <c r="E39" s="2">
        <v>0</v>
      </c>
      <c r="F39" s="2">
        <v>0</v>
      </c>
      <c r="G39" s="2">
        <v>0</v>
      </c>
      <c r="H39" s="3">
        <f>SUM(C39:G39)</f>
        <v>815</v>
      </c>
      <c r="I39" s="3">
        <f t="shared" si="0"/>
        <v>141759</v>
      </c>
    </row>
    <row r="40" spans="1:9" ht="15">
      <c r="A40" s="3">
        <v>31</v>
      </c>
      <c r="B40" s="3" t="s">
        <v>41</v>
      </c>
      <c r="C40" s="2">
        <v>0</v>
      </c>
      <c r="D40" s="2">
        <v>384</v>
      </c>
      <c r="E40" s="2">
        <v>0</v>
      </c>
      <c r="F40" s="2">
        <v>0</v>
      </c>
      <c r="G40" s="2">
        <v>0</v>
      </c>
      <c r="H40" s="3">
        <f>SUM(C40:G40)</f>
        <v>384</v>
      </c>
      <c r="I40" s="3">
        <f t="shared" si="0"/>
        <v>142143</v>
      </c>
    </row>
    <row r="41" spans="1:9" ht="15">
      <c r="A41" s="3">
        <v>32</v>
      </c>
      <c r="B41" s="3" t="s">
        <v>42</v>
      </c>
      <c r="C41" s="2">
        <v>0</v>
      </c>
      <c r="D41" s="2">
        <v>104</v>
      </c>
      <c r="E41" s="2">
        <v>0</v>
      </c>
      <c r="F41" s="2">
        <v>0</v>
      </c>
      <c r="G41" s="2">
        <v>0</v>
      </c>
      <c r="H41" s="3">
        <f>SUM(C41:G41)</f>
        <v>104</v>
      </c>
      <c r="I41" s="3">
        <f t="shared" si="0"/>
        <v>142247</v>
      </c>
    </row>
    <row r="42" spans="1:9" ht="15">
      <c r="A42" s="3">
        <v>33</v>
      </c>
      <c r="B42" s="3" t="s">
        <v>43</v>
      </c>
      <c r="C42" s="2">
        <v>1314</v>
      </c>
      <c r="D42" s="2">
        <v>0</v>
      </c>
      <c r="E42" s="2">
        <v>0</v>
      </c>
      <c r="F42" s="2">
        <v>0</v>
      </c>
      <c r="G42" s="2">
        <v>0</v>
      </c>
      <c r="H42" s="3">
        <f>SUM(C42:G42)</f>
        <v>1314</v>
      </c>
      <c r="I42" s="3">
        <f t="shared" si="0"/>
        <v>143561</v>
      </c>
    </row>
    <row r="43" spans="1:9" ht="15">
      <c r="A43" s="3">
        <v>34</v>
      </c>
      <c r="B43" s="3" t="s">
        <v>44</v>
      </c>
      <c r="C43" s="2">
        <v>2694</v>
      </c>
      <c r="D43" s="2">
        <v>449</v>
      </c>
      <c r="E43" s="2">
        <v>0</v>
      </c>
      <c r="F43" s="2">
        <v>626</v>
      </c>
      <c r="G43" s="2">
        <v>1374</v>
      </c>
      <c r="H43" s="3">
        <f>SUM(C43:G43)</f>
        <v>5143</v>
      </c>
      <c r="I43" s="3">
        <f aca="true" t="shared" si="1" ref="I43:I74">H43+I42</f>
        <v>148704</v>
      </c>
    </row>
    <row r="44" spans="1:9" ht="15">
      <c r="A44" s="3">
        <v>35</v>
      </c>
      <c r="B44" s="3" t="s">
        <v>45</v>
      </c>
      <c r="C44" s="2">
        <v>4145</v>
      </c>
      <c r="D44" s="2">
        <v>68</v>
      </c>
      <c r="E44" s="2">
        <v>0</v>
      </c>
      <c r="F44" s="2">
        <v>1540</v>
      </c>
      <c r="G44" s="2">
        <v>251</v>
      </c>
      <c r="H44" s="3">
        <f>SUM(C44:G44)</f>
        <v>6004</v>
      </c>
      <c r="I44" s="3">
        <f t="shared" si="1"/>
        <v>154708</v>
      </c>
    </row>
    <row r="45" spans="1:9" ht="15">
      <c r="A45" s="3">
        <v>36</v>
      </c>
      <c r="B45" s="3" t="s">
        <v>46</v>
      </c>
      <c r="C45" s="2">
        <v>2498</v>
      </c>
      <c r="D45" s="2">
        <v>0</v>
      </c>
      <c r="E45" s="2">
        <v>0</v>
      </c>
      <c r="F45" s="2">
        <v>0</v>
      </c>
      <c r="G45" s="2">
        <v>0</v>
      </c>
      <c r="H45" s="3">
        <f>SUM(C45:G45)</f>
        <v>2498</v>
      </c>
      <c r="I45" s="3">
        <f t="shared" si="1"/>
        <v>157206</v>
      </c>
    </row>
    <row r="46" spans="1:9" ht="15">
      <c r="A46" s="3">
        <v>37</v>
      </c>
      <c r="B46" s="3" t="s">
        <v>47</v>
      </c>
      <c r="C46" s="2">
        <v>2114</v>
      </c>
      <c r="D46" s="2">
        <v>0</v>
      </c>
      <c r="E46" s="2">
        <v>0</v>
      </c>
      <c r="F46" s="2">
        <v>0</v>
      </c>
      <c r="G46" s="2">
        <v>0</v>
      </c>
      <c r="H46" s="3">
        <f>SUM(C46:G46)</f>
        <v>2114</v>
      </c>
      <c r="I46" s="3">
        <f t="shared" si="1"/>
        <v>159320</v>
      </c>
    </row>
    <row r="47" spans="1:9" ht="15">
      <c r="A47" s="3">
        <v>38</v>
      </c>
      <c r="B47" s="3" t="s">
        <v>48</v>
      </c>
      <c r="C47" s="2">
        <v>1426</v>
      </c>
      <c r="D47" s="2">
        <v>1408</v>
      </c>
      <c r="E47" s="2">
        <v>0</v>
      </c>
      <c r="F47" s="2">
        <v>0</v>
      </c>
      <c r="G47" s="2">
        <v>1804</v>
      </c>
      <c r="H47" s="3">
        <f>SUM(C47:G47)</f>
        <v>4638</v>
      </c>
      <c r="I47" s="3">
        <f t="shared" si="1"/>
        <v>163958</v>
      </c>
    </row>
    <row r="48" spans="1:9" ht="15">
      <c r="A48" s="3">
        <v>39</v>
      </c>
      <c r="B48" s="3" t="s">
        <v>49</v>
      </c>
      <c r="C48" s="2">
        <v>5705</v>
      </c>
      <c r="D48" s="2">
        <v>3831</v>
      </c>
      <c r="E48" s="2">
        <v>0</v>
      </c>
      <c r="F48" s="2">
        <v>1408</v>
      </c>
      <c r="G48" s="2">
        <v>7132</v>
      </c>
      <c r="H48" s="3">
        <f>SUM(C48:G48)</f>
        <v>18076</v>
      </c>
      <c r="I48" s="3">
        <f t="shared" si="1"/>
        <v>182034</v>
      </c>
    </row>
    <row r="49" spans="1:9" ht="15">
      <c r="A49" s="3">
        <v>40</v>
      </c>
      <c r="B49" s="3" t="s">
        <v>50</v>
      </c>
      <c r="C49" s="2">
        <v>0</v>
      </c>
      <c r="D49" s="2">
        <v>888</v>
      </c>
      <c r="E49" s="2">
        <v>0</v>
      </c>
      <c r="F49" s="2">
        <v>0</v>
      </c>
      <c r="G49" s="2">
        <v>211</v>
      </c>
      <c r="H49" s="3">
        <f>SUM(C49:G49)</f>
        <v>1099</v>
      </c>
      <c r="I49" s="3">
        <f t="shared" si="1"/>
        <v>183133</v>
      </c>
    </row>
    <row r="50" spans="1:9" ht="15">
      <c r="A50" s="3">
        <v>41</v>
      </c>
      <c r="B50" s="3" t="s">
        <v>51</v>
      </c>
      <c r="C50" s="2">
        <v>0</v>
      </c>
      <c r="D50" s="2">
        <v>1099</v>
      </c>
      <c r="E50" s="2">
        <v>0</v>
      </c>
      <c r="F50" s="2">
        <v>308</v>
      </c>
      <c r="G50" s="2">
        <v>0</v>
      </c>
      <c r="H50" s="3">
        <f>SUM(C50:G50)</f>
        <v>1407</v>
      </c>
      <c r="I50" s="3">
        <f t="shared" si="1"/>
        <v>184540</v>
      </c>
    </row>
    <row r="51" spans="1:9" ht="15">
      <c r="A51" s="3">
        <v>42</v>
      </c>
      <c r="B51" s="3" t="s">
        <v>52</v>
      </c>
      <c r="C51" s="2">
        <v>2118</v>
      </c>
      <c r="D51" s="2">
        <v>8594</v>
      </c>
      <c r="E51" s="2">
        <v>0</v>
      </c>
      <c r="F51" s="2">
        <v>1408</v>
      </c>
      <c r="G51" s="2">
        <v>0</v>
      </c>
      <c r="H51" s="3">
        <f>SUM(C51:G51)</f>
        <v>12120</v>
      </c>
      <c r="I51" s="3">
        <f t="shared" si="1"/>
        <v>196660</v>
      </c>
    </row>
    <row r="52" spans="1:9" ht="15">
      <c r="A52" s="3">
        <v>43</v>
      </c>
      <c r="B52" s="3" t="s">
        <v>53</v>
      </c>
      <c r="C52" s="2">
        <v>8205</v>
      </c>
      <c r="D52" s="2">
        <v>1654</v>
      </c>
      <c r="E52" s="2">
        <v>297</v>
      </c>
      <c r="F52" s="2">
        <v>3277</v>
      </c>
      <c r="G52" s="2">
        <v>863</v>
      </c>
      <c r="H52" s="3">
        <f>SUM(C52:G52)</f>
        <v>14296</v>
      </c>
      <c r="I52" s="3">
        <f t="shared" si="1"/>
        <v>210956</v>
      </c>
    </row>
    <row r="53" spans="1:9" ht="15">
      <c r="A53" s="3">
        <v>44</v>
      </c>
      <c r="B53" s="3" t="s">
        <v>54</v>
      </c>
      <c r="C53" s="2">
        <v>1425</v>
      </c>
      <c r="D53" s="2">
        <v>879</v>
      </c>
      <c r="E53" s="2">
        <v>535</v>
      </c>
      <c r="F53" s="2">
        <v>1232</v>
      </c>
      <c r="G53" s="2">
        <v>0</v>
      </c>
      <c r="H53" s="3">
        <f>SUM(C53:G53)</f>
        <v>4071</v>
      </c>
      <c r="I53" s="3">
        <f t="shared" si="1"/>
        <v>215027</v>
      </c>
    </row>
    <row r="54" spans="1:9" ht="15">
      <c r="A54" s="3">
        <v>45</v>
      </c>
      <c r="B54" s="3" t="s">
        <v>55</v>
      </c>
      <c r="C54" s="2">
        <v>1285</v>
      </c>
      <c r="D54" s="2">
        <v>585</v>
      </c>
      <c r="E54" s="2">
        <v>400</v>
      </c>
      <c r="F54" s="2">
        <v>667</v>
      </c>
      <c r="G54" s="2">
        <v>1213</v>
      </c>
      <c r="H54" s="3">
        <f>SUM(C54:G54)</f>
        <v>4150</v>
      </c>
      <c r="I54" s="3">
        <f t="shared" si="1"/>
        <v>219177</v>
      </c>
    </row>
    <row r="55" spans="1:9" ht="15">
      <c r="A55" s="3">
        <v>46</v>
      </c>
      <c r="B55" s="3" t="s">
        <v>56</v>
      </c>
      <c r="C55" s="2">
        <v>1146</v>
      </c>
      <c r="D55" s="2">
        <v>0</v>
      </c>
      <c r="E55" s="2">
        <v>338</v>
      </c>
      <c r="F55" s="2">
        <v>2030</v>
      </c>
      <c r="G55" s="2">
        <v>1174</v>
      </c>
      <c r="H55" s="3">
        <f>SUM(C55:G55)</f>
        <v>4688</v>
      </c>
      <c r="I55" s="3">
        <f t="shared" si="1"/>
        <v>223865</v>
      </c>
    </row>
    <row r="56" spans="1:9" ht="15">
      <c r="A56" s="3">
        <v>47</v>
      </c>
      <c r="B56" s="3" t="s">
        <v>57</v>
      </c>
      <c r="C56" s="2">
        <v>488</v>
      </c>
      <c r="D56" s="2">
        <v>0</v>
      </c>
      <c r="E56" s="2">
        <v>169</v>
      </c>
      <c r="F56" s="2">
        <v>2071</v>
      </c>
      <c r="G56" s="2">
        <v>968</v>
      </c>
      <c r="H56" s="3">
        <f>SUM(C56:G56)</f>
        <v>3696</v>
      </c>
      <c r="I56" s="3">
        <f t="shared" si="1"/>
        <v>227561</v>
      </c>
    </row>
    <row r="57" spans="1:9" ht="15">
      <c r="A57" s="3">
        <v>48</v>
      </c>
      <c r="B57" s="3" t="s">
        <v>58</v>
      </c>
      <c r="C57" s="2">
        <v>2126</v>
      </c>
      <c r="D57" s="2">
        <v>571</v>
      </c>
      <c r="E57" s="2">
        <v>261</v>
      </c>
      <c r="F57" s="2">
        <v>0</v>
      </c>
      <c r="G57" s="2">
        <v>1286</v>
      </c>
      <c r="H57" s="3">
        <f>SUM(C57:G57)</f>
        <v>4244</v>
      </c>
      <c r="I57" s="3">
        <f t="shared" si="1"/>
        <v>231805</v>
      </c>
    </row>
    <row r="58" spans="1:9" ht="15">
      <c r="A58" s="3">
        <v>49</v>
      </c>
      <c r="B58" s="3" t="s">
        <v>59</v>
      </c>
      <c r="C58" s="2">
        <v>936</v>
      </c>
      <c r="D58" s="2">
        <v>0</v>
      </c>
      <c r="E58" s="2">
        <v>0</v>
      </c>
      <c r="F58" s="2">
        <v>1512</v>
      </c>
      <c r="G58" s="2">
        <v>1003</v>
      </c>
      <c r="H58" s="3">
        <f>SUM(C58:G58)</f>
        <v>3451</v>
      </c>
      <c r="I58" s="3">
        <f t="shared" si="1"/>
        <v>235256</v>
      </c>
    </row>
    <row r="59" spans="1:9" ht="15">
      <c r="A59" s="3">
        <v>50</v>
      </c>
      <c r="B59" s="3" t="s">
        <v>60</v>
      </c>
      <c r="C59" s="2">
        <v>1042</v>
      </c>
      <c r="D59" s="2">
        <v>0</v>
      </c>
      <c r="E59" s="2">
        <v>0</v>
      </c>
      <c r="F59" s="2">
        <v>0</v>
      </c>
      <c r="G59" s="2">
        <v>137</v>
      </c>
      <c r="H59" s="3">
        <f>SUM(C59:G59)</f>
        <v>1179</v>
      </c>
      <c r="I59" s="3">
        <f t="shared" si="1"/>
        <v>236435</v>
      </c>
    </row>
    <row r="60" spans="1:9" ht="15">
      <c r="A60" s="3">
        <v>51</v>
      </c>
      <c r="B60" s="3" t="s">
        <v>61</v>
      </c>
      <c r="C60" s="2">
        <v>2546</v>
      </c>
      <c r="D60" s="2">
        <v>0</v>
      </c>
      <c r="E60" s="2">
        <v>0</v>
      </c>
      <c r="F60" s="2">
        <v>0</v>
      </c>
      <c r="G60" s="2">
        <v>0</v>
      </c>
      <c r="H60" s="3">
        <f>SUM(C60:G60)</f>
        <v>2546</v>
      </c>
      <c r="I60" s="3">
        <f t="shared" si="1"/>
        <v>238981</v>
      </c>
    </row>
    <row r="61" spans="1:9" ht="15">
      <c r="A61" s="3">
        <v>52</v>
      </c>
      <c r="B61" s="3" t="s">
        <v>62</v>
      </c>
      <c r="C61" s="2">
        <v>2639</v>
      </c>
      <c r="D61" s="2">
        <v>1700</v>
      </c>
      <c r="E61" s="2">
        <v>0</v>
      </c>
      <c r="F61" s="2">
        <v>1408</v>
      </c>
      <c r="G61" s="2">
        <v>2367</v>
      </c>
      <c r="H61" s="3">
        <f>SUM(C61:G61)</f>
        <v>8114</v>
      </c>
      <c r="I61" s="3">
        <f t="shared" si="1"/>
        <v>247095</v>
      </c>
    </row>
    <row r="62" spans="1:9" ht="15">
      <c r="A62" s="3" t="s">
        <v>2</v>
      </c>
      <c r="B62" s="3" t="s">
        <v>63</v>
      </c>
      <c r="C62" s="3">
        <f>SUM(C10:C61)</f>
        <v>111053</v>
      </c>
      <c r="D62" s="3">
        <f>SUM(D10:D61)</f>
        <v>67345</v>
      </c>
      <c r="E62" s="3">
        <f>SUM(E10:E61)</f>
        <v>3479</v>
      </c>
      <c r="F62" s="3">
        <f>SUM(F10:F61)</f>
        <v>39144</v>
      </c>
      <c r="G62" s="3">
        <f>SUM(G10:G61)</f>
        <v>26074</v>
      </c>
      <c r="H62" s="3">
        <f>SUM(H10:H61)</f>
        <v>247095</v>
      </c>
      <c r="I62" s="3"/>
    </row>
    <row r="64" spans="1:5" ht="15">
      <c r="A64" s="10" t="s">
        <v>95</v>
      </c>
      <c r="C64" s="11"/>
      <c r="D64" s="11"/>
      <c r="E64" s="11"/>
    </row>
  </sheetData>
  <sheetProtection/>
  <mergeCells count="3">
    <mergeCell ref="A6:I6"/>
    <mergeCell ref="A7:I7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65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9" width="11.8515625" style="0" customWidth="1"/>
  </cols>
  <sheetData>
    <row r="6" spans="1:9" ht="15.75">
      <c r="A6" s="4" t="s">
        <v>82</v>
      </c>
      <c r="B6" s="5"/>
      <c r="C6" s="5"/>
      <c r="D6" s="5"/>
      <c r="E6" s="5"/>
      <c r="F6" s="5"/>
      <c r="G6" s="5"/>
      <c r="H6" s="5"/>
      <c r="I6" s="6"/>
    </row>
    <row r="7" spans="1:9" ht="15.75">
      <c r="A7" s="4" t="s">
        <v>83</v>
      </c>
      <c r="B7" s="5"/>
      <c r="C7" s="5"/>
      <c r="D7" s="5"/>
      <c r="E7" s="5"/>
      <c r="F7" s="5"/>
      <c r="G7" s="5"/>
      <c r="H7" s="5"/>
      <c r="I7" s="6"/>
    </row>
    <row r="8" spans="1:9" ht="15">
      <c r="A8" s="7" t="s">
        <v>2</v>
      </c>
      <c r="B8" s="8"/>
      <c r="C8" s="8"/>
      <c r="D8" s="8"/>
      <c r="E8" s="8"/>
      <c r="F8" s="8"/>
      <c r="G8" s="8"/>
      <c r="H8" s="8"/>
      <c r="I8" s="9"/>
    </row>
    <row r="9" spans="1:9" ht="15">
      <c r="A9" s="1"/>
      <c r="B9" s="1" t="s">
        <v>3</v>
      </c>
      <c r="C9" s="1" t="s">
        <v>84</v>
      </c>
      <c r="D9" s="1" t="s">
        <v>85</v>
      </c>
      <c r="E9" s="1" t="s">
        <v>86</v>
      </c>
      <c r="F9" s="1" t="s">
        <v>87</v>
      </c>
      <c r="G9" s="1" t="s">
        <v>88</v>
      </c>
      <c r="H9" s="1" t="s">
        <v>98</v>
      </c>
      <c r="I9" s="1" t="s">
        <v>98</v>
      </c>
    </row>
    <row r="10" spans="1:9" ht="15">
      <c r="A10" s="3">
        <v>1</v>
      </c>
      <c r="B10" s="3" t="s">
        <v>11</v>
      </c>
      <c r="C10" s="2">
        <v>0</v>
      </c>
      <c r="D10" s="2">
        <v>34766</v>
      </c>
      <c r="E10" s="2">
        <v>0</v>
      </c>
      <c r="F10" s="2">
        <v>0</v>
      </c>
      <c r="G10" s="2">
        <v>0</v>
      </c>
      <c r="H10" s="3">
        <f aca="true" t="shared" si="0" ref="H10:H41">SUM(C10:G10)</f>
        <v>34766</v>
      </c>
      <c r="I10" s="3">
        <f>H10</f>
        <v>34766</v>
      </c>
    </row>
    <row r="11" spans="1:9" ht="15">
      <c r="A11" s="3">
        <v>2</v>
      </c>
      <c r="B11" s="3" t="s">
        <v>12</v>
      </c>
      <c r="C11" s="2">
        <v>35444</v>
      </c>
      <c r="D11" s="2">
        <v>55571</v>
      </c>
      <c r="E11" s="2">
        <v>0</v>
      </c>
      <c r="F11" s="2">
        <v>0</v>
      </c>
      <c r="G11" s="2">
        <v>0</v>
      </c>
      <c r="H11" s="3">
        <f t="shared" si="0"/>
        <v>91015</v>
      </c>
      <c r="I11" s="3">
        <f aca="true" t="shared" si="1" ref="I11:I42">H11+I10</f>
        <v>125781</v>
      </c>
    </row>
    <row r="12" spans="1:9" ht="15">
      <c r="A12" s="3">
        <v>3</v>
      </c>
      <c r="B12" s="3" t="s">
        <v>13</v>
      </c>
      <c r="C12" s="2">
        <v>29864</v>
      </c>
      <c r="D12" s="2">
        <v>115132</v>
      </c>
      <c r="E12" s="2">
        <v>0</v>
      </c>
      <c r="F12" s="2">
        <v>0</v>
      </c>
      <c r="G12" s="2">
        <v>0</v>
      </c>
      <c r="H12" s="3">
        <f t="shared" si="0"/>
        <v>144996</v>
      </c>
      <c r="I12" s="3">
        <f t="shared" si="1"/>
        <v>270777</v>
      </c>
    </row>
    <row r="13" spans="1:9" ht="15">
      <c r="A13" s="3">
        <v>4</v>
      </c>
      <c r="B13" s="3" t="s">
        <v>14</v>
      </c>
      <c r="C13" s="2">
        <v>6014</v>
      </c>
      <c r="D13" s="2">
        <v>38500</v>
      </c>
      <c r="E13" s="2">
        <v>13458</v>
      </c>
      <c r="F13" s="2">
        <v>6016</v>
      </c>
      <c r="G13" s="2">
        <v>0</v>
      </c>
      <c r="H13" s="3">
        <f t="shared" si="0"/>
        <v>63988</v>
      </c>
      <c r="I13" s="3">
        <f t="shared" si="1"/>
        <v>334765</v>
      </c>
    </row>
    <row r="14" spans="1:9" ht="15">
      <c r="A14" s="3">
        <v>5</v>
      </c>
      <c r="B14" s="3" t="s">
        <v>15</v>
      </c>
      <c r="C14" s="2">
        <v>0</v>
      </c>
      <c r="D14" s="2">
        <v>87624</v>
      </c>
      <c r="E14" s="2">
        <v>0</v>
      </c>
      <c r="F14" s="2">
        <v>5003</v>
      </c>
      <c r="G14" s="2">
        <v>0</v>
      </c>
      <c r="H14" s="3">
        <f t="shared" si="0"/>
        <v>92627</v>
      </c>
      <c r="I14" s="3">
        <f t="shared" si="1"/>
        <v>427392</v>
      </c>
    </row>
    <row r="15" spans="1:9" ht="15">
      <c r="A15" s="3">
        <v>6</v>
      </c>
      <c r="B15" s="3" t="s">
        <v>16</v>
      </c>
      <c r="C15" s="2">
        <v>0</v>
      </c>
      <c r="D15" s="2">
        <v>33034</v>
      </c>
      <c r="E15" s="2">
        <v>4873</v>
      </c>
      <c r="F15" s="2">
        <v>0</v>
      </c>
      <c r="G15" s="2">
        <v>0</v>
      </c>
      <c r="H15" s="3">
        <f t="shared" si="0"/>
        <v>37907</v>
      </c>
      <c r="I15" s="3">
        <f t="shared" si="1"/>
        <v>465299</v>
      </c>
    </row>
    <row r="16" spans="1:9" ht="15">
      <c r="A16" s="3">
        <v>7</v>
      </c>
      <c r="B16" s="3" t="s">
        <v>17</v>
      </c>
      <c r="C16" s="2">
        <v>0</v>
      </c>
      <c r="D16" s="2">
        <v>27581</v>
      </c>
      <c r="E16" s="2">
        <v>5060</v>
      </c>
      <c r="F16" s="2">
        <v>0</v>
      </c>
      <c r="G16" s="2">
        <v>0</v>
      </c>
      <c r="H16" s="3">
        <f t="shared" si="0"/>
        <v>32641</v>
      </c>
      <c r="I16" s="3">
        <f t="shared" si="1"/>
        <v>497940</v>
      </c>
    </row>
    <row r="17" spans="1:9" ht="15">
      <c r="A17" s="3">
        <v>8</v>
      </c>
      <c r="B17" s="3" t="s">
        <v>18</v>
      </c>
      <c r="C17" s="2">
        <v>0</v>
      </c>
      <c r="D17" s="2">
        <v>50658</v>
      </c>
      <c r="E17" s="2">
        <v>9537</v>
      </c>
      <c r="F17" s="2">
        <v>0</v>
      </c>
      <c r="G17" s="2">
        <v>0</v>
      </c>
      <c r="H17" s="3">
        <f t="shared" si="0"/>
        <v>60195</v>
      </c>
      <c r="I17" s="3">
        <f t="shared" si="1"/>
        <v>558135</v>
      </c>
    </row>
    <row r="18" spans="1:9" ht="15">
      <c r="A18" s="3">
        <v>9</v>
      </c>
      <c r="B18" s="3" t="s">
        <v>19</v>
      </c>
      <c r="C18" s="2">
        <v>0</v>
      </c>
      <c r="D18" s="2">
        <v>67516</v>
      </c>
      <c r="E18" s="2">
        <v>0</v>
      </c>
      <c r="F18" s="2">
        <v>0</v>
      </c>
      <c r="G18" s="2">
        <v>0</v>
      </c>
      <c r="H18" s="3">
        <f t="shared" si="0"/>
        <v>67516</v>
      </c>
      <c r="I18" s="3">
        <f t="shared" si="1"/>
        <v>625651</v>
      </c>
    </row>
    <row r="19" spans="1:9" ht="15">
      <c r="A19" s="3">
        <v>10</v>
      </c>
      <c r="B19" s="3" t="s">
        <v>20</v>
      </c>
      <c r="C19" s="2">
        <v>0</v>
      </c>
      <c r="D19" s="2">
        <v>3714</v>
      </c>
      <c r="E19" s="2">
        <v>0</v>
      </c>
      <c r="F19" s="2">
        <v>0</v>
      </c>
      <c r="G19" s="2">
        <v>0</v>
      </c>
      <c r="H19" s="3">
        <f t="shared" si="0"/>
        <v>3714</v>
      </c>
      <c r="I19" s="3">
        <f t="shared" si="1"/>
        <v>629365</v>
      </c>
    </row>
    <row r="20" spans="1:9" ht="15">
      <c r="A20" s="3">
        <v>11</v>
      </c>
      <c r="B20" s="3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629365</v>
      </c>
    </row>
    <row r="21" spans="1:9" ht="15">
      <c r="A21" s="3">
        <v>12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629365</v>
      </c>
    </row>
    <row r="22" spans="1:9" ht="15">
      <c r="A22" s="3">
        <v>13</v>
      </c>
      <c r="B22" s="3" t="s">
        <v>23</v>
      </c>
      <c r="C22" s="2">
        <v>0</v>
      </c>
      <c r="D22" s="2">
        <v>60184</v>
      </c>
      <c r="E22" s="2">
        <v>0</v>
      </c>
      <c r="F22" s="2">
        <v>0</v>
      </c>
      <c r="G22" s="2">
        <v>14269</v>
      </c>
      <c r="H22" s="3">
        <f t="shared" si="0"/>
        <v>74453</v>
      </c>
      <c r="I22" s="3">
        <f t="shared" si="1"/>
        <v>703818</v>
      </c>
    </row>
    <row r="23" spans="1:9" ht="15">
      <c r="A23" s="3">
        <v>14</v>
      </c>
      <c r="B23" s="3" t="s">
        <v>24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703818</v>
      </c>
    </row>
    <row r="24" spans="1:9" ht="15">
      <c r="A24" s="3">
        <v>15</v>
      </c>
      <c r="B24" s="3" t="s">
        <v>25</v>
      </c>
      <c r="C24" s="2">
        <v>10007</v>
      </c>
      <c r="D24" s="2">
        <v>0</v>
      </c>
      <c r="E24" s="2">
        <v>0</v>
      </c>
      <c r="F24" s="2">
        <v>0</v>
      </c>
      <c r="G24" s="2">
        <v>0</v>
      </c>
      <c r="H24" s="3">
        <f t="shared" si="0"/>
        <v>10007</v>
      </c>
      <c r="I24" s="3">
        <f t="shared" si="1"/>
        <v>713825</v>
      </c>
    </row>
    <row r="25" spans="1:9" ht="15">
      <c r="A25" s="3">
        <v>16</v>
      </c>
      <c r="B25" s="3" t="s">
        <v>26</v>
      </c>
      <c r="C25" s="2">
        <v>25303</v>
      </c>
      <c r="D25" s="2">
        <v>19258</v>
      </c>
      <c r="E25" s="2">
        <v>0</v>
      </c>
      <c r="F25" s="2">
        <v>0</v>
      </c>
      <c r="G25" s="2">
        <v>0</v>
      </c>
      <c r="H25" s="3">
        <f t="shared" si="0"/>
        <v>44561</v>
      </c>
      <c r="I25" s="3">
        <f t="shared" si="1"/>
        <v>758386</v>
      </c>
    </row>
    <row r="26" spans="1:9" ht="15">
      <c r="A26" s="3">
        <v>17</v>
      </c>
      <c r="B26" s="3" t="s">
        <v>27</v>
      </c>
      <c r="C26" s="2">
        <v>7367</v>
      </c>
      <c r="D26" s="2">
        <v>8139</v>
      </c>
      <c r="E26" s="2">
        <v>0</v>
      </c>
      <c r="F26" s="2">
        <v>6913</v>
      </c>
      <c r="G26" s="2">
        <v>0</v>
      </c>
      <c r="H26" s="3">
        <f t="shared" si="0"/>
        <v>22419</v>
      </c>
      <c r="I26" s="3">
        <f t="shared" si="1"/>
        <v>780805</v>
      </c>
    </row>
    <row r="27" spans="1:9" ht="15">
      <c r="A27" s="3">
        <v>18</v>
      </c>
      <c r="B27" s="3" t="s">
        <v>28</v>
      </c>
      <c r="C27" s="2">
        <v>7442</v>
      </c>
      <c r="D27" s="2">
        <v>56013</v>
      </c>
      <c r="E27" s="2">
        <v>0</v>
      </c>
      <c r="F27" s="2">
        <v>3169</v>
      </c>
      <c r="G27" s="2">
        <v>0</v>
      </c>
      <c r="H27" s="3">
        <f t="shared" si="0"/>
        <v>66624</v>
      </c>
      <c r="I27" s="3">
        <f t="shared" si="1"/>
        <v>847429</v>
      </c>
    </row>
    <row r="28" spans="1:9" ht="15">
      <c r="A28" s="3">
        <v>19</v>
      </c>
      <c r="B28" s="3" t="s">
        <v>29</v>
      </c>
      <c r="C28" s="2">
        <v>0</v>
      </c>
      <c r="D28" s="2">
        <v>72365</v>
      </c>
      <c r="E28" s="2">
        <v>0</v>
      </c>
      <c r="F28" s="2">
        <v>0</v>
      </c>
      <c r="G28" s="2">
        <v>0</v>
      </c>
      <c r="H28" s="3">
        <f t="shared" si="0"/>
        <v>72365</v>
      </c>
      <c r="I28" s="3">
        <f t="shared" si="1"/>
        <v>919794</v>
      </c>
    </row>
    <row r="29" spans="1:9" ht="15">
      <c r="A29" s="3">
        <v>20</v>
      </c>
      <c r="B29" s="3" t="s">
        <v>30</v>
      </c>
      <c r="C29" s="2">
        <v>0</v>
      </c>
      <c r="D29" s="2">
        <v>98135</v>
      </c>
      <c r="E29" s="2">
        <v>0</v>
      </c>
      <c r="F29" s="2">
        <v>0</v>
      </c>
      <c r="G29" s="2">
        <v>0</v>
      </c>
      <c r="H29" s="3">
        <f t="shared" si="0"/>
        <v>98135</v>
      </c>
      <c r="I29" s="3">
        <f t="shared" si="1"/>
        <v>1017929</v>
      </c>
    </row>
    <row r="30" spans="1:9" ht="15">
      <c r="A30" s="3">
        <v>21</v>
      </c>
      <c r="B30" s="3" t="s">
        <v>31</v>
      </c>
      <c r="C30" s="2">
        <v>2135</v>
      </c>
      <c r="D30" s="2">
        <v>80920</v>
      </c>
      <c r="E30" s="2">
        <v>0</v>
      </c>
      <c r="F30" s="2">
        <v>0</v>
      </c>
      <c r="G30" s="2">
        <v>0</v>
      </c>
      <c r="H30" s="3">
        <f t="shared" si="0"/>
        <v>83055</v>
      </c>
      <c r="I30" s="3">
        <f t="shared" si="1"/>
        <v>1100984</v>
      </c>
    </row>
    <row r="31" spans="1:9" ht="15">
      <c r="A31" s="3">
        <v>22</v>
      </c>
      <c r="B31" s="3" t="s">
        <v>32</v>
      </c>
      <c r="C31" s="2">
        <v>28465</v>
      </c>
      <c r="D31" s="2">
        <v>65405</v>
      </c>
      <c r="E31" s="2">
        <v>13755</v>
      </c>
      <c r="F31" s="2">
        <v>0</v>
      </c>
      <c r="G31" s="2">
        <v>0</v>
      </c>
      <c r="H31" s="3">
        <f t="shared" si="0"/>
        <v>107625</v>
      </c>
      <c r="I31" s="3">
        <f t="shared" si="1"/>
        <v>1208609</v>
      </c>
    </row>
    <row r="32" spans="1:9" ht="15">
      <c r="A32" s="3">
        <v>23</v>
      </c>
      <c r="B32" s="3" t="s">
        <v>33</v>
      </c>
      <c r="C32" s="2">
        <v>0</v>
      </c>
      <c r="D32" s="2">
        <v>49174</v>
      </c>
      <c r="E32" s="2">
        <v>0</v>
      </c>
      <c r="F32" s="2">
        <v>10088</v>
      </c>
      <c r="G32" s="2">
        <v>0</v>
      </c>
      <c r="H32" s="3">
        <f t="shared" si="0"/>
        <v>59262</v>
      </c>
      <c r="I32" s="3">
        <f t="shared" si="1"/>
        <v>1267871</v>
      </c>
    </row>
    <row r="33" spans="1:9" ht="15">
      <c r="A33" s="3">
        <v>24</v>
      </c>
      <c r="B33" s="3" t="s">
        <v>34</v>
      </c>
      <c r="C33" s="2">
        <v>0</v>
      </c>
      <c r="D33" s="2">
        <v>30654</v>
      </c>
      <c r="E33" s="2">
        <v>0</v>
      </c>
      <c r="F33" s="2">
        <v>0</v>
      </c>
      <c r="G33" s="2">
        <v>0</v>
      </c>
      <c r="H33" s="3">
        <f t="shared" si="0"/>
        <v>30654</v>
      </c>
      <c r="I33" s="3">
        <f t="shared" si="1"/>
        <v>1298525</v>
      </c>
    </row>
    <row r="34" spans="1:9" ht="15">
      <c r="A34" s="3">
        <v>25</v>
      </c>
      <c r="B34" s="3" t="s">
        <v>35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3">
        <f t="shared" si="0"/>
        <v>0</v>
      </c>
      <c r="I34" s="3">
        <f t="shared" si="1"/>
        <v>1298525</v>
      </c>
    </row>
    <row r="35" spans="1:9" ht="15">
      <c r="A35" s="3">
        <v>26</v>
      </c>
      <c r="B35" s="3" t="s">
        <v>36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3">
        <f t="shared" si="0"/>
        <v>0</v>
      </c>
      <c r="I35" s="3">
        <f t="shared" si="1"/>
        <v>1298525</v>
      </c>
    </row>
    <row r="36" spans="1:9" ht="15">
      <c r="A36" s="3">
        <v>27</v>
      </c>
      <c r="B36" s="3" t="s">
        <v>37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3">
        <f t="shared" si="0"/>
        <v>0</v>
      </c>
      <c r="I36" s="3">
        <f t="shared" si="1"/>
        <v>1298525</v>
      </c>
    </row>
    <row r="37" spans="1:9" ht="15">
      <c r="A37" s="3">
        <v>28</v>
      </c>
      <c r="B37" s="3" t="s">
        <v>38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3">
        <f t="shared" si="0"/>
        <v>0</v>
      </c>
      <c r="I37" s="3">
        <f t="shared" si="1"/>
        <v>1298525</v>
      </c>
    </row>
    <row r="38" spans="1:9" ht="15">
      <c r="A38" s="3">
        <v>29</v>
      </c>
      <c r="B38" s="3" t="s">
        <v>39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3">
        <f t="shared" si="0"/>
        <v>0</v>
      </c>
      <c r="I38" s="3">
        <f t="shared" si="1"/>
        <v>1298525</v>
      </c>
    </row>
    <row r="39" spans="1:9" ht="15">
      <c r="A39" s="3">
        <v>30</v>
      </c>
      <c r="B39" s="3" t="s">
        <v>40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3">
        <f t="shared" si="0"/>
        <v>0</v>
      </c>
      <c r="I39" s="3">
        <f t="shared" si="1"/>
        <v>1298525</v>
      </c>
    </row>
    <row r="40" spans="1:9" ht="15">
      <c r="A40" s="3">
        <v>31</v>
      </c>
      <c r="B40" s="3" t="s">
        <v>41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3">
        <f t="shared" si="0"/>
        <v>0</v>
      </c>
      <c r="I40" s="3">
        <f t="shared" si="1"/>
        <v>1298525</v>
      </c>
    </row>
    <row r="41" spans="1:9" ht="15">
      <c r="A41" s="3">
        <v>32</v>
      </c>
      <c r="B41" s="3" t="s">
        <v>42</v>
      </c>
      <c r="C41" s="2">
        <v>0</v>
      </c>
      <c r="D41" s="2">
        <v>17779</v>
      </c>
      <c r="E41" s="2">
        <v>0</v>
      </c>
      <c r="F41" s="2">
        <v>0</v>
      </c>
      <c r="G41" s="2">
        <v>0</v>
      </c>
      <c r="H41" s="3">
        <f t="shared" si="0"/>
        <v>17779</v>
      </c>
      <c r="I41" s="3">
        <f t="shared" si="1"/>
        <v>1316304</v>
      </c>
    </row>
    <row r="42" spans="1:9" ht="15">
      <c r="A42" s="3">
        <v>33</v>
      </c>
      <c r="B42" s="3" t="s">
        <v>43</v>
      </c>
      <c r="C42" s="2">
        <v>10948</v>
      </c>
      <c r="D42" s="2">
        <v>74381</v>
      </c>
      <c r="E42" s="2">
        <v>0</v>
      </c>
      <c r="F42" s="2">
        <v>0</v>
      </c>
      <c r="G42" s="2">
        <v>0</v>
      </c>
      <c r="H42" s="3">
        <f aca="true" t="shared" si="2" ref="H42:H73">SUM(C42:G42)</f>
        <v>85329</v>
      </c>
      <c r="I42" s="3">
        <f t="shared" si="1"/>
        <v>1401633</v>
      </c>
    </row>
    <row r="43" spans="1:9" ht="15">
      <c r="A43" s="3">
        <v>34</v>
      </c>
      <c r="B43" s="3" t="s">
        <v>44</v>
      </c>
      <c r="C43" s="2">
        <v>14886</v>
      </c>
      <c r="D43" s="2">
        <v>6596</v>
      </c>
      <c r="E43" s="2">
        <v>0</v>
      </c>
      <c r="F43" s="2">
        <v>0</v>
      </c>
      <c r="G43" s="2">
        <v>0</v>
      </c>
      <c r="H43" s="3">
        <f t="shared" si="2"/>
        <v>21482</v>
      </c>
      <c r="I43" s="3">
        <f aca="true" t="shared" si="3" ref="I43:I74">H43+I42</f>
        <v>1423115</v>
      </c>
    </row>
    <row r="44" spans="1:9" ht="15">
      <c r="A44" s="3">
        <v>35</v>
      </c>
      <c r="B44" s="3" t="s">
        <v>45</v>
      </c>
      <c r="C44" s="2">
        <v>0</v>
      </c>
      <c r="D44" s="2">
        <v>42928</v>
      </c>
      <c r="E44" s="2">
        <v>0</v>
      </c>
      <c r="F44" s="2">
        <v>10343</v>
      </c>
      <c r="G44" s="2">
        <v>0</v>
      </c>
      <c r="H44" s="3">
        <f t="shared" si="2"/>
        <v>53271</v>
      </c>
      <c r="I44" s="3">
        <f t="shared" si="3"/>
        <v>1476386</v>
      </c>
    </row>
    <row r="45" spans="1:9" ht="15">
      <c r="A45" s="3">
        <v>36</v>
      </c>
      <c r="B45" s="3" t="s">
        <v>46</v>
      </c>
      <c r="C45" s="2">
        <v>10035</v>
      </c>
      <c r="D45" s="2">
        <v>13531</v>
      </c>
      <c r="E45" s="2">
        <v>5451</v>
      </c>
      <c r="F45" s="2">
        <v>0</v>
      </c>
      <c r="G45" s="2">
        <v>0</v>
      </c>
      <c r="H45" s="3">
        <f t="shared" si="2"/>
        <v>29017</v>
      </c>
      <c r="I45" s="3">
        <f t="shared" si="3"/>
        <v>1505403</v>
      </c>
    </row>
    <row r="46" spans="1:9" ht="15">
      <c r="A46" s="3">
        <v>37</v>
      </c>
      <c r="B46" s="3" t="s">
        <v>47</v>
      </c>
      <c r="C46" s="2">
        <v>22600</v>
      </c>
      <c r="D46" s="2">
        <v>98853</v>
      </c>
      <c r="E46" s="2">
        <v>0</v>
      </c>
      <c r="F46" s="2">
        <v>0</v>
      </c>
      <c r="G46" s="2">
        <v>0</v>
      </c>
      <c r="H46" s="3">
        <f t="shared" si="2"/>
        <v>121453</v>
      </c>
      <c r="I46" s="3">
        <f t="shared" si="3"/>
        <v>1626856</v>
      </c>
    </row>
    <row r="47" spans="1:9" ht="15">
      <c r="A47" s="3">
        <v>38</v>
      </c>
      <c r="B47" s="3" t="s">
        <v>48</v>
      </c>
      <c r="C47" s="2">
        <v>8815</v>
      </c>
      <c r="D47" s="2">
        <v>77057</v>
      </c>
      <c r="E47" s="2">
        <v>0</v>
      </c>
      <c r="F47" s="2">
        <v>0</v>
      </c>
      <c r="G47" s="2">
        <v>0</v>
      </c>
      <c r="H47" s="3">
        <f t="shared" si="2"/>
        <v>85872</v>
      </c>
      <c r="I47" s="3">
        <f t="shared" si="3"/>
        <v>1712728</v>
      </c>
    </row>
    <row r="48" spans="1:9" ht="15">
      <c r="A48" s="3">
        <v>39</v>
      </c>
      <c r="B48" s="3" t="s">
        <v>49</v>
      </c>
      <c r="C48" s="2">
        <v>0</v>
      </c>
      <c r="D48" s="2">
        <v>61859</v>
      </c>
      <c r="E48" s="2">
        <v>0</v>
      </c>
      <c r="F48" s="2">
        <v>0</v>
      </c>
      <c r="G48" s="2">
        <v>11332</v>
      </c>
      <c r="H48" s="3">
        <f t="shared" si="2"/>
        <v>73191</v>
      </c>
      <c r="I48" s="3">
        <f t="shared" si="3"/>
        <v>1785919</v>
      </c>
    </row>
    <row r="49" spans="1:9" ht="15">
      <c r="A49" s="3">
        <v>40</v>
      </c>
      <c r="B49" s="3" t="s">
        <v>50</v>
      </c>
      <c r="C49" s="2">
        <v>8821</v>
      </c>
      <c r="D49" s="2">
        <v>38943</v>
      </c>
      <c r="E49" s="2">
        <v>8230</v>
      </c>
      <c r="F49" s="2">
        <v>0</v>
      </c>
      <c r="G49" s="2">
        <v>0</v>
      </c>
      <c r="H49" s="3">
        <f t="shared" si="2"/>
        <v>55994</v>
      </c>
      <c r="I49" s="3">
        <f t="shared" si="3"/>
        <v>1841913</v>
      </c>
    </row>
    <row r="50" spans="1:9" ht="15">
      <c r="A50" s="3">
        <v>41</v>
      </c>
      <c r="B50" s="3" t="s">
        <v>51</v>
      </c>
      <c r="C50" s="2">
        <v>0</v>
      </c>
      <c r="D50" s="2">
        <v>29526</v>
      </c>
      <c r="E50" s="2">
        <v>0</v>
      </c>
      <c r="F50" s="2">
        <v>0</v>
      </c>
      <c r="G50" s="2">
        <v>0</v>
      </c>
      <c r="H50" s="3">
        <f t="shared" si="2"/>
        <v>29526</v>
      </c>
      <c r="I50" s="3">
        <f t="shared" si="3"/>
        <v>1871439</v>
      </c>
    </row>
    <row r="51" spans="1:9" ht="15">
      <c r="A51" s="3">
        <v>42</v>
      </c>
      <c r="B51" s="3" t="s">
        <v>52</v>
      </c>
      <c r="C51" s="2">
        <v>15863</v>
      </c>
      <c r="D51" s="2">
        <v>36799</v>
      </c>
      <c r="E51" s="2">
        <v>5629</v>
      </c>
      <c r="F51" s="2">
        <v>0</v>
      </c>
      <c r="G51" s="2">
        <v>0</v>
      </c>
      <c r="H51" s="3">
        <f t="shared" si="2"/>
        <v>58291</v>
      </c>
      <c r="I51" s="3">
        <f t="shared" si="3"/>
        <v>1929730</v>
      </c>
    </row>
    <row r="52" spans="1:9" ht="15">
      <c r="A52" s="3">
        <v>43</v>
      </c>
      <c r="B52" s="3" t="s">
        <v>53</v>
      </c>
      <c r="C52" s="2">
        <v>10121</v>
      </c>
      <c r="D52" s="2">
        <v>1700</v>
      </c>
      <c r="E52" s="2">
        <v>8004</v>
      </c>
      <c r="F52" s="2">
        <v>3574</v>
      </c>
      <c r="G52" s="2">
        <v>0</v>
      </c>
      <c r="H52" s="3">
        <f t="shared" si="2"/>
        <v>23399</v>
      </c>
      <c r="I52" s="3">
        <f t="shared" si="3"/>
        <v>1953129</v>
      </c>
    </row>
    <row r="53" spans="1:9" ht="15">
      <c r="A53" s="3">
        <v>44</v>
      </c>
      <c r="B53" s="3" t="s">
        <v>54</v>
      </c>
      <c r="C53" s="2">
        <v>36969</v>
      </c>
      <c r="D53" s="2">
        <v>23717</v>
      </c>
      <c r="E53" s="2">
        <v>0</v>
      </c>
      <c r="F53" s="2">
        <v>6432</v>
      </c>
      <c r="G53" s="2">
        <v>0</v>
      </c>
      <c r="H53" s="3">
        <f t="shared" si="2"/>
        <v>67118</v>
      </c>
      <c r="I53" s="3">
        <f t="shared" si="3"/>
        <v>2020247</v>
      </c>
    </row>
    <row r="54" spans="1:9" ht="15">
      <c r="A54" s="3">
        <v>45</v>
      </c>
      <c r="B54" s="3" t="s">
        <v>55</v>
      </c>
      <c r="C54" s="2">
        <v>3368</v>
      </c>
      <c r="D54" s="2">
        <v>19541</v>
      </c>
      <c r="E54" s="2">
        <v>0</v>
      </c>
      <c r="F54" s="2">
        <v>0</v>
      </c>
      <c r="G54" s="2">
        <v>0</v>
      </c>
      <c r="H54" s="3">
        <f t="shared" si="2"/>
        <v>22909</v>
      </c>
      <c r="I54" s="3">
        <f t="shared" si="3"/>
        <v>2043156</v>
      </c>
    </row>
    <row r="55" spans="1:9" ht="15">
      <c r="A55" s="3">
        <v>46</v>
      </c>
      <c r="B55" s="3" t="s">
        <v>56</v>
      </c>
      <c r="C55" s="2">
        <v>0</v>
      </c>
      <c r="D55" s="2">
        <v>41829</v>
      </c>
      <c r="E55" s="2">
        <v>0</v>
      </c>
      <c r="F55" s="2">
        <v>0</v>
      </c>
      <c r="G55" s="2">
        <v>0</v>
      </c>
      <c r="H55" s="3">
        <f t="shared" si="2"/>
        <v>41829</v>
      </c>
      <c r="I55" s="3">
        <f t="shared" si="3"/>
        <v>2084985</v>
      </c>
    </row>
    <row r="56" spans="1:9" ht="15">
      <c r="A56" s="3">
        <v>47</v>
      </c>
      <c r="B56" s="3" t="s">
        <v>57</v>
      </c>
      <c r="C56" s="2">
        <v>0</v>
      </c>
      <c r="D56" s="2">
        <v>48962</v>
      </c>
      <c r="E56" s="2">
        <v>0</v>
      </c>
      <c r="F56" s="2">
        <v>0</v>
      </c>
      <c r="G56" s="2">
        <v>0</v>
      </c>
      <c r="H56" s="3">
        <f t="shared" si="2"/>
        <v>48962</v>
      </c>
      <c r="I56" s="3">
        <f t="shared" si="3"/>
        <v>2133947</v>
      </c>
    </row>
    <row r="57" spans="1:9" ht="15">
      <c r="A57" s="3">
        <v>48</v>
      </c>
      <c r="B57" s="3" t="s">
        <v>58</v>
      </c>
      <c r="C57" s="2">
        <v>0</v>
      </c>
      <c r="D57" s="2">
        <v>75387</v>
      </c>
      <c r="E57" s="2">
        <v>0</v>
      </c>
      <c r="F57" s="2">
        <v>0</v>
      </c>
      <c r="G57" s="2">
        <v>0</v>
      </c>
      <c r="H57" s="3">
        <f t="shared" si="2"/>
        <v>75387</v>
      </c>
      <c r="I57" s="3">
        <f t="shared" si="3"/>
        <v>2209334</v>
      </c>
    </row>
    <row r="58" spans="1:9" ht="15">
      <c r="A58" s="3">
        <v>49</v>
      </c>
      <c r="B58" s="3" t="s">
        <v>59</v>
      </c>
      <c r="C58" s="2">
        <v>11123</v>
      </c>
      <c r="D58" s="2">
        <v>77885</v>
      </c>
      <c r="E58" s="2">
        <v>0</v>
      </c>
      <c r="F58" s="2">
        <v>0</v>
      </c>
      <c r="G58" s="2">
        <v>0</v>
      </c>
      <c r="H58" s="3">
        <f t="shared" si="2"/>
        <v>89008</v>
      </c>
      <c r="I58" s="3">
        <f t="shared" si="3"/>
        <v>2298342</v>
      </c>
    </row>
    <row r="59" spans="1:9" ht="15">
      <c r="A59" s="3">
        <v>50</v>
      </c>
      <c r="B59" s="3" t="s">
        <v>60</v>
      </c>
      <c r="C59" s="2">
        <v>9990</v>
      </c>
      <c r="D59" s="2">
        <v>30866</v>
      </c>
      <c r="E59" s="2">
        <v>7568</v>
      </c>
      <c r="F59" s="2">
        <v>0</v>
      </c>
      <c r="G59" s="2">
        <v>0</v>
      </c>
      <c r="H59" s="3">
        <f t="shared" si="2"/>
        <v>48424</v>
      </c>
      <c r="I59" s="3">
        <f t="shared" si="3"/>
        <v>2346766</v>
      </c>
    </row>
    <row r="60" spans="1:9" ht="15">
      <c r="A60" s="3">
        <v>51</v>
      </c>
      <c r="B60" s="3" t="s">
        <v>61</v>
      </c>
      <c r="C60" s="2">
        <v>19170</v>
      </c>
      <c r="D60" s="2">
        <v>37701</v>
      </c>
      <c r="E60" s="2">
        <v>1561</v>
      </c>
      <c r="F60" s="2">
        <v>0</v>
      </c>
      <c r="G60" s="2">
        <v>0</v>
      </c>
      <c r="H60" s="3">
        <f t="shared" si="2"/>
        <v>58432</v>
      </c>
      <c r="I60" s="3">
        <f t="shared" si="3"/>
        <v>2405198</v>
      </c>
    </row>
    <row r="61" spans="1:9" ht="15">
      <c r="A61" s="3">
        <v>52</v>
      </c>
      <c r="B61" s="3" t="s">
        <v>62</v>
      </c>
      <c r="C61" s="2">
        <v>0</v>
      </c>
      <c r="D61" s="2">
        <v>17631</v>
      </c>
      <c r="E61" s="2">
        <v>0</v>
      </c>
      <c r="F61" s="2">
        <v>12015</v>
      </c>
      <c r="G61" s="2">
        <v>0</v>
      </c>
      <c r="H61" s="3">
        <f t="shared" si="2"/>
        <v>29646</v>
      </c>
      <c r="I61" s="3">
        <f t="shared" si="3"/>
        <v>2434844</v>
      </c>
    </row>
    <row r="62" spans="1:9" ht="15">
      <c r="A62" s="3" t="s">
        <v>2</v>
      </c>
      <c r="B62" s="3" t="s">
        <v>63</v>
      </c>
      <c r="C62" s="3">
        <f aca="true" t="shared" si="4" ref="C62:H62">SUM(C10:C61)</f>
        <v>334750</v>
      </c>
      <c r="D62" s="3">
        <f t="shared" si="4"/>
        <v>1927814</v>
      </c>
      <c r="E62" s="3">
        <f t="shared" si="4"/>
        <v>83126</v>
      </c>
      <c r="F62" s="3">
        <f t="shared" si="4"/>
        <v>63553</v>
      </c>
      <c r="G62" s="3">
        <f t="shared" si="4"/>
        <v>25601</v>
      </c>
      <c r="H62" s="3">
        <f t="shared" si="4"/>
        <v>2434844</v>
      </c>
      <c r="I62" s="3"/>
    </row>
    <row r="64" spans="1:3" ht="15">
      <c r="A64" s="12" t="s">
        <v>96</v>
      </c>
      <c r="C64" s="11"/>
    </row>
    <row r="65" spans="1:3" ht="15">
      <c r="A65" s="12" t="s">
        <v>97</v>
      </c>
      <c r="C65" s="11"/>
    </row>
  </sheetData>
  <sheetProtection/>
  <mergeCells count="3">
    <mergeCell ref="A6:I6"/>
    <mergeCell ref="A7:I7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64"/>
  <sheetViews>
    <sheetView zoomScalePageLayoutView="0" workbookViewId="0" topLeftCell="A1">
      <pane xSplit="2" ySplit="9" topLeftCell="C52" activePane="bottomRigh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9" width="11.8515625" style="0" customWidth="1"/>
  </cols>
  <sheetData>
    <row r="6" spans="1:9" ht="15.75">
      <c r="A6" s="4" t="s">
        <v>89</v>
      </c>
      <c r="B6" s="5"/>
      <c r="C6" s="5"/>
      <c r="D6" s="5"/>
      <c r="E6" s="5"/>
      <c r="F6" s="5"/>
      <c r="G6" s="5"/>
      <c r="H6" s="5"/>
      <c r="I6" s="6"/>
    </row>
    <row r="7" spans="1:9" ht="15.75">
      <c r="A7" s="4" t="s">
        <v>90</v>
      </c>
      <c r="B7" s="5"/>
      <c r="C7" s="5"/>
      <c r="D7" s="5"/>
      <c r="E7" s="5"/>
      <c r="F7" s="5"/>
      <c r="G7" s="5"/>
      <c r="H7" s="5"/>
      <c r="I7" s="6"/>
    </row>
    <row r="8" spans="1:9" ht="15">
      <c r="A8" s="7" t="s">
        <v>2</v>
      </c>
      <c r="B8" s="8"/>
      <c r="C8" s="8"/>
      <c r="D8" s="8"/>
      <c r="E8" s="8"/>
      <c r="F8" s="8"/>
      <c r="G8" s="8"/>
      <c r="H8" s="8"/>
      <c r="I8" s="9"/>
    </row>
    <row r="9" spans="1:9" ht="15">
      <c r="A9" s="1"/>
      <c r="B9" s="1" t="s">
        <v>3</v>
      </c>
      <c r="C9" s="1" t="s">
        <v>84</v>
      </c>
      <c r="D9" s="1" t="s">
        <v>85</v>
      </c>
      <c r="E9" s="1" t="s">
        <v>86</v>
      </c>
      <c r="F9" s="1" t="s">
        <v>87</v>
      </c>
      <c r="G9" s="1" t="s">
        <v>88</v>
      </c>
      <c r="H9" s="1" t="s">
        <v>10</v>
      </c>
      <c r="I9" s="1" t="s">
        <v>10</v>
      </c>
    </row>
    <row r="10" spans="1:9" ht="15">
      <c r="A10" s="3">
        <v>1</v>
      </c>
      <c r="B10" s="3" t="s">
        <v>11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3">
        <f aca="true" t="shared" si="0" ref="H10:H41">SUM(C10:G10)</f>
        <v>0</v>
      </c>
      <c r="I10" s="3">
        <f>H10</f>
        <v>0</v>
      </c>
    </row>
    <row r="11" spans="1:9" ht="15">
      <c r="A11" s="3">
        <v>2</v>
      </c>
      <c r="B11" s="3" t="s">
        <v>12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3">
        <f t="shared" si="0"/>
        <v>0</v>
      </c>
      <c r="I11" s="3">
        <f aca="true" t="shared" si="1" ref="I11:I42">H11+I10</f>
        <v>0</v>
      </c>
    </row>
    <row r="12" spans="1:9" ht="15">
      <c r="A12" s="3">
        <v>3</v>
      </c>
      <c r="B12" s="3" t="s">
        <v>13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3">
        <f t="shared" si="0"/>
        <v>0</v>
      </c>
      <c r="I12" s="3">
        <f t="shared" si="1"/>
        <v>0</v>
      </c>
    </row>
    <row r="13" spans="1:9" ht="15">
      <c r="A13" s="3">
        <v>4</v>
      </c>
      <c r="B13" s="3" t="s">
        <v>14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3">
        <f t="shared" si="0"/>
        <v>0</v>
      </c>
      <c r="I13" s="3">
        <f t="shared" si="1"/>
        <v>0</v>
      </c>
    </row>
    <row r="14" spans="1:9" ht="15">
      <c r="A14" s="3">
        <v>5</v>
      </c>
      <c r="B14" s="3" t="s">
        <v>15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3">
        <f t="shared" si="0"/>
        <v>0</v>
      </c>
      <c r="I14" s="3">
        <f t="shared" si="1"/>
        <v>0</v>
      </c>
    </row>
    <row r="15" spans="1:9" ht="15">
      <c r="A15" s="3">
        <v>6</v>
      </c>
      <c r="B15" s="3" t="s">
        <v>16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3">
        <f t="shared" si="0"/>
        <v>0</v>
      </c>
      <c r="I15" s="3">
        <f t="shared" si="1"/>
        <v>0</v>
      </c>
    </row>
    <row r="16" spans="1:9" ht="15">
      <c r="A16" s="3">
        <v>7</v>
      </c>
      <c r="B16" s="3" t="s">
        <v>17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">
        <f t="shared" si="0"/>
        <v>0</v>
      </c>
      <c r="I16" s="3">
        <f t="shared" si="1"/>
        <v>0</v>
      </c>
    </row>
    <row r="17" spans="1:9" ht="15">
      <c r="A17" s="3">
        <v>8</v>
      </c>
      <c r="B17" s="3" t="s">
        <v>18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3">
        <f t="shared" si="0"/>
        <v>0</v>
      </c>
      <c r="I17" s="3">
        <f t="shared" si="1"/>
        <v>0</v>
      </c>
    </row>
    <row r="18" spans="1:9" ht="15">
      <c r="A18" s="3">
        <v>9</v>
      </c>
      <c r="B18" s="3" t="s">
        <v>19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3">
        <f t="shared" si="0"/>
        <v>0</v>
      </c>
      <c r="I18" s="3">
        <f t="shared" si="1"/>
        <v>0</v>
      </c>
    </row>
    <row r="19" spans="1:9" ht="15">
      <c r="A19" s="3">
        <v>10</v>
      </c>
      <c r="B19" s="3" t="s">
        <v>20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">
        <f t="shared" si="0"/>
        <v>0</v>
      </c>
      <c r="I19" s="3">
        <f t="shared" si="1"/>
        <v>0</v>
      </c>
    </row>
    <row r="20" spans="1:9" ht="15">
      <c r="A20" s="3">
        <v>11</v>
      </c>
      <c r="B20" s="3" t="s">
        <v>21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0</v>
      </c>
    </row>
    <row r="21" spans="1:9" ht="15">
      <c r="A21" s="3">
        <v>12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0</v>
      </c>
    </row>
    <row r="22" spans="1:9" ht="15">
      <c r="A22" s="3" t="s">
        <v>92</v>
      </c>
      <c r="B22" s="3" t="s">
        <v>23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0</v>
      </c>
    </row>
    <row r="23" spans="1:9" ht="15">
      <c r="A23" s="3">
        <v>14</v>
      </c>
      <c r="B23" s="3" t="s">
        <v>24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0</v>
      </c>
    </row>
    <row r="24" spans="1:9" ht="15">
      <c r="A24" s="3">
        <v>15</v>
      </c>
      <c r="B24" s="3" t="s">
        <v>25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3">
        <f t="shared" si="0"/>
        <v>0</v>
      </c>
      <c r="I24" s="3">
        <f t="shared" si="1"/>
        <v>0</v>
      </c>
    </row>
    <row r="25" spans="1:9" ht="15">
      <c r="A25" s="3">
        <v>16</v>
      </c>
      <c r="B25" s="3" t="s">
        <v>26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">
        <f t="shared" si="0"/>
        <v>0</v>
      </c>
      <c r="I25" s="3">
        <f t="shared" si="1"/>
        <v>0</v>
      </c>
    </row>
    <row r="26" spans="1:9" ht="15">
      <c r="A26" s="3">
        <v>17</v>
      </c>
      <c r="B26" s="3" t="s">
        <v>27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3">
        <f t="shared" si="0"/>
        <v>0</v>
      </c>
      <c r="I26" s="3">
        <f t="shared" si="1"/>
        <v>0</v>
      </c>
    </row>
    <row r="27" spans="1:9" ht="15">
      <c r="A27" s="3">
        <v>18</v>
      </c>
      <c r="B27" s="3" t="s">
        <v>28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3">
        <f t="shared" si="0"/>
        <v>0</v>
      </c>
      <c r="I27" s="3">
        <f t="shared" si="1"/>
        <v>0</v>
      </c>
    </row>
    <row r="28" spans="1:9" ht="15">
      <c r="A28" s="3">
        <v>19</v>
      </c>
      <c r="B28" s="3" t="s">
        <v>29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3">
        <f t="shared" si="0"/>
        <v>0</v>
      </c>
      <c r="I28" s="3">
        <f t="shared" si="1"/>
        <v>0</v>
      </c>
    </row>
    <row r="29" spans="1:9" ht="15">
      <c r="A29" s="3">
        <v>20</v>
      </c>
      <c r="B29" s="3" t="s">
        <v>30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3">
        <f t="shared" si="0"/>
        <v>0</v>
      </c>
      <c r="I29" s="3">
        <f t="shared" si="1"/>
        <v>0</v>
      </c>
    </row>
    <row r="30" spans="1:9" ht="15">
      <c r="A30" s="3">
        <v>21</v>
      </c>
      <c r="B30" s="3" t="s">
        <v>31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3">
        <f t="shared" si="0"/>
        <v>0</v>
      </c>
      <c r="I30" s="3">
        <f t="shared" si="1"/>
        <v>0</v>
      </c>
    </row>
    <row r="31" spans="1:9" ht="15">
      <c r="A31" s="3">
        <v>22</v>
      </c>
      <c r="B31" s="3" t="s">
        <v>32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3">
        <f t="shared" si="0"/>
        <v>0</v>
      </c>
      <c r="I31" s="3">
        <f t="shared" si="1"/>
        <v>0</v>
      </c>
    </row>
    <row r="32" spans="1:9" ht="15">
      <c r="A32" s="3">
        <v>23</v>
      </c>
      <c r="B32" s="3" t="s">
        <v>33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3">
        <f t="shared" si="0"/>
        <v>0</v>
      </c>
      <c r="I32" s="3">
        <f t="shared" si="1"/>
        <v>0</v>
      </c>
    </row>
    <row r="33" spans="1:9" ht="15">
      <c r="A33" s="3">
        <v>24</v>
      </c>
      <c r="B33" s="3" t="s">
        <v>34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3">
        <f t="shared" si="0"/>
        <v>0</v>
      </c>
      <c r="I33" s="3">
        <f t="shared" si="1"/>
        <v>0</v>
      </c>
    </row>
    <row r="34" spans="1:9" ht="15">
      <c r="A34" s="3">
        <v>25</v>
      </c>
      <c r="B34" s="3" t="s">
        <v>35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3">
        <f t="shared" si="0"/>
        <v>0</v>
      </c>
      <c r="I34" s="3">
        <f t="shared" si="1"/>
        <v>0</v>
      </c>
    </row>
    <row r="35" spans="1:9" ht="15">
      <c r="A35" s="3">
        <v>26</v>
      </c>
      <c r="B35" s="3" t="s">
        <v>36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3">
        <f t="shared" si="0"/>
        <v>0</v>
      </c>
      <c r="I35" s="3">
        <f t="shared" si="1"/>
        <v>0</v>
      </c>
    </row>
    <row r="36" spans="1:9" ht="15">
      <c r="A36" s="3">
        <v>27</v>
      </c>
      <c r="B36" s="3" t="s">
        <v>37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3">
        <f t="shared" si="0"/>
        <v>0</v>
      </c>
      <c r="I36" s="3">
        <f t="shared" si="1"/>
        <v>0</v>
      </c>
    </row>
    <row r="37" spans="1:9" ht="15">
      <c r="A37" s="3">
        <v>28</v>
      </c>
      <c r="B37" s="3" t="s">
        <v>38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3">
        <f t="shared" si="0"/>
        <v>0</v>
      </c>
      <c r="I37" s="3">
        <f t="shared" si="1"/>
        <v>0</v>
      </c>
    </row>
    <row r="38" spans="1:9" ht="15">
      <c r="A38" s="3">
        <v>29</v>
      </c>
      <c r="B38" s="3" t="s">
        <v>39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3">
        <f t="shared" si="0"/>
        <v>0</v>
      </c>
      <c r="I38" s="3">
        <f t="shared" si="1"/>
        <v>0</v>
      </c>
    </row>
    <row r="39" spans="1:9" ht="15">
      <c r="A39" s="3">
        <v>30</v>
      </c>
      <c r="B39" s="3" t="s">
        <v>40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3">
        <f t="shared" si="0"/>
        <v>0</v>
      </c>
      <c r="I39" s="3">
        <f t="shared" si="1"/>
        <v>0</v>
      </c>
    </row>
    <row r="40" spans="1:9" ht="15">
      <c r="A40" s="3">
        <v>31</v>
      </c>
      <c r="B40" s="3" t="s">
        <v>41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3">
        <f t="shared" si="0"/>
        <v>0</v>
      </c>
      <c r="I40" s="3">
        <f t="shared" si="1"/>
        <v>0</v>
      </c>
    </row>
    <row r="41" spans="1:9" ht="15">
      <c r="A41" s="3">
        <v>32</v>
      </c>
      <c r="B41" s="3" t="s">
        <v>42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3">
        <f t="shared" si="0"/>
        <v>0</v>
      </c>
      <c r="I41" s="3">
        <f t="shared" si="1"/>
        <v>0</v>
      </c>
    </row>
    <row r="42" spans="1:9" ht="15">
      <c r="A42" s="3">
        <v>33</v>
      </c>
      <c r="B42" s="3" t="s">
        <v>43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3">
        <f aca="true" t="shared" si="2" ref="H42:H73">SUM(C42:G42)</f>
        <v>0</v>
      </c>
      <c r="I42" s="3">
        <f t="shared" si="1"/>
        <v>0</v>
      </c>
    </row>
    <row r="43" spans="1:9" ht="15">
      <c r="A43" s="3">
        <v>34</v>
      </c>
      <c r="B43" s="3" t="s">
        <v>44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3">
        <f t="shared" si="2"/>
        <v>0</v>
      </c>
      <c r="I43" s="3">
        <f aca="true" t="shared" si="3" ref="I43:I74">H43+I42</f>
        <v>0</v>
      </c>
    </row>
    <row r="44" spans="1:9" ht="15">
      <c r="A44" s="3">
        <v>35</v>
      </c>
      <c r="B44" s="3" t="s">
        <v>45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3">
        <f t="shared" si="2"/>
        <v>0</v>
      </c>
      <c r="I44" s="3">
        <f t="shared" si="3"/>
        <v>0</v>
      </c>
    </row>
    <row r="45" spans="1:9" ht="15">
      <c r="A45" s="3">
        <v>36</v>
      </c>
      <c r="B45" s="3" t="s">
        <v>46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3">
        <f t="shared" si="2"/>
        <v>0</v>
      </c>
      <c r="I45" s="3">
        <f t="shared" si="3"/>
        <v>0</v>
      </c>
    </row>
    <row r="46" spans="1:9" ht="15">
      <c r="A46" s="3">
        <v>37</v>
      </c>
      <c r="B46" s="3" t="s">
        <v>47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3">
        <f t="shared" si="2"/>
        <v>0</v>
      </c>
      <c r="I46" s="3">
        <f t="shared" si="3"/>
        <v>0</v>
      </c>
    </row>
    <row r="47" spans="1:9" ht="15">
      <c r="A47" s="3">
        <v>38</v>
      </c>
      <c r="B47" s="3" t="s">
        <v>48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3">
        <f t="shared" si="2"/>
        <v>0</v>
      </c>
      <c r="I47" s="3">
        <f t="shared" si="3"/>
        <v>0</v>
      </c>
    </row>
    <row r="48" spans="1:9" ht="15">
      <c r="A48" s="3">
        <v>39</v>
      </c>
      <c r="B48" s="3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3">
        <f t="shared" si="2"/>
        <v>0</v>
      </c>
      <c r="I48" s="3">
        <f t="shared" si="3"/>
        <v>0</v>
      </c>
    </row>
    <row r="49" spans="1:9" ht="15">
      <c r="A49" s="3">
        <v>40</v>
      </c>
      <c r="B49" s="3" t="s">
        <v>50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3">
        <f t="shared" si="2"/>
        <v>0</v>
      </c>
      <c r="I49" s="3">
        <f t="shared" si="3"/>
        <v>0</v>
      </c>
    </row>
    <row r="50" spans="1:9" ht="15">
      <c r="A50" s="3">
        <v>41</v>
      </c>
      <c r="B50" s="3" t="s">
        <v>51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3">
        <f t="shared" si="2"/>
        <v>0</v>
      </c>
      <c r="I50" s="3">
        <f t="shared" si="3"/>
        <v>0</v>
      </c>
    </row>
    <row r="51" spans="1:9" ht="15">
      <c r="A51" s="3">
        <v>42</v>
      </c>
      <c r="B51" s="3" t="s">
        <v>52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3">
        <f t="shared" si="2"/>
        <v>0</v>
      </c>
      <c r="I51" s="3">
        <f t="shared" si="3"/>
        <v>0</v>
      </c>
    </row>
    <row r="52" spans="1:9" ht="15">
      <c r="A52" s="3">
        <v>43</v>
      </c>
      <c r="B52" s="3" t="s">
        <v>53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3">
        <f t="shared" si="2"/>
        <v>0</v>
      </c>
      <c r="I52" s="3">
        <f t="shared" si="3"/>
        <v>0</v>
      </c>
    </row>
    <row r="53" spans="1:9" ht="15">
      <c r="A53" s="3">
        <v>44</v>
      </c>
      <c r="B53" s="3" t="s">
        <v>54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3">
        <f t="shared" si="2"/>
        <v>0</v>
      </c>
      <c r="I53" s="3">
        <f t="shared" si="3"/>
        <v>0</v>
      </c>
    </row>
    <row r="54" spans="1:9" ht="15">
      <c r="A54" s="3">
        <v>45</v>
      </c>
      <c r="B54" s="3" t="s">
        <v>55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3">
        <f t="shared" si="2"/>
        <v>0</v>
      </c>
      <c r="I54" s="3">
        <f t="shared" si="3"/>
        <v>0</v>
      </c>
    </row>
    <row r="55" spans="1:9" ht="15">
      <c r="A55" s="3">
        <v>46</v>
      </c>
      <c r="B55" s="3" t="s">
        <v>56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3">
        <f t="shared" si="2"/>
        <v>0</v>
      </c>
      <c r="I55" s="3">
        <f t="shared" si="3"/>
        <v>0</v>
      </c>
    </row>
    <row r="56" spans="1:9" ht="15">
      <c r="A56" s="3">
        <v>47</v>
      </c>
      <c r="B56" s="3" t="s">
        <v>57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3">
        <f t="shared" si="2"/>
        <v>0</v>
      </c>
      <c r="I56" s="3">
        <f t="shared" si="3"/>
        <v>0</v>
      </c>
    </row>
    <row r="57" spans="1:9" ht="15">
      <c r="A57" s="3">
        <v>48</v>
      </c>
      <c r="B57" s="3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3">
        <f t="shared" si="2"/>
        <v>0</v>
      </c>
      <c r="I57" s="3">
        <f t="shared" si="3"/>
        <v>0</v>
      </c>
    </row>
    <row r="58" spans="1:9" ht="15">
      <c r="A58" s="3">
        <v>49</v>
      </c>
      <c r="B58" s="3" t="s">
        <v>59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3">
        <f t="shared" si="2"/>
        <v>0</v>
      </c>
      <c r="I58" s="3">
        <f t="shared" si="3"/>
        <v>0</v>
      </c>
    </row>
    <row r="59" spans="1:9" ht="15">
      <c r="A59" s="3">
        <v>50</v>
      </c>
      <c r="B59" s="3" t="s">
        <v>60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3">
        <f t="shared" si="2"/>
        <v>0</v>
      </c>
      <c r="I59" s="3">
        <f t="shared" si="3"/>
        <v>0</v>
      </c>
    </row>
    <row r="60" spans="1:9" ht="15">
      <c r="A60" s="3">
        <v>51</v>
      </c>
      <c r="B60" s="3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3">
        <f t="shared" si="2"/>
        <v>0</v>
      </c>
      <c r="I60" s="3">
        <f t="shared" si="3"/>
        <v>0</v>
      </c>
    </row>
    <row r="61" spans="1:9" ht="15">
      <c r="A61" s="3">
        <v>52</v>
      </c>
      <c r="B61" s="3" t="s">
        <v>62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3">
        <f t="shared" si="2"/>
        <v>0</v>
      </c>
      <c r="I61" s="3">
        <f t="shared" si="3"/>
        <v>0</v>
      </c>
    </row>
    <row r="62" spans="1:9" ht="15">
      <c r="A62" s="3" t="s">
        <v>2</v>
      </c>
      <c r="B62" s="3" t="s">
        <v>63</v>
      </c>
      <c r="C62" s="3">
        <f aca="true" t="shared" si="4" ref="C62:H62">SUM(C10:C61)</f>
        <v>0</v>
      </c>
      <c r="D62" s="3">
        <f t="shared" si="4"/>
        <v>0</v>
      </c>
      <c r="E62" s="3">
        <f t="shared" si="4"/>
        <v>0</v>
      </c>
      <c r="F62" s="3">
        <f t="shared" si="4"/>
        <v>0</v>
      </c>
      <c r="G62" s="3">
        <f t="shared" si="4"/>
        <v>0</v>
      </c>
      <c r="H62" s="3">
        <f t="shared" si="4"/>
        <v>0</v>
      </c>
      <c r="I62" s="3"/>
    </row>
    <row r="64" spans="1:5" ht="15">
      <c r="A64" s="10" t="s">
        <v>99</v>
      </c>
      <c r="C64" s="11"/>
      <c r="D64" s="11"/>
      <c r="E64" s="11"/>
    </row>
  </sheetData>
  <sheetProtection/>
  <mergeCells count="3">
    <mergeCell ref="A6:I6"/>
    <mergeCell ref="A7:I7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Sphiwe Ntuli</dc:creator>
  <cp:keywords/>
  <dc:description/>
  <cp:lastModifiedBy>Sphiwe Ntuli</cp:lastModifiedBy>
  <cp:lastPrinted>2018-11-22T05:49:02Z</cp:lastPrinted>
  <dcterms:created xsi:type="dcterms:W3CDTF">2018-11-22T05:43:50Z</dcterms:created>
  <dcterms:modified xsi:type="dcterms:W3CDTF">2018-11-22T05:49:39Z</dcterms:modified>
  <cp:category/>
  <cp:version/>
  <cp:contentType/>
  <cp:contentStatus/>
</cp:coreProperties>
</file>