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815" windowHeight="6855" tabRatio="725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<sst xmlns="http://schemas.openxmlformats.org/spreadsheetml/2006/main" count="410" uniqueCount="98">
  <si>
    <t>WHEAT: RSA EXPORTS - 2016/17 SEASON</t>
  </si>
  <si>
    <t>KORING: RSA UITVOERE - 2016/17 SEISOEN</t>
  </si>
  <si>
    <t/>
  </si>
  <si>
    <t>Week</t>
  </si>
  <si>
    <t>BOTSWANA</t>
  </si>
  <si>
    <t>LESOTHO</t>
  </si>
  <si>
    <t>MOZAMBIQUE</t>
  </si>
  <si>
    <t>NAMIBIA</t>
  </si>
  <si>
    <t>SWAZILAND</t>
  </si>
  <si>
    <t>ZAMBIA</t>
  </si>
  <si>
    <t>ZIMBABWE</t>
  </si>
  <si>
    <t>Total/Totaal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</si>
  <si>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</si>
  <si>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</si>
  <si>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</si>
  <si>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</si>
  <si>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</si>
  <si>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</si>
  <si>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</si>
  <si>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</si>
  <si>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</si>
  <si>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</si>
  <si>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</si>
  <si>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</si>
  <si>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</si>
  <si>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</si>
  <si>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>07 Jan - 13 Jan 2017</t>
  </si>
  <si>
    <t>14 Jan - 20 Jan 2017</t>
  </si>
  <si>
    <t>21 Jan - 27 Jan 2017</t>
  </si>
  <si>
    <t>28 Jan - 03 Feb 2017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</si>
  <si>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</si>
  <si>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</si>
  <si>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</si>
  <si>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</si>
  <si>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</si>
  <si>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</si>
  <si>
    <t>18 Mar - 24 Mar 2017</t>
  </si>
  <si>
    <t>25 Mar - 31 Mar 2017</t>
  </si>
  <si>
    <t>01 Apr - 07 Apr 2017</t>
  </si>
  <si>
    <t>08 Apr - 14 Apr 2017</t>
  </si>
  <si>
    <t>15 Apr - 21 Apr 2017</t>
  </si>
  <si>
    <t>22 Apr - 28 Apr 2017</t>
  </si>
  <si>
    <t>29 Apr - 05 May/Mei 2017</t>
  </si>
  <si>
    <t>06 May/Mei - 12 May/Mei 2017</t>
  </si>
  <si>
    <t>13 May/Mei - 19 May/Mei 2017</t>
  </si>
  <si>
    <t>20 May/Mei - 26 May/Mei 2017</t>
  </si>
  <si>
    <t>27 May/Mei - 02 Jun 2017</t>
  </si>
  <si>
    <t>03 Jun - 09 Jun 2017</t>
  </si>
  <si>
    <t>10 Jun - 16 Jun 2017</t>
  </si>
  <si>
    <t>17 Jun - 23 Jun 2017</t>
  </si>
  <si>
    <t>24 Jun - 30 Jun 2017</t>
  </si>
  <si>
    <t>01 Jul - 07 Jul 2017</t>
  </si>
  <si>
    <t>08 Jul - 14 Jul 2017</t>
  </si>
  <si>
    <t>15 Jul - 21 Jul 2017</t>
  </si>
  <si>
    <t>22 Jul - 28 Jul 2017</t>
  </si>
  <si>
    <t>29 Jul - 04 Aug 2017</t>
  </si>
  <si>
    <t>05 Aug - 11 Aug 2017</t>
  </si>
  <si>
    <t>12 Aug - 18 Aug 2017</t>
  </si>
  <si>
    <t>19 Aug - 25 Aug 2017</t>
  </si>
  <si>
    <t>26 Aug - 01 Sep 2017</t>
  </si>
  <si>
    <t>02 Sep - 08 Sep 2017</t>
  </si>
  <si>
    <t>09 Sep - 15 Sep 2017</t>
  </si>
  <si>
    <t>16 Sep - 22 Sep 2017</t>
  </si>
  <si>
    <t>23 Sep - 29 Sep 2017</t>
  </si>
  <si>
    <t>Total</t>
  </si>
  <si>
    <t>WHEAT: WEEKLY IMPORTS FOR RSA - 2016/17 SEASON</t>
  </si>
  <si>
    <t>KORING: WEEKLIKSE INVOERE VIR RSA - 2016/17 SEISOEN</t>
  </si>
  <si>
    <t>ARGENTINA</t>
  </si>
  <si>
    <t>AUSTRALIA</t>
  </si>
  <si>
    <t>CANADA</t>
  </si>
  <si>
    <t>CZECH REPUBLIC</t>
  </si>
  <si>
    <t>GERMANY</t>
  </si>
  <si>
    <t>LATVIA</t>
  </si>
  <si>
    <t>POLAND</t>
  </si>
  <si>
    <t>ROMANIA</t>
  </si>
  <si>
    <t>RUSSIAN FEDERATION</t>
  </si>
  <si>
    <t>UKRAINE</t>
  </si>
  <si>
    <t>UNITED STATES</t>
  </si>
  <si>
    <t>WHEAT: WEEKLY IMPORTS FOR OTHER COUNTRIES - 2016/17 SEASON</t>
  </si>
  <si>
    <t>KORING: WEEKLIKSE INVOERE VIR ANDER LANDE - 2016/17 SEISOEN</t>
  </si>
  <si>
    <t>WHEAT: EXPORTS OF IMPORTED WHEAT - 2016/17 SEASON</t>
  </si>
  <si>
    <t>KORING: UITVOERE VAN INGEVOERDE KORING - 2016/17 SEISOEN</t>
  </si>
  <si>
    <t>WHEAT: WEEKLY IMPORT PER HARBOUR - 2016/17 SEASON</t>
  </si>
  <si>
    <t>KORING: WEEKLIKSE INVOER PER HAWE - 2016/17 SEISOEN</t>
  </si>
  <si>
    <t>Cape Town</t>
  </si>
  <si>
    <t>Durban</t>
  </si>
  <si>
    <t>East London</t>
  </si>
  <si>
    <t>Port Elizabeth</t>
  </si>
  <si>
    <t>WHEAT: WEEKLY EXPORT PER HARBOUR - 2016/17 SEASON</t>
  </si>
  <si>
    <t>KORING: WEEKLIKSE UITVOER PER HAWE - 2016/17 SEISOEN</t>
  </si>
  <si>
    <t>* Total RSA Exports for weeks 3 December 2016 - 30 December 2016</t>
  </si>
  <si>
    <t>*13</t>
  </si>
  <si>
    <t>* Total Imports for RSA for weeks 3 December 2016 - 30 December 2016</t>
  </si>
  <si>
    <t>* Total Imports for other countries for weeks 3 December 2016 - 30 December 2016</t>
  </si>
  <si>
    <t>* Total Exports of Imported wheat  for weeks 3 December 2016 - 30 December 2016</t>
  </si>
  <si>
    <t>*Includes: Imports for RSA and other countries</t>
  </si>
  <si>
    <t>*Sluit in: Invoer vir RSA en ander lande</t>
  </si>
  <si>
    <t>*Total/Totaal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</si>
</sst>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390525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28575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28575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552450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64"/>
  <sheetViews>
    <sheetView tabSelected="1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0.28125" style="0" customWidth="1"/>
    <col min="7" max="7" width="13.421875" style="0" customWidth="1"/>
    <col min="8" max="8" width="10.00390625" style="0" customWidth="1"/>
    <col min="9" max="9" width="12.57421875" style="0" customWidth="1"/>
    <col min="10" max="11" width="11.8515625" style="0" customWidth="1"/>
  </cols>
  <sheetData>
    <row r="6" spans="1:11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11</v>
      </c>
    </row>
    <row r="10" spans="1:11" ht="15">
      <c r="A10" s="3">
        <v>1</v>
      </c>
      <c r="B10" s="3" t="s">
        <v>12</v>
      </c>
      <c r="C10" s="2">
        <v>55</v>
      </c>
      <c r="D10" s="2">
        <v>0</v>
      </c>
      <c r="E10" s="2">
        <v>0</v>
      </c>
      <c r="F10" s="2">
        <v>567</v>
      </c>
      <c r="G10" s="2">
        <v>0</v>
      </c>
      <c r="H10" s="2">
        <v>0</v>
      </c>
      <c r="I10" s="2">
        <v>0</v>
      </c>
      <c r="J10" s="3">
        <f>SUM(C10:I10)</f>
        <v>622</v>
      </c>
      <c r="K10" s="3">
        <f>J10</f>
        <v>622</v>
      </c>
    </row>
    <row r="11" spans="1:11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3">
        <f>SUM(C11:I11)</f>
        <v>0</v>
      </c>
      <c r="K11" s="3">
        <f aca="true" t="shared" si="0" ref="K11:K42">J11+K10</f>
        <v>622</v>
      </c>
    </row>
    <row r="12" spans="1:11" ht="15">
      <c r="A12" s="3">
        <v>3</v>
      </c>
      <c r="B12" s="3" t="s">
        <v>14</v>
      </c>
      <c r="C12" s="2">
        <v>0</v>
      </c>
      <c r="D12" s="2">
        <v>0</v>
      </c>
      <c r="E12" s="2">
        <v>0</v>
      </c>
      <c r="F12" s="2">
        <v>48</v>
      </c>
      <c r="G12" s="2">
        <v>0</v>
      </c>
      <c r="H12" s="2">
        <v>0</v>
      </c>
      <c r="I12" s="2">
        <v>70</v>
      </c>
      <c r="J12" s="3">
        <f>SUM(C12:I12)</f>
        <v>118</v>
      </c>
      <c r="K12" s="3">
        <f t="shared" si="0"/>
        <v>740</v>
      </c>
    </row>
    <row r="13" spans="1:11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2">
        <v>404</v>
      </c>
      <c r="G13" s="2">
        <v>0</v>
      </c>
      <c r="H13" s="2">
        <v>0</v>
      </c>
      <c r="I13" s="2">
        <v>134</v>
      </c>
      <c r="J13" s="3">
        <f>SUM(C13:I13)</f>
        <v>538</v>
      </c>
      <c r="K13" s="3">
        <f t="shared" si="0"/>
        <v>1278</v>
      </c>
    </row>
    <row r="14" spans="1:11" ht="15">
      <c r="A14" s="3">
        <v>5</v>
      </c>
      <c r="B14" s="3" t="s">
        <v>16</v>
      </c>
      <c r="C14" s="2">
        <v>0</v>
      </c>
      <c r="D14" s="2">
        <v>0</v>
      </c>
      <c r="E14" s="2">
        <v>0</v>
      </c>
      <c r="F14" s="2">
        <v>222</v>
      </c>
      <c r="G14" s="2">
        <v>0</v>
      </c>
      <c r="H14" s="2">
        <v>0</v>
      </c>
      <c r="I14" s="2">
        <v>0</v>
      </c>
      <c r="J14" s="3">
        <f>SUM(C14:I14)</f>
        <v>222</v>
      </c>
      <c r="K14" s="3">
        <f t="shared" si="0"/>
        <v>1500</v>
      </c>
    </row>
    <row r="15" spans="1:11" ht="15">
      <c r="A15" s="3">
        <v>6</v>
      </c>
      <c r="B15" s="3" t="s">
        <v>17</v>
      </c>
      <c r="C15" s="2">
        <v>102</v>
      </c>
      <c r="D15" s="2">
        <v>0</v>
      </c>
      <c r="E15" s="2">
        <v>0</v>
      </c>
      <c r="F15" s="2">
        <v>520</v>
      </c>
      <c r="G15" s="2">
        <v>67</v>
      </c>
      <c r="H15" s="2">
        <v>0</v>
      </c>
      <c r="I15" s="2">
        <v>68</v>
      </c>
      <c r="J15" s="3">
        <f>SUM(C15:I15)</f>
        <v>757</v>
      </c>
      <c r="K15" s="3">
        <f t="shared" si="0"/>
        <v>2257</v>
      </c>
    </row>
    <row r="16" spans="1:11" ht="15">
      <c r="A16" s="3">
        <v>7</v>
      </c>
      <c r="B16" s="3" t="s">
        <v>18</v>
      </c>
      <c r="C16" s="2">
        <v>612</v>
      </c>
      <c r="D16" s="2">
        <v>0</v>
      </c>
      <c r="E16" s="2">
        <v>0</v>
      </c>
      <c r="F16" s="2">
        <v>74</v>
      </c>
      <c r="G16" s="2">
        <v>0</v>
      </c>
      <c r="H16" s="2">
        <v>0</v>
      </c>
      <c r="I16" s="2">
        <v>0</v>
      </c>
      <c r="J16" s="3">
        <f>SUM(C16:I16)</f>
        <v>686</v>
      </c>
      <c r="K16" s="3">
        <f t="shared" si="0"/>
        <v>2943</v>
      </c>
    </row>
    <row r="17" spans="1:11" ht="15">
      <c r="A17" s="3">
        <v>8</v>
      </c>
      <c r="B17" s="3" t="s">
        <v>19</v>
      </c>
      <c r="C17" s="2">
        <v>308</v>
      </c>
      <c r="D17" s="2">
        <v>0</v>
      </c>
      <c r="E17" s="2">
        <v>0</v>
      </c>
      <c r="F17" s="2">
        <v>0</v>
      </c>
      <c r="G17" s="2">
        <v>66</v>
      </c>
      <c r="H17" s="2">
        <v>0</v>
      </c>
      <c r="I17" s="2">
        <v>202</v>
      </c>
      <c r="J17" s="3">
        <f>SUM(C17:I17)</f>
        <v>576</v>
      </c>
      <c r="K17" s="3">
        <f t="shared" si="0"/>
        <v>3519</v>
      </c>
    </row>
    <row r="18" spans="1:11" ht="15">
      <c r="A18" s="3">
        <v>9</v>
      </c>
      <c r="B18" s="3" t="s">
        <v>20</v>
      </c>
      <c r="C18" s="2">
        <v>235</v>
      </c>
      <c r="D18" s="2">
        <v>528</v>
      </c>
      <c r="E18" s="2">
        <v>0</v>
      </c>
      <c r="F18" s="2">
        <v>1052</v>
      </c>
      <c r="G18" s="2">
        <v>66</v>
      </c>
      <c r="H18" s="2">
        <v>0</v>
      </c>
      <c r="I18" s="2">
        <v>778</v>
      </c>
      <c r="J18" s="3">
        <f>SUM(C18:I18)</f>
        <v>2659</v>
      </c>
      <c r="K18" s="3">
        <f t="shared" si="0"/>
        <v>6178</v>
      </c>
    </row>
    <row r="19" spans="1:11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>
        <f>SUM(C19:I19)</f>
        <v>0</v>
      </c>
      <c r="K19" s="3">
        <f t="shared" si="0"/>
        <v>6178</v>
      </c>
    </row>
    <row r="20" spans="1:11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3">
        <f>SUM(C20:I20)</f>
        <v>0</v>
      </c>
      <c r="K20" s="3">
        <f t="shared" si="0"/>
        <v>6178</v>
      </c>
    </row>
    <row r="21" spans="1:11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f>SUM(C21:I21)</f>
        <v>0</v>
      </c>
      <c r="K21" s="3">
        <f t="shared" si="0"/>
        <v>6178</v>
      </c>
    </row>
    <row r="22" spans="1:11" ht="15">
      <c r="A22" s="3" t="s">
        <v>91</v>
      </c>
      <c r="B22" s="3" t="s">
        <v>24</v>
      </c>
      <c r="C22" s="2">
        <v>753</v>
      </c>
      <c r="D22" s="2">
        <v>2217</v>
      </c>
      <c r="E22" s="2">
        <v>0</v>
      </c>
      <c r="F22" s="2">
        <v>571</v>
      </c>
      <c r="G22" s="2">
        <v>168</v>
      </c>
      <c r="H22" s="2">
        <v>0</v>
      </c>
      <c r="I22" s="2">
        <v>5807</v>
      </c>
      <c r="J22" s="3">
        <f>SUM(C22:I22)</f>
        <v>9516</v>
      </c>
      <c r="K22" s="3">
        <f t="shared" si="0"/>
        <v>15694</v>
      </c>
    </row>
    <row r="23" spans="1:11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>
        <f>SUM(C23:I23)</f>
        <v>0</v>
      </c>
      <c r="K23" s="3">
        <f t="shared" si="0"/>
        <v>15694</v>
      </c>
    </row>
    <row r="24" spans="1:11" ht="15">
      <c r="A24" s="3">
        <v>15</v>
      </c>
      <c r="B24" s="3" t="s">
        <v>26</v>
      </c>
      <c r="C24" s="2">
        <v>370</v>
      </c>
      <c r="D24" s="2">
        <v>34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>SUM(C24:I24)</f>
        <v>404</v>
      </c>
      <c r="K24" s="3">
        <f t="shared" si="0"/>
        <v>16098</v>
      </c>
    </row>
    <row r="25" spans="1:11" ht="15">
      <c r="A25" s="3">
        <v>16</v>
      </c>
      <c r="B25" s="3" t="s">
        <v>27</v>
      </c>
      <c r="C25" s="2">
        <v>27</v>
      </c>
      <c r="D25" s="2">
        <v>0</v>
      </c>
      <c r="E25" s="2">
        <v>0</v>
      </c>
      <c r="F25" s="2">
        <v>513</v>
      </c>
      <c r="G25" s="2">
        <v>0</v>
      </c>
      <c r="H25" s="2">
        <v>0</v>
      </c>
      <c r="I25" s="2">
        <v>2200</v>
      </c>
      <c r="J25" s="3">
        <f>SUM(C25:I25)</f>
        <v>2740</v>
      </c>
      <c r="K25" s="3">
        <f t="shared" si="0"/>
        <v>18838</v>
      </c>
    </row>
    <row r="26" spans="1:11" ht="15">
      <c r="A26" s="3">
        <v>17</v>
      </c>
      <c r="B26" s="3" t="s">
        <v>28</v>
      </c>
      <c r="C26" s="2">
        <v>1207</v>
      </c>
      <c r="D26" s="2">
        <v>208</v>
      </c>
      <c r="E26" s="2">
        <v>1012</v>
      </c>
      <c r="F26" s="2">
        <v>143</v>
      </c>
      <c r="G26" s="2">
        <v>400</v>
      </c>
      <c r="H26" s="2">
        <v>0</v>
      </c>
      <c r="I26" s="2">
        <v>2447</v>
      </c>
      <c r="J26" s="3">
        <f>SUM(C26:I26)</f>
        <v>5417</v>
      </c>
      <c r="K26" s="3">
        <f t="shared" si="0"/>
        <v>24255</v>
      </c>
    </row>
    <row r="27" spans="1:11" ht="15">
      <c r="A27" s="3">
        <v>18</v>
      </c>
      <c r="B27" s="3" t="s">
        <v>29</v>
      </c>
      <c r="C27" s="2">
        <v>99</v>
      </c>
      <c r="D27" s="2">
        <v>134</v>
      </c>
      <c r="E27" s="2">
        <v>1012</v>
      </c>
      <c r="F27" s="2">
        <v>0</v>
      </c>
      <c r="G27" s="2">
        <v>251</v>
      </c>
      <c r="H27" s="2">
        <v>0</v>
      </c>
      <c r="I27" s="2">
        <v>2649</v>
      </c>
      <c r="J27" s="3">
        <f>SUM(C27:I27)</f>
        <v>4145</v>
      </c>
      <c r="K27" s="3">
        <f t="shared" si="0"/>
        <v>28400</v>
      </c>
    </row>
    <row r="28" spans="1:11" ht="15">
      <c r="A28" s="3">
        <v>19</v>
      </c>
      <c r="B28" s="3" t="s">
        <v>30</v>
      </c>
      <c r="C28" s="2">
        <v>0</v>
      </c>
      <c r="D28" s="2">
        <v>0</v>
      </c>
      <c r="E28" s="2">
        <v>968</v>
      </c>
      <c r="F28" s="2">
        <v>0</v>
      </c>
      <c r="G28" s="2">
        <v>34</v>
      </c>
      <c r="H28" s="2">
        <v>0</v>
      </c>
      <c r="I28" s="2">
        <v>2620</v>
      </c>
      <c r="J28" s="3">
        <f>SUM(C28:I28)</f>
        <v>3622</v>
      </c>
      <c r="K28" s="3">
        <f t="shared" si="0"/>
        <v>32022</v>
      </c>
    </row>
    <row r="29" spans="1:11" ht="15">
      <c r="A29" s="3">
        <v>20</v>
      </c>
      <c r="B29" s="3" t="s">
        <v>31</v>
      </c>
      <c r="C29" s="2">
        <v>139</v>
      </c>
      <c r="D29" s="2">
        <v>1100</v>
      </c>
      <c r="E29" s="2">
        <v>0</v>
      </c>
      <c r="F29" s="2">
        <v>0</v>
      </c>
      <c r="G29" s="2">
        <v>186</v>
      </c>
      <c r="H29" s="2">
        <v>0</v>
      </c>
      <c r="I29" s="2">
        <v>2132</v>
      </c>
      <c r="J29" s="3">
        <f>SUM(C29:I29)</f>
        <v>3557</v>
      </c>
      <c r="K29" s="3">
        <f t="shared" si="0"/>
        <v>35579</v>
      </c>
    </row>
    <row r="30" spans="1:11" ht="15">
      <c r="A30" s="3">
        <v>21</v>
      </c>
      <c r="B30" s="3" t="s">
        <v>32</v>
      </c>
      <c r="C30" s="2">
        <v>3</v>
      </c>
      <c r="D30" s="2">
        <v>2332</v>
      </c>
      <c r="E30" s="2">
        <v>0</v>
      </c>
      <c r="F30" s="2">
        <v>68</v>
      </c>
      <c r="G30" s="2">
        <v>0</v>
      </c>
      <c r="H30" s="2">
        <v>0</v>
      </c>
      <c r="I30" s="2">
        <v>1287</v>
      </c>
      <c r="J30" s="3">
        <f>SUM(C30:I30)</f>
        <v>3690</v>
      </c>
      <c r="K30" s="3">
        <f t="shared" si="0"/>
        <v>39269</v>
      </c>
    </row>
    <row r="31" spans="1:11" ht="15">
      <c r="A31" s="3">
        <v>22</v>
      </c>
      <c r="B31" s="3" t="s">
        <v>33</v>
      </c>
      <c r="C31" s="2">
        <v>0</v>
      </c>
      <c r="D31" s="2">
        <v>924</v>
      </c>
      <c r="E31" s="2">
        <v>0</v>
      </c>
      <c r="F31" s="2">
        <v>0</v>
      </c>
      <c r="G31" s="2">
        <v>0</v>
      </c>
      <c r="H31" s="2">
        <v>0</v>
      </c>
      <c r="I31" s="2">
        <v>376</v>
      </c>
      <c r="J31" s="3">
        <f>SUM(C31:I31)</f>
        <v>1300</v>
      </c>
      <c r="K31" s="3">
        <f t="shared" si="0"/>
        <v>40569</v>
      </c>
    </row>
    <row r="32" spans="1:11" ht="15">
      <c r="A32" s="3">
        <v>23</v>
      </c>
      <c r="B32" s="3" t="s">
        <v>34</v>
      </c>
      <c r="C32" s="2">
        <v>0</v>
      </c>
      <c r="D32" s="2">
        <v>1188</v>
      </c>
      <c r="E32" s="2">
        <v>0</v>
      </c>
      <c r="F32" s="2">
        <v>0</v>
      </c>
      <c r="G32" s="2">
        <v>65</v>
      </c>
      <c r="H32" s="2">
        <v>0</v>
      </c>
      <c r="I32" s="2">
        <v>287</v>
      </c>
      <c r="J32" s="3">
        <f>SUM(C32:I32)</f>
        <v>1540</v>
      </c>
      <c r="K32" s="3">
        <f t="shared" si="0"/>
        <v>42109</v>
      </c>
    </row>
    <row r="33" spans="1:11" ht="15">
      <c r="A33" s="3">
        <v>24</v>
      </c>
      <c r="B33" s="3" t="s">
        <v>35</v>
      </c>
      <c r="C33" s="2">
        <v>171</v>
      </c>
      <c r="D33" s="2">
        <v>2904</v>
      </c>
      <c r="E33" s="2">
        <v>0</v>
      </c>
      <c r="F33" s="2">
        <v>34</v>
      </c>
      <c r="G33" s="2">
        <v>0</v>
      </c>
      <c r="H33" s="2">
        <v>1760</v>
      </c>
      <c r="I33" s="2">
        <v>34</v>
      </c>
      <c r="J33" s="3">
        <f>SUM(C33:I33)</f>
        <v>4903</v>
      </c>
      <c r="K33" s="3">
        <f t="shared" si="0"/>
        <v>47012</v>
      </c>
    </row>
    <row r="34" spans="1:11" ht="15">
      <c r="A34" s="3">
        <v>25</v>
      </c>
      <c r="B34" s="3" t="s">
        <v>36</v>
      </c>
      <c r="C34" s="2">
        <v>334</v>
      </c>
      <c r="D34" s="2">
        <v>859</v>
      </c>
      <c r="E34" s="2">
        <v>0</v>
      </c>
      <c r="F34" s="2">
        <v>371</v>
      </c>
      <c r="G34" s="2">
        <v>1</v>
      </c>
      <c r="H34" s="2">
        <v>1100</v>
      </c>
      <c r="I34" s="2">
        <v>0</v>
      </c>
      <c r="J34" s="3">
        <f>SUM(C34:I34)</f>
        <v>2665</v>
      </c>
      <c r="K34" s="3">
        <f t="shared" si="0"/>
        <v>49677</v>
      </c>
    </row>
    <row r="35" spans="1:11" ht="15">
      <c r="A35" s="3">
        <v>26</v>
      </c>
      <c r="B35" s="3" t="s">
        <v>37</v>
      </c>
      <c r="C35" s="2">
        <v>167</v>
      </c>
      <c r="D35" s="2">
        <v>1936</v>
      </c>
      <c r="E35" s="2">
        <v>0</v>
      </c>
      <c r="F35" s="2">
        <v>329</v>
      </c>
      <c r="G35" s="2">
        <v>0</v>
      </c>
      <c r="H35" s="2">
        <v>2244</v>
      </c>
      <c r="I35" s="2">
        <v>66</v>
      </c>
      <c r="J35" s="3">
        <f>SUM(C35:I35)</f>
        <v>4742</v>
      </c>
      <c r="K35" s="3">
        <f t="shared" si="0"/>
        <v>54419</v>
      </c>
    </row>
    <row r="36" spans="1:11" ht="15">
      <c r="A36" s="3">
        <v>27</v>
      </c>
      <c r="B36" s="3" t="s">
        <v>38</v>
      </c>
      <c r="C36" s="2">
        <v>0</v>
      </c>
      <c r="D36" s="2">
        <v>484</v>
      </c>
      <c r="E36" s="2">
        <v>0</v>
      </c>
      <c r="F36" s="2">
        <v>186</v>
      </c>
      <c r="G36" s="2">
        <v>0</v>
      </c>
      <c r="H36" s="2">
        <v>0</v>
      </c>
      <c r="I36" s="2">
        <v>68</v>
      </c>
      <c r="J36" s="3">
        <f>SUM(C36:I36)</f>
        <v>738</v>
      </c>
      <c r="K36" s="3">
        <f t="shared" si="0"/>
        <v>55157</v>
      </c>
    </row>
    <row r="37" spans="1:11" ht="15">
      <c r="A37" s="3">
        <v>28</v>
      </c>
      <c r="B37" s="3" t="s">
        <v>39</v>
      </c>
      <c r="C37" s="2">
        <v>170</v>
      </c>
      <c r="D37" s="2">
        <v>308</v>
      </c>
      <c r="E37" s="2">
        <v>0</v>
      </c>
      <c r="F37" s="2">
        <v>149</v>
      </c>
      <c r="G37" s="2">
        <v>0</v>
      </c>
      <c r="H37" s="2">
        <v>2992</v>
      </c>
      <c r="I37" s="2">
        <v>0</v>
      </c>
      <c r="J37" s="3">
        <f>SUM(C37:I37)</f>
        <v>3619</v>
      </c>
      <c r="K37" s="3">
        <f t="shared" si="0"/>
        <v>58776</v>
      </c>
    </row>
    <row r="38" spans="1:11" ht="15">
      <c r="A38" s="3">
        <v>29</v>
      </c>
      <c r="B38" s="3" t="s">
        <v>40</v>
      </c>
      <c r="C38" s="2">
        <v>611</v>
      </c>
      <c r="D38" s="2">
        <v>0</v>
      </c>
      <c r="E38" s="2">
        <v>0</v>
      </c>
      <c r="F38" s="2">
        <v>181</v>
      </c>
      <c r="G38" s="2">
        <v>33</v>
      </c>
      <c r="H38" s="2">
        <v>0</v>
      </c>
      <c r="I38" s="2">
        <v>231</v>
      </c>
      <c r="J38" s="3">
        <f>SUM(C38:I38)</f>
        <v>1056</v>
      </c>
      <c r="K38" s="3">
        <f t="shared" si="0"/>
        <v>59832</v>
      </c>
    </row>
    <row r="39" spans="1:11" ht="15">
      <c r="A39" s="3">
        <v>30</v>
      </c>
      <c r="B39" s="3" t="s">
        <v>41</v>
      </c>
      <c r="C39" s="2">
        <v>383</v>
      </c>
      <c r="D39" s="2">
        <v>63</v>
      </c>
      <c r="E39" s="2">
        <v>0</v>
      </c>
      <c r="F39" s="2">
        <v>421</v>
      </c>
      <c r="G39" s="2">
        <v>0</v>
      </c>
      <c r="H39" s="2">
        <v>2816</v>
      </c>
      <c r="I39" s="2">
        <v>101</v>
      </c>
      <c r="J39" s="3">
        <f>SUM(C39:I39)</f>
        <v>3784</v>
      </c>
      <c r="K39" s="3">
        <f t="shared" si="0"/>
        <v>63616</v>
      </c>
    </row>
    <row r="40" spans="1:11" ht="15">
      <c r="A40" s="3">
        <v>31</v>
      </c>
      <c r="B40" s="3" t="s">
        <v>42</v>
      </c>
      <c r="C40" s="2">
        <v>741</v>
      </c>
      <c r="D40" s="2">
        <v>29</v>
      </c>
      <c r="E40" s="2">
        <v>0</v>
      </c>
      <c r="F40" s="2">
        <v>343</v>
      </c>
      <c r="G40" s="2">
        <v>0</v>
      </c>
      <c r="H40" s="2">
        <v>0</v>
      </c>
      <c r="I40" s="2">
        <v>0</v>
      </c>
      <c r="J40" s="3">
        <f>SUM(C40:I40)</f>
        <v>1113</v>
      </c>
      <c r="K40" s="3">
        <f t="shared" si="0"/>
        <v>64729</v>
      </c>
    </row>
    <row r="41" spans="1:11" ht="15">
      <c r="A41" s="3">
        <v>32</v>
      </c>
      <c r="B41" s="3" t="s">
        <v>43</v>
      </c>
      <c r="C41" s="2">
        <v>3379</v>
      </c>
      <c r="D41" s="2">
        <v>968</v>
      </c>
      <c r="E41" s="2">
        <v>0</v>
      </c>
      <c r="F41" s="2">
        <v>223</v>
      </c>
      <c r="G41" s="2">
        <v>0</v>
      </c>
      <c r="H41" s="2">
        <v>1760</v>
      </c>
      <c r="I41" s="2">
        <v>34</v>
      </c>
      <c r="J41" s="3">
        <f>SUM(C41:I41)</f>
        <v>6364</v>
      </c>
      <c r="K41" s="3">
        <f t="shared" si="0"/>
        <v>71093</v>
      </c>
    </row>
    <row r="42" spans="1:11" ht="15">
      <c r="A42" s="3">
        <v>33</v>
      </c>
      <c r="B42" s="3" t="s">
        <v>44</v>
      </c>
      <c r="C42" s="2">
        <v>2790</v>
      </c>
      <c r="D42" s="2">
        <v>0</v>
      </c>
      <c r="E42" s="2">
        <v>0</v>
      </c>
      <c r="F42" s="2">
        <v>223</v>
      </c>
      <c r="G42" s="2">
        <v>280</v>
      </c>
      <c r="H42" s="2">
        <v>1760</v>
      </c>
      <c r="I42" s="2">
        <v>237</v>
      </c>
      <c r="J42" s="3">
        <f>SUM(C42:I42)</f>
        <v>5290</v>
      </c>
      <c r="K42" s="3">
        <f t="shared" si="0"/>
        <v>76383</v>
      </c>
    </row>
    <row r="43" spans="1:11" ht="15">
      <c r="A43" s="3">
        <v>34</v>
      </c>
      <c r="B43" s="3" t="s">
        <v>45</v>
      </c>
      <c r="C43" s="2">
        <v>2352</v>
      </c>
      <c r="D43" s="2">
        <v>1406</v>
      </c>
      <c r="E43" s="2">
        <v>0</v>
      </c>
      <c r="F43" s="2">
        <v>185</v>
      </c>
      <c r="G43" s="2">
        <v>668</v>
      </c>
      <c r="H43" s="2">
        <v>880</v>
      </c>
      <c r="I43" s="2">
        <v>272</v>
      </c>
      <c r="J43" s="3">
        <f>SUM(C43:I43)</f>
        <v>5763</v>
      </c>
      <c r="K43" s="3">
        <f aca="true" t="shared" si="1" ref="K43:K74">J43+K42</f>
        <v>82146</v>
      </c>
    </row>
    <row r="44" spans="1:11" ht="15">
      <c r="A44" s="3">
        <v>35</v>
      </c>
      <c r="B44" s="3" t="s">
        <v>46</v>
      </c>
      <c r="C44" s="2">
        <v>1278</v>
      </c>
      <c r="D44" s="2">
        <v>0</v>
      </c>
      <c r="E44" s="2">
        <v>0</v>
      </c>
      <c r="F44" s="2">
        <v>0</v>
      </c>
      <c r="G44" s="2">
        <v>71</v>
      </c>
      <c r="H44" s="2">
        <v>0</v>
      </c>
      <c r="I44" s="2">
        <v>102</v>
      </c>
      <c r="J44" s="3">
        <f>SUM(C44:I44)</f>
        <v>1451</v>
      </c>
      <c r="K44" s="3">
        <f t="shared" si="1"/>
        <v>83597</v>
      </c>
    </row>
    <row r="45" spans="1:11" ht="15">
      <c r="A45" s="3">
        <v>36</v>
      </c>
      <c r="B45" s="3" t="s">
        <v>47</v>
      </c>
      <c r="C45" s="2">
        <v>571</v>
      </c>
      <c r="D45" s="2">
        <v>0</v>
      </c>
      <c r="E45" s="2">
        <v>0</v>
      </c>
      <c r="F45" s="2">
        <v>0</v>
      </c>
      <c r="G45" s="2">
        <v>104</v>
      </c>
      <c r="H45" s="2">
        <v>0</v>
      </c>
      <c r="I45" s="2">
        <v>0</v>
      </c>
      <c r="J45" s="3">
        <f>SUM(C45:I45)</f>
        <v>675</v>
      </c>
      <c r="K45" s="3">
        <f t="shared" si="1"/>
        <v>84272</v>
      </c>
    </row>
    <row r="46" spans="1:11" ht="15">
      <c r="A46" s="3">
        <v>37</v>
      </c>
      <c r="B46" s="3" t="s">
        <v>48</v>
      </c>
      <c r="C46" s="2">
        <v>240</v>
      </c>
      <c r="D46" s="2">
        <v>484</v>
      </c>
      <c r="E46" s="2">
        <v>0</v>
      </c>
      <c r="F46" s="2">
        <v>342</v>
      </c>
      <c r="G46" s="2">
        <v>69</v>
      </c>
      <c r="H46" s="2">
        <v>0</v>
      </c>
      <c r="I46" s="2">
        <v>0</v>
      </c>
      <c r="J46" s="3">
        <f>SUM(C46:I46)</f>
        <v>1135</v>
      </c>
      <c r="K46" s="3">
        <f t="shared" si="1"/>
        <v>85407</v>
      </c>
    </row>
    <row r="47" spans="1:11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68</v>
      </c>
      <c r="J47" s="3">
        <f>SUM(C47:I47)</f>
        <v>68</v>
      </c>
      <c r="K47" s="3">
        <f t="shared" si="1"/>
        <v>85475</v>
      </c>
    </row>
    <row r="48" spans="1:11" ht="15">
      <c r="A48" s="3">
        <v>39</v>
      </c>
      <c r="B48" s="3" t="s">
        <v>50</v>
      </c>
      <c r="C48" s="2">
        <v>170</v>
      </c>
      <c r="D48" s="2">
        <v>220</v>
      </c>
      <c r="E48" s="2">
        <v>0</v>
      </c>
      <c r="F48" s="2">
        <v>71</v>
      </c>
      <c r="G48" s="2">
        <v>0</v>
      </c>
      <c r="H48" s="2">
        <v>0</v>
      </c>
      <c r="I48" s="2">
        <v>168</v>
      </c>
      <c r="J48" s="3">
        <f>SUM(C48:I48)</f>
        <v>629</v>
      </c>
      <c r="K48" s="3">
        <f t="shared" si="1"/>
        <v>86104</v>
      </c>
    </row>
    <row r="49" spans="1:11" ht="15">
      <c r="A49" s="3">
        <v>40</v>
      </c>
      <c r="B49" s="3" t="s">
        <v>51</v>
      </c>
      <c r="C49" s="2">
        <v>575</v>
      </c>
      <c r="D49" s="2">
        <v>0</v>
      </c>
      <c r="E49" s="2">
        <v>0</v>
      </c>
      <c r="F49" s="2">
        <v>357</v>
      </c>
      <c r="G49" s="2">
        <v>0</v>
      </c>
      <c r="H49" s="2">
        <v>0</v>
      </c>
      <c r="I49" s="2">
        <v>0</v>
      </c>
      <c r="J49" s="3">
        <f>SUM(C49:I49)</f>
        <v>932</v>
      </c>
      <c r="K49" s="3">
        <f t="shared" si="1"/>
        <v>87036</v>
      </c>
    </row>
    <row r="50" spans="1:11" ht="15">
      <c r="A50" s="3">
        <v>41</v>
      </c>
      <c r="B50" s="3" t="s">
        <v>52</v>
      </c>
      <c r="C50" s="2">
        <v>300</v>
      </c>
      <c r="D50" s="2">
        <v>0</v>
      </c>
      <c r="E50" s="2">
        <v>0</v>
      </c>
      <c r="F50" s="2">
        <v>294</v>
      </c>
      <c r="G50" s="2">
        <v>0</v>
      </c>
      <c r="H50" s="2">
        <v>0</v>
      </c>
      <c r="I50" s="2">
        <v>0</v>
      </c>
      <c r="J50" s="3">
        <f>SUM(C50:I50)</f>
        <v>594</v>
      </c>
      <c r="K50" s="3">
        <f t="shared" si="1"/>
        <v>87630</v>
      </c>
    </row>
    <row r="51" spans="1:11" ht="15">
      <c r="A51" s="3">
        <v>42</v>
      </c>
      <c r="B51" s="3" t="s">
        <v>53</v>
      </c>
      <c r="C51" s="2">
        <v>233</v>
      </c>
      <c r="D51" s="2">
        <v>0</v>
      </c>
      <c r="E51" s="2">
        <v>0</v>
      </c>
      <c r="F51" s="2">
        <v>145</v>
      </c>
      <c r="G51" s="2">
        <v>0</v>
      </c>
      <c r="H51" s="2">
        <v>0</v>
      </c>
      <c r="I51" s="2">
        <v>0</v>
      </c>
      <c r="J51" s="3">
        <f>SUM(C51:I51)</f>
        <v>378</v>
      </c>
      <c r="K51" s="3">
        <f t="shared" si="1"/>
        <v>88008</v>
      </c>
    </row>
    <row r="52" spans="1:11" ht="15">
      <c r="A52" s="3">
        <v>43</v>
      </c>
      <c r="B52" s="3" t="s">
        <v>54</v>
      </c>
      <c r="C52" s="2">
        <v>293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68</v>
      </c>
      <c r="J52" s="3">
        <f>SUM(C52:I52)</f>
        <v>361</v>
      </c>
      <c r="K52" s="3">
        <f t="shared" si="1"/>
        <v>88369</v>
      </c>
    </row>
    <row r="53" spans="1:11" ht="15">
      <c r="A53" s="3">
        <v>44</v>
      </c>
      <c r="B53" s="3" t="s">
        <v>55</v>
      </c>
      <c r="C53" s="2">
        <v>0</v>
      </c>
      <c r="D53" s="2">
        <v>0</v>
      </c>
      <c r="E53" s="2">
        <v>0</v>
      </c>
      <c r="F53" s="2">
        <v>35</v>
      </c>
      <c r="G53" s="2">
        <v>0</v>
      </c>
      <c r="H53" s="2">
        <v>0</v>
      </c>
      <c r="I53" s="2">
        <v>0</v>
      </c>
      <c r="J53" s="3">
        <f>SUM(C53:I53)</f>
        <v>35</v>
      </c>
      <c r="K53" s="3">
        <f t="shared" si="1"/>
        <v>88404</v>
      </c>
    </row>
    <row r="54" spans="1:11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2">
        <v>323</v>
      </c>
      <c r="G54" s="2">
        <v>0</v>
      </c>
      <c r="H54" s="2">
        <v>0</v>
      </c>
      <c r="I54" s="2">
        <v>0</v>
      </c>
      <c r="J54" s="3">
        <f>SUM(C54:I54)</f>
        <v>323</v>
      </c>
      <c r="K54" s="3">
        <f t="shared" si="1"/>
        <v>88727</v>
      </c>
    </row>
    <row r="55" spans="1:11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2">
        <v>34</v>
      </c>
      <c r="G55" s="2">
        <v>0</v>
      </c>
      <c r="H55" s="2">
        <v>0</v>
      </c>
      <c r="I55" s="2">
        <v>752</v>
      </c>
      <c r="J55" s="3">
        <f>SUM(C55:I55)</f>
        <v>786</v>
      </c>
      <c r="K55" s="3">
        <f t="shared" si="1"/>
        <v>89513</v>
      </c>
    </row>
    <row r="56" spans="1:11" ht="15">
      <c r="A56" s="3">
        <v>47</v>
      </c>
      <c r="B56" s="3" t="s">
        <v>58</v>
      </c>
      <c r="C56" s="2">
        <v>37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1913</v>
      </c>
      <c r="J56" s="3">
        <f>SUM(C56:I56)</f>
        <v>1951</v>
      </c>
      <c r="K56" s="3">
        <f t="shared" si="1"/>
        <v>91464</v>
      </c>
    </row>
    <row r="57" spans="1:11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2">
        <v>73</v>
      </c>
      <c r="G57" s="2">
        <v>0</v>
      </c>
      <c r="H57" s="2">
        <v>0</v>
      </c>
      <c r="I57" s="2">
        <v>33</v>
      </c>
      <c r="J57" s="3">
        <f>SUM(C57:I57)</f>
        <v>106</v>
      </c>
      <c r="K57" s="3">
        <f t="shared" si="1"/>
        <v>91570</v>
      </c>
    </row>
    <row r="58" spans="1:11" ht="15">
      <c r="A58" s="3">
        <v>49</v>
      </c>
      <c r="B58" s="3" t="s">
        <v>60</v>
      </c>
      <c r="C58" s="2">
        <v>0</v>
      </c>
      <c r="D58" s="2">
        <v>0</v>
      </c>
      <c r="E58" s="2">
        <v>0</v>
      </c>
      <c r="F58" s="2">
        <v>176</v>
      </c>
      <c r="G58" s="2">
        <v>0</v>
      </c>
      <c r="H58" s="2">
        <v>0</v>
      </c>
      <c r="I58" s="2">
        <v>0</v>
      </c>
      <c r="J58" s="3">
        <f>SUM(C58:I58)</f>
        <v>176</v>
      </c>
      <c r="K58" s="3">
        <f t="shared" si="1"/>
        <v>91746</v>
      </c>
    </row>
    <row r="59" spans="1:11" ht="15">
      <c r="A59" s="3">
        <v>50</v>
      </c>
      <c r="B59" s="3" t="s">
        <v>61</v>
      </c>
      <c r="C59" s="2">
        <v>28</v>
      </c>
      <c r="D59" s="2">
        <v>0</v>
      </c>
      <c r="E59" s="2">
        <v>0</v>
      </c>
      <c r="F59" s="2">
        <v>284</v>
      </c>
      <c r="G59" s="2">
        <v>0</v>
      </c>
      <c r="H59" s="2">
        <v>0</v>
      </c>
      <c r="I59" s="2">
        <v>0</v>
      </c>
      <c r="J59" s="3">
        <f>SUM(C59:I59)</f>
        <v>312</v>
      </c>
      <c r="K59" s="3">
        <f t="shared" si="1"/>
        <v>92058</v>
      </c>
    </row>
    <row r="60" spans="1:11" ht="15">
      <c r="A60" s="3">
        <v>51</v>
      </c>
      <c r="B60" s="3" t="s">
        <v>62</v>
      </c>
      <c r="C60" s="2">
        <v>167</v>
      </c>
      <c r="D60" s="2">
        <v>0</v>
      </c>
      <c r="E60" s="2">
        <v>0</v>
      </c>
      <c r="F60" s="2">
        <v>289</v>
      </c>
      <c r="G60" s="2">
        <v>0</v>
      </c>
      <c r="H60" s="2">
        <v>0</v>
      </c>
      <c r="I60" s="2">
        <v>0</v>
      </c>
      <c r="J60" s="3">
        <f>SUM(C60:I60)</f>
        <v>456</v>
      </c>
      <c r="K60" s="3">
        <f t="shared" si="1"/>
        <v>92514</v>
      </c>
    </row>
    <row r="61" spans="1:11" ht="15">
      <c r="A61" s="3">
        <v>52</v>
      </c>
      <c r="B61" s="3" t="s">
        <v>63</v>
      </c>
      <c r="C61" s="2">
        <v>268</v>
      </c>
      <c r="D61" s="2">
        <v>0</v>
      </c>
      <c r="E61" s="2">
        <v>0</v>
      </c>
      <c r="F61" s="2">
        <v>116</v>
      </c>
      <c r="G61" s="2">
        <v>0</v>
      </c>
      <c r="H61" s="2">
        <v>0</v>
      </c>
      <c r="I61" s="2">
        <v>0</v>
      </c>
      <c r="J61" s="3">
        <f>SUM(C61:I61)</f>
        <v>384</v>
      </c>
      <c r="K61" s="3">
        <f t="shared" si="1"/>
        <v>92898</v>
      </c>
    </row>
    <row r="62" spans="1:11" ht="15">
      <c r="A62" s="3" t="s">
        <v>2</v>
      </c>
      <c r="B62" s="3" t="s">
        <v>64</v>
      </c>
      <c r="C62" s="3">
        <f aca="true" t="shared" si="2" ref="C62:I62">SUM(C10:C61)</f>
        <v>19168</v>
      </c>
      <c r="D62" s="3">
        <f t="shared" si="2"/>
        <v>18326</v>
      </c>
      <c r="E62" s="3">
        <f t="shared" si="2"/>
        <v>2992</v>
      </c>
      <c r="F62" s="3">
        <f t="shared" si="2"/>
        <v>9367</v>
      </c>
      <c r="G62" s="3">
        <f t="shared" si="2"/>
        <v>2529</v>
      </c>
      <c r="H62" s="3">
        <f t="shared" si="2"/>
        <v>15312</v>
      </c>
      <c r="I62" s="3">
        <f t="shared" si="2"/>
        <v>25204</v>
      </c>
      <c r="J62" s="3">
        <f>SUM(J10:J61)</f>
        <v>92898</v>
      </c>
      <c r="K62" s="3"/>
    </row>
    <row r="64" spans="1:4" ht="15">
      <c r="A64" s="10" t="s">
        <v>90</v>
      </c>
      <c r="B64" s="10"/>
      <c r="C64" s="10"/>
      <c r="D64" s="10"/>
    </row>
  </sheetData>
  <sheetProtection/>
  <mergeCells count="3">
    <mergeCell ref="A6:K6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64"/>
  <sheetViews>
    <sheetView zoomScalePageLayoutView="0" workbookViewId="0" topLeftCell="A1">
      <pane xSplit="2" ySplit="9" topLeftCell="C55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9.00390625" style="0" customWidth="1"/>
    <col min="7" max="7" width="11.7109375" style="0" customWidth="1"/>
    <col min="8" max="9" width="10.00390625" style="0" customWidth="1"/>
    <col min="10" max="10" width="11.140625" style="0" customWidth="1"/>
    <col min="11" max="11" width="23.57421875" style="0" customWidth="1"/>
    <col min="12" max="12" width="10.57421875" style="0" customWidth="1"/>
    <col min="13" max="13" width="17.00390625" style="0" customWidth="1"/>
    <col min="14" max="15" width="11.8515625" style="0" customWidth="1"/>
  </cols>
  <sheetData>
    <row r="6" spans="1:15" ht="15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.75">
      <c r="A7" s="4" t="s">
        <v>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5">
      <c r="A9" s="1"/>
      <c r="B9" s="1" t="s">
        <v>3</v>
      </c>
      <c r="C9" s="1" t="s">
        <v>67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74</v>
      </c>
      <c r="K9" s="1" t="s">
        <v>75</v>
      </c>
      <c r="L9" s="1" t="s">
        <v>76</v>
      </c>
      <c r="M9" s="1" t="s">
        <v>77</v>
      </c>
      <c r="N9" s="1" t="s">
        <v>11</v>
      </c>
      <c r="O9" s="1" t="s">
        <v>11</v>
      </c>
    </row>
    <row r="10" spans="1:15" ht="15">
      <c r="A10" s="3">
        <v>1</v>
      </c>
      <c r="B10" s="3" t="s">
        <v>12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1901</v>
      </c>
      <c r="L10" s="2">
        <v>0</v>
      </c>
      <c r="M10" s="2">
        <v>0</v>
      </c>
      <c r="N10" s="3">
        <f>SUM(C10:M10)</f>
        <v>1901</v>
      </c>
      <c r="O10" s="3">
        <f>N10</f>
        <v>1901</v>
      </c>
    </row>
    <row r="11" spans="1:15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24915</v>
      </c>
      <c r="L11" s="2">
        <v>0</v>
      </c>
      <c r="M11" s="2">
        <v>6028</v>
      </c>
      <c r="N11" s="3">
        <f>SUM(C11:M11)</f>
        <v>30943</v>
      </c>
      <c r="O11" s="3">
        <f aca="true" t="shared" si="0" ref="O11:O42">N11+O10</f>
        <v>32844</v>
      </c>
    </row>
    <row r="12" spans="1:15" ht="15">
      <c r="A12" s="3">
        <v>3</v>
      </c>
      <c r="B12" s="3" t="s">
        <v>14</v>
      </c>
      <c r="C12" s="2">
        <v>0</v>
      </c>
      <c r="D12" s="2">
        <v>0</v>
      </c>
      <c r="E12" s="2">
        <v>7004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11967</v>
      </c>
      <c r="L12" s="2">
        <v>0</v>
      </c>
      <c r="M12" s="2">
        <v>0</v>
      </c>
      <c r="N12" s="3">
        <f>SUM(C12:M12)</f>
        <v>18971</v>
      </c>
      <c r="O12" s="3">
        <f t="shared" si="0"/>
        <v>51815</v>
      </c>
    </row>
    <row r="13" spans="1:15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584</v>
      </c>
      <c r="L13" s="2">
        <v>0</v>
      </c>
      <c r="M13" s="2">
        <v>0</v>
      </c>
      <c r="N13" s="3">
        <f>SUM(C13:M13)</f>
        <v>584</v>
      </c>
      <c r="O13" s="3">
        <f t="shared" si="0"/>
        <v>52399</v>
      </c>
    </row>
    <row r="14" spans="1:15" ht="15">
      <c r="A14" s="3">
        <v>5</v>
      </c>
      <c r="B14" s="3" t="s">
        <v>16</v>
      </c>
      <c r="C14" s="2">
        <v>0</v>
      </c>
      <c r="D14" s="2">
        <v>0</v>
      </c>
      <c r="E14" s="2">
        <v>7146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>SUM(C14:M14)</f>
        <v>7146</v>
      </c>
      <c r="O14" s="3">
        <f t="shared" si="0"/>
        <v>59545</v>
      </c>
    </row>
    <row r="15" spans="1:15" ht="15">
      <c r="A15" s="3">
        <v>6</v>
      </c>
      <c r="B15" s="3" t="s">
        <v>17</v>
      </c>
      <c r="C15" s="2">
        <v>0</v>
      </c>
      <c r="D15" s="2">
        <v>0</v>
      </c>
      <c r="E15" s="2">
        <v>5948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>SUM(C15:M15)</f>
        <v>5948</v>
      </c>
      <c r="O15" s="3">
        <f t="shared" si="0"/>
        <v>65493</v>
      </c>
    </row>
    <row r="16" spans="1:15" ht="15">
      <c r="A16" s="3">
        <v>7</v>
      </c>
      <c r="B16" s="3" t="s">
        <v>18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4721</v>
      </c>
      <c r="L16" s="2">
        <v>0</v>
      </c>
      <c r="M16" s="2">
        <v>0</v>
      </c>
      <c r="N16" s="3">
        <f>SUM(C16:M16)</f>
        <v>4721</v>
      </c>
      <c r="O16" s="3">
        <f t="shared" si="0"/>
        <v>70214</v>
      </c>
    </row>
    <row r="17" spans="1:15" ht="15">
      <c r="A17" s="3">
        <v>8</v>
      </c>
      <c r="B17" s="3" t="s">
        <v>19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9000</v>
      </c>
      <c r="L17" s="2">
        <v>0</v>
      </c>
      <c r="M17" s="2">
        <v>0</v>
      </c>
      <c r="N17" s="3">
        <f>SUM(C17:M17)</f>
        <v>9000</v>
      </c>
      <c r="O17" s="3">
        <f t="shared" si="0"/>
        <v>79214</v>
      </c>
    </row>
    <row r="18" spans="1:15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>SUM(C18:M18)</f>
        <v>0</v>
      </c>
      <c r="O18" s="3">
        <f t="shared" si="0"/>
        <v>79214</v>
      </c>
    </row>
    <row r="19" spans="1:15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>SUM(C19:M19)</f>
        <v>0</v>
      </c>
      <c r="O19" s="3">
        <f t="shared" si="0"/>
        <v>79214</v>
      </c>
    </row>
    <row r="20" spans="1:15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>SUM(C20:M20)</f>
        <v>0</v>
      </c>
      <c r="O20" s="3">
        <f t="shared" si="0"/>
        <v>79214</v>
      </c>
    </row>
    <row r="21" spans="1:15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>SUM(C21:M21)</f>
        <v>0</v>
      </c>
      <c r="O21" s="3">
        <f t="shared" si="0"/>
        <v>79214</v>
      </c>
    </row>
    <row r="22" spans="1:15" ht="15">
      <c r="A22" s="3" t="s">
        <v>91</v>
      </c>
      <c r="B22" s="3" t="s">
        <v>24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>SUM(C22:M22)</f>
        <v>0</v>
      </c>
      <c r="O22" s="3">
        <f t="shared" si="0"/>
        <v>79214</v>
      </c>
    </row>
    <row r="23" spans="1:15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>SUM(C23:M23)</f>
        <v>0</v>
      </c>
      <c r="O23" s="3">
        <f t="shared" si="0"/>
        <v>79214</v>
      </c>
    </row>
    <row r="24" spans="1:15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>SUM(C24:M24)</f>
        <v>0</v>
      </c>
      <c r="O24" s="3">
        <f t="shared" si="0"/>
        <v>79214</v>
      </c>
    </row>
    <row r="25" spans="1:15" ht="15">
      <c r="A25" s="3">
        <v>16</v>
      </c>
      <c r="B25" s="3" t="s">
        <v>27</v>
      </c>
      <c r="C25" s="2">
        <v>17614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22611</v>
      </c>
      <c r="J25" s="2">
        <v>0</v>
      </c>
      <c r="K25" s="2">
        <v>0</v>
      </c>
      <c r="L25" s="2">
        <v>0</v>
      </c>
      <c r="M25" s="2">
        <v>0</v>
      </c>
      <c r="N25" s="3">
        <f>SUM(C25:M25)</f>
        <v>40225</v>
      </c>
      <c r="O25" s="3">
        <f t="shared" si="0"/>
        <v>119439</v>
      </c>
    </row>
    <row r="26" spans="1:15" ht="15">
      <c r="A26" s="3">
        <v>17</v>
      </c>
      <c r="B26" s="3" t="s">
        <v>28</v>
      </c>
      <c r="C26" s="2">
        <v>17999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f>SUM(C26:M26)</f>
        <v>17999</v>
      </c>
      <c r="O26" s="3">
        <f t="shared" si="0"/>
        <v>137438</v>
      </c>
    </row>
    <row r="27" spans="1:15" ht="15">
      <c r="A27" s="3">
        <v>18</v>
      </c>
      <c r="B27" s="3" t="s">
        <v>29</v>
      </c>
      <c r="C27" s="2">
        <v>0</v>
      </c>
      <c r="D27" s="2">
        <v>0</v>
      </c>
      <c r="E27" s="2">
        <v>0</v>
      </c>
      <c r="F27" s="2">
        <v>25976</v>
      </c>
      <c r="G27" s="2">
        <v>23444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3">
        <f>SUM(C27:M27)</f>
        <v>49420</v>
      </c>
      <c r="O27" s="3">
        <f t="shared" si="0"/>
        <v>186858</v>
      </c>
    </row>
    <row r="28" spans="1:15" ht="15">
      <c r="A28" s="3">
        <v>19</v>
      </c>
      <c r="B28" s="3" t="s">
        <v>30</v>
      </c>
      <c r="C28" s="2">
        <v>0</v>
      </c>
      <c r="D28" s="2">
        <v>0</v>
      </c>
      <c r="E28" s="2">
        <v>0</v>
      </c>
      <c r="F28" s="2">
        <v>0</v>
      </c>
      <c r="G28" s="2">
        <v>15900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>SUM(C28:M28)</f>
        <v>15900</v>
      </c>
      <c r="O28" s="3">
        <f t="shared" si="0"/>
        <v>202758</v>
      </c>
    </row>
    <row r="29" spans="1:15" ht="15">
      <c r="A29" s="3">
        <v>20</v>
      </c>
      <c r="B29" s="3" t="s">
        <v>31</v>
      </c>
      <c r="C29" s="2">
        <v>0</v>
      </c>
      <c r="D29" s="2">
        <v>0</v>
      </c>
      <c r="E29" s="2">
        <v>7743</v>
      </c>
      <c r="F29" s="2">
        <v>0</v>
      </c>
      <c r="G29" s="2">
        <v>25696</v>
      </c>
      <c r="H29" s="2">
        <v>0</v>
      </c>
      <c r="I29" s="2">
        <v>9895</v>
      </c>
      <c r="J29" s="2">
        <v>0</v>
      </c>
      <c r="K29" s="2">
        <v>0</v>
      </c>
      <c r="L29" s="2">
        <v>0</v>
      </c>
      <c r="M29" s="2">
        <v>94</v>
      </c>
      <c r="N29" s="3">
        <f>SUM(C29:M29)</f>
        <v>43428</v>
      </c>
      <c r="O29" s="3">
        <f t="shared" si="0"/>
        <v>246186</v>
      </c>
    </row>
    <row r="30" spans="1:15" ht="15">
      <c r="A30" s="3">
        <v>21</v>
      </c>
      <c r="B30" s="3" t="s">
        <v>32</v>
      </c>
      <c r="C30" s="2">
        <v>0</v>
      </c>
      <c r="D30" s="2">
        <v>0</v>
      </c>
      <c r="E30" s="2">
        <v>0</v>
      </c>
      <c r="F30" s="2">
        <v>0</v>
      </c>
      <c r="G30" s="2">
        <v>10461</v>
      </c>
      <c r="H30" s="2">
        <v>0</v>
      </c>
      <c r="I30" s="2">
        <v>28534</v>
      </c>
      <c r="J30" s="2">
        <v>0</v>
      </c>
      <c r="K30" s="2">
        <v>0</v>
      </c>
      <c r="L30" s="2">
        <v>0</v>
      </c>
      <c r="M30" s="2">
        <v>5861</v>
      </c>
      <c r="N30" s="3">
        <f>SUM(C30:M30)</f>
        <v>44856</v>
      </c>
      <c r="O30" s="3">
        <f t="shared" si="0"/>
        <v>291042</v>
      </c>
    </row>
    <row r="31" spans="1:15" ht="15">
      <c r="A31" s="3">
        <v>22</v>
      </c>
      <c r="B31" s="3" t="s">
        <v>33</v>
      </c>
      <c r="C31" s="2">
        <v>0</v>
      </c>
      <c r="D31" s="2">
        <v>0</v>
      </c>
      <c r="E31" s="2">
        <v>0</v>
      </c>
      <c r="F31" s="2">
        <v>23269</v>
      </c>
      <c r="G31" s="2">
        <v>26337</v>
      </c>
      <c r="H31" s="2">
        <v>0</v>
      </c>
      <c r="I31" s="2">
        <v>0</v>
      </c>
      <c r="J31" s="2">
        <v>16552</v>
      </c>
      <c r="K31" s="2">
        <v>0</v>
      </c>
      <c r="L31" s="2">
        <v>0</v>
      </c>
      <c r="M31" s="2">
        <v>0</v>
      </c>
      <c r="N31" s="3">
        <f>SUM(C31:M31)</f>
        <v>66158</v>
      </c>
      <c r="O31" s="3">
        <f t="shared" si="0"/>
        <v>357200</v>
      </c>
    </row>
    <row r="32" spans="1:15" ht="15">
      <c r="A32" s="3">
        <v>23</v>
      </c>
      <c r="B32" s="3" t="s">
        <v>34</v>
      </c>
      <c r="C32" s="2">
        <v>0</v>
      </c>
      <c r="D32" s="2">
        <v>0</v>
      </c>
      <c r="E32" s="2">
        <v>0</v>
      </c>
      <c r="F32" s="2">
        <v>0</v>
      </c>
      <c r="G32" s="2">
        <v>29807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>SUM(C32:M32)</f>
        <v>29807</v>
      </c>
      <c r="O32" s="3">
        <f t="shared" si="0"/>
        <v>387007</v>
      </c>
    </row>
    <row r="33" spans="1:15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f>SUM(C33:M33)</f>
        <v>0</v>
      </c>
      <c r="O33" s="3">
        <f t="shared" si="0"/>
        <v>387007</v>
      </c>
    </row>
    <row r="34" spans="1:15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>SUM(C34:M34)</f>
        <v>0</v>
      </c>
      <c r="O34" s="3">
        <f t="shared" si="0"/>
        <v>387007</v>
      </c>
    </row>
    <row r="35" spans="1:15" ht="15">
      <c r="A35" s="3">
        <v>26</v>
      </c>
      <c r="B35" s="3" t="s">
        <v>37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3">
        <f>SUM(C35:M35)</f>
        <v>0</v>
      </c>
      <c r="O35" s="3">
        <f t="shared" si="0"/>
        <v>387007</v>
      </c>
    </row>
    <row r="36" spans="1:15" ht="15">
      <c r="A36" s="3">
        <v>27</v>
      </c>
      <c r="B36" s="3" t="s">
        <v>38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5900</v>
      </c>
      <c r="N36" s="3">
        <f>SUM(C36:M36)</f>
        <v>5900</v>
      </c>
      <c r="O36" s="3">
        <f t="shared" si="0"/>
        <v>392907</v>
      </c>
    </row>
    <row r="37" spans="1:15" ht="15">
      <c r="A37" s="3">
        <v>28</v>
      </c>
      <c r="B37" s="3" t="s">
        <v>39</v>
      </c>
      <c r="C37" s="2">
        <v>0</v>
      </c>
      <c r="D37" s="2">
        <v>0</v>
      </c>
      <c r="E37" s="2">
        <v>0</v>
      </c>
      <c r="F37" s="2">
        <v>30928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3">
        <f>SUM(C37:M37)</f>
        <v>30928</v>
      </c>
      <c r="O37" s="3">
        <f t="shared" si="0"/>
        <v>423835</v>
      </c>
    </row>
    <row r="38" spans="1:15" ht="15">
      <c r="A38" s="3">
        <v>29</v>
      </c>
      <c r="B38" s="3" t="s">
        <v>40</v>
      </c>
      <c r="C38" s="2">
        <v>0</v>
      </c>
      <c r="D38" s="2">
        <v>0</v>
      </c>
      <c r="E38" s="2">
        <v>0</v>
      </c>
      <c r="F38" s="2">
        <v>13473</v>
      </c>
      <c r="G38" s="2">
        <v>17089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3">
        <f>SUM(C38:M38)</f>
        <v>30562</v>
      </c>
      <c r="O38" s="3">
        <f t="shared" si="0"/>
        <v>454397</v>
      </c>
    </row>
    <row r="39" spans="1:15" ht="15">
      <c r="A39" s="3">
        <v>30</v>
      </c>
      <c r="B39" s="3" t="s">
        <v>41</v>
      </c>
      <c r="C39" s="2">
        <v>0</v>
      </c>
      <c r="D39" s="2">
        <v>0</v>
      </c>
      <c r="E39" s="2">
        <v>0</v>
      </c>
      <c r="F39" s="2">
        <v>0</v>
      </c>
      <c r="G39" s="2">
        <v>1776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7192</v>
      </c>
      <c r="N39" s="3">
        <f>SUM(C39:M39)</f>
        <v>8968</v>
      </c>
      <c r="O39" s="3">
        <f t="shared" si="0"/>
        <v>463365</v>
      </c>
    </row>
    <row r="40" spans="1:15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2">
        <v>0</v>
      </c>
      <c r="G40" s="2">
        <v>7888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3">
        <f>SUM(C40:M40)</f>
        <v>7888</v>
      </c>
      <c r="O40" s="3">
        <f t="shared" si="0"/>
        <v>471253</v>
      </c>
    </row>
    <row r="41" spans="1:15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3">
        <f>SUM(C41:M41)</f>
        <v>0</v>
      </c>
      <c r="O41" s="3">
        <f t="shared" si="0"/>
        <v>471253</v>
      </c>
    </row>
    <row r="42" spans="1:15" ht="15">
      <c r="A42" s="3">
        <v>33</v>
      </c>
      <c r="B42" s="3" t="s">
        <v>44</v>
      </c>
      <c r="C42" s="2">
        <v>0</v>
      </c>
      <c r="D42" s="2">
        <v>0</v>
      </c>
      <c r="E42" s="2">
        <v>0</v>
      </c>
      <c r="F42" s="2">
        <v>905</v>
      </c>
      <c r="G42" s="2">
        <v>0</v>
      </c>
      <c r="H42" s="2">
        <v>0</v>
      </c>
      <c r="I42" s="2">
        <v>15872</v>
      </c>
      <c r="J42" s="2">
        <v>0</v>
      </c>
      <c r="K42" s="2">
        <v>0</v>
      </c>
      <c r="L42" s="2">
        <v>0</v>
      </c>
      <c r="M42" s="2">
        <v>0</v>
      </c>
      <c r="N42" s="3">
        <f>SUM(C42:M42)</f>
        <v>16777</v>
      </c>
      <c r="O42" s="3">
        <f t="shared" si="0"/>
        <v>488030</v>
      </c>
    </row>
    <row r="43" spans="1:15" ht="15">
      <c r="A43" s="3">
        <v>34</v>
      </c>
      <c r="B43" s="3" t="s">
        <v>45</v>
      </c>
      <c r="C43" s="2">
        <v>0</v>
      </c>
      <c r="D43" s="2">
        <v>0</v>
      </c>
      <c r="E43" s="2">
        <v>0</v>
      </c>
      <c r="F43" s="2">
        <v>32451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">
        <f>SUM(C43:M43)</f>
        <v>32451</v>
      </c>
      <c r="O43" s="3">
        <f aca="true" t="shared" si="1" ref="O43:O74">N43+O42</f>
        <v>520481</v>
      </c>
    </row>
    <row r="44" spans="1:15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2">
        <v>0</v>
      </c>
      <c r="G44" s="2">
        <v>32900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">
        <f>SUM(C44:M44)</f>
        <v>32900</v>
      </c>
      <c r="O44" s="3">
        <f t="shared" si="1"/>
        <v>553381</v>
      </c>
    </row>
    <row r="45" spans="1:15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3">
        <f>SUM(C45:M45)</f>
        <v>0</v>
      </c>
      <c r="O45" s="3">
        <f t="shared" si="1"/>
        <v>553381</v>
      </c>
    </row>
    <row r="46" spans="1:15" ht="15">
      <c r="A46" s="3">
        <v>37</v>
      </c>
      <c r="B46" s="3" t="s">
        <v>48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3">
        <f>SUM(C46:M46)</f>
        <v>0</v>
      </c>
      <c r="O46" s="3">
        <f t="shared" si="1"/>
        <v>553381</v>
      </c>
    </row>
    <row r="47" spans="1:15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2">
        <v>11302</v>
      </c>
      <c r="G47" s="2">
        <v>6795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3">
        <f>SUM(C47:M47)</f>
        <v>18097</v>
      </c>
      <c r="O47" s="3">
        <f t="shared" si="1"/>
        <v>571478</v>
      </c>
    </row>
    <row r="48" spans="1:15" ht="15">
      <c r="A48" s="3">
        <v>39</v>
      </c>
      <c r="B48" s="3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11408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3">
        <f>SUM(C48:M48)</f>
        <v>11408</v>
      </c>
      <c r="O48" s="3">
        <f t="shared" si="1"/>
        <v>582886</v>
      </c>
    </row>
    <row r="49" spans="1:15" ht="15">
      <c r="A49" s="3">
        <v>40</v>
      </c>
      <c r="B49" s="3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16501</v>
      </c>
      <c r="L49" s="2">
        <v>0</v>
      </c>
      <c r="M49" s="2">
        <v>0</v>
      </c>
      <c r="N49" s="3">
        <f>SUM(C49:M49)</f>
        <v>16501</v>
      </c>
      <c r="O49" s="3">
        <f t="shared" si="1"/>
        <v>599387</v>
      </c>
    </row>
    <row r="50" spans="1:15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30722</v>
      </c>
      <c r="L50" s="2">
        <v>0</v>
      </c>
      <c r="M50" s="2">
        <v>0</v>
      </c>
      <c r="N50" s="3">
        <f>SUM(C50:M50)</f>
        <v>30722</v>
      </c>
      <c r="O50" s="3">
        <f t="shared" si="1"/>
        <v>630109</v>
      </c>
    </row>
    <row r="51" spans="1:15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2013</v>
      </c>
      <c r="L51" s="2">
        <v>0</v>
      </c>
      <c r="M51" s="2">
        <v>0</v>
      </c>
      <c r="N51" s="3">
        <f>SUM(C51:M51)</f>
        <v>2013</v>
      </c>
      <c r="O51" s="3">
        <f t="shared" si="1"/>
        <v>632122</v>
      </c>
    </row>
    <row r="52" spans="1:15" ht="15">
      <c r="A52" s="3">
        <v>43</v>
      </c>
      <c r="B52" s="3" t="s">
        <v>54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40443</v>
      </c>
      <c r="L52" s="2">
        <v>0</v>
      </c>
      <c r="M52" s="2">
        <v>6099</v>
      </c>
      <c r="N52" s="3">
        <f>SUM(C52:M52)</f>
        <v>46542</v>
      </c>
      <c r="O52" s="3">
        <f t="shared" si="1"/>
        <v>678664</v>
      </c>
    </row>
    <row r="53" spans="1:15" ht="15">
      <c r="A53" s="3">
        <v>44</v>
      </c>
      <c r="B53" s="3" t="s">
        <v>55</v>
      </c>
      <c r="C53" s="2">
        <v>0</v>
      </c>
      <c r="D53" s="2">
        <v>0</v>
      </c>
      <c r="E53" s="2">
        <v>0</v>
      </c>
      <c r="F53" s="2">
        <v>6098</v>
      </c>
      <c r="G53" s="2">
        <v>26007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3">
        <f>SUM(C53:M53)</f>
        <v>32105</v>
      </c>
      <c r="O53" s="3">
        <f t="shared" si="1"/>
        <v>710769</v>
      </c>
    </row>
    <row r="54" spans="1:15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2000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3">
        <f>SUM(C54:M54)</f>
        <v>2000</v>
      </c>
      <c r="O54" s="3">
        <f t="shared" si="1"/>
        <v>712769</v>
      </c>
    </row>
    <row r="55" spans="1:15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45843</v>
      </c>
      <c r="K55" s="2">
        <v>0</v>
      </c>
      <c r="L55" s="2">
        <v>0</v>
      </c>
      <c r="M55" s="2">
        <v>0</v>
      </c>
      <c r="N55" s="3">
        <f>SUM(C55:M55)</f>
        <v>45843</v>
      </c>
      <c r="O55" s="3">
        <f t="shared" si="1"/>
        <v>758612</v>
      </c>
    </row>
    <row r="56" spans="1:15" ht="15">
      <c r="A56" s="3">
        <v>47</v>
      </c>
      <c r="B56" s="3" t="s">
        <v>58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14653</v>
      </c>
      <c r="L56" s="2">
        <v>0</v>
      </c>
      <c r="M56" s="2">
        <v>0</v>
      </c>
      <c r="N56" s="3">
        <f>SUM(C56:M56)</f>
        <v>14653</v>
      </c>
      <c r="O56" s="3">
        <f t="shared" si="1"/>
        <v>773265</v>
      </c>
    </row>
    <row r="57" spans="1:15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25573</v>
      </c>
      <c r="L57" s="2">
        <v>0</v>
      </c>
      <c r="M57" s="2">
        <v>0</v>
      </c>
      <c r="N57" s="3">
        <f>SUM(C57:M57)</f>
        <v>25573</v>
      </c>
      <c r="O57" s="3">
        <f t="shared" si="1"/>
        <v>798838</v>
      </c>
    </row>
    <row r="58" spans="1:15" ht="15">
      <c r="A58" s="3">
        <v>49</v>
      </c>
      <c r="B58" s="3" t="s">
        <v>60</v>
      </c>
      <c r="C58" s="2">
        <v>0</v>
      </c>
      <c r="D58" s="2">
        <v>17041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3">
        <f>SUM(C58:M58)</f>
        <v>17041</v>
      </c>
      <c r="O58" s="3">
        <f t="shared" si="1"/>
        <v>815879</v>
      </c>
    </row>
    <row r="59" spans="1:15" ht="15">
      <c r="A59" s="3">
        <v>50</v>
      </c>
      <c r="B59" s="3" t="s">
        <v>61</v>
      </c>
      <c r="C59" s="2">
        <v>0</v>
      </c>
      <c r="D59" s="2">
        <v>3925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14940</v>
      </c>
      <c r="K59" s="2">
        <v>0</v>
      </c>
      <c r="L59" s="2">
        <v>0</v>
      </c>
      <c r="M59" s="2">
        <v>0</v>
      </c>
      <c r="N59" s="3">
        <f>SUM(C59:M59)</f>
        <v>18865</v>
      </c>
      <c r="O59" s="3">
        <f t="shared" si="1"/>
        <v>834744</v>
      </c>
    </row>
    <row r="60" spans="1:15" ht="15">
      <c r="A60" s="3">
        <v>51</v>
      </c>
      <c r="B60" s="3" t="s">
        <v>62</v>
      </c>
      <c r="C60" s="2">
        <v>0</v>
      </c>
      <c r="D60" s="2">
        <v>3850</v>
      </c>
      <c r="E60" s="2">
        <v>0</v>
      </c>
      <c r="F60" s="2">
        <v>0</v>
      </c>
      <c r="G60" s="2">
        <v>0</v>
      </c>
      <c r="H60" s="2">
        <v>17098</v>
      </c>
      <c r="I60" s="2">
        <v>0</v>
      </c>
      <c r="J60" s="2">
        <v>21821</v>
      </c>
      <c r="K60" s="2">
        <v>0</v>
      </c>
      <c r="L60" s="2">
        <v>0</v>
      </c>
      <c r="M60" s="2">
        <v>30506</v>
      </c>
      <c r="N60" s="3">
        <f>SUM(C60:M60)</f>
        <v>73275</v>
      </c>
      <c r="O60" s="3">
        <f t="shared" si="1"/>
        <v>908019</v>
      </c>
    </row>
    <row r="61" spans="1:15" ht="15">
      <c r="A61" s="3">
        <v>52</v>
      </c>
      <c r="B61" s="3" t="s">
        <v>63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13178</v>
      </c>
      <c r="K61" s="2">
        <v>0</v>
      </c>
      <c r="L61" s="2">
        <v>13568</v>
      </c>
      <c r="M61" s="2">
        <v>0</v>
      </c>
      <c r="N61" s="3">
        <f>SUM(C61:M61)</f>
        <v>26746</v>
      </c>
      <c r="O61" s="3">
        <f t="shared" si="1"/>
        <v>934765</v>
      </c>
    </row>
    <row r="62" spans="1:15" ht="15">
      <c r="A62" s="3" t="s">
        <v>2</v>
      </c>
      <c r="B62" s="3" t="s">
        <v>64</v>
      </c>
      <c r="C62" s="3">
        <f aca="true" t="shared" si="2" ref="C62:M62">SUM(C10:C61)</f>
        <v>35613</v>
      </c>
      <c r="D62" s="3">
        <f t="shared" si="2"/>
        <v>24816</v>
      </c>
      <c r="E62" s="3">
        <f t="shared" si="2"/>
        <v>27841</v>
      </c>
      <c r="F62" s="3">
        <f t="shared" si="2"/>
        <v>144402</v>
      </c>
      <c r="G62" s="3">
        <f t="shared" si="2"/>
        <v>237508</v>
      </c>
      <c r="H62" s="3">
        <f t="shared" si="2"/>
        <v>17098</v>
      </c>
      <c r="I62" s="3">
        <f t="shared" si="2"/>
        <v>76912</v>
      </c>
      <c r="J62" s="3">
        <f t="shared" si="2"/>
        <v>112334</v>
      </c>
      <c r="K62" s="3">
        <f t="shared" si="2"/>
        <v>182993</v>
      </c>
      <c r="L62" s="3">
        <f t="shared" si="2"/>
        <v>13568</v>
      </c>
      <c r="M62" s="3">
        <f t="shared" si="2"/>
        <v>61680</v>
      </c>
      <c r="N62" s="3">
        <f>SUM(N10:N61)</f>
        <v>934765</v>
      </c>
      <c r="O62" s="3"/>
    </row>
    <row r="64" spans="1:4" ht="15">
      <c r="A64" s="10" t="s">
        <v>92</v>
      </c>
      <c r="B64" s="10"/>
      <c r="C64" s="10"/>
      <c r="D64" s="10"/>
    </row>
  </sheetData>
  <sheetProtection/>
  <mergeCells count="3">
    <mergeCell ref="A6:O6"/>
    <mergeCell ref="A7:O7"/>
    <mergeCell ref="A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4"/>
  <sheetViews>
    <sheetView zoomScalePageLayoutView="0" workbookViewId="0" topLeftCell="A1">
      <pane xSplit="2" ySplit="9" topLeftCell="C55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9.00390625" style="0" customWidth="1"/>
    <col min="7" max="7" width="11.7109375" style="0" customWidth="1"/>
    <col min="8" max="9" width="10.00390625" style="0" customWidth="1"/>
    <col min="10" max="10" width="11.140625" style="0" customWidth="1"/>
    <col min="11" max="11" width="23.57421875" style="0" customWidth="1"/>
    <col min="12" max="12" width="17.00390625" style="0" customWidth="1"/>
    <col min="13" max="14" width="11.8515625" style="0" customWidth="1"/>
  </cols>
  <sheetData>
    <row r="6" spans="1:14" ht="15.7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79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67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74</v>
      </c>
      <c r="K9" s="1" t="s">
        <v>75</v>
      </c>
      <c r="L9" s="1" t="s">
        <v>77</v>
      </c>
      <c r="M9" s="1" t="s">
        <v>11</v>
      </c>
      <c r="N9" s="1" t="s">
        <v>11</v>
      </c>
    </row>
    <row r="10" spans="1:14" ht="15">
      <c r="A10" s="3">
        <v>1</v>
      </c>
      <c r="B10" s="3" t="s">
        <v>12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f>SUM(C10:L10)</f>
        <v>0</v>
      </c>
      <c r="N10" s="3">
        <f>M10</f>
        <v>0</v>
      </c>
    </row>
    <row r="11" spans="1:14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9349</v>
      </c>
      <c r="L11" s="2">
        <v>1246</v>
      </c>
      <c r="M11" s="3">
        <f>SUM(C11:L11)</f>
        <v>10595</v>
      </c>
      <c r="N11" s="3">
        <f aca="true" t="shared" si="0" ref="N11:N42">M11+N10</f>
        <v>10595</v>
      </c>
    </row>
    <row r="12" spans="1:14" ht="15">
      <c r="A12" s="3">
        <v>3</v>
      </c>
      <c r="B12" s="3" t="s">
        <v>14</v>
      </c>
      <c r="C12" s="2">
        <v>0</v>
      </c>
      <c r="D12" s="2">
        <v>0</v>
      </c>
      <c r="E12" s="2">
        <v>1650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3">
        <f>SUM(C12:L12)</f>
        <v>1650</v>
      </c>
      <c r="N12" s="3">
        <f t="shared" si="0"/>
        <v>12245</v>
      </c>
    </row>
    <row r="13" spans="1:14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f>SUM(C13:L13)</f>
        <v>0</v>
      </c>
      <c r="N13" s="3">
        <f t="shared" si="0"/>
        <v>12245</v>
      </c>
    </row>
    <row r="14" spans="1:14" ht="15">
      <c r="A14" s="3">
        <v>5</v>
      </c>
      <c r="B14" s="3" t="s">
        <v>16</v>
      </c>
      <c r="C14" s="2">
        <v>0</v>
      </c>
      <c r="D14" s="2">
        <v>0</v>
      </c>
      <c r="E14" s="2">
        <v>7967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f>SUM(C14:L14)</f>
        <v>7967</v>
      </c>
      <c r="N14" s="3">
        <f t="shared" si="0"/>
        <v>20212</v>
      </c>
    </row>
    <row r="15" spans="1:14" ht="15">
      <c r="A15" s="3">
        <v>6</v>
      </c>
      <c r="B15" s="3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12534</v>
      </c>
      <c r="L15" s="2">
        <v>0</v>
      </c>
      <c r="M15" s="3">
        <f>SUM(C15:L15)</f>
        <v>12534</v>
      </c>
      <c r="N15" s="3">
        <f t="shared" si="0"/>
        <v>32746</v>
      </c>
    </row>
    <row r="16" spans="1:14" ht="15">
      <c r="A16" s="3">
        <v>7</v>
      </c>
      <c r="B16" s="3" t="s">
        <v>18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18466</v>
      </c>
      <c r="L16" s="2">
        <v>0</v>
      </c>
      <c r="M16" s="3">
        <f>SUM(C16:L16)</f>
        <v>18466</v>
      </c>
      <c r="N16" s="3">
        <f t="shared" si="0"/>
        <v>51212</v>
      </c>
    </row>
    <row r="17" spans="1:14" ht="15">
      <c r="A17" s="3">
        <v>8</v>
      </c>
      <c r="B17" s="3" t="s">
        <v>19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10039</v>
      </c>
      <c r="L17" s="2">
        <v>0</v>
      </c>
      <c r="M17" s="3">
        <f>SUM(C17:L17)</f>
        <v>10039</v>
      </c>
      <c r="N17" s="3">
        <f t="shared" si="0"/>
        <v>61251</v>
      </c>
    </row>
    <row r="18" spans="1:14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f>SUM(C18:L18)</f>
        <v>0</v>
      </c>
      <c r="N18" s="3">
        <f t="shared" si="0"/>
        <v>61251</v>
      </c>
    </row>
    <row r="19" spans="1:14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>SUM(C19:L19)</f>
        <v>0</v>
      </c>
      <c r="N19" s="3">
        <f t="shared" si="0"/>
        <v>61251</v>
      </c>
    </row>
    <row r="20" spans="1:14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>SUM(C20:L20)</f>
        <v>0</v>
      </c>
      <c r="N20" s="3">
        <f t="shared" si="0"/>
        <v>61251</v>
      </c>
    </row>
    <row r="21" spans="1:14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>SUM(C21:L21)</f>
        <v>0</v>
      </c>
      <c r="N21" s="3">
        <f t="shared" si="0"/>
        <v>61251</v>
      </c>
    </row>
    <row r="22" spans="1:14" ht="15">
      <c r="A22" s="3" t="s">
        <v>91</v>
      </c>
      <c r="B22" s="3" t="s">
        <v>24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>SUM(C22:L22)</f>
        <v>0</v>
      </c>
      <c r="N22" s="3">
        <f t="shared" si="0"/>
        <v>61251</v>
      </c>
    </row>
    <row r="23" spans="1:14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>SUM(C23:L23)</f>
        <v>0</v>
      </c>
      <c r="N23" s="3">
        <f t="shared" si="0"/>
        <v>61251</v>
      </c>
    </row>
    <row r="24" spans="1:14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>SUM(C24:L24)</f>
        <v>0</v>
      </c>
      <c r="N24" s="3">
        <f t="shared" si="0"/>
        <v>61251</v>
      </c>
    </row>
    <row r="25" spans="1:14" ht="15">
      <c r="A25" s="3">
        <v>16</v>
      </c>
      <c r="B25" s="3" t="s">
        <v>27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10293</v>
      </c>
      <c r="J25" s="2">
        <v>0</v>
      </c>
      <c r="K25" s="2">
        <v>0</v>
      </c>
      <c r="L25" s="2">
        <v>0</v>
      </c>
      <c r="M25" s="3">
        <f>SUM(C25:L25)</f>
        <v>10293</v>
      </c>
      <c r="N25" s="3">
        <f t="shared" si="0"/>
        <v>71544</v>
      </c>
    </row>
    <row r="26" spans="1:14" ht="15">
      <c r="A26" s="3">
        <v>17</v>
      </c>
      <c r="B26" s="3" t="s">
        <v>28</v>
      </c>
      <c r="C26" s="2">
        <v>5853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>SUM(C26:L26)</f>
        <v>5853</v>
      </c>
      <c r="N26" s="3">
        <f t="shared" si="0"/>
        <v>77397</v>
      </c>
    </row>
    <row r="27" spans="1:14" ht="15">
      <c r="A27" s="3">
        <v>18</v>
      </c>
      <c r="B27" s="3" t="s">
        <v>29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f>SUM(C27:L27)</f>
        <v>0</v>
      </c>
      <c r="N27" s="3">
        <f t="shared" si="0"/>
        <v>77397</v>
      </c>
    </row>
    <row r="28" spans="1:14" ht="15">
      <c r="A28" s="3">
        <v>19</v>
      </c>
      <c r="B28" s="3" t="s">
        <v>30</v>
      </c>
      <c r="C28" s="2">
        <v>0</v>
      </c>
      <c r="D28" s="2">
        <v>0</v>
      </c>
      <c r="E28" s="2">
        <v>0</v>
      </c>
      <c r="F28" s="2">
        <v>0</v>
      </c>
      <c r="G28" s="2">
        <v>9017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>SUM(C28:L28)</f>
        <v>9017</v>
      </c>
      <c r="N28" s="3">
        <f t="shared" si="0"/>
        <v>86414</v>
      </c>
    </row>
    <row r="29" spans="1:14" ht="15">
      <c r="A29" s="3">
        <v>20</v>
      </c>
      <c r="B29" s="3" t="s">
        <v>31</v>
      </c>
      <c r="C29" s="2">
        <v>0</v>
      </c>
      <c r="D29" s="2">
        <v>0</v>
      </c>
      <c r="E29" s="2">
        <v>3300</v>
      </c>
      <c r="F29" s="2">
        <v>0</v>
      </c>
      <c r="G29" s="2">
        <v>649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f>SUM(C29:L29)</f>
        <v>3949</v>
      </c>
      <c r="N29" s="3">
        <f t="shared" si="0"/>
        <v>90363</v>
      </c>
    </row>
    <row r="30" spans="1:14" ht="15">
      <c r="A30" s="3">
        <v>21</v>
      </c>
      <c r="B30" s="3" t="s">
        <v>32</v>
      </c>
      <c r="C30" s="2">
        <v>0</v>
      </c>
      <c r="D30" s="2">
        <v>0</v>
      </c>
      <c r="E30" s="2">
        <v>0</v>
      </c>
      <c r="F30" s="2">
        <v>0</v>
      </c>
      <c r="G30" s="2">
        <v>3339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">
        <f>SUM(C30:L30)</f>
        <v>3339</v>
      </c>
      <c r="N30" s="3">
        <f t="shared" si="0"/>
        <v>93702</v>
      </c>
    </row>
    <row r="31" spans="1:14" ht="15">
      <c r="A31" s="3">
        <v>22</v>
      </c>
      <c r="B31" s="3" t="s">
        <v>33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4650</v>
      </c>
      <c r="K31" s="2">
        <v>0</v>
      </c>
      <c r="L31" s="2">
        <v>0</v>
      </c>
      <c r="M31" s="3">
        <f>SUM(C31:L31)</f>
        <v>4650</v>
      </c>
      <c r="N31" s="3">
        <f t="shared" si="0"/>
        <v>98352</v>
      </c>
    </row>
    <row r="32" spans="1:14" ht="15">
      <c r="A32" s="3">
        <v>23</v>
      </c>
      <c r="B32" s="3" t="s">
        <v>34</v>
      </c>
      <c r="C32" s="2">
        <v>0</v>
      </c>
      <c r="D32" s="2">
        <v>0</v>
      </c>
      <c r="E32" s="2">
        <v>0</v>
      </c>
      <c r="F32" s="2">
        <v>0</v>
      </c>
      <c r="G32" s="2">
        <v>20291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f>SUM(C32:L32)</f>
        <v>20291</v>
      </c>
      <c r="N32" s="3">
        <f t="shared" si="0"/>
        <v>118643</v>
      </c>
    </row>
    <row r="33" spans="1:14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f>SUM(C33:L33)</f>
        <v>0</v>
      </c>
      <c r="N33" s="3">
        <f t="shared" si="0"/>
        <v>118643</v>
      </c>
    </row>
    <row r="34" spans="1:14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>SUM(C34:L34)</f>
        <v>0</v>
      </c>
      <c r="N34" s="3">
        <f t="shared" si="0"/>
        <v>118643</v>
      </c>
    </row>
    <row r="35" spans="1:14" ht="15">
      <c r="A35" s="3">
        <v>26</v>
      </c>
      <c r="B35" s="3" t="s">
        <v>37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f>SUM(C35:L35)</f>
        <v>0</v>
      </c>
      <c r="N35" s="3">
        <f t="shared" si="0"/>
        <v>118643</v>
      </c>
    </row>
    <row r="36" spans="1:14" ht="15">
      <c r="A36" s="3">
        <v>27</v>
      </c>
      <c r="B36" s="3" t="s">
        <v>38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f>SUM(C36:L36)</f>
        <v>0</v>
      </c>
      <c r="N36" s="3">
        <f t="shared" si="0"/>
        <v>118643</v>
      </c>
    </row>
    <row r="37" spans="1:14" ht="15">
      <c r="A37" s="3">
        <v>28</v>
      </c>
      <c r="B37" s="3" t="s">
        <v>39</v>
      </c>
      <c r="C37" s="2">
        <v>0</v>
      </c>
      <c r="D37" s="2">
        <v>0</v>
      </c>
      <c r="E37" s="2">
        <v>0</v>
      </c>
      <c r="F37" s="2">
        <v>4779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f>SUM(C37:L37)</f>
        <v>4779</v>
      </c>
      <c r="N37" s="3">
        <f t="shared" si="0"/>
        <v>123422</v>
      </c>
    </row>
    <row r="38" spans="1:14" ht="15">
      <c r="A38" s="3">
        <v>29</v>
      </c>
      <c r="B38" s="3" t="s">
        <v>40</v>
      </c>
      <c r="C38" s="2">
        <v>0</v>
      </c>
      <c r="D38" s="2">
        <v>0</v>
      </c>
      <c r="E38" s="2">
        <v>0</v>
      </c>
      <c r="F38" s="2">
        <v>0</v>
      </c>
      <c r="G38" s="2">
        <v>12715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f>SUM(C38:L38)</f>
        <v>12715</v>
      </c>
      <c r="N38" s="3">
        <f t="shared" si="0"/>
        <v>136137</v>
      </c>
    </row>
    <row r="39" spans="1:14" ht="15">
      <c r="A39" s="3">
        <v>30</v>
      </c>
      <c r="B39" s="3" t="s">
        <v>41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3">
        <f>SUM(C39:L39)</f>
        <v>0</v>
      </c>
      <c r="N39" s="3">
        <f t="shared" si="0"/>
        <v>136137</v>
      </c>
    </row>
    <row r="40" spans="1:14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3">
        <f>SUM(C40:L40)</f>
        <v>0</v>
      </c>
      <c r="N40" s="3">
        <f t="shared" si="0"/>
        <v>136137</v>
      </c>
    </row>
    <row r="41" spans="1:14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3">
        <f>SUM(C41:L41)</f>
        <v>0</v>
      </c>
      <c r="N41" s="3">
        <f t="shared" si="0"/>
        <v>136137</v>
      </c>
    </row>
    <row r="42" spans="1:14" ht="15">
      <c r="A42" s="3">
        <v>33</v>
      </c>
      <c r="B42" s="3" t="s">
        <v>44</v>
      </c>
      <c r="C42" s="2">
        <v>0</v>
      </c>
      <c r="D42" s="2">
        <v>0</v>
      </c>
      <c r="E42" s="2">
        <v>0</v>
      </c>
      <c r="F42" s="2">
        <v>10642</v>
      </c>
      <c r="G42" s="2">
        <v>0</v>
      </c>
      <c r="H42" s="2">
        <v>0</v>
      </c>
      <c r="I42" s="2">
        <v>3709</v>
      </c>
      <c r="J42" s="2">
        <v>0</v>
      </c>
      <c r="K42" s="2">
        <v>0</v>
      </c>
      <c r="L42" s="2">
        <v>0</v>
      </c>
      <c r="M42" s="3">
        <f>SUM(C42:L42)</f>
        <v>14351</v>
      </c>
      <c r="N42" s="3">
        <f t="shared" si="0"/>
        <v>150488</v>
      </c>
    </row>
    <row r="43" spans="1:14" ht="15">
      <c r="A43" s="3">
        <v>34</v>
      </c>
      <c r="B43" s="3" t="s">
        <v>45</v>
      </c>
      <c r="C43" s="2">
        <v>0</v>
      </c>
      <c r="D43" s="2">
        <v>0</v>
      </c>
      <c r="E43" s="2">
        <v>0</v>
      </c>
      <c r="F43" s="2">
        <v>5970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3">
        <f>SUM(C43:L43)</f>
        <v>5970</v>
      </c>
      <c r="N43" s="3">
        <f aca="true" t="shared" si="1" ref="N43:N74">M43+N42</f>
        <v>156458</v>
      </c>
    </row>
    <row r="44" spans="1:14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>
        <f>SUM(C44:L44)</f>
        <v>0</v>
      </c>
      <c r="N44" s="3">
        <f t="shared" si="1"/>
        <v>156458</v>
      </c>
    </row>
    <row r="45" spans="1:14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>SUM(C45:L45)</f>
        <v>0</v>
      </c>
      <c r="N45" s="3">
        <f t="shared" si="1"/>
        <v>156458</v>
      </c>
    </row>
    <row r="46" spans="1:14" ht="15">
      <c r="A46" s="3">
        <v>37</v>
      </c>
      <c r="B46" s="3" t="s">
        <v>48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4372</v>
      </c>
      <c r="M46" s="3">
        <f>SUM(C46:L46)</f>
        <v>4372</v>
      </c>
      <c r="N46" s="3">
        <f t="shared" si="1"/>
        <v>160830</v>
      </c>
    </row>
    <row r="47" spans="1:14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2">
        <v>10012</v>
      </c>
      <c r="G47" s="2">
        <v>8009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3">
        <f>SUM(C47:L47)</f>
        <v>18021</v>
      </c>
      <c r="N47" s="3">
        <f t="shared" si="1"/>
        <v>178851</v>
      </c>
    </row>
    <row r="48" spans="1:14" ht="15">
      <c r="A48" s="3">
        <v>39</v>
      </c>
      <c r="B48" s="3" t="s">
        <v>50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3">
        <f>SUM(C48:L48)</f>
        <v>0</v>
      </c>
      <c r="N48" s="3">
        <f t="shared" si="1"/>
        <v>178851</v>
      </c>
    </row>
    <row r="49" spans="1:14" ht="15">
      <c r="A49" s="3">
        <v>40</v>
      </c>
      <c r="B49" s="3" t="s">
        <v>51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5000</v>
      </c>
      <c r="L49" s="2">
        <v>0</v>
      </c>
      <c r="M49" s="3">
        <f>SUM(C49:L49)</f>
        <v>5000</v>
      </c>
      <c r="N49" s="3">
        <f t="shared" si="1"/>
        <v>183851</v>
      </c>
    </row>
    <row r="50" spans="1:14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3">
        <f>SUM(C50:L50)</f>
        <v>0</v>
      </c>
      <c r="N50" s="3">
        <f t="shared" si="1"/>
        <v>183851</v>
      </c>
    </row>
    <row r="51" spans="1:14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3000</v>
      </c>
      <c r="L51" s="2">
        <v>0</v>
      </c>
      <c r="M51" s="3">
        <f>SUM(C51:L51)</f>
        <v>3000</v>
      </c>
      <c r="N51" s="3">
        <f t="shared" si="1"/>
        <v>186851</v>
      </c>
    </row>
    <row r="52" spans="1:14" ht="15">
      <c r="A52" s="3">
        <v>43</v>
      </c>
      <c r="B52" s="3" t="s">
        <v>54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4271</v>
      </c>
      <c r="L52" s="2">
        <v>0</v>
      </c>
      <c r="M52" s="3">
        <f>SUM(C52:L52)</f>
        <v>4271</v>
      </c>
      <c r="N52" s="3">
        <f t="shared" si="1"/>
        <v>191122</v>
      </c>
    </row>
    <row r="53" spans="1:14" ht="15">
      <c r="A53" s="3">
        <v>44</v>
      </c>
      <c r="B53" s="3" t="s">
        <v>55</v>
      </c>
      <c r="C53" s="2">
        <v>0</v>
      </c>
      <c r="D53" s="2">
        <v>0</v>
      </c>
      <c r="E53" s="2">
        <v>0</v>
      </c>
      <c r="F53" s="2">
        <v>0</v>
      </c>
      <c r="G53" s="2">
        <v>2741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3">
        <f>SUM(C53:L53)</f>
        <v>2741</v>
      </c>
      <c r="N53" s="3">
        <f t="shared" si="1"/>
        <v>193863</v>
      </c>
    </row>
    <row r="54" spans="1:14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3">
        <f>SUM(C54:L54)</f>
        <v>0</v>
      </c>
      <c r="N54" s="3">
        <f t="shared" si="1"/>
        <v>193863</v>
      </c>
    </row>
    <row r="55" spans="1:14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3581</v>
      </c>
      <c r="K55" s="2">
        <v>0</v>
      </c>
      <c r="L55" s="2">
        <v>0</v>
      </c>
      <c r="M55" s="3">
        <f>SUM(C55:L55)</f>
        <v>3581</v>
      </c>
      <c r="N55" s="3">
        <f t="shared" si="1"/>
        <v>197444</v>
      </c>
    </row>
    <row r="56" spans="1:14" ht="15">
      <c r="A56" s="3">
        <v>47</v>
      </c>
      <c r="B56" s="3" t="s">
        <v>58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3">
        <f>SUM(C56:L56)</f>
        <v>0</v>
      </c>
      <c r="N56" s="3">
        <f t="shared" si="1"/>
        <v>197444</v>
      </c>
    </row>
    <row r="57" spans="1:14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9029</v>
      </c>
      <c r="L57" s="2">
        <v>0</v>
      </c>
      <c r="M57" s="3">
        <f>SUM(C57:L57)</f>
        <v>9029</v>
      </c>
      <c r="N57" s="3">
        <f t="shared" si="1"/>
        <v>206473</v>
      </c>
    </row>
    <row r="58" spans="1:14" ht="15">
      <c r="A58" s="3">
        <v>49</v>
      </c>
      <c r="B58" s="3" t="s">
        <v>60</v>
      </c>
      <c r="C58" s="2">
        <v>0</v>
      </c>
      <c r="D58" s="2">
        <v>2484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3">
        <f>SUM(C58:L58)</f>
        <v>2484</v>
      </c>
      <c r="N58" s="3">
        <f t="shared" si="1"/>
        <v>208957</v>
      </c>
    </row>
    <row r="59" spans="1:14" ht="15">
      <c r="A59" s="3">
        <v>50</v>
      </c>
      <c r="B59" s="3" t="s">
        <v>61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3">
        <f>SUM(C59:L59)</f>
        <v>0</v>
      </c>
      <c r="N59" s="3">
        <f t="shared" si="1"/>
        <v>208957</v>
      </c>
    </row>
    <row r="60" spans="1:14" ht="15">
      <c r="A60" s="3">
        <v>51</v>
      </c>
      <c r="B60" s="3" t="s">
        <v>62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5978</v>
      </c>
      <c r="I60" s="2">
        <v>0</v>
      </c>
      <c r="J60" s="2">
        <v>3058</v>
      </c>
      <c r="K60" s="2">
        <v>0</v>
      </c>
      <c r="L60" s="2">
        <v>1989</v>
      </c>
      <c r="M60" s="3">
        <f>SUM(C60:L60)</f>
        <v>11025</v>
      </c>
      <c r="N60" s="3">
        <f t="shared" si="1"/>
        <v>219982</v>
      </c>
    </row>
    <row r="61" spans="1:14" ht="15">
      <c r="A61" s="3">
        <v>52</v>
      </c>
      <c r="B61" s="3" t="s">
        <v>63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3">
        <f>SUM(C61:L61)</f>
        <v>0</v>
      </c>
      <c r="N61" s="3">
        <f t="shared" si="1"/>
        <v>219982</v>
      </c>
    </row>
    <row r="62" spans="1:14" ht="15">
      <c r="A62" s="3" t="s">
        <v>2</v>
      </c>
      <c r="B62" s="3" t="s">
        <v>64</v>
      </c>
      <c r="C62" s="3">
        <f aca="true" t="shared" si="2" ref="C62:L62">SUM(C10:C61)</f>
        <v>5853</v>
      </c>
      <c r="D62" s="3">
        <f t="shared" si="2"/>
        <v>2484</v>
      </c>
      <c r="E62" s="3">
        <f t="shared" si="2"/>
        <v>12917</v>
      </c>
      <c r="F62" s="3">
        <f t="shared" si="2"/>
        <v>31403</v>
      </c>
      <c r="G62" s="3">
        <f t="shared" si="2"/>
        <v>56761</v>
      </c>
      <c r="H62" s="3">
        <f t="shared" si="2"/>
        <v>5978</v>
      </c>
      <c r="I62" s="3">
        <f t="shared" si="2"/>
        <v>14002</v>
      </c>
      <c r="J62" s="3">
        <f t="shared" si="2"/>
        <v>11289</v>
      </c>
      <c r="K62" s="3">
        <f t="shared" si="2"/>
        <v>71688</v>
      </c>
      <c r="L62" s="3">
        <f t="shared" si="2"/>
        <v>7607</v>
      </c>
      <c r="M62" s="3">
        <f>SUM(M10:M61)</f>
        <v>219982</v>
      </c>
      <c r="N62" s="3"/>
    </row>
    <row r="64" spans="1:5" ht="15">
      <c r="A64" s="11" t="s">
        <v>93</v>
      </c>
      <c r="B64" s="10"/>
      <c r="C64" s="10"/>
      <c r="D64" s="10"/>
      <c r="E64" s="10"/>
    </row>
  </sheetData>
  <sheetProtection/>
  <mergeCells count="3">
    <mergeCell ref="A6:N6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4"/>
  <sheetViews>
    <sheetView zoomScalePageLayoutView="0" workbookViewId="0" topLeftCell="A1">
      <pane xSplit="2" ySplit="9" topLeftCell="C55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3.421875" style="0" customWidth="1"/>
    <col min="6" max="6" width="10.00390625" style="0" customWidth="1"/>
    <col min="7" max="7" width="12.57421875" style="0" customWidth="1"/>
    <col min="8" max="9" width="11.8515625" style="0" customWidth="1"/>
  </cols>
  <sheetData>
    <row r="6" spans="1:9" ht="15.75">
      <c r="A6" s="4" t="s">
        <v>80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81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11</v>
      </c>
    </row>
    <row r="10" spans="1:9" ht="15">
      <c r="A10" s="3">
        <v>1</v>
      </c>
      <c r="B10" s="3" t="s">
        <v>12</v>
      </c>
      <c r="C10" s="2">
        <v>141</v>
      </c>
      <c r="D10" s="2">
        <v>0</v>
      </c>
      <c r="E10" s="2">
        <v>0</v>
      </c>
      <c r="F10" s="2">
        <v>0</v>
      </c>
      <c r="G10" s="2">
        <v>1096</v>
      </c>
      <c r="H10" s="3">
        <f>SUM(C10:G10)</f>
        <v>1237</v>
      </c>
      <c r="I10" s="3">
        <f>H10</f>
        <v>1237</v>
      </c>
    </row>
    <row r="11" spans="1:9" ht="15">
      <c r="A11" s="3">
        <v>2</v>
      </c>
      <c r="B11" s="3" t="s">
        <v>13</v>
      </c>
      <c r="C11" s="2">
        <v>3819</v>
      </c>
      <c r="D11" s="2">
        <v>2749</v>
      </c>
      <c r="E11" s="2">
        <v>0</v>
      </c>
      <c r="F11" s="2">
        <v>0</v>
      </c>
      <c r="G11" s="2">
        <v>0</v>
      </c>
      <c r="H11" s="3">
        <f>SUM(C11:G11)</f>
        <v>6568</v>
      </c>
      <c r="I11" s="3">
        <f aca="true" t="shared" si="0" ref="I11:I42">H11+I10</f>
        <v>7805</v>
      </c>
    </row>
    <row r="12" spans="1:9" ht="15">
      <c r="A12" s="3">
        <v>3</v>
      </c>
      <c r="B12" s="3" t="s">
        <v>14</v>
      </c>
      <c r="C12" s="2">
        <v>3126</v>
      </c>
      <c r="D12" s="2">
        <v>0</v>
      </c>
      <c r="E12" s="2">
        <v>0</v>
      </c>
      <c r="F12" s="2">
        <v>0</v>
      </c>
      <c r="G12" s="2">
        <v>0</v>
      </c>
      <c r="H12" s="3">
        <f>SUM(C12:G12)</f>
        <v>3126</v>
      </c>
      <c r="I12" s="3">
        <f t="shared" si="0"/>
        <v>10931</v>
      </c>
    </row>
    <row r="13" spans="1:9" ht="15">
      <c r="A13" s="3">
        <v>4</v>
      </c>
      <c r="B13" s="3" t="s">
        <v>15</v>
      </c>
      <c r="C13" s="2">
        <v>301</v>
      </c>
      <c r="D13" s="2">
        <v>768</v>
      </c>
      <c r="E13" s="2">
        <v>2916</v>
      </c>
      <c r="F13" s="2">
        <v>3753</v>
      </c>
      <c r="G13" s="2">
        <v>0</v>
      </c>
      <c r="H13" s="3">
        <f>SUM(C13:G13)</f>
        <v>7738</v>
      </c>
      <c r="I13" s="3">
        <f t="shared" si="0"/>
        <v>18669</v>
      </c>
    </row>
    <row r="14" spans="1:9" ht="15">
      <c r="A14" s="3">
        <v>5</v>
      </c>
      <c r="B14" s="3" t="s">
        <v>16</v>
      </c>
      <c r="C14" s="2">
        <v>0</v>
      </c>
      <c r="D14" s="2">
        <v>3726</v>
      </c>
      <c r="E14" s="2">
        <v>1338</v>
      </c>
      <c r="F14" s="2">
        <v>0</v>
      </c>
      <c r="G14" s="2">
        <v>0</v>
      </c>
      <c r="H14" s="3">
        <f>SUM(C14:G14)</f>
        <v>5064</v>
      </c>
      <c r="I14" s="3">
        <f t="shared" si="0"/>
        <v>23733</v>
      </c>
    </row>
    <row r="15" spans="1:9" ht="15">
      <c r="A15" s="3">
        <v>6</v>
      </c>
      <c r="B15" s="3" t="s">
        <v>17</v>
      </c>
      <c r="C15" s="2">
        <v>4478</v>
      </c>
      <c r="D15" s="2">
        <v>3468</v>
      </c>
      <c r="E15" s="2">
        <v>0</v>
      </c>
      <c r="F15" s="2">
        <v>0</v>
      </c>
      <c r="G15" s="2">
        <v>0</v>
      </c>
      <c r="H15" s="3">
        <f>SUM(C15:G15)</f>
        <v>7946</v>
      </c>
      <c r="I15" s="3">
        <f t="shared" si="0"/>
        <v>31679</v>
      </c>
    </row>
    <row r="16" spans="1:9" ht="15">
      <c r="A16" s="3">
        <v>7</v>
      </c>
      <c r="B16" s="3" t="s">
        <v>18</v>
      </c>
      <c r="C16" s="2">
        <v>6651</v>
      </c>
      <c r="D16" s="2">
        <v>9349</v>
      </c>
      <c r="E16" s="2">
        <v>3234</v>
      </c>
      <c r="F16" s="2">
        <v>0</v>
      </c>
      <c r="G16" s="2">
        <v>305</v>
      </c>
      <c r="H16" s="3">
        <f>SUM(C16:G16)</f>
        <v>19539</v>
      </c>
      <c r="I16" s="3">
        <f t="shared" si="0"/>
        <v>51218</v>
      </c>
    </row>
    <row r="17" spans="1:9" ht="15">
      <c r="A17" s="3">
        <v>8</v>
      </c>
      <c r="B17" s="3" t="s">
        <v>19</v>
      </c>
      <c r="C17" s="2">
        <v>2685</v>
      </c>
      <c r="D17" s="2">
        <v>0</v>
      </c>
      <c r="E17" s="2">
        <v>0</v>
      </c>
      <c r="F17" s="2">
        <v>1246</v>
      </c>
      <c r="G17" s="2">
        <v>0</v>
      </c>
      <c r="H17" s="3">
        <f>SUM(C17:G17)</f>
        <v>3931</v>
      </c>
      <c r="I17" s="3">
        <f t="shared" si="0"/>
        <v>55149</v>
      </c>
    </row>
    <row r="18" spans="1:9" ht="15">
      <c r="A18" s="3">
        <v>9</v>
      </c>
      <c r="B18" s="3" t="s">
        <v>20</v>
      </c>
      <c r="C18" s="2">
        <v>0</v>
      </c>
      <c r="D18" s="2">
        <v>0</v>
      </c>
      <c r="E18" s="2">
        <v>1244</v>
      </c>
      <c r="F18" s="2">
        <v>0</v>
      </c>
      <c r="G18" s="2">
        <v>1421</v>
      </c>
      <c r="H18" s="3">
        <f>SUM(C18:G18)</f>
        <v>2665</v>
      </c>
      <c r="I18" s="3">
        <f t="shared" si="0"/>
        <v>57814</v>
      </c>
    </row>
    <row r="19" spans="1:9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>SUM(C19:G19)</f>
        <v>0</v>
      </c>
      <c r="I19" s="3">
        <f t="shared" si="0"/>
        <v>57814</v>
      </c>
    </row>
    <row r="20" spans="1:9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>SUM(C20:G20)</f>
        <v>0</v>
      </c>
      <c r="I20" s="3">
        <f t="shared" si="0"/>
        <v>57814</v>
      </c>
    </row>
    <row r="21" spans="1:9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>SUM(C21:G21)</f>
        <v>0</v>
      </c>
      <c r="I21" s="3">
        <f t="shared" si="0"/>
        <v>57814</v>
      </c>
    </row>
    <row r="22" spans="1:9" ht="15">
      <c r="A22" s="3">
        <v>13</v>
      </c>
      <c r="B22" s="3" t="s">
        <v>24</v>
      </c>
      <c r="C22" s="2">
        <v>1399</v>
      </c>
      <c r="D22" s="2">
        <v>0</v>
      </c>
      <c r="E22" s="2">
        <v>2477</v>
      </c>
      <c r="F22" s="2">
        <v>0</v>
      </c>
      <c r="G22" s="2">
        <v>6954</v>
      </c>
      <c r="H22" s="3">
        <f>SUM(C22:G22)</f>
        <v>10830</v>
      </c>
      <c r="I22" s="3">
        <f t="shared" si="0"/>
        <v>68644</v>
      </c>
    </row>
    <row r="23" spans="1:9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>SUM(C23:G23)</f>
        <v>0</v>
      </c>
      <c r="I23" s="3">
        <f t="shared" si="0"/>
        <v>68644</v>
      </c>
    </row>
    <row r="24" spans="1:9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>SUM(C24:G24)</f>
        <v>0</v>
      </c>
      <c r="I24" s="3">
        <f t="shared" si="0"/>
        <v>68644</v>
      </c>
    </row>
    <row r="25" spans="1:9" ht="15">
      <c r="A25" s="3">
        <v>16</v>
      </c>
      <c r="B25" s="3" t="s">
        <v>27</v>
      </c>
      <c r="C25" s="2">
        <v>3734</v>
      </c>
      <c r="D25" s="2">
        <v>0</v>
      </c>
      <c r="E25" s="2">
        <v>0</v>
      </c>
      <c r="F25" s="2">
        <v>0</v>
      </c>
      <c r="G25" s="2">
        <v>0</v>
      </c>
      <c r="H25" s="3">
        <f>SUM(C25:G25)</f>
        <v>3734</v>
      </c>
      <c r="I25" s="3">
        <f t="shared" si="0"/>
        <v>72378</v>
      </c>
    </row>
    <row r="26" spans="1:9" ht="15">
      <c r="A26" s="3">
        <v>17</v>
      </c>
      <c r="B26" s="3" t="s">
        <v>28</v>
      </c>
      <c r="C26" s="2">
        <v>2837</v>
      </c>
      <c r="D26" s="2">
        <v>1239</v>
      </c>
      <c r="E26" s="2">
        <v>2773</v>
      </c>
      <c r="F26" s="2">
        <v>0</v>
      </c>
      <c r="G26" s="2">
        <v>170</v>
      </c>
      <c r="H26" s="3">
        <f>SUM(C26:G26)</f>
        <v>7019</v>
      </c>
      <c r="I26" s="3">
        <f t="shared" si="0"/>
        <v>79397</v>
      </c>
    </row>
    <row r="27" spans="1:9" ht="15">
      <c r="A27" s="3">
        <v>18</v>
      </c>
      <c r="B27" s="3" t="s">
        <v>29</v>
      </c>
      <c r="C27" s="2">
        <v>621</v>
      </c>
      <c r="D27" s="2">
        <v>2494</v>
      </c>
      <c r="E27" s="2">
        <v>0</v>
      </c>
      <c r="F27" s="2">
        <v>0</v>
      </c>
      <c r="G27" s="2">
        <v>0</v>
      </c>
      <c r="H27" s="3">
        <f>SUM(C27:G27)</f>
        <v>3115</v>
      </c>
      <c r="I27" s="3">
        <f t="shared" si="0"/>
        <v>82512</v>
      </c>
    </row>
    <row r="28" spans="1:9" ht="15">
      <c r="A28" s="3">
        <v>19</v>
      </c>
      <c r="B28" s="3" t="s">
        <v>30</v>
      </c>
      <c r="C28" s="2">
        <v>3596</v>
      </c>
      <c r="D28" s="2">
        <v>1119</v>
      </c>
      <c r="E28" s="2">
        <v>0</v>
      </c>
      <c r="F28" s="2">
        <v>0</v>
      </c>
      <c r="G28" s="2">
        <v>0</v>
      </c>
      <c r="H28" s="3">
        <f>SUM(C28:G28)</f>
        <v>4715</v>
      </c>
      <c r="I28" s="3">
        <f t="shared" si="0"/>
        <v>87227</v>
      </c>
    </row>
    <row r="29" spans="1:9" ht="15">
      <c r="A29" s="3">
        <v>20</v>
      </c>
      <c r="B29" s="3" t="s">
        <v>31</v>
      </c>
      <c r="C29" s="2">
        <v>2719</v>
      </c>
      <c r="D29" s="2">
        <v>0</v>
      </c>
      <c r="E29" s="2">
        <v>0</v>
      </c>
      <c r="F29" s="2">
        <v>0</v>
      </c>
      <c r="G29" s="2">
        <v>0</v>
      </c>
      <c r="H29" s="3">
        <f>SUM(C29:G29)</f>
        <v>2719</v>
      </c>
      <c r="I29" s="3">
        <f t="shared" si="0"/>
        <v>89946</v>
      </c>
    </row>
    <row r="30" spans="1:9" ht="15">
      <c r="A30" s="3">
        <v>21</v>
      </c>
      <c r="B30" s="3" t="s">
        <v>32</v>
      </c>
      <c r="C30" s="2">
        <v>1149</v>
      </c>
      <c r="D30" s="2">
        <v>1301</v>
      </c>
      <c r="E30" s="2">
        <v>2001</v>
      </c>
      <c r="F30" s="2">
        <v>0</v>
      </c>
      <c r="G30" s="2">
        <v>0</v>
      </c>
      <c r="H30" s="3">
        <f>SUM(C30:G30)</f>
        <v>4451</v>
      </c>
      <c r="I30" s="3">
        <f t="shared" si="0"/>
        <v>94397</v>
      </c>
    </row>
    <row r="31" spans="1:9" ht="15">
      <c r="A31" s="3">
        <v>22</v>
      </c>
      <c r="B31" s="3" t="s">
        <v>33</v>
      </c>
      <c r="C31" s="2">
        <v>524</v>
      </c>
      <c r="D31" s="2">
        <v>0</v>
      </c>
      <c r="E31" s="2">
        <v>1519</v>
      </c>
      <c r="F31" s="2">
        <v>0</v>
      </c>
      <c r="G31" s="2">
        <v>167</v>
      </c>
      <c r="H31" s="3">
        <f>SUM(C31:G31)</f>
        <v>2210</v>
      </c>
      <c r="I31" s="3">
        <f t="shared" si="0"/>
        <v>96607</v>
      </c>
    </row>
    <row r="32" spans="1:9" ht="15">
      <c r="A32" s="3">
        <v>23</v>
      </c>
      <c r="B32" s="3" t="s">
        <v>34</v>
      </c>
      <c r="C32" s="2">
        <v>1087</v>
      </c>
      <c r="D32" s="2">
        <v>487</v>
      </c>
      <c r="E32" s="2">
        <v>0</v>
      </c>
      <c r="F32" s="2">
        <v>0</v>
      </c>
      <c r="G32" s="2">
        <v>1345</v>
      </c>
      <c r="H32" s="3">
        <f>SUM(C32:G32)</f>
        <v>2919</v>
      </c>
      <c r="I32" s="3">
        <f t="shared" si="0"/>
        <v>99526</v>
      </c>
    </row>
    <row r="33" spans="1:9" ht="15">
      <c r="A33" s="3">
        <v>24</v>
      </c>
      <c r="B33" s="3" t="s">
        <v>35</v>
      </c>
      <c r="C33" s="2">
        <v>4338</v>
      </c>
      <c r="D33" s="2">
        <v>4860</v>
      </c>
      <c r="E33" s="2">
        <v>0</v>
      </c>
      <c r="F33" s="2">
        <v>0</v>
      </c>
      <c r="G33" s="2">
        <v>431</v>
      </c>
      <c r="H33" s="3">
        <f>SUM(C33:G33)</f>
        <v>9629</v>
      </c>
      <c r="I33" s="3">
        <f t="shared" si="0"/>
        <v>109155</v>
      </c>
    </row>
    <row r="34" spans="1:9" ht="15">
      <c r="A34" s="3">
        <v>25</v>
      </c>
      <c r="B34" s="3" t="s">
        <v>36</v>
      </c>
      <c r="C34" s="2">
        <v>1043</v>
      </c>
      <c r="D34" s="2">
        <v>4730</v>
      </c>
      <c r="E34" s="2">
        <v>0</v>
      </c>
      <c r="F34" s="2">
        <v>0</v>
      </c>
      <c r="G34" s="2">
        <v>1144</v>
      </c>
      <c r="H34" s="3">
        <f>SUM(C34:G34)</f>
        <v>6917</v>
      </c>
      <c r="I34" s="3">
        <f t="shared" si="0"/>
        <v>116072</v>
      </c>
    </row>
    <row r="35" spans="1:9" ht="15">
      <c r="A35" s="3">
        <v>26</v>
      </c>
      <c r="B35" s="3" t="s">
        <v>37</v>
      </c>
      <c r="C35" s="2">
        <v>2645</v>
      </c>
      <c r="D35" s="2">
        <v>1691</v>
      </c>
      <c r="E35" s="2">
        <v>2729</v>
      </c>
      <c r="F35" s="2">
        <v>0</v>
      </c>
      <c r="G35" s="2">
        <v>466</v>
      </c>
      <c r="H35" s="3">
        <f>SUM(C35:G35)</f>
        <v>7531</v>
      </c>
      <c r="I35" s="3">
        <f t="shared" si="0"/>
        <v>123603</v>
      </c>
    </row>
    <row r="36" spans="1:9" ht="15">
      <c r="A36" s="3">
        <v>27</v>
      </c>
      <c r="B36" s="3" t="s">
        <v>38</v>
      </c>
      <c r="C36" s="2">
        <v>43</v>
      </c>
      <c r="D36" s="2">
        <v>985</v>
      </c>
      <c r="E36" s="2">
        <v>0</v>
      </c>
      <c r="F36" s="2">
        <v>0</v>
      </c>
      <c r="G36" s="2">
        <v>635</v>
      </c>
      <c r="H36" s="3">
        <f>SUM(C36:G36)</f>
        <v>1663</v>
      </c>
      <c r="I36" s="3">
        <f t="shared" si="0"/>
        <v>125266</v>
      </c>
    </row>
    <row r="37" spans="1:9" ht="15">
      <c r="A37" s="3">
        <v>28</v>
      </c>
      <c r="B37" s="3" t="s">
        <v>39</v>
      </c>
      <c r="C37" s="2">
        <v>0</v>
      </c>
      <c r="D37" s="2">
        <v>3031</v>
      </c>
      <c r="E37" s="2">
        <v>0</v>
      </c>
      <c r="F37" s="2">
        <v>0</v>
      </c>
      <c r="G37" s="2">
        <v>330</v>
      </c>
      <c r="H37" s="3">
        <f>SUM(C37:G37)</f>
        <v>3361</v>
      </c>
      <c r="I37" s="3">
        <f t="shared" si="0"/>
        <v>128627</v>
      </c>
    </row>
    <row r="38" spans="1:9" ht="15">
      <c r="A38" s="3">
        <v>29</v>
      </c>
      <c r="B38" s="3" t="s">
        <v>40</v>
      </c>
      <c r="C38" s="2">
        <v>5182</v>
      </c>
      <c r="D38" s="2">
        <v>2174</v>
      </c>
      <c r="E38" s="2">
        <v>0</v>
      </c>
      <c r="F38" s="2">
        <v>0</v>
      </c>
      <c r="G38" s="2">
        <v>33</v>
      </c>
      <c r="H38" s="3">
        <f>SUM(C38:G38)</f>
        <v>7389</v>
      </c>
      <c r="I38" s="3">
        <f t="shared" si="0"/>
        <v>136016</v>
      </c>
    </row>
    <row r="39" spans="1:9" ht="15">
      <c r="A39" s="3">
        <v>30</v>
      </c>
      <c r="B39" s="3" t="s">
        <v>41</v>
      </c>
      <c r="C39" s="2">
        <v>5378</v>
      </c>
      <c r="D39" s="2">
        <v>0</v>
      </c>
      <c r="E39" s="2">
        <v>571</v>
      </c>
      <c r="F39" s="2">
        <v>0</v>
      </c>
      <c r="G39" s="2">
        <v>99</v>
      </c>
      <c r="H39" s="3">
        <f>SUM(C39:G39)</f>
        <v>6048</v>
      </c>
      <c r="I39" s="3">
        <f t="shared" si="0"/>
        <v>142064</v>
      </c>
    </row>
    <row r="40" spans="1:9" ht="15">
      <c r="A40" s="3">
        <v>31</v>
      </c>
      <c r="B40" s="3" t="s">
        <v>42</v>
      </c>
      <c r="C40" s="2">
        <v>278</v>
      </c>
      <c r="D40" s="2">
        <v>0</v>
      </c>
      <c r="E40" s="2">
        <v>0</v>
      </c>
      <c r="F40" s="2">
        <v>0</v>
      </c>
      <c r="G40" s="2">
        <v>0</v>
      </c>
      <c r="H40" s="3">
        <f>SUM(C40:G40)</f>
        <v>278</v>
      </c>
      <c r="I40" s="3">
        <f t="shared" si="0"/>
        <v>142342</v>
      </c>
    </row>
    <row r="41" spans="1:9" ht="15">
      <c r="A41" s="3">
        <v>32</v>
      </c>
      <c r="B41" s="3" t="s">
        <v>43</v>
      </c>
      <c r="C41" s="2">
        <v>1116</v>
      </c>
      <c r="D41" s="2">
        <v>0</v>
      </c>
      <c r="E41" s="2">
        <v>171</v>
      </c>
      <c r="F41" s="2">
        <v>0</v>
      </c>
      <c r="G41" s="2">
        <v>0</v>
      </c>
      <c r="H41" s="3">
        <f>SUM(C41:G41)</f>
        <v>1287</v>
      </c>
      <c r="I41" s="3">
        <f t="shared" si="0"/>
        <v>143629</v>
      </c>
    </row>
    <row r="42" spans="1:9" ht="15">
      <c r="A42" s="3">
        <v>33</v>
      </c>
      <c r="B42" s="3" t="s">
        <v>44</v>
      </c>
      <c r="C42" s="2">
        <v>69</v>
      </c>
      <c r="D42" s="2">
        <v>4180</v>
      </c>
      <c r="E42" s="2">
        <v>279</v>
      </c>
      <c r="F42" s="2">
        <v>0</v>
      </c>
      <c r="G42" s="2">
        <v>0</v>
      </c>
      <c r="H42" s="3">
        <f>SUM(C42:G42)</f>
        <v>4528</v>
      </c>
      <c r="I42" s="3">
        <f t="shared" si="0"/>
        <v>148157</v>
      </c>
    </row>
    <row r="43" spans="1:9" ht="15">
      <c r="A43" s="3">
        <v>34</v>
      </c>
      <c r="B43" s="3" t="s">
        <v>45</v>
      </c>
      <c r="C43" s="2">
        <v>1327</v>
      </c>
      <c r="D43" s="2">
        <v>3541</v>
      </c>
      <c r="E43" s="2">
        <v>3573</v>
      </c>
      <c r="F43" s="2">
        <v>0</v>
      </c>
      <c r="G43" s="2">
        <v>0</v>
      </c>
      <c r="H43" s="3">
        <f>SUM(C43:G43)</f>
        <v>8441</v>
      </c>
      <c r="I43" s="3">
        <f aca="true" t="shared" si="1" ref="I43:I74">H43+I42</f>
        <v>156598</v>
      </c>
    </row>
    <row r="44" spans="1:9" ht="15">
      <c r="A44" s="3">
        <v>35</v>
      </c>
      <c r="B44" s="3" t="s">
        <v>46</v>
      </c>
      <c r="C44" s="2">
        <v>1323</v>
      </c>
      <c r="D44" s="2">
        <v>1576</v>
      </c>
      <c r="E44" s="2">
        <v>0</v>
      </c>
      <c r="F44" s="2">
        <v>0</v>
      </c>
      <c r="G44" s="2">
        <v>0</v>
      </c>
      <c r="H44" s="3">
        <f>SUM(C44:G44)</f>
        <v>2899</v>
      </c>
      <c r="I44" s="3">
        <f t="shared" si="1"/>
        <v>159497</v>
      </c>
    </row>
    <row r="45" spans="1:9" ht="15">
      <c r="A45" s="3">
        <v>36</v>
      </c>
      <c r="B45" s="3" t="s">
        <v>47</v>
      </c>
      <c r="C45" s="2">
        <v>313</v>
      </c>
      <c r="D45" s="2">
        <v>1092</v>
      </c>
      <c r="E45" s="2">
        <v>0</v>
      </c>
      <c r="F45" s="2">
        <v>0</v>
      </c>
      <c r="G45" s="2">
        <v>0</v>
      </c>
      <c r="H45" s="3">
        <f>SUM(C45:G45)</f>
        <v>1405</v>
      </c>
      <c r="I45" s="3">
        <f t="shared" si="1"/>
        <v>160902</v>
      </c>
    </row>
    <row r="46" spans="1:9" ht="15">
      <c r="A46" s="3">
        <v>37</v>
      </c>
      <c r="B46" s="3" t="s">
        <v>48</v>
      </c>
      <c r="C46" s="2">
        <v>0</v>
      </c>
      <c r="D46" s="2">
        <v>374</v>
      </c>
      <c r="E46" s="2">
        <v>0</v>
      </c>
      <c r="F46" s="2">
        <v>0</v>
      </c>
      <c r="G46" s="2">
        <v>0</v>
      </c>
      <c r="H46" s="3">
        <f>SUM(C46:G46)</f>
        <v>374</v>
      </c>
      <c r="I46" s="3">
        <f t="shared" si="1"/>
        <v>161276</v>
      </c>
    </row>
    <row r="47" spans="1:9" ht="15">
      <c r="A47" s="3">
        <v>38</v>
      </c>
      <c r="B47" s="3" t="s">
        <v>49</v>
      </c>
      <c r="C47" s="2">
        <v>3522</v>
      </c>
      <c r="D47" s="2">
        <v>3965</v>
      </c>
      <c r="E47" s="2">
        <v>0</v>
      </c>
      <c r="F47" s="2">
        <v>0</v>
      </c>
      <c r="G47" s="2">
        <v>0</v>
      </c>
      <c r="H47" s="3">
        <f>SUM(C47:G47)</f>
        <v>7487</v>
      </c>
      <c r="I47" s="3">
        <f t="shared" si="1"/>
        <v>168763</v>
      </c>
    </row>
    <row r="48" spans="1:9" ht="15">
      <c r="A48" s="3">
        <v>39</v>
      </c>
      <c r="B48" s="3" t="s">
        <v>50</v>
      </c>
      <c r="C48" s="2">
        <v>4015</v>
      </c>
      <c r="D48" s="2">
        <v>1099</v>
      </c>
      <c r="E48" s="2">
        <v>4148</v>
      </c>
      <c r="F48" s="2">
        <v>0</v>
      </c>
      <c r="G48" s="2">
        <v>67</v>
      </c>
      <c r="H48" s="3">
        <f>SUM(C48:G48)</f>
        <v>9329</v>
      </c>
      <c r="I48" s="3">
        <f t="shared" si="1"/>
        <v>178092</v>
      </c>
    </row>
    <row r="49" spans="1:9" ht="15">
      <c r="A49" s="3">
        <v>40</v>
      </c>
      <c r="B49" s="3" t="s">
        <v>51</v>
      </c>
      <c r="C49" s="2">
        <v>35</v>
      </c>
      <c r="D49" s="2">
        <v>0</v>
      </c>
      <c r="E49" s="2">
        <v>0</v>
      </c>
      <c r="F49" s="2">
        <v>0</v>
      </c>
      <c r="G49" s="2">
        <v>0</v>
      </c>
      <c r="H49" s="3">
        <f>SUM(C49:G49)</f>
        <v>35</v>
      </c>
      <c r="I49" s="3">
        <f t="shared" si="1"/>
        <v>178127</v>
      </c>
    </row>
    <row r="50" spans="1:9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>SUM(C50:G50)</f>
        <v>0</v>
      </c>
      <c r="I50" s="3">
        <f t="shared" si="1"/>
        <v>178127</v>
      </c>
    </row>
    <row r="51" spans="1:9" ht="15">
      <c r="A51" s="3">
        <v>42</v>
      </c>
      <c r="B51" s="3" t="s">
        <v>53</v>
      </c>
      <c r="C51" s="2">
        <v>0</v>
      </c>
      <c r="D51" s="2">
        <v>1121</v>
      </c>
      <c r="E51" s="2">
        <v>2800</v>
      </c>
      <c r="F51" s="2">
        <v>0</v>
      </c>
      <c r="G51" s="2">
        <v>0</v>
      </c>
      <c r="H51" s="3">
        <f>SUM(C51:G51)</f>
        <v>3921</v>
      </c>
      <c r="I51" s="3">
        <f t="shared" si="1"/>
        <v>182048</v>
      </c>
    </row>
    <row r="52" spans="1:9" ht="15">
      <c r="A52" s="3">
        <v>43</v>
      </c>
      <c r="B52" s="3" t="s">
        <v>54</v>
      </c>
      <c r="C52" s="2">
        <v>5648</v>
      </c>
      <c r="D52" s="2">
        <v>1871</v>
      </c>
      <c r="E52" s="2">
        <v>1285</v>
      </c>
      <c r="F52" s="2">
        <v>0</v>
      </c>
      <c r="G52" s="2">
        <v>101</v>
      </c>
      <c r="H52" s="3">
        <f>SUM(C52:G52)</f>
        <v>8905</v>
      </c>
      <c r="I52" s="3">
        <f t="shared" si="1"/>
        <v>190953</v>
      </c>
    </row>
    <row r="53" spans="1:9" ht="15">
      <c r="A53" s="3">
        <v>44</v>
      </c>
      <c r="B53" s="3" t="s">
        <v>55</v>
      </c>
      <c r="C53" s="2">
        <v>2761</v>
      </c>
      <c r="D53" s="2">
        <v>0</v>
      </c>
      <c r="E53" s="2">
        <v>2200</v>
      </c>
      <c r="F53" s="2">
        <v>0</v>
      </c>
      <c r="G53" s="2">
        <v>135</v>
      </c>
      <c r="H53" s="3">
        <f>SUM(C53:G53)</f>
        <v>5096</v>
      </c>
      <c r="I53" s="3">
        <f t="shared" si="1"/>
        <v>196049</v>
      </c>
    </row>
    <row r="54" spans="1:9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>SUM(C54:G54)</f>
        <v>0</v>
      </c>
      <c r="I54" s="3">
        <f t="shared" si="1"/>
        <v>196049</v>
      </c>
    </row>
    <row r="55" spans="1:9" ht="15">
      <c r="A55" s="3">
        <v>46</v>
      </c>
      <c r="B55" s="3" t="s">
        <v>57</v>
      </c>
      <c r="C55" s="2">
        <v>3581</v>
      </c>
      <c r="D55" s="2">
        <v>0</v>
      </c>
      <c r="E55" s="2">
        <v>0</v>
      </c>
      <c r="F55" s="2">
        <v>0</v>
      </c>
      <c r="G55" s="2">
        <v>0</v>
      </c>
      <c r="H55" s="3">
        <f>SUM(C55:G55)</f>
        <v>3581</v>
      </c>
      <c r="I55" s="3">
        <f t="shared" si="1"/>
        <v>199630</v>
      </c>
    </row>
    <row r="56" spans="1:9" ht="15">
      <c r="A56" s="3">
        <v>47</v>
      </c>
      <c r="B56" s="3" t="s">
        <v>58</v>
      </c>
      <c r="C56" s="2">
        <v>2977</v>
      </c>
      <c r="D56" s="2">
        <v>0</v>
      </c>
      <c r="E56" s="2">
        <v>2489</v>
      </c>
      <c r="F56" s="2">
        <v>0</v>
      </c>
      <c r="G56" s="2">
        <v>68</v>
      </c>
      <c r="H56" s="3">
        <f>SUM(C56:G56)</f>
        <v>5534</v>
      </c>
      <c r="I56" s="3">
        <f t="shared" si="1"/>
        <v>205164</v>
      </c>
    </row>
    <row r="57" spans="1:9" ht="15">
      <c r="A57" s="3">
        <v>48</v>
      </c>
      <c r="B57" s="3" t="s">
        <v>59</v>
      </c>
      <c r="C57" s="2">
        <v>4985</v>
      </c>
      <c r="D57" s="2">
        <v>0</v>
      </c>
      <c r="E57" s="2">
        <v>0</v>
      </c>
      <c r="F57" s="2">
        <v>0</v>
      </c>
      <c r="G57" s="2">
        <v>0</v>
      </c>
      <c r="H57" s="3">
        <f>SUM(C57:G57)</f>
        <v>4985</v>
      </c>
      <c r="I57" s="3">
        <f t="shared" si="1"/>
        <v>210149</v>
      </c>
    </row>
    <row r="58" spans="1:9" ht="15">
      <c r="A58" s="3">
        <v>49</v>
      </c>
      <c r="B58" s="3" t="s">
        <v>60</v>
      </c>
      <c r="C58" s="2">
        <v>0</v>
      </c>
      <c r="D58" s="2">
        <v>0</v>
      </c>
      <c r="E58" s="2">
        <v>2484</v>
      </c>
      <c r="F58" s="2">
        <v>0</v>
      </c>
      <c r="G58" s="2">
        <v>0</v>
      </c>
      <c r="H58" s="3">
        <f>SUM(C58:G58)</f>
        <v>2484</v>
      </c>
      <c r="I58" s="3">
        <f t="shared" si="1"/>
        <v>212633</v>
      </c>
    </row>
    <row r="59" spans="1:9" ht="15">
      <c r="A59" s="3">
        <v>50</v>
      </c>
      <c r="B59" s="3" t="s">
        <v>61</v>
      </c>
      <c r="C59" s="2">
        <v>0</v>
      </c>
      <c r="D59" s="2">
        <v>1583</v>
      </c>
      <c r="E59" s="2">
        <v>0</v>
      </c>
      <c r="F59" s="2">
        <v>0</v>
      </c>
      <c r="G59" s="2">
        <v>0</v>
      </c>
      <c r="H59" s="3">
        <f>SUM(C59:G59)</f>
        <v>1583</v>
      </c>
      <c r="I59" s="3">
        <f t="shared" si="1"/>
        <v>214216</v>
      </c>
    </row>
    <row r="60" spans="1:9" ht="15">
      <c r="A60" s="3">
        <v>51</v>
      </c>
      <c r="B60" s="3" t="s">
        <v>62</v>
      </c>
      <c r="C60" s="2">
        <v>0</v>
      </c>
      <c r="D60" s="2">
        <v>1537</v>
      </c>
      <c r="E60" s="2">
        <v>0</v>
      </c>
      <c r="F60" s="2">
        <v>0</v>
      </c>
      <c r="G60" s="2">
        <v>0</v>
      </c>
      <c r="H60" s="3">
        <f>SUM(C60:G60)</f>
        <v>1537</v>
      </c>
      <c r="I60" s="3">
        <f t="shared" si="1"/>
        <v>215753</v>
      </c>
    </row>
    <row r="61" spans="1:9" ht="15">
      <c r="A61" s="3">
        <v>52</v>
      </c>
      <c r="B61" s="3" t="s">
        <v>63</v>
      </c>
      <c r="C61" s="2">
        <v>3003</v>
      </c>
      <c r="D61" s="2">
        <v>924</v>
      </c>
      <c r="E61" s="2">
        <v>1907</v>
      </c>
      <c r="F61" s="2">
        <v>0</v>
      </c>
      <c r="G61" s="2">
        <v>5187</v>
      </c>
      <c r="H61" s="3">
        <f>SUM(C61:G61)</f>
        <v>11021</v>
      </c>
      <c r="I61" s="3">
        <f t="shared" si="1"/>
        <v>226774</v>
      </c>
    </row>
    <row r="62" spans="1:9" ht="15">
      <c r="A62" s="3" t="s">
        <v>2</v>
      </c>
      <c r="B62" s="3" t="s">
        <v>64</v>
      </c>
      <c r="C62" s="3">
        <f>SUM(C10:C61)</f>
        <v>92449</v>
      </c>
      <c r="D62" s="3">
        <f>SUM(D10:D61)</f>
        <v>67034</v>
      </c>
      <c r="E62" s="3">
        <f>SUM(E10:E61)</f>
        <v>42138</v>
      </c>
      <c r="F62" s="3">
        <f>SUM(F10:F61)</f>
        <v>4999</v>
      </c>
      <c r="G62" s="3">
        <f>SUM(G10:G61)</f>
        <v>20154</v>
      </c>
      <c r="H62" s="3">
        <f>SUM(H10:H61)</f>
        <v>226774</v>
      </c>
      <c r="I62" s="3"/>
    </row>
    <row r="64" spans="1:5" ht="15">
      <c r="A64" s="10" t="s">
        <v>94</v>
      </c>
      <c r="B64" s="10"/>
      <c r="C64" s="10"/>
      <c r="D64" s="10"/>
      <c r="E64" s="10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5"/>
  <sheetViews>
    <sheetView zoomScalePageLayoutView="0" workbookViewId="0" topLeftCell="A1">
      <pane xSplit="2" ySplit="9" topLeftCell="C55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8" width="11.8515625" style="0" customWidth="1"/>
  </cols>
  <sheetData>
    <row r="6" spans="1:8" ht="15.75">
      <c r="A6" s="4" t="s">
        <v>82</v>
      </c>
      <c r="B6" s="5"/>
      <c r="C6" s="5"/>
      <c r="D6" s="5"/>
      <c r="E6" s="5"/>
      <c r="F6" s="5"/>
      <c r="G6" s="5"/>
      <c r="H6" s="6"/>
    </row>
    <row r="7" spans="1:8" ht="15.75">
      <c r="A7" s="4" t="s">
        <v>83</v>
      </c>
      <c r="B7" s="5"/>
      <c r="C7" s="5"/>
      <c r="D7" s="5"/>
      <c r="E7" s="5"/>
      <c r="F7" s="5"/>
      <c r="G7" s="5"/>
      <c r="H7" s="6"/>
    </row>
    <row r="8" spans="1:8" ht="15">
      <c r="A8" s="7" t="s">
        <v>2</v>
      </c>
      <c r="B8" s="8"/>
      <c r="C8" s="8"/>
      <c r="D8" s="8"/>
      <c r="E8" s="8"/>
      <c r="F8" s="8"/>
      <c r="G8" s="8"/>
      <c r="H8" s="9"/>
    </row>
    <row r="9" spans="1:8" ht="15">
      <c r="A9" s="1"/>
      <c r="B9" s="1" t="s">
        <v>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97</v>
      </c>
      <c r="H9" s="1" t="s">
        <v>97</v>
      </c>
    </row>
    <row r="10" spans="1:8" ht="15">
      <c r="A10" s="3">
        <v>1</v>
      </c>
      <c r="B10" s="3" t="s">
        <v>12</v>
      </c>
      <c r="C10" s="2">
        <v>0</v>
      </c>
      <c r="D10" s="2">
        <v>1901</v>
      </c>
      <c r="E10" s="2">
        <v>0</v>
      </c>
      <c r="F10" s="2">
        <v>0</v>
      </c>
      <c r="G10" s="3">
        <f aca="true" t="shared" si="0" ref="G10:G41">SUM(C10:F10)</f>
        <v>1901</v>
      </c>
      <c r="H10" s="3">
        <f>G10</f>
        <v>1901</v>
      </c>
    </row>
    <row r="11" spans="1:8" ht="15">
      <c r="A11" s="3">
        <v>2</v>
      </c>
      <c r="B11" s="3" t="s">
        <v>13</v>
      </c>
      <c r="C11" s="2">
        <v>0</v>
      </c>
      <c r="D11" s="2">
        <v>41538</v>
      </c>
      <c r="E11" s="2">
        <v>0</v>
      </c>
      <c r="F11" s="2">
        <v>0</v>
      </c>
      <c r="G11" s="3">
        <f t="shared" si="0"/>
        <v>41538</v>
      </c>
      <c r="H11" s="3">
        <f aca="true" t="shared" si="1" ref="H11:H42">G11+H10</f>
        <v>43439</v>
      </c>
    </row>
    <row r="12" spans="1:8" ht="15">
      <c r="A12" s="3">
        <v>3</v>
      </c>
      <c r="B12" s="3" t="s">
        <v>14</v>
      </c>
      <c r="C12" s="2">
        <v>0</v>
      </c>
      <c r="D12" s="2">
        <v>8654</v>
      </c>
      <c r="E12" s="2">
        <v>11967</v>
      </c>
      <c r="F12" s="2">
        <v>0</v>
      </c>
      <c r="G12" s="3">
        <f t="shared" si="0"/>
        <v>20621</v>
      </c>
      <c r="H12" s="3">
        <f t="shared" si="1"/>
        <v>64060</v>
      </c>
    </row>
    <row r="13" spans="1:8" ht="15">
      <c r="A13" s="3">
        <v>4</v>
      </c>
      <c r="B13" s="3" t="s">
        <v>15</v>
      </c>
      <c r="C13" s="2">
        <v>0</v>
      </c>
      <c r="D13" s="2">
        <v>0</v>
      </c>
      <c r="E13" s="2">
        <v>584</v>
      </c>
      <c r="F13" s="2">
        <v>0</v>
      </c>
      <c r="G13" s="3">
        <f t="shared" si="0"/>
        <v>584</v>
      </c>
      <c r="H13" s="3">
        <f t="shared" si="1"/>
        <v>64644</v>
      </c>
    </row>
    <row r="14" spans="1:8" ht="15">
      <c r="A14" s="3">
        <v>5</v>
      </c>
      <c r="B14" s="3" t="s">
        <v>16</v>
      </c>
      <c r="C14" s="2">
        <v>0</v>
      </c>
      <c r="D14" s="2">
        <v>15113</v>
      </c>
      <c r="E14" s="2">
        <v>0</v>
      </c>
      <c r="F14" s="2">
        <v>0</v>
      </c>
      <c r="G14" s="3">
        <f t="shared" si="0"/>
        <v>15113</v>
      </c>
      <c r="H14" s="3">
        <f t="shared" si="1"/>
        <v>79757</v>
      </c>
    </row>
    <row r="15" spans="1:8" ht="15">
      <c r="A15" s="3">
        <v>6</v>
      </c>
      <c r="B15" s="3" t="s">
        <v>17</v>
      </c>
      <c r="C15" s="2">
        <v>0</v>
      </c>
      <c r="D15" s="2">
        <v>18482</v>
      </c>
      <c r="E15" s="2">
        <v>0</v>
      </c>
      <c r="F15" s="2">
        <v>0</v>
      </c>
      <c r="G15" s="3">
        <f t="shared" si="0"/>
        <v>18482</v>
      </c>
      <c r="H15" s="3">
        <f t="shared" si="1"/>
        <v>98239</v>
      </c>
    </row>
    <row r="16" spans="1:8" ht="15">
      <c r="A16" s="3">
        <v>7</v>
      </c>
      <c r="B16" s="3" t="s">
        <v>18</v>
      </c>
      <c r="C16" s="2">
        <v>0</v>
      </c>
      <c r="D16" s="2">
        <v>23187</v>
      </c>
      <c r="E16" s="2">
        <v>0</v>
      </c>
      <c r="F16" s="2">
        <v>0</v>
      </c>
      <c r="G16" s="3">
        <f t="shared" si="0"/>
        <v>23187</v>
      </c>
      <c r="H16" s="3">
        <f t="shared" si="1"/>
        <v>121426</v>
      </c>
    </row>
    <row r="17" spans="1:8" ht="15">
      <c r="A17" s="3">
        <v>8</v>
      </c>
      <c r="B17" s="3" t="s">
        <v>19</v>
      </c>
      <c r="C17" s="2">
        <v>0</v>
      </c>
      <c r="D17" s="2">
        <v>19039</v>
      </c>
      <c r="E17" s="2">
        <v>0</v>
      </c>
      <c r="F17" s="2">
        <v>0</v>
      </c>
      <c r="G17" s="3">
        <f t="shared" si="0"/>
        <v>19039</v>
      </c>
      <c r="H17" s="3">
        <f t="shared" si="1"/>
        <v>140465</v>
      </c>
    </row>
    <row r="18" spans="1:8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3">
        <f t="shared" si="1"/>
        <v>140465</v>
      </c>
    </row>
    <row r="19" spans="1:8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3">
        <f t="shared" si="1"/>
        <v>140465</v>
      </c>
    </row>
    <row r="20" spans="1:8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2">
        <v>0</v>
      </c>
      <c r="G20" s="3">
        <f t="shared" si="0"/>
        <v>0</v>
      </c>
      <c r="H20" s="3">
        <f t="shared" si="1"/>
        <v>140465</v>
      </c>
    </row>
    <row r="21" spans="1:8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3">
        <f t="shared" si="1"/>
        <v>140465</v>
      </c>
    </row>
    <row r="22" spans="1:8" ht="15">
      <c r="A22" s="3">
        <v>13</v>
      </c>
      <c r="B22" s="3" t="s">
        <v>24</v>
      </c>
      <c r="C22" s="2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3">
        <f t="shared" si="1"/>
        <v>140465</v>
      </c>
    </row>
    <row r="23" spans="1:8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3">
        <f t="shared" si="1"/>
        <v>140465</v>
      </c>
    </row>
    <row r="24" spans="1:8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3">
        <f t="shared" si="1"/>
        <v>140465</v>
      </c>
    </row>
    <row r="25" spans="1:8" ht="15">
      <c r="A25" s="3">
        <v>16</v>
      </c>
      <c r="B25" s="3" t="s">
        <v>27</v>
      </c>
      <c r="C25" s="2">
        <v>0</v>
      </c>
      <c r="D25" s="2">
        <v>32904</v>
      </c>
      <c r="E25" s="2">
        <v>17614</v>
      </c>
      <c r="F25" s="2">
        <v>0</v>
      </c>
      <c r="G25" s="3">
        <f t="shared" si="0"/>
        <v>50518</v>
      </c>
      <c r="H25" s="3">
        <f t="shared" si="1"/>
        <v>190983</v>
      </c>
    </row>
    <row r="26" spans="1:8" ht="15">
      <c r="A26" s="3">
        <v>17</v>
      </c>
      <c r="B26" s="3" t="s">
        <v>28</v>
      </c>
      <c r="C26" s="2">
        <v>0</v>
      </c>
      <c r="D26" s="2">
        <v>23852</v>
      </c>
      <c r="E26" s="2">
        <v>0</v>
      </c>
      <c r="F26" s="2">
        <v>0</v>
      </c>
      <c r="G26" s="3">
        <f t="shared" si="0"/>
        <v>23852</v>
      </c>
      <c r="H26" s="3">
        <f t="shared" si="1"/>
        <v>214835</v>
      </c>
    </row>
    <row r="27" spans="1:8" ht="15">
      <c r="A27" s="3">
        <v>18</v>
      </c>
      <c r="B27" s="3" t="s">
        <v>29</v>
      </c>
      <c r="C27" s="2">
        <v>0</v>
      </c>
      <c r="D27" s="2">
        <v>49420</v>
      </c>
      <c r="E27" s="2">
        <v>0</v>
      </c>
      <c r="F27" s="2">
        <v>0</v>
      </c>
      <c r="G27" s="3">
        <f t="shared" si="0"/>
        <v>49420</v>
      </c>
      <c r="H27" s="3">
        <f t="shared" si="1"/>
        <v>264255</v>
      </c>
    </row>
    <row r="28" spans="1:8" ht="15">
      <c r="A28" s="3">
        <v>19</v>
      </c>
      <c r="B28" s="3" t="s">
        <v>30</v>
      </c>
      <c r="C28" s="2">
        <v>0</v>
      </c>
      <c r="D28" s="2">
        <v>24917</v>
      </c>
      <c r="E28" s="2">
        <v>0</v>
      </c>
      <c r="F28" s="2">
        <v>0</v>
      </c>
      <c r="G28" s="3">
        <f t="shared" si="0"/>
        <v>24917</v>
      </c>
      <c r="H28" s="3">
        <f t="shared" si="1"/>
        <v>289172</v>
      </c>
    </row>
    <row r="29" spans="1:8" ht="15">
      <c r="A29" s="3">
        <v>20</v>
      </c>
      <c r="B29" s="3" t="s">
        <v>31</v>
      </c>
      <c r="C29" s="2">
        <v>0</v>
      </c>
      <c r="D29" s="2">
        <v>47377</v>
      </c>
      <c r="E29" s="2">
        <v>0</v>
      </c>
      <c r="F29" s="2">
        <v>0</v>
      </c>
      <c r="G29" s="3">
        <f t="shared" si="0"/>
        <v>47377</v>
      </c>
      <c r="H29" s="3">
        <f t="shared" si="1"/>
        <v>336549</v>
      </c>
    </row>
    <row r="30" spans="1:8" ht="15">
      <c r="A30" s="3">
        <v>21</v>
      </c>
      <c r="B30" s="3" t="s">
        <v>32</v>
      </c>
      <c r="C30" s="2">
        <v>0</v>
      </c>
      <c r="D30" s="2">
        <v>48195</v>
      </c>
      <c r="E30" s="2">
        <v>0</v>
      </c>
      <c r="F30" s="2">
        <v>0</v>
      </c>
      <c r="G30" s="3">
        <f t="shared" si="0"/>
        <v>48195</v>
      </c>
      <c r="H30" s="3">
        <f t="shared" si="1"/>
        <v>384744</v>
      </c>
    </row>
    <row r="31" spans="1:8" ht="15">
      <c r="A31" s="3">
        <v>22</v>
      </c>
      <c r="B31" s="3" t="s">
        <v>33</v>
      </c>
      <c r="C31" s="2">
        <v>0</v>
      </c>
      <c r="D31" s="2">
        <v>70808</v>
      </c>
      <c r="E31" s="2">
        <v>0</v>
      </c>
      <c r="F31" s="2">
        <v>0</v>
      </c>
      <c r="G31" s="3">
        <f t="shared" si="0"/>
        <v>70808</v>
      </c>
      <c r="H31" s="3">
        <f t="shared" si="1"/>
        <v>455552</v>
      </c>
    </row>
    <row r="32" spans="1:8" ht="15">
      <c r="A32" s="3">
        <v>23</v>
      </c>
      <c r="B32" s="3" t="s">
        <v>34</v>
      </c>
      <c r="C32" s="2">
        <v>0</v>
      </c>
      <c r="D32" s="2">
        <v>50098</v>
      </c>
      <c r="E32" s="2">
        <v>0</v>
      </c>
      <c r="F32" s="2">
        <v>0</v>
      </c>
      <c r="G32" s="3">
        <f t="shared" si="0"/>
        <v>50098</v>
      </c>
      <c r="H32" s="3">
        <f t="shared" si="1"/>
        <v>505650</v>
      </c>
    </row>
    <row r="33" spans="1:8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2">
        <v>0</v>
      </c>
      <c r="G33" s="3">
        <f t="shared" si="0"/>
        <v>0</v>
      </c>
      <c r="H33" s="3">
        <f t="shared" si="1"/>
        <v>505650</v>
      </c>
    </row>
    <row r="34" spans="1:8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3">
        <f t="shared" si="1"/>
        <v>505650</v>
      </c>
    </row>
    <row r="35" spans="1:8" ht="15">
      <c r="A35" s="3">
        <v>26</v>
      </c>
      <c r="B35" s="3" t="s">
        <v>37</v>
      </c>
      <c r="C35" s="2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3">
        <f t="shared" si="1"/>
        <v>505650</v>
      </c>
    </row>
    <row r="36" spans="1:8" ht="15">
      <c r="A36" s="3">
        <v>27</v>
      </c>
      <c r="B36" s="3" t="s">
        <v>38</v>
      </c>
      <c r="C36" s="2">
        <v>0</v>
      </c>
      <c r="D36" s="2">
        <v>5900</v>
      </c>
      <c r="E36" s="2">
        <v>0</v>
      </c>
      <c r="F36" s="2">
        <v>0</v>
      </c>
      <c r="G36" s="3">
        <f t="shared" si="0"/>
        <v>5900</v>
      </c>
      <c r="H36" s="3">
        <f t="shared" si="1"/>
        <v>511550</v>
      </c>
    </row>
    <row r="37" spans="1:8" ht="15">
      <c r="A37" s="3">
        <v>28</v>
      </c>
      <c r="B37" s="3" t="s">
        <v>39</v>
      </c>
      <c r="C37" s="2">
        <v>0</v>
      </c>
      <c r="D37" s="2">
        <v>35707</v>
      </c>
      <c r="E37" s="2">
        <v>0</v>
      </c>
      <c r="F37" s="2">
        <v>0</v>
      </c>
      <c r="G37" s="3">
        <f t="shared" si="0"/>
        <v>35707</v>
      </c>
      <c r="H37" s="3">
        <f t="shared" si="1"/>
        <v>547257</v>
      </c>
    </row>
    <row r="38" spans="1:8" ht="15">
      <c r="A38" s="3">
        <v>29</v>
      </c>
      <c r="B38" s="3" t="s">
        <v>40</v>
      </c>
      <c r="C38" s="2">
        <v>0</v>
      </c>
      <c r="D38" s="2">
        <v>30337</v>
      </c>
      <c r="E38" s="2">
        <v>0</v>
      </c>
      <c r="F38" s="2">
        <v>12940</v>
      </c>
      <c r="G38" s="3">
        <f t="shared" si="0"/>
        <v>43277</v>
      </c>
      <c r="H38" s="3">
        <f t="shared" si="1"/>
        <v>590534</v>
      </c>
    </row>
    <row r="39" spans="1:8" ht="15">
      <c r="A39" s="3">
        <v>30</v>
      </c>
      <c r="B39" s="3" t="s">
        <v>41</v>
      </c>
      <c r="C39" s="2">
        <v>0</v>
      </c>
      <c r="D39" s="2">
        <v>7192</v>
      </c>
      <c r="E39" s="2">
        <v>1776</v>
      </c>
      <c r="F39" s="2">
        <v>0</v>
      </c>
      <c r="G39" s="3">
        <f t="shared" si="0"/>
        <v>8968</v>
      </c>
      <c r="H39" s="3">
        <f t="shared" si="1"/>
        <v>599502</v>
      </c>
    </row>
    <row r="40" spans="1:8" ht="15">
      <c r="A40" s="3">
        <v>31</v>
      </c>
      <c r="B40" s="3" t="s">
        <v>42</v>
      </c>
      <c r="C40" s="2">
        <v>0</v>
      </c>
      <c r="D40" s="2">
        <v>0</v>
      </c>
      <c r="E40" s="2">
        <v>7888</v>
      </c>
      <c r="F40" s="2">
        <v>0</v>
      </c>
      <c r="G40" s="3">
        <f t="shared" si="0"/>
        <v>7888</v>
      </c>
      <c r="H40" s="3">
        <f t="shared" si="1"/>
        <v>607390</v>
      </c>
    </row>
    <row r="41" spans="1:8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2">
        <v>0</v>
      </c>
      <c r="G41" s="3">
        <f t="shared" si="0"/>
        <v>0</v>
      </c>
      <c r="H41" s="3">
        <f t="shared" si="1"/>
        <v>607390</v>
      </c>
    </row>
    <row r="42" spans="1:8" ht="15">
      <c r="A42" s="3">
        <v>33</v>
      </c>
      <c r="B42" s="3" t="s">
        <v>44</v>
      </c>
      <c r="C42" s="2">
        <v>0</v>
      </c>
      <c r="D42" s="2">
        <v>31128</v>
      </c>
      <c r="E42" s="2">
        <v>0</v>
      </c>
      <c r="F42" s="2">
        <v>0</v>
      </c>
      <c r="G42" s="3">
        <f aca="true" t="shared" si="2" ref="G42:G73">SUM(C42:F42)</f>
        <v>31128</v>
      </c>
      <c r="H42" s="3">
        <f t="shared" si="1"/>
        <v>638518</v>
      </c>
    </row>
    <row r="43" spans="1:8" ht="15">
      <c r="A43" s="3">
        <v>34</v>
      </c>
      <c r="B43" s="3" t="s">
        <v>45</v>
      </c>
      <c r="C43" s="2">
        <v>0</v>
      </c>
      <c r="D43" s="2">
        <v>38421</v>
      </c>
      <c r="E43" s="2">
        <v>0</v>
      </c>
      <c r="F43" s="2">
        <v>0</v>
      </c>
      <c r="G43" s="3">
        <f t="shared" si="2"/>
        <v>38421</v>
      </c>
      <c r="H43" s="3">
        <f aca="true" t="shared" si="3" ref="H43:H74">G43+H42</f>
        <v>676939</v>
      </c>
    </row>
    <row r="44" spans="1:8" ht="15">
      <c r="A44" s="3">
        <v>35</v>
      </c>
      <c r="B44" s="3" t="s">
        <v>46</v>
      </c>
      <c r="C44" s="2">
        <v>0</v>
      </c>
      <c r="D44" s="2">
        <v>32900</v>
      </c>
      <c r="E44" s="2">
        <v>0</v>
      </c>
      <c r="F44" s="2">
        <v>0</v>
      </c>
      <c r="G44" s="3">
        <f t="shared" si="2"/>
        <v>32900</v>
      </c>
      <c r="H44" s="3">
        <f t="shared" si="3"/>
        <v>709839</v>
      </c>
    </row>
    <row r="45" spans="1:8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2">
        <v>0</v>
      </c>
      <c r="G45" s="3">
        <f t="shared" si="2"/>
        <v>0</v>
      </c>
      <c r="H45" s="3">
        <f t="shared" si="3"/>
        <v>709839</v>
      </c>
    </row>
    <row r="46" spans="1:8" ht="15">
      <c r="A46" s="3">
        <v>37</v>
      </c>
      <c r="B46" s="3" t="s">
        <v>48</v>
      </c>
      <c r="C46" s="2">
        <v>0</v>
      </c>
      <c r="D46" s="2">
        <v>4372</v>
      </c>
      <c r="E46" s="2">
        <v>0</v>
      </c>
      <c r="F46" s="2">
        <v>0</v>
      </c>
      <c r="G46" s="3">
        <f t="shared" si="2"/>
        <v>4372</v>
      </c>
      <c r="H46" s="3">
        <f t="shared" si="3"/>
        <v>714211</v>
      </c>
    </row>
    <row r="47" spans="1:8" ht="15">
      <c r="A47" s="3">
        <v>38</v>
      </c>
      <c r="B47" s="3" t="s">
        <v>49</v>
      </c>
      <c r="C47" s="2">
        <v>0</v>
      </c>
      <c r="D47" s="2">
        <v>36118</v>
      </c>
      <c r="E47" s="2">
        <v>0</v>
      </c>
      <c r="F47" s="2">
        <v>0</v>
      </c>
      <c r="G47" s="3">
        <f t="shared" si="2"/>
        <v>36118</v>
      </c>
      <c r="H47" s="3">
        <f t="shared" si="3"/>
        <v>750329</v>
      </c>
    </row>
    <row r="48" spans="1:8" ht="15">
      <c r="A48" s="3">
        <v>39</v>
      </c>
      <c r="B48" s="3" t="s">
        <v>50</v>
      </c>
      <c r="C48" s="2">
        <v>0</v>
      </c>
      <c r="D48" s="2">
        <v>0</v>
      </c>
      <c r="E48" s="2">
        <v>11408</v>
      </c>
      <c r="F48" s="2">
        <v>0</v>
      </c>
      <c r="G48" s="3">
        <f t="shared" si="2"/>
        <v>11408</v>
      </c>
      <c r="H48" s="3">
        <f t="shared" si="3"/>
        <v>761737</v>
      </c>
    </row>
    <row r="49" spans="1:8" ht="15">
      <c r="A49" s="3">
        <v>40</v>
      </c>
      <c r="B49" s="3" t="s">
        <v>51</v>
      </c>
      <c r="C49" s="2">
        <v>0</v>
      </c>
      <c r="D49" s="2">
        <v>21501</v>
      </c>
      <c r="E49" s="2">
        <v>0</v>
      </c>
      <c r="F49" s="2">
        <v>0</v>
      </c>
      <c r="G49" s="3">
        <f t="shared" si="2"/>
        <v>21501</v>
      </c>
      <c r="H49" s="3">
        <f t="shared" si="3"/>
        <v>783238</v>
      </c>
    </row>
    <row r="50" spans="1:8" ht="15">
      <c r="A50" s="3">
        <v>41</v>
      </c>
      <c r="B50" s="3" t="s">
        <v>52</v>
      </c>
      <c r="C50" s="2">
        <v>0</v>
      </c>
      <c r="D50" s="2">
        <v>30722</v>
      </c>
      <c r="E50" s="2">
        <v>0</v>
      </c>
      <c r="F50" s="2">
        <v>0</v>
      </c>
      <c r="G50" s="3">
        <f t="shared" si="2"/>
        <v>30722</v>
      </c>
      <c r="H50" s="3">
        <f t="shared" si="3"/>
        <v>813960</v>
      </c>
    </row>
    <row r="51" spans="1:8" ht="15">
      <c r="A51" s="3">
        <v>42</v>
      </c>
      <c r="B51" s="3" t="s">
        <v>53</v>
      </c>
      <c r="C51" s="2">
        <v>0</v>
      </c>
      <c r="D51" s="2">
        <v>5013</v>
      </c>
      <c r="E51" s="2">
        <v>0</v>
      </c>
      <c r="F51" s="2">
        <v>0</v>
      </c>
      <c r="G51" s="3">
        <f t="shared" si="2"/>
        <v>5013</v>
      </c>
      <c r="H51" s="3">
        <f t="shared" si="3"/>
        <v>818973</v>
      </c>
    </row>
    <row r="52" spans="1:8" ht="15">
      <c r="A52" s="3">
        <v>43</v>
      </c>
      <c r="B52" s="3" t="s">
        <v>54</v>
      </c>
      <c r="C52" s="2">
        <v>0</v>
      </c>
      <c r="D52" s="2">
        <v>37207</v>
      </c>
      <c r="E52" s="2">
        <v>0</v>
      </c>
      <c r="F52" s="2">
        <v>13606</v>
      </c>
      <c r="G52" s="3">
        <f t="shared" si="2"/>
        <v>50813</v>
      </c>
      <c r="H52" s="3">
        <f t="shared" si="3"/>
        <v>869786</v>
      </c>
    </row>
    <row r="53" spans="1:8" ht="15">
      <c r="A53" s="3">
        <v>44</v>
      </c>
      <c r="B53" s="3" t="s">
        <v>55</v>
      </c>
      <c r="C53" s="2">
        <v>0</v>
      </c>
      <c r="D53" s="2">
        <v>34846</v>
      </c>
      <c r="E53" s="2">
        <v>0</v>
      </c>
      <c r="F53" s="2">
        <v>0</v>
      </c>
      <c r="G53" s="3">
        <f t="shared" si="2"/>
        <v>34846</v>
      </c>
      <c r="H53" s="3">
        <f t="shared" si="3"/>
        <v>904632</v>
      </c>
    </row>
    <row r="54" spans="1:8" ht="15">
      <c r="A54" s="3">
        <v>45</v>
      </c>
      <c r="B54" s="3" t="s">
        <v>56</v>
      </c>
      <c r="C54" s="2">
        <v>0</v>
      </c>
      <c r="D54" s="2">
        <v>2000</v>
      </c>
      <c r="E54" s="2">
        <v>0</v>
      </c>
      <c r="F54" s="2">
        <v>0</v>
      </c>
      <c r="G54" s="3">
        <f t="shared" si="2"/>
        <v>2000</v>
      </c>
      <c r="H54" s="3">
        <f t="shared" si="3"/>
        <v>906632</v>
      </c>
    </row>
    <row r="55" spans="1:8" ht="15">
      <c r="A55" s="3">
        <v>46</v>
      </c>
      <c r="B55" s="3" t="s">
        <v>57</v>
      </c>
      <c r="C55" s="2">
        <v>0</v>
      </c>
      <c r="D55" s="2">
        <v>49424</v>
      </c>
      <c r="E55" s="2">
        <v>0</v>
      </c>
      <c r="F55" s="2">
        <v>0</v>
      </c>
      <c r="G55" s="3">
        <f t="shared" si="2"/>
        <v>49424</v>
      </c>
      <c r="H55" s="3">
        <f t="shared" si="3"/>
        <v>956056</v>
      </c>
    </row>
    <row r="56" spans="1:8" ht="15">
      <c r="A56" s="3">
        <v>47</v>
      </c>
      <c r="B56" s="3" t="s">
        <v>58</v>
      </c>
      <c r="C56" s="2">
        <v>0</v>
      </c>
      <c r="D56" s="2">
        <v>14653</v>
      </c>
      <c r="E56" s="2">
        <v>0</v>
      </c>
      <c r="F56" s="2">
        <v>0</v>
      </c>
      <c r="G56" s="3">
        <f t="shared" si="2"/>
        <v>14653</v>
      </c>
      <c r="H56" s="3">
        <f t="shared" si="3"/>
        <v>970709</v>
      </c>
    </row>
    <row r="57" spans="1:8" ht="15">
      <c r="A57" s="3">
        <v>48</v>
      </c>
      <c r="B57" s="3" t="s">
        <v>59</v>
      </c>
      <c r="C57" s="2">
        <v>0</v>
      </c>
      <c r="D57" s="2">
        <v>34602</v>
      </c>
      <c r="E57" s="2">
        <v>0</v>
      </c>
      <c r="F57" s="2">
        <v>0</v>
      </c>
      <c r="G57" s="3">
        <f t="shared" si="2"/>
        <v>34602</v>
      </c>
      <c r="H57" s="3">
        <f t="shared" si="3"/>
        <v>1005311</v>
      </c>
    </row>
    <row r="58" spans="1:8" ht="15">
      <c r="A58" s="3">
        <v>49</v>
      </c>
      <c r="B58" s="3" t="s">
        <v>60</v>
      </c>
      <c r="C58" s="2">
        <v>0</v>
      </c>
      <c r="D58" s="2">
        <v>19525</v>
      </c>
      <c r="E58" s="2">
        <v>0</v>
      </c>
      <c r="F58" s="2">
        <v>0</v>
      </c>
      <c r="G58" s="3">
        <f t="shared" si="2"/>
        <v>19525</v>
      </c>
      <c r="H58" s="3">
        <f t="shared" si="3"/>
        <v>1024836</v>
      </c>
    </row>
    <row r="59" spans="1:8" ht="15">
      <c r="A59" s="3">
        <v>50</v>
      </c>
      <c r="B59" s="3" t="s">
        <v>61</v>
      </c>
      <c r="C59" s="2">
        <v>0</v>
      </c>
      <c r="D59" s="2">
        <v>14940</v>
      </c>
      <c r="E59" s="2">
        <v>3925</v>
      </c>
      <c r="F59" s="2">
        <v>0</v>
      </c>
      <c r="G59" s="3">
        <f t="shared" si="2"/>
        <v>18865</v>
      </c>
      <c r="H59" s="3">
        <f t="shared" si="3"/>
        <v>1043701</v>
      </c>
    </row>
    <row r="60" spans="1:8" ht="15">
      <c r="A60" s="3">
        <v>51</v>
      </c>
      <c r="B60" s="3" t="s">
        <v>62</v>
      </c>
      <c r="C60" s="2">
        <v>3850</v>
      </c>
      <c r="D60" s="2">
        <v>80450</v>
      </c>
      <c r="E60" s="2">
        <v>0</v>
      </c>
      <c r="F60" s="2">
        <v>0</v>
      </c>
      <c r="G60" s="3">
        <f t="shared" si="2"/>
        <v>84300</v>
      </c>
      <c r="H60" s="3">
        <f t="shared" si="3"/>
        <v>1128001</v>
      </c>
    </row>
    <row r="61" spans="1:8" ht="15">
      <c r="A61" s="3">
        <v>52</v>
      </c>
      <c r="B61" s="3" t="s">
        <v>63</v>
      </c>
      <c r="C61" s="2">
        <v>0</v>
      </c>
      <c r="D61" s="2">
        <v>13568</v>
      </c>
      <c r="E61" s="2">
        <v>0</v>
      </c>
      <c r="F61" s="2">
        <v>13178</v>
      </c>
      <c r="G61" s="3">
        <f t="shared" si="2"/>
        <v>26746</v>
      </c>
      <c r="H61" s="3">
        <f t="shared" si="3"/>
        <v>1154747</v>
      </c>
    </row>
    <row r="62" spans="1:8" ht="15">
      <c r="A62" s="3" t="s">
        <v>2</v>
      </c>
      <c r="B62" s="3" t="s">
        <v>64</v>
      </c>
      <c r="C62" s="3">
        <f>SUM(C10:C61)</f>
        <v>3850</v>
      </c>
      <c r="D62" s="3">
        <f>SUM(D10:D61)</f>
        <v>1056011</v>
      </c>
      <c r="E62" s="3">
        <f>SUM(E10:E61)</f>
        <v>55162</v>
      </c>
      <c r="F62" s="3">
        <f>SUM(F10:F61)</f>
        <v>39724</v>
      </c>
      <c r="G62" s="3">
        <f>SUM(G10:G61)</f>
        <v>1154747</v>
      </c>
      <c r="H62" s="3"/>
    </row>
    <row r="64" spans="1:3" ht="15">
      <c r="A64" s="12" t="s">
        <v>95</v>
      </c>
      <c r="B64" s="12"/>
      <c r="C64" s="10"/>
    </row>
    <row r="65" spans="1:3" ht="15">
      <c r="A65" s="12" t="s">
        <v>96</v>
      </c>
      <c r="B65" s="12"/>
      <c r="C65" s="10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2"/>
  <sheetViews>
    <sheetView zoomScalePageLayoutView="0" workbookViewId="0" topLeftCell="A1">
      <pane xSplit="2" ySplit="9" topLeftCell="C55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8" width="11.8515625" style="0" customWidth="1"/>
  </cols>
  <sheetData>
    <row r="6" spans="1:8" ht="15.75">
      <c r="A6" s="4" t="s">
        <v>88</v>
      </c>
      <c r="B6" s="5"/>
      <c r="C6" s="5"/>
      <c r="D6" s="5"/>
      <c r="E6" s="5"/>
      <c r="F6" s="5"/>
      <c r="G6" s="5"/>
      <c r="H6" s="6"/>
    </row>
    <row r="7" spans="1:8" ht="15.75">
      <c r="A7" s="4" t="s">
        <v>89</v>
      </c>
      <c r="B7" s="5"/>
      <c r="C7" s="5"/>
      <c r="D7" s="5"/>
      <c r="E7" s="5"/>
      <c r="F7" s="5"/>
      <c r="G7" s="5"/>
      <c r="H7" s="6"/>
    </row>
    <row r="8" spans="1:8" ht="15">
      <c r="A8" s="7" t="s">
        <v>2</v>
      </c>
      <c r="B8" s="8"/>
      <c r="C8" s="8"/>
      <c r="D8" s="8"/>
      <c r="E8" s="8"/>
      <c r="F8" s="8"/>
      <c r="G8" s="8"/>
      <c r="H8" s="9"/>
    </row>
    <row r="9" spans="1:8" ht="15">
      <c r="A9" s="1"/>
      <c r="B9" s="1" t="s">
        <v>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11</v>
      </c>
      <c r="H9" s="1" t="s">
        <v>11</v>
      </c>
    </row>
    <row r="10" spans="1:8" ht="15">
      <c r="A10" s="3">
        <v>1</v>
      </c>
      <c r="B10" s="3" t="s">
        <v>12</v>
      </c>
      <c r="C10" s="2">
        <v>0</v>
      </c>
      <c r="D10" s="2">
        <v>0</v>
      </c>
      <c r="E10" s="2">
        <v>0</v>
      </c>
      <c r="F10" s="2">
        <v>0</v>
      </c>
      <c r="G10" s="3">
        <f aca="true" t="shared" si="0" ref="G10:G41">SUM(C10:F10)</f>
        <v>0</v>
      </c>
      <c r="H10" s="3">
        <f>G10</f>
        <v>0</v>
      </c>
    </row>
    <row r="11" spans="1:8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3">
        <f aca="true" t="shared" si="1" ref="H11:H42">G11+H10</f>
        <v>0</v>
      </c>
    </row>
    <row r="12" spans="1:8" ht="15">
      <c r="A12" s="3">
        <v>3</v>
      </c>
      <c r="B12" s="3" t="s">
        <v>14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3">
        <f t="shared" si="1"/>
        <v>0</v>
      </c>
    </row>
    <row r="13" spans="1:8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3">
        <f t="shared" si="1"/>
        <v>0</v>
      </c>
    </row>
    <row r="14" spans="1:8" ht="15">
      <c r="A14" s="3">
        <v>5</v>
      </c>
      <c r="B14" s="3" t="s">
        <v>16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3">
        <f t="shared" si="1"/>
        <v>0</v>
      </c>
    </row>
    <row r="15" spans="1:8" ht="15">
      <c r="A15" s="3">
        <v>6</v>
      </c>
      <c r="B15" s="3" t="s">
        <v>17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3">
        <f t="shared" si="1"/>
        <v>0</v>
      </c>
    </row>
    <row r="16" spans="1:8" ht="15">
      <c r="A16" s="3">
        <v>7</v>
      </c>
      <c r="B16" s="3" t="s">
        <v>18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3">
        <f t="shared" si="1"/>
        <v>0</v>
      </c>
    </row>
    <row r="17" spans="1:8" ht="15">
      <c r="A17" s="3">
        <v>8</v>
      </c>
      <c r="B17" s="3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3">
        <f t="shared" si="1"/>
        <v>0</v>
      </c>
    </row>
    <row r="18" spans="1:8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3">
        <f t="shared" si="1"/>
        <v>0</v>
      </c>
    </row>
    <row r="19" spans="1:8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3">
        <f t="shared" si="1"/>
        <v>0</v>
      </c>
    </row>
    <row r="20" spans="1:8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2">
        <v>0</v>
      </c>
      <c r="G20" s="3">
        <f t="shared" si="0"/>
        <v>0</v>
      </c>
      <c r="H20" s="3">
        <f t="shared" si="1"/>
        <v>0</v>
      </c>
    </row>
    <row r="21" spans="1:8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3">
        <f t="shared" si="1"/>
        <v>0</v>
      </c>
    </row>
    <row r="22" spans="1:8" ht="15">
      <c r="A22" s="3">
        <v>13</v>
      </c>
      <c r="B22" s="3" t="s">
        <v>24</v>
      </c>
      <c r="C22" s="2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3">
        <f t="shared" si="1"/>
        <v>0</v>
      </c>
    </row>
    <row r="23" spans="1:8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3">
        <f t="shared" si="1"/>
        <v>0</v>
      </c>
    </row>
    <row r="24" spans="1:8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3">
        <f t="shared" si="1"/>
        <v>0</v>
      </c>
    </row>
    <row r="25" spans="1:8" ht="15">
      <c r="A25" s="3">
        <v>16</v>
      </c>
      <c r="B25" s="3" t="s">
        <v>27</v>
      </c>
      <c r="C25" s="2">
        <v>0</v>
      </c>
      <c r="D25" s="2">
        <v>0</v>
      </c>
      <c r="E25" s="2">
        <v>0</v>
      </c>
      <c r="F25" s="2">
        <v>0</v>
      </c>
      <c r="G25" s="3">
        <f t="shared" si="0"/>
        <v>0</v>
      </c>
      <c r="H25" s="3">
        <f t="shared" si="1"/>
        <v>0</v>
      </c>
    </row>
    <row r="26" spans="1:8" ht="15">
      <c r="A26" s="3">
        <v>17</v>
      </c>
      <c r="B26" s="3" t="s">
        <v>28</v>
      </c>
      <c r="C26" s="2">
        <v>0</v>
      </c>
      <c r="D26" s="2">
        <v>0</v>
      </c>
      <c r="E26" s="2">
        <v>0</v>
      </c>
      <c r="F26" s="2">
        <v>0</v>
      </c>
      <c r="G26" s="3">
        <f t="shared" si="0"/>
        <v>0</v>
      </c>
      <c r="H26" s="3">
        <f t="shared" si="1"/>
        <v>0</v>
      </c>
    </row>
    <row r="27" spans="1:8" ht="15">
      <c r="A27" s="3">
        <v>18</v>
      </c>
      <c r="B27" s="3" t="s">
        <v>29</v>
      </c>
      <c r="C27" s="2">
        <v>0</v>
      </c>
      <c r="D27" s="2">
        <v>0</v>
      </c>
      <c r="E27" s="2">
        <v>0</v>
      </c>
      <c r="F27" s="2">
        <v>0</v>
      </c>
      <c r="G27" s="3">
        <f t="shared" si="0"/>
        <v>0</v>
      </c>
      <c r="H27" s="3">
        <f t="shared" si="1"/>
        <v>0</v>
      </c>
    </row>
    <row r="28" spans="1:8" ht="15">
      <c r="A28" s="3">
        <v>19</v>
      </c>
      <c r="B28" s="3" t="s">
        <v>30</v>
      </c>
      <c r="C28" s="2">
        <v>0</v>
      </c>
      <c r="D28" s="2">
        <v>0</v>
      </c>
      <c r="E28" s="2">
        <v>0</v>
      </c>
      <c r="F28" s="2">
        <v>0</v>
      </c>
      <c r="G28" s="3">
        <f t="shared" si="0"/>
        <v>0</v>
      </c>
      <c r="H28" s="3">
        <f t="shared" si="1"/>
        <v>0</v>
      </c>
    </row>
    <row r="29" spans="1:8" ht="15">
      <c r="A29" s="3">
        <v>20</v>
      </c>
      <c r="B29" s="3" t="s">
        <v>31</v>
      </c>
      <c r="C29" s="2">
        <v>0</v>
      </c>
      <c r="D29" s="2">
        <v>0</v>
      </c>
      <c r="E29" s="2">
        <v>0</v>
      </c>
      <c r="F29" s="2">
        <v>0</v>
      </c>
      <c r="G29" s="3">
        <f t="shared" si="0"/>
        <v>0</v>
      </c>
      <c r="H29" s="3">
        <f t="shared" si="1"/>
        <v>0</v>
      </c>
    </row>
    <row r="30" spans="1:8" ht="15">
      <c r="A30" s="3">
        <v>21</v>
      </c>
      <c r="B30" s="3" t="s">
        <v>32</v>
      </c>
      <c r="C30" s="2">
        <v>0</v>
      </c>
      <c r="D30" s="2">
        <v>0</v>
      </c>
      <c r="E30" s="2">
        <v>0</v>
      </c>
      <c r="F30" s="2">
        <v>0</v>
      </c>
      <c r="G30" s="3">
        <f t="shared" si="0"/>
        <v>0</v>
      </c>
      <c r="H30" s="3">
        <f t="shared" si="1"/>
        <v>0</v>
      </c>
    </row>
    <row r="31" spans="1:8" ht="15">
      <c r="A31" s="3">
        <v>22</v>
      </c>
      <c r="B31" s="3" t="s">
        <v>33</v>
      </c>
      <c r="C31" s="2">
        <v>0</v>
      </c>
      <c r="D31" s="2">
        <v>0</v>
      </c>
      <c r="E31" s="2">
        <v>0</v>
      </c>
      <c r="F31" s="2">
        <v>0</v>
      </c>
      <c r="G31" s="3">
        <f t="shared" si="0"/>
        <v>0</v>
      </c>
      <c r="H31" s="3">
        <f t="shared" si="1"/>
        <v>0</v>
      </c>
    </row>
    <row r="32" spans="1:8" ht="15">
      <c r="A32" s="3">
        <v>23</v>
      </c>
      <c r="B32" s="3" t="s">
        <v>34</v>
      </c>
      <c r="C32" s="2">
        <v>0</v>
      </c>
      <c r="D32" s="2">
        <v>0</v>
      </c>
      <c r="E32" s="2">
        <v>0</v>
      </c>
      <c r="F32" s="2">
        <v>0</v>
      </c>
      <c r="G32" s="3">
        <f t="shared" si="0"/>
        <v>0</v>
      </c>
      <c r="H32" s="3">
        <f t="shared" si="1"/>
        <v>0</v>
      </c>
    </row>
    <row r="33" spans="1:8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2">
        <v>0</v>
      </c>
      <c r="G33" s="3">
        <f t="shared" si="0"/>
        <v>0</v>
      </c>
      <c r="H33" s="3">
        <f t="shared" si="1"/>
        <v>0</v>
      </c>
    </row>
    <row r="34" spans="1:8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3">
        <f t="shared" si="1"/>
        <v>0</v>
      </c>
    </row>
    <row r="35" spans="1:8" ht="15">
      <c r="A35" s="3">
        <v>26</v>
      </c>
      <c r="B35" s="3" t="s">
        <v>37</v>
      </c>
      <c r="C35" s="2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3">
        <f t="shared" si="1"/>
        <v>0</v>
      </c>
    </row>
    <row r="36" spans="1:8" ht="15">
      <c r="A36" s="3">
        <v>27</v>
      </c>
      <c r="B36" s="3" t="s">
        <v>38</v>
      </c>
      <c r="C36" s="2">
        <v>0</v>
      </c>
      <c r="D36" s="2">
        <v>0</v>
      </c>
      <c r="E36" s="2">
        <v>0</v>
      </c>
      <c r="F36" s="2">
        <v>0</v>
      </c>
      <c r="G36" s="3">
        <f t="shared" si="0"/>
        <v>0</v>
      </c>
      <c r="H36" s="3">
        <f t="shared" si="1"/>
        <v>0</v>
      </c>
    </row>
    <row r="37" spans="1:8" ht="15">
      <c r="A37" s="3">
        <v>28</v>
      </c>
      <c r="B37" s="3" t="s">
        <v>39</v>
      </c>
      <c r="C37" s="2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3">
        <f t="shared" si="1"/>
        <v>0</v>
      </c>
    </row>
    <row r="38" spans="1:8" ht="15">
      <c r="A38" s="3">
        <v>29</v>
      </c>
      <c r="B38" s="3" t="s">
        <v>40</v>
      </c>
      <c r="C38" s="2">
        <v>0</v>
      </c>
      <c r="D38" s="2">
        <v>0</v>
      </c>
      <c r="E38" s="2">
        <v>0</v>
      </c>
      <c r="F38" s="2">
        <v>0</v>
      </c>
      <c r="G38" s="3">
        <f t="shared" si="0"/>
        <v>0</v>
      </c>
      <c r="H38" s="3">
        <f t="shared" si="1"/>
        <v>0</v>
      </c>
    </row>
    <row r="39" spans="1:8" ht="15">
      <c r="A39" s="3">
        <v>30</v>
      </c>
      <c r="B39" s="3" t="s">
        <v>41</v>
      </c>
      <c r="C39" s="2">
        <v>0</v>
      </c>
      <c r="D39" s="2">
        <v>0</v>
      </c>
      <c r="E39" s="2">
        <v>0</v>
      </c>
      <c r="F39" s="2">
        <v>0</v>
      </c>
      <c r="G39" s="3">
        <f t="shared" si="0"/>
        <v>0</v>
      </c>
      <c r="H39" s="3">
        <f t="shared" si="1"/>
        <v>0</v>
      </c>
    </row>
    <row r="40" spans="1:8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2">
        <v>0</v>
      </c>
      <c r="G40" s="3">
        <f t="shared" si="0"/>
        <v>0</v>
      </c>
      <c r="H40" s="3">
        <f t="shared" si="1"/>
        <v>0</v>
      </c>
    </row>
    <row r="41" spans="1:8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2">
        <v>0</v>
      </c>
      <c r="G41" s="3">
        <f t="shared" si="0"/>
        <v>0</v>
      </c>
      <c r="H41" s="3">
        <f t="shared" si="1"/>
        <v>0</v>
      </c>
    </row>
    <row r="42" spans="1:8" ht="15">
      <c r="A42" s="3">
        <v>33</v>
      </c>
      <c r="B42" s="3" t="s">
        <v>44</v>
      </c>
      <c r="C42" s="2">
        <v>0</v>
      </c>
      <c r="D42" s="2">
        <v>0</v>
      </c>
      <c r="E42" s="2">
        <v>0</v>
      </c>
      <c r="F42" s="2">
        <v>0</v>
      </c>
      <c r="G42" s="3">
        <f aca="true" t="shared" si="2" ref="G42:G73">SUM(C42:F42)</f>
        <v>0</v>
      </c>
      <c r="H42" s="3">
        <f t="shared" si="1"/>
        <v>0</v>
      </c>
    </row>
    <row r="43" spans="1:8" ht="15">
      <c r="A43" s="3">
        <v>34</v>
      </c>
      <c r="B43" s="3" t="s">
        <v>45</v>
      </c>
      <c r="C43" s="2">
        <v>0</v>
      </c>
      <c r="D43" s="2">
        <v>0</v>
      </c>
      <c r="E43" s="2">
        <v>0</v>
      </c>
      <c r="F43" s="2">
        <v>0</v>
      </c>
      <c r="G43" s="3">
        <f t="shared" si="2"/>
        <v>0</v>
      </c>
      <c r="H43" s="3">
        <f aca="true" t="shared" si="3" ref="H43:H74">G43+H42</f>
        <v>0</v>
      </c>
    </row>
    <row r="44" spans="1:8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2">
        <v>0</v>
      </c>
      <c r="G44" s="3">
        <f t="shared" si="2"/>
        <v>0</v>
      </c>
      <c r="H44" s="3">
        <f t="shared" si="3"/>
        <v>0</v>
      </c>
    </row>
    <row r="45" spans="1:8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2">
        <v>0</v>
      </c>
      <c r="G45" s="3">
        <f t="shared" si="2"/>
        <v>0</v>
      </c>
      <c r="H45" s="3">
        <f t="shared" si="3"/>
        <v>0</v>
      </c>
    </row>
    <row r="46" spans="1:8" ht="15">
      <c r="A46" s="3">
        <v>37</v>
      </c>
      <c r="B46" s="3" t="s">
        <v>48</v>
      </c>
      <c r="C46" s="2">
        <v>0</v>
      </c>
      <c r="D46" s="2">
        <v>0</v>
      </c>
      <c r="E46" s="2">
        <v>0</v>
      </c>
      <c r="F46" s="2">
        <v>0</v>
      </c>
      <c r="G46" s="3">
        <f t="shared" si="2"/>
        <v>0</v>
      </c>
      <c r="H46" s="3">
        <f t="shared" si="3"/>
        <v>0</v>
      </c>
    </row>
    <row r="47" spans="1:8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2">
        <v>0</v>
      </c>
      <c r="G47" s="3">
        <f t="shared" si="2"/>
        <v>0</v>
      </c>
      <c r="H47" s="3">
        <f t="shared" si="3"/>
        <v>0</v>
      </c>
    </row>
    <row r="48" spans="1:8" ht="15">
      <c r="A48" s="3">
        <v>39</v>
      </c>
      <c r="B48" s="3" t="s">
        <v>50</v>
      </c>
      <c r="C48" s="2">
        <v>0</v>
      </c>
      <c r="D48" s="2">
        <v>0</v>
      </c>
      <c r="E48" s="2">
        <v>0</v>
      </c>
      <c r="F48" s="2">
        <v>0</v>
      </c>
      <c r="G48" s="3">
        <f t="shared" si="2"/>
        <v>0</v>
      </c>
      <c r="H48" s="3">
        <f t="shared" si="3"/>
        <v>0</v>
      </c>
    </row>
    <row r="49" spans="1:8" ht="15">
      <c r="A49" s="3">
        <v>40</v>
      </c>
      <c r="B49" s="3" t="s">
        <v>51</v>
      </c>
      <c r="C49" s="2">
        <v>0</v>
      </c>
      <c r="D49" s="2">
        <v>0</v>
      </c>
      <c r="E49" s="2">
        <v>0</v>
      </c>
      <c r="F49" s="2">
        <v>0</v>
      </c>
      <c r="G49" s="3">
        <f t="shared" si="2"/>
        <v>0</v>
      </c>
      <c r="H49" s="3">
        <f t="shared" si="3"/>
        <v>0</v>
      </c>
    </row>
    <row r="50" spans="1:8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2">
        <v>0</v>
      </c>
      <c r="G50" s="3">
        <f t="shared" si="2"/>
        <v>0</v>
      </c>
      <c r="H50" s="3">
        <f t="shared" si="3"/>
        <v>0</v>
      </c>
    </row>
    <row r="51" spans="1:8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2">
        <v>0</v>
      </c>
      <c r="G51" s="3">
        <f t="shared" si="2"/>
        <v>0</v>
      </c>
      <c r="H51" s="3">
        <f t="shared" si="3"/>
        <v>0</v>
      </c>
    </row>
    <row r="52" spans="1:8" ht="15">
      <c r="A52" s="3">
        <v>43</v>
      </c>
      <c r="B52" s="3" t="s">
        <v>54</v>
      </c>
      <c r="C52" s="2">
        <v>0</v>
      </c>
      <c r="D52" s="2">
        <v>0</v>
      </c>
      <c r="E52" s="2">
        <v>0</v>
      </c>
      <c r="F52" s="2">
        <v>0</v>
      </c>
      <c r="G52" s="3">
        <f t="shared" si="2"/>
        <v>0</v>
      </c>
      <c r="H52" s="3">
        <f t="shared" si="3"/>
        <v>0</v>
      </c>
    </row>
    <row r="53" spans="1:8" ht="15">
      <c r="A53" s="3">
        <v>44</v>
      </c>
      <c r="B53" s="3" t="s">
        <v>55</v>
      </c>
      <c r="C53" s="2">
        <v>0</v>
      </c>
      <c r="D53" s="2">
        <v>0</v>
      </c>
      <c r="E53" s="2">
        <v>0</v>
      </c>
      <c r="F53" s="2">
        <v>0</v>
      </c>
      <c r="G53" s="3">
        <f t="shared" si="2"/>
        <v>0</v>
      </c>
      <c r="H53" s="3">
        <f t="shared" si="3"/>
        <v>0</v>
      </c>
    </row>
    <row r="54" spans="1:8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3">
        <f t="shared" si="2"/>
        <v>0</v>
      </c>
      <c r="H54" s="3">
        <f t="shared" si="3"/>
        <v>0</v>
      </c>
    </row>
    <row r="55" spans="1:8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2">
        <v>0</v>
      </c>
      <c r="G55" s="3">
        <f t="shared" si="2"/>
        <v>0</v>
      </c>
      <c r="H55" s="3">
        <f t="shared" si="3"/>
        <v>0</v>
      </c>
    </row>
    <row r="56" spans="1:8" ht="15">
      <c r="A56" s="3">
        <v>47</v>
      </c>
      <c r="B56" s="3" t="s">
        <v>58</v>
      </c>
      <c r="C56" s="2">
        <v>0</v>
      </c>
      <c r="D56" s="2">
        <v>0</v>
      </c>
      <c r="E56" s="2">
        <v>0</v>
      </c>
      <c r="F56" s="2">
        <v>0</v>
      </c>
      <c r="G56" s="3">
        <f t="shared" si="2"/>
        <v>0</v>
      </c>
      <c r="H56" s="3">
        <f t="shared" si="3"/>
        <v>0</v>
      </c>
    </row>
    <row r="57" spans="1:8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2">
        <v>0</v>
      </c>
      <c r="G57" s="3">
        <f t="shared" si="2"/>
        <v>0</v>
      </c>
      <c r="H57" s="3">
        <f t="shared" si="3"/>
        <v>0</v>
      </c>
    </row>
    <row r="58" spans="1:8" ht="15">
      <c r="A58" s="3">
        <v>49</v>
      </c>
      <c r="B58" s="3" t="s">
        <v>60</v>
      </c>
      <c r="C58" s="2">
        <v>0</v>
      </c>
      <c r="D58" s="2">
        <v>0</v>
      </c>
      <c r="E58" s="2">
        <v>0</v>
      </c>
      <c r="F58" s="2">
        <v>0</v>
      </c>
      <c r="G58" s="3">
        <f t="shared" si="2"/>
        <v>0</v>
      </c>
      <c r="H58" s="3">
        <f t="shared" si="3"/>
        <v>0</v>
      </c>
    </row>
    <row r="59" spans="1:8" ht="15">
      <c r="A59" s="3">
        <v>50</v>
      </c>
      <c r="B59" s="3" t="s">
        <v>61</v>
      </c>
      <c r="C59" s="2">
        <v>0</v>
      </c>
      <c r="D59" s="2">
        <v>0</v>
      </c>
      <c r="E59" s="2">
        <v>0</v>
      </c>
      <c r="F59" s="2">
        <v>0</v>
      </c>
      <c r="G59" s="3">
        <f t="shared" si="2"/>
        <v>0</v>
      </c>
      <c r="H59" s="3">
        <f t="shared" si="3"/>
        <v>0</v>
      </c>
    </row>
    <row r="60" spans="1:8" ht="15">
      <c r="A60" s="3">
        <v>51</v>
      </c>
      <c r="B60" s="3" t="s">
        <v>62</v>
      </c>
      <c r="C60" s="2">
        <v>0</v>
      </c>
      <c r="D60" s="2">
        <v>0</v>
      </c>
      <c r="E60" s="2">
        <v>0</v>
      </c>
      <c r="F60" s="2">
        <v>0</v>
      </c>
      <c r="G60" s="3">
        <f t="shared" si="2"/>
        <v>0</v>
      </c>
      <c r="H60" s="3">
        <f t="shared" si="3"/>
        <v>0</v>
      </c>
    </row>
    <row r="61" spans="1:8" ht="15">
      <c r="A61" s="3">
        <v>52</v>
      </c>
      <c r="B61" s="3" t="s">
        <v>63</v>
      </c>
      <c r="C61" s="2">
        <v>0</v>
      </c>
      <c r="D61" s="2">
        <v>0</v>
      </c>
      <c r="E61" s="2">
        <v>0</v>
      </c>
      <c r="F61" s="2">
        <v>0</v>
      </c>
      <c r="G61" s="3">
        <f t="shared" si="2"/>
        <v>0</v>
      </c>
      <c r="H61" s="3">
        <f t="shared" si="3"/>
        <v>0</v>
      </c>
    </row>
    <row r="62" spans="1:8" ht="15">
      <c r="A62" s="3" t="s">
        <v>2</v>
      </c>
      <c r="B62" s="3" t="s">
        <v>64</v>
      </c>
      <c r="C62" s="3">
        <f>SUM(C10:C61)</f>
        <v>0</v>
      </c>
      <c r="D62" s="3">
        <f>SUM(D10:D61)</f>
        <v>0</v>
      </c>
      <c r="E62" s="3">
        <f>SUM(E10:E61)</f>
        <v>0</v>
      </c>
      <c r="F62" s="3">
        <f>SUM(F10:F61)</f>
        <v>0</v>
      </c>
      <c r="G62" s="3">
        <f>SUM(G10:G61)</f>
        <v>0</v>
      </c>
      <c r="H62" s="3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2017-11-27T06:07:52Z</cp:lastPrinted>
  <dcterms:created xsi:type="dcterms:W3CDTF">2017-11-27T06:03:14Z</dcterms:created>
  <dcterms:modified xsi:type="dcterms:W3CDTF">2017-11-27T06:08:48Z</dcterms:modified>
  <cp:category/>
  <cp:version/>
  <cp:contentType/>
  <cp:contentStatus/>
</cp:coreProperties>
</file>