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655" windowHeight="6030" activeTab="0"/>
  </bookViews>
  <sheets>
    <sheet name="Eng.Afr" sheetId="1" r:id="rId1"/>
  </sheets>
  <definedNames/>
  <calcPr fullCalcOnLoad="1"/>
</workbook>
</file>

<file path=xl/sharedStrings.xml><?xml version="1.0" encoding="utf-8"?>
<sst xmlns="http://schemas.openxmlformats.org/spreadsheetml/2006/main" count="97" uniqueCount="87">
  <si>
    <t>%</t>
  </si>
  <si>
    <t>+/- (3)</t>
  </si>
  <si>
    <t>(a) Opening stock</t>
  </si>
  <si>
    <t>(b) Acquisition</t>
  </si>
  <si>
    <t>(4)</t>
  </si>
  <si>
    <t>Imports destined for RSA</t>
  </si>
  <si>
    <t>(c) Utilisation</t>
  </si>
  <si>
    <t xml:space="preserve">Withdrawn by producers </t>
  </si>
  <si>
    <t>Whole canola</t>
  </si>
  <si>
    <t>Border posts</t>
  </si>
  <si>
    <t>Harbours</t>
  </si>
  <si>
    <t>(e) Sundries</t>
  </si>
  <si>
    <t>Net dispatches(+)/receipts(-)</t>
  </si>
  <si>
    <t>Surplus(-)/Deficit(+)</t>
  </si>
  <si>
    <t>(f) Unutilised stock (a+b-c-d-e)</t>
  </si>
  <si>
    <t>(g) Stock stored at: (6)</t>
  </si>
  <si>
    <t>Processors</t>
  </si>
  <si>
    <t>(i)</t>
  </si>
  <si>
    <t>(d) RSA Exports (5)</t>
  </si>
  <si>
    <t>CANOLA</t>
  </si>
  <si>
    <t>(a) Beginvoorraad</t>
  </si>
  <si>
    <t>(b) Verkryging</t>
  </si>
  <si>
    <t xml:space="preserve"> Invoere bestem vir RSA</t>
  </si>
  <si>
    <t>(c) Aanwending</t>
  </si>
  <si>
    <t>Onttrek deur produsente</t>
  </si>
  <si>
    <t>Released to end-consumer(s)</t>
  </si>
  <si>
    <t>Vrygestel aan eindverbruiker(s)</t>
  </si>
  <si>
    <t>(d) RSA Uitvoere (5)</t>
  </si>
  <si>
    <t>Heelcanola</t>
  </si>
  <si>
    <t>Grensposte</t>
  </si>
  <si>
    <t>Hawens</t>
  </si>
  <si>
    <t>(e) Diverse</t>
  </si>
  <si>
    <t>Netto versendings(+)/ontvangstes(-)</t>
  </si>
  <si>
    <t>Surplus(-)/Tekort(+)</t>
  </si>
  <si>
    <t>(g) Voorraad geberg by: (6)</t>
  </si>
  <si>
    <t>Verwerkers</t>
  </si>
  <si>
    <t>Progressive/Progressief</t>
  </si>
  <si>
    <t>Monthly announcement of information / Maandelikse bekendmaking van inligting (1)</t>
  </si>
  <si>
    <t xml:space="preserve">Seed for planting purposes </t>
  </si>
  <si>
    <t>Saad vir plantdoeleindes</t>
  </si>
  <si>
    <t>Storers and traders</t>
  </si>
  <si>
    <t>Opbergers en handelaars</t>
  </si>
  <si>
    <t>(ii)</t>
  </si>
  <si>
    <t>Preliminary/Voorlopig</t>
  </si>
  <si>
    <r>
      <t>(f) Onaangewende voorraad</t>
    </r>
    <r>
      <rPr>
        <sz val="22"/>
        <rFont val="Arial Narrow"/>
        <family val="2"/>
      </rPr>
      <t xml:space="preserve"> </t>
    </r>
    <r>
      <rPr>
        <b/>
        <sz val="22"/>
        <rFont val="Arial Narrow"/>
        <family val="2"/>
      </rPr>
      <t>(a+b-c-d-e)</t>
    </r>
  </si>
  <si>
    <t>Animal feed (ii)</t>
  </si>
  <si>
    <t>Oil and oilcake (iii)</t>
  </si>
  <si>
    <t>Dierevoer (ii)</t>
  </si>
  <si>
    <t>Olie en oliekoek (iii)</t>
  </si>
  <si>
    <t>Uitgesluit canola gepers vir oliekoek.</t>
  </si>
  <si>
    <t>Oil mainly for human consumption and bio-fuel. Oilcake mainly for animal feed.</t>
  </si>
  <si>
    <t>(iii)</t>
  </si>
  <si>
    <t>Excluding canola crushed for oilcake.</t>
  </si>
  <si>
    <t>Processed for commercial use:</t>
  </si>
  <si>
    <t>Verwerk vir kommersiële verbruik:</t>
  </si>
  <si>
    <t>(iv)</t>
  </si>
  <si>
    <t>Also refer to general footnotes.</t>
  </si>
  <si>
    <t>Verwys ook na algemene voetnotas.</t>
  </si>
  <si>
    <t>Olie hoofsaaklik vir menslike verbruik en biobrandstof. Oliekoek hoofsaaklik vir dierevoer.</t>
  </si>
  <si>
    <t>1 Oct/Okt 2011</t>
  </si>
  <si>
    <t>2012/13 Year (Oct - Sep) / 2012/13 Jaar (Okt - Sep) (2)</t>
  </si>
  <si>
    <t>1 Oct/Okt 2012</t>
  </si>
  <si>
    <t>Nov 2012</t>
  </si>
  <si>
    <t>1 Nov 2012</t>
  </si>
  <si>
    <t xml:space="preserve">August 2012 </t>
  </si>
  <si>
    <t>Augustus 2012</t>
  </si>
  <si>
    <t>September 2012</t>
  </si>
  <si>
    <t>Producer deliveries directly from farms.( ton)</t>
  </si>
  <si>
    <t>Produsentelewerings direk vanaf plase.( ton)</t>
  </si>
  <si>
    <t>(ton)</t>
  </si>
  <si>
    <t>SMB-012013</t>
  </si>
  <si>
    <t>Dec/Des 2012</t>
  </si>
  <si>
    <t>Oct/Okt 2012 - Dec/Des 2012</t>
  </si>
  <si>
    <t>Oct/Okt 2011 - Dec/Des 2011</t>
  </si>
  <si>
    <t>1 Dec/Des 2012</t>
  </si>
  <si>
    <t>Prog. Oct/Okt 2012 - Dec/Des 2012</t>
  </si>
  <si>
    <t>Prog. Oct/Okt 2011 - Dec/Des 2011</t>
  </si>
  <si>
    <t>30 Nov  2012</t>
  </si>
  <si>
    <t>31 Dec/Des 2012</t>
  </si>
  <si>
    <t>31 Dec/Des 2011</t>
  </si>
  <si>
    <t>October 2012 - December 2012</t>
  </si>
  <si>
    <t>Oktober 2012 - Desember 2012</t>
  </si>
  <si>
    <t>Producer deliveries adjusted due to revised information received from co-workers.</t>
  </si>
  <si>
    <t>(v)</t>
  </si>
  <si>
    <t>Produsentelewerings aangepas weens gewysigde inligting ontvang vanaf medewerkers.</t>
  </si>
  <si>
    <t>Deliveries directly from farms (i)(v)</t>
  </si>
  <si>
    <t>Lewerings direk vanaf plase (i)(v)</t>
  </si>
</sst>
</file>

<file path=xl/styles.xml><?xml version="1.0" encoding="utf-8"?>
<styleSheet xmlns="http://schemas.openxmlformats.org/spreadsheetml/2006/main">
  <numFmts count="11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0.0"/>
    <numFmt numFmtId="165" formatCode="#\ ###\ ##0"/>
    <numFmt numFmtId="166" formatCode="#\ ##0"/>
  </numFmts>
  <fonts count="12">
    <font>
      <sz val="10"/>
      <name val="Arial Narrow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Arial"/>
      <family val="0"/>
    </font>
    <font>
      <sz val="24"/>
      <name val="Arial Narrow"/>
      <family val="2"/>
    </font>
    <font>
      <b/>
      <sz val="24"/>
      <name val="Arial Narrow"/>
      <family val="2"/>
    </font>
    <font>
      <sz val="24"/>
      <name val="Arial"/>
      <family val="0"/>
    </font>
    <font>
      <b/>
      <sz val="22"/>
      <name val="Arial Narrow"/>
      <family val="2"/>
    </font>
    <font>
      <sz val="22"/>
      <name val="Arial Narrow"/>
      <family val="2"/>
    </font>
    <font>
      <sz val="22"/>
      <color indexed="8"/>
      <name val="Arial Narrow"/>
      <family val="2"/>
    </font>
    <font>
      <i/>
      <sz val="22"/>
      <name val="Arial Narrow"/>
      <family val="2"/>
    </font>
    <font>
      <sz val="22"/>
      <name val="Arial"/>
      <family val="0"/>
    </font>
  </fonts>
  <fills count="2">
    <fill>
      <patternFill/>
    </fill>
    <fill>
      <patternFill patternType="gray125"/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224">
    <xf numFmtId="0" fontId="0" fillId="0" borderId="0" xfId="0" applyAlignment="1">
      <alignment/>
    </xf>
    <xf numFmtId="0" fontId="4" fillId="0" borderId="0" xfId="21" applyFont="1" applyFill="1" applyBorder="1" applyAlignment="1">
      <alignment horizontal="center" vertical="center"/>
      <protection/>
    </xf>
    <xf numFmtId="0" fontId="8" fillId="0" borderId="1" xfId="21" applyFont="1" applyFill="1" applyBorder="1" applyAlignment="1">
      <alignment horizontal="center" vertical="center"/>
      <protection/>
    </xf>
    <xf numFmtId="17" fontId="8" fillId="0" borderId="1" xfId="21" applyNumberFormat="1" applyFont="1" applyFill="1" applyBorder="1" applyAlignment="1">
      <alignment horizontal="center" vertical="center"/>
      <protection/>
    </xf>
    <xf numFmtId="0" fontId="8" fillId="0" borderId="2" xfId="21" applyFont="1" applyFill="1" applyBorder="1" applyAlignment="1">
      <alignment horizontal="center" vertical="center"/>
      <protection/>
    </xf>
    <xf numFmtId="0" fontId="8" fillId="0" borderId="0" xfId="21" applyFont="1" applyFill="1" applyBorder="1" applyAlignment="1">
      <alignment horizontal="center" vertical="center"/>
      <protection/>
    </xf>
    <xf numFmtId="0" fontId="8" fillId="0" borderId="0" xfId="21" applyFont="1" applyFill="1" applyBorder="1" applyAlignment="1">
      <alignment vertical="center"/>
      <protection/>
    </xf>
    <xf numFmtId="0" fontId="8" fillId="0" borderId="3" xfId="21" applyFont="1" applyFill="1" applyBorder="1" applyAlignment="1">
      <alignment vertical="center"/>
      <protection/>
    </xf>
    <xf numFmtId="0" fontId="8" fillId="0" borderId="4" xfId="21" applyFont="1" applyFill="1" applyBorder="1" applyAlignment="1">
      <alignment vertical="center"/>
      <protection/>
    </xf>
    <xf numFmtId="0" fontId="8" fillId="0" borderId="5" xfId="21" applyFont="1" applyFill="1" applyBorder="1" applyAlignment="1">
      <alignment vertical="center"/>
      <protection/>
    </xf>
    <xf numFmtId="0" fontId="7" fillId="0" borderId="6" xfId="21" applyFont="1" applyFill="1" applyBorder="1" applyAlignment="1">
      <alignment vertical="center"/>
      <protection/>
    </xf>
    <xf numFmtId="0" fontId="7" fillId="0" borderId="0" xfId="21" applyFont="1" applyFill="1" applyBorder="1" applyAlignment="1">
      <alignment horizontal="left" vertical="center"/>
      <protection/>
    </xf>
    <xf numFmtId="0" fontId="7" fillId="0" borderId="0" xfId="21" applyFont="1" applyFill="1" applyBorder="1" applyAlignment="1">
      <alignment horizontal="right" vertical="center"/>
      <protection/>
    </xf>
    <xf numFmtId="0" fontId="8" fillId="0" borderId="0" xfId="21" applyFont="1" applyFill="1" applyAlignment="1">
      <alignment vertical="center"/>
      <protection/>
    </xf>
    <xf numFmtId="0" fontId="7" fillId="0" borderId="7" xfId="21" applyFont="1" applyFill="1" applyBorder="1" applyAlignment="1">
      <alignment horizontal="right" vertical="center"/>
      <protection/>
    </xf>
    <xf numFmtId="0" fontId="8" fillId="0" borderId="0" xfId="21" applyFont="1" applyFill="1" applyBorder="1" applyAlignment="1">
      <alignment horizontal="right" vertical="center"/>
      <protection/>
    </xf>
    <xf numFmtId="0" fontId="8" fillId="0" borderId="7" xfId="21" applyFont="1" applyFill="1" applyBorder="1" applyAlignment="1">
      <alignment vertical="center"/>
      <protection/>
    </xf>
    <xf numFmtId="0" fontId="7" fillId="0" borderId="8" xfId="21" applyFont="1" applyFill="1" applyBorder="1" applyAlignment="1">
      <alignment horizontal="left" vertical="center"/>
      <protection/>
    </xf>
    <xf numFmtId="0" fontId="10" fillId="0" borderId="9" xfId="21" applyFont="1" applyFill="1" applyBorder="1" applyAlignment="1">
      <alignment vertical="center"/>
      <protection/>
    </xf>
    <xf numFmtId="0" fontId="8" fillId="0" borderId="10" xfId="21" applyFont="1" applyFill="1" applyBorder="1" applyAlignment="1">
      <alignment vertical="center"/>
      <protection/>
    </xf>
    <xf numFmtId="0" fontId="10" fillId="0" borderId="10" xfId="21" applyFont="1" applyFill="1" applyBorder="1" applyAlignment="1">
      <alignment horizontal="right" vertical="center"/>
      <protection/>
    </xf>
    <xf numFmtId="0" fontId="10" fillId="0" borderId="11" xfId="21" applyFont="1" applyFill="1" applyBorder="1" applyAlignment="1">
      <alignment horizontal="right" vertical="center"/>
      <protection/>
    </xf>
    <xf numFmtId="0" fontId="10" fillId="0" borderId="12" xfId="21" applyFont="1" applyFill="1" applyBorder="1" applyAlignment="1">
      <alignment horizontal="left" vertical="center"/>
      <protection/>
    </xf>
    <xf numFmtId="0" fontId="10" fillId="0" borderId="8" xfId="21" applyFont="1" applyFill="1" applyBorder="1" applyAlignment="1">
      <alignment horizontal="left" vertical="center"/>
      <protection/>
    </xf>
    <xf numFmtId="164" fontId="8" fillId="0" borderId="1" xfId="21" applyNumberFormat="1" applyFont="1" applyFill="1" applyBorder="1" applyAlignment="1">
      <alignment vertical="center"/>
      <protection/>
    </xf>
    <xf numFmtId="0" fontId="8" fillId="0" borderId="1" xfId="21" applyFont="1" applyFill="1" applyBorder="1" applyAlignment="1">
      <alignment vertical="center"/>
      <protection/>
    </xf>
    <xf numFmtId="0" fontId="8" fillId="0" borderId="13" xfId="21" applyFont="1" applyFill="1" applyBorder="1" applyAlignment="1">
      <alignment vertical="center"/>
      <protection/>
    </xf>
    <xf numFmtId="0" fontId="10" fillId="0" borderId="8" xfId="21" applyFont="1" applyFill="1" applyBorder="1" applyAlignment="1">
      <alignment horizontal="right" vertical="center"/>
      <protection/>
    </xf>
    <xf numFmtId="0" fontId="10" fillId="0" borderId="14" xfId="21" applyFont="1" applyFill="1" applyBorder="1" applyAlignment="1">
      <alignment horizontal="right" vertical="center"/>
      <protection/>
    </xf>
    <xf numFmtId="0" fontId="7" fillId="0" borderId="8" xfId="21" applyFont="1" applyFill="1" applyBorder="1" applyAlignment="1" quotePrefix="1">
      <alignment horizontal="left" vertical="center"/>
      <protection/>
    </xf>
    <xf numFmtId="0" fontId="8" fillId="0" borderId="9" xfId="21" applyFont="1" applyFill="1" applyBorder="1" applyAlignment="1">
      <alignment horizontal="left" vertical="center"/>
      <protection/>
    </xf>
    <xf numFmtId="0" fontId="8" fillId="0" borderId="10" xfId="21" applyFont="1" applyFill="1" applyBorder="1" applyAlignment="1" quotePrefix="1">
      <alignment horizontal="left" vertical="center"/>
      <protection/>
    </xf>
    <xf numFmtId="0" fontId="8" fillId="0" borderId="10" xfId="21" applyFont="1" applyFill="1" applyBorder="1" applyAlignment="1">
      <alignment horizontal="right" vertical="center"/>
      <protection/>
    </xf>
    <xf numFmtId="0" fontId="8" fillId="0" borderId="11" xfId="21" applyFont="1" applyFill="1" applyBorder="1" applyAlignment="1">
      <alignment horizontal="right" vertical="center"/>
      <protection/>
    </xf>
    <xf numFmtId="0" fontId="8" fillId="0" borderId="15" xfId="21" applyFont="1" applyFill="1" applyBorder="1" applyAlignment="1">
      <alignment horizontal="center" vertical="center"/>
      <protection/>
    </xf>
    <xf numFmtId="0" fontId="8" fillId="0" borderId="16" xfId="21" applyFont="1" applyFill="1" applyBorder="1" applyAlignment="1">
      <alignment vertical="center"/>
      <protection/>
    </xf>
    <xf numFmtId="0" fontId="10" fillId="0" borderId="12" xfId="21" applyFont="1" applyFill="1" applyBorder="1" applyAlignment="1" applyProtection="1">
      <alignment vertical="center"/>
      <protection/>
    </xf>
    <xf numFmtId="0" fontId="8" fillId="0" borderId="8" xfId="21" applyFont="1" applyFill="1" applyBorder="1" applyAlignment="1">
      <alignment vertical="center"/>
      <protection/>
    </xf>
    <xf numFmtId="0" fontId="10" fillId="0" borderId="17" xfId="21" applyFont="1" applyFill="1" applyBorder="1" applyAlignment="1">
      <alignment horizontal="right" vertical="center"/>
      <protection/>
    </xf>
    <xf numFmtId="0" fontId="8" fillId="0" borderId="15" xfId="21" applyFont="1" applyFill="1" applyBorder="1" applyAlignment="1">
      <alignment horizontal="right" vertical="center"/>
      <protection/>
    </xf>
    <xf numFmtId="0" fontId="8" fillId="0" borderId="16" xfId="21" applyFont="1" applyFill="1" applyBorder="1" applyAlignment="1">
      <alignment horizontal="left" vertical="center"/>
      <protection/>
    </xf>
    <xf numFmtId="0" fontId="8" fillId="0" borderId="0" xfId="21" applyFont="1" applyFill="1" applyBorder="1" applyAlignment="1">
      <alignment horizontal="left" vertical="center"/>
      <protection/>
    </xf>
    <xf numFmtId="0" fontId="8" fillId="0" borderId="6" xfId="21" applyFont="1" applyFill="1" applyBorder="1" applyAlignment="1">
      <alignment horizontal="right" vertical="center"/>
      <protection/>
    </xf>
    <xf numFmtId="0" fontId="8" fillId="0" borderId="12" xfId="21" applyFont="1" applyFill="1" applyBorder="1" applyAlignment="1">
      <alignment horizontal="left" vertical="center"/>
      <protection/>
    </xf>
    <xf numFmtId="0" fontId="8" fillId="0" borderId="8" xfId="21" applyFont="1" applyFill="1" applyBorder="1" applyAlignment="1">
      <alignment horizontal="left" vertical="center"/>
      <protection/>
    </xf>
    <xf numFmtId="0" fontId="8" fillId="0" borderId="8" xfId="21" applyFont="1" applyFill="1" applyBorder="1" applyAlignment="1">
      <alignment horizontal="right" vertical="center"/>
      <protection/>
    </xf>
    <xf numFmtId="0" fontId="8" fillId="0" borderId="14" xfId="21" applyFont="1" applyFill="1" applyBorder="1" applyAlignment="1">
      <alignment horizontal="right" vertical="center"/>
      <protection/>
    </xf>
    <xf numFmtId="0" fontId="7" fillId="0" borderId="18" xfId="21" applyFont="1" applyFill="1" applyBorder="1" applyAlignment="1">
      <alignment horizontal="right" vertical="center"/>
      <protection/>
    </xf>
    <xf numFmtId="0" fontId="10" fillId="0" borderId="19" xfId="21" applyFont="1" applyFill="1" applyBorder="1" applyAlignment="1" quotePrefix="1">
      <alignment horizontal="left" vertical="center"/>
      <protection/>
    </xf>
    <xf numFmtId="0" fontId="10" fillId="0" borderId="19" xfId="21" applyFont="1" applyFill="1" applyBorder="1" applyAlignment="1">
      <alignment horizontal="right" vertical="center"/>
      <protection/>
    </xf>
    <xf numFmtId="0" fontId="10" fillId="0" borderId="16" xfId="21" applyFont="1" applyFill="1" applyBorder="1" applyAlignment="1">
      <alignment horizontal="left" vertical="center"/>
      <protection/>
    </xf>
    <xf numFmtId="0" fontId="10" fillId="0" borderId="20" xfId="21" applyFont="1" applyFill="1" applyBorder="1" applyAlignment="1">
      <alignment horizontal="left" vertical="center"/>
      <protection/>
    </xf>
    <xf numFmtId="0" fontId="10" fillId="0" borderId="21" xfId="21" applyFont="1" applyFill="1" applyBorder="1" applyAlignment="1">
      <alignment horizontal="right" vertical="center"/>
      <protection/>
    </xf>
    <xf numFmtId="0" fontId="10" fillId="0" borderId="22" xfId="21" applyFont="1" applyFill="1" applyBorder="1" applyAlignment="1">
      <alignment horizontal="right" vertical="center"/>
      <protection/>
    </xf>
    <xf numFmtId="0" fontId="10" fillId="0" borderId="23" xfId="21" applyFont="1" applyFill="1" applyBorder="1" applyAlignment="1">
      <alignment horizontal="left" vertical="center"/>
      <protection/>
    </xf>
    <xf numFmtId="0" fontId="10" fillId="0" borderId="24" xfId="21" applyFont="1" applyFill="1" applyBorder="1" applyAlignment="1">
      <alignment horizontal="left" vertical="center"/>
      <protection/>
    </xf>
    <xf numFmtId="0" fontId="10" fillId="0" borderId="23" xfId="21" applyFont="1" applyFill="1" applyBorder="1" applyAlignment="1">
      <alignment horizontal="right" vertical="center"/>
      <protection/>
    </xf>
    <xf numFmtId="0" fontId="7" fillId="0" borderId="6" xfId="21" applyFont="1" applyFill="1" applyBorder="1" applyAlignment="1">
      <alignment horizontal="left" vertical="center"/>
      <protection/>
    </xf>
    <xf numFmtId="0" fontId="10" fillId="0" borderId="12" xfId="21" applyFont="1" applyFill="1" applyBorder="1" applyAlignment="1">
      <alignment vertical="center"/>
      <protection/>
    </xf>
    <xf numFmtId="0" fontId="10" fillId="0" borderId="0" xfId="21" applyFont="1" applyFill="1" applyBorder="1" applyAlignment="1">
      <alignment vertical="center"/>
      <protection/>
    </xf>
    <xf numFmtId="0" fontId="10" fillId="0" borderId="0" xfId="21" applyFont="1" applyFill="1" applyBorder="1" applyAlignment="1">
      <alignment horizontal="right" vertical="center"/>
      <protection/>
    </xf>
    <xf numFmtId="0" fontId="7" fillId="0" borderId="25" xfId="21" applyFont="1" applyFill="1" applyBorder="1" applyAlignment="1">
      <alignment horizontal="left" vertical="center"/>
      <protection/>
    </xf>
    <xf numFmtId="0" fontId="7" fillId="0" borderId="1" xfId="21" applyFont="1" applyFill="1" applyBorder="1" applyAlignment="1">
      <alignment horizontal="left" vertical="center"/>
      <protection/>
    </xf>
    <xf numFmtId="0" fontId="7" fillId="0" borderId="1" xfId="21" applyFont="1" applyFill="1" applyBorder="1" applyAlignment="1">
      <alignment horizontal="right" vertical="center"/>
      <protection/>
    </xf>
    <xf numFmtId="0" fontId="7" fillId="0" borderId="13" xfId="21" applyFont="1" applyFill="1" applyBorder="1" applyAlignment="1">
      <alignment horizontal="right" vertical="center"/>
      <protection/>
    </xf>
    <xf numFmtId="0" fontId="7" fillId="0" borderId="3" xfId="21" applyFont="1" applyFill="1" applyBorder="1" applyAlignment="1">
      <alignment vertical="center"/>
      <protection/>
    </xf>
    <xf numFmtId="0" fontId="8" fillId="0" borderId="6" xfId="21" applyFont="1" applyFill="1" applyBorder="1" applyAlignment="1">
      <alignment vertical="center"/>
      <protection/>
    </xf>
    <xf numFmtId="0" fontId="5" fillId="0" borderId="1" xfId="21" applyFont="1" applyFill="1" applyBorder="1" applyAlignment="1">
      <alignment horizontal="left" vertical="center"/>
      <protection/>
    </xf>
    <xf numFmtId="1" fontId="8" fillId="0" borderId="2" xfId="21" applyNumberFormat="1" applyFont="1" applyFill="1" applyBorder="1" applyAlignment="1">
      <alignment vertical="center"/>
      <protection/>
    </xf>
    <xf numFmtId="1" fontId="8" fillId="0" borderId="1" xfId="21" applyNumberFormat="1" applyFont="1" applyFill="1" applyBorder="1" applyAlignment="1">
      <alignment vertical="center"/>
      <protection/>
    </xf>
    <xf numFmtId="0" fontId="8" fillId="0" borderId="0" xfId="0" applyFont="1" applyAlignment="1">
      <alignment vertical="center"/>
    </xf>
    <xf numFmtId="164" fontId="9" fillId="0" borderId="4" xfId="21" applyNumberFormat="1" applyFont="1" applyFill="1" applyBorder="1" applyAlignment="1" quotePrefix="1">
      <alignment horizontal="center" vertical="center"/>
      <protection/>
    </xf>
    <xf numFmtId="0" fontId="8" fillId="0" borderId="0" xfId="21" applyFont="1" applyFill="1" applyAlignment="1">
      <alignment horizontal="left" vertical="center"/>
      <protection/>
    </xf>
    <xf numFmtId="164" fontId="9" fillId="0" borderId="0" xfId="21" applyNumberFormat="1" applyFont="1" applyFill="1" applyBorder="1" applyAlignment="1">
      <alignment horizontal="center" vertical="center"/>
      <protection/>
    </xf>
    <xf numFmtId="0" fontId="8" fillId="0" borderId="0" xfId="21" applyFont="1" applyFill="1" applyBorder="1" applyAlignment="1" quotePrefix="1">
      <alignment horizontal="right" vertical="center"/>
      <protection/>
    </xf>
    <xf numFmtId="0" fontId="11" fillId="0" borderId="0" xfId="21" applyFont="1" applyAlignment="1">
      <alignment vertical="center"/>
      <protection/>
    </xf>
    <xf numFmtId="17" fontId="8" fillId="0" borderId="0" xfId="21" applyNumberFormat="1" applyFont="1" applyFill="1" applyAlignment="1" quotePrefix="1">
      <alignment horizontal="left" vertical="center"/>
      <protection/>
    </xf>
    <xf numFmtId="164" fontId="9" fillId="0" borderId="0" xfId="21" applyNumberFormat="1" applyFont="1" applyFill="1" applyBorder="1" applyAlignment="1">
      <alignment horizontal="left" vertical="center"/>
      <protection/>
    </xf>
    <xf numFmtId="0" fontId="8" fillId="0" borderId="6" xfId="21" applyFont="1" applyFill="1" applyBorder="1" applyAlignment="1">
      <alignment horizontal="center" vertical="center"/>
      <protection/>
    </xf>
    <xf numFmtId="0" fontId="8" fillId="0" borderId="0" xfId="21" applyFont="1" applyFill="1" applyAlignment="1" quotePrefix="1">
      <alignment horizontal="left" vertical="center"/>
      <protection/>
    </xf>
    <xf numFmtId="1" fontId="8" fillId="0" borderId="0" xfId="21" applyNumberFormat="1" applyFont="1" applyFill="1" applyBorder="1" applyAlignment="1">
      <alignment horizontal="left" vertical="center"/>
      <protection/>
    </xf>
    <xf numFmtId="164" fontId="9" fillId="0" borderId="0" xfId="21" applyNumberFormat="1" applyFont="1" applyFill="1" applyBorder="1" applyAlignment="1" quotePrefix="1">
      <alignment horizontal="center" vertical="center"/>
      <protection/>
    </xf>
    <xf numFmtId="0" fontId="8" fillId="0" borderId="25" xfId="21" applyFont="1" applyFill="1" applyBorder="1" applyAlignment="1" quotePrefix="1">
      <alignment horizontal="left" vertical="center"/>
      <protection/>
    </xf>
    <xf numFmtId="0" fontId="8" fillId="0" borderId="1" xfId="21" applyFont="1" applyFill="1" applyBorder="1" applyAlignment="1">
      <alignment horizontal="left" vertical="center"/>
      <protection/>
    </xf>
    <xf numFmtId="0" fontId="10" fillId="0" borderId="20" xfId="21" applyFont="1" applyFill="1" applyBorder="1" applyAlignment="1">
      <alignment vertical="center"/>
      <protection/>
    </xf>
    <xf numFmtId="0" fontId="8" fillId="0" borderId="7" xfId="21" applyFont="1" applyFill="1" applyBorder="1" applyAlignment="1">
      <alignment horizontal="left" vertical="center"/>
      <protection/>
    </xf>
    <xf numFmtId="0" fontId="4" fillId="0" borderId="0" xfId="0" applyFont="1" applyBorder="1" applyAlignment="1">
      <alignment horizontal="center" vertical="center"/>
    </xf>
    <xf numFmtId="0" fontId="11" fillId="0" borderId="0" xfId="21" applyFont="1" applyFill="1" applyAlignment="1">
      <alignment vertical="center"/>
      <protection/>
    </xf>
    <xf numFmtId="0" fontId="0" fillId="0" borderId="0" xfId="0" applyFill="1" applyAlignment="1">
      <alignment/>
    </xf>
    <xf numFmtId="165" fontId="8" fillId="0" borderId="0" xfId="21" applyNumberFormat="1" applyFont="1" applyFill="1" applyBorder="1" applyAlignment="1">
      <alignment vertical="center"/>
      <protection/>
    </xf>
    <xf numFmtId="165" fontId="8" fillId="0" borderId="1" xfId="21" applyNumberFormat="1" applyFont="1" applyFill="1" applyBorder="1" applyAlignment="1">
      <alignment vertical="center"/>
      <protection/>
    </xf>
    <xf numFmtId="165" fontId="8" fillId="0" borderId="26" xfId="21" applyNumberFormat="1" applyFont="1" applyFill="1" applyBorder="1" applyAlignment="1" quotePrefix="1">
      <alignment horizontal="center" vertical="center"/>
      <protection/>
    </xf>
    <xf numFmtId="165" fontId="8" fillId="0" borderId="26" xfId="21" applyNumberFormat="1" applyFont="1" applyFill="1" applyBorder="1" applyAlignment="1">
      <alignment horizontal="center" vertical="center"/>
      <protection/>
    </xf>
    <xf numFmtId="165" fontId="8" fillId="0" borderId="27" xfId="21" applyNumberFormat="1" applyFont="1" applyFill="1" applyBorder="1" applyAlignment="1">
      <alignment horizontal="center" vertical="center"/>
      <protection/>
    </xf>
    <xf numFmtId="165" fontId="8" fillId="0" borderId="28" xfId="21" applyNumberFormat="1" applyFont="1" applyFill="1" applyBorder="1" applyAlignment="1" quotePrefix="1">
      <alignment horizontal="center" vertical="center"/>
      <protection/>
    </xf>
    <xf numFmtId="165" fontId="8" fillId="0" borderId="1" xfId="21" applyNumberFormat="1" applyFont="1" applyFill="1" applyBorder="1" applyAlignment="1">
      <alignment horizontal="center" vertical="center"/>
      <protection/>
    </xf>
    <xf numFmtId="165" fontId="8" fillId="0" borderId="0" xfId="21" applyNumberFormat="1" applyFont="1" applyFill="1" applyBorder="1" applyAlignment="1">
      <alignment horizontal="center" vertical="center"/>
      <protection/>
    </xf>
    <xf numFmtId="165" fontId="8" fillId="0" borderId="1" xfId="21" applyNumberFormat="1" applyFont="1" applyFill="1" applyBorder="1" applyAlignment="1" quotePrefix="1">
      <alignment horizontal="center" vertical="center"/>
      <protection/>
    </xf>
    <xf numFmtId="165" fontId="8" fillId="0" borderId="29" xfId="21" applyNumberFormat="1" applyFont="1" applyFill="1" applyBorder="1" applyAlignment="1" quotePrefix="1">
      <alignment horizontal="center" vertical="center"/>
      <protection/>
    </xf>
    <xf numFmtId="165" fontId="8" fillId="0" borderId="30" xfId="21" applyNumberFormat="1" applyFont="1" applyFill="1" applyBorder="1" applyAlignment="1" quotePrefix="1">
      <alignment horizontal="center" vertical="center"/>
      <protection/>
    </xf>
    <xf numFmtId="165" fontId="8" fillId="0" borderId="31" xfId="21" applyNumberFormat="1" applyFont="1" applyFill="1" applyBorder="1" applyAlignment="1" quotePrefix="1">
      <alignment horizontal="center" vertical="center"/>
      <protection/>
    </xf>
    <xf numFmtId="165" fontId="8" fillId="0" borderId="27" xfId="21" applyNumberFormat="1" applyFont="1" applyFill="1" applyBorder="1" applyAlignment="1" quotePrefix="1">
      <alignment horizontal="center" vertical="center"/>
      <protection/>
    </xf>
    <xf numFmtId="165" fontId="8" fillId="0" borderId="0" xfId="0" applyNumberFormat="1" applyFont="1" applyAlignment="1">
      <alignment vertical="center"/>
    </xf>
    <xf numFmtId="165" fontId="8" fillId="0" borderId="0" xfId="0" applyNumberFormat="1" applyFont="1" applyFill="1" applyAlignment="1">
      <alignment vertical="center"/>
    </xf>
    <xf numFmtId="165" fontId="8" fillId="0" borderId="0" xfId="21" applyNumberFormat="1" applyFont="1" applyFill="1" applyBorder="1" applyAlignment="1">
      <alignment horizontal="left" vertical="center"/>
      <protection/>
    </xf>
    <xf numFmtId="165" fontId="8" fillId="0" borderId="1" xfId="21" applyNumberFormat="1" applyFont="1" applyFill="1" applyBorder="1" applyAlignment="1">
      <alignment horizontal="left" vertical="center"/>
      <protection/>
    </xf>
    <xf numFmtId="165" fontId="0" fillId="0" borderId="0" xfId="0" applyNumberFormat="1" applyAlignment="1">
      <alignment/>
    </xf>
    <xf numFmtId="164" fontId="8" fillId="0" borderId="2" xfId="21" applyNumberFormat="1" applyFont="1" applyFill="1" applyBorder="1" applyAlignment="1">
      <alignment horizontal="center" vertical="center"/>
      <protection/>
    </xf>
    <xf numFmtId="164" fontId="9" fillId="0" borderId="26" xfId="0" applyNumberFormat="1" applyFont="1" applyFill="1" applyBorder="1" applyAlignment="1">
      <alignment vertical="center"/>
    </xf>
    <xf numFmtId="164" fontId="9" fillId="0" borderId="27" xfId="0" applyNumberFormat="1" applyFont="1" applyFill="1" applyBorder="1" applyAlignment="1">
      <alignment vertical="center"/>
    </xf>
    <xf numFmtId="164" fontId="9" fillId="0" borderId="32" xfId="0" applyNumberFormat="1" applyFont="1" applyFill="1" applyBorder="1" applyAlignment="1">
      <alignment vertical="center"/>
    </xf>
    <xf numFmtId="164" fontId="9" fillId="0" borderId="33" xfId="0" applyNumberFormat="1" applyFont="1" applyFill="1" applyBorder="1" applyAlignment="1">
      <alignment vertical="center"/>
    </xf>
    <xf numFmtId="164" fontId="9" fillId="0" borderId="28" xfId="0" applyNumberFormat="1" applyFont="1" applyFill="1" applyBorder="1" applyAlignment="1">
      <alignment vertical="center"/>
    </xf>
    <xf numFmtId="0" fontId="8" fillId="0" borderId="0" xfId="21" applyFont="1" applyFill="1" applyBorder="1" applyAlignment="1" quotePrefix="1">
      <alignment horizontal="center" vertical="center"/>
      <protection/>
    </xf>
    <xf numFmtId="166" fontId="8" fillId="0" borderId="0" xfId="21" applyNumberFormat="1" applyFont="1" applyFill="1" applyBorder="1" applyAlignment="1">
      <alignment horizontal="center" vertical="center"/>
      <protection/>
    </xf>
    <xf numFmtId="164" fontId="9" fillId="0" borderId="18" xfId="0" applyNumberFormat="1" applyFont="1" applyFill="1" applyBorder="1" applyAlignment="1">
      <alignment vertical="center"/>
    </xf>
    <xf numFmtId="164" fontId="9" fillId="0" borderId="34" xfId="0" applyNumberFormat="1" applyFont="1" applyFill="1" applyBorder="1" applyAlignment="1">
      <alignment vertical="center"/>
    </xf>
    <xf numFmtId="165" fontId="8" fillId="0" borderId="35" xfId="21" applyNumberFormat="1" applyFont="1" applyFill="1" applyBorder="1" applyAlignment="1">
      <alignment horizontal="right" vertical="center"/>
      <protection/>
    </xf>
    <xf numFmtId="165" fontId="8" fillId="0" borderId="4" xfId="21" applyNumberFormat="1" applyFont="1" applyFill="1" applyBorder="1" applyAlignment="1">
      <alignment vertical="center"/>
      <protection/>
    </xf>
    <xf numFmtId="165" fontId="8" fillId="0" borderId="5" xfId="21" applyNumberFormat="1" applyFont="1" applyFill="1" applyBorder="1" applyAlignment="1">
      <alignment vertical="center"/>
      <protection/>
    </xf>
    <xf numFmtId="165" fontId="8" fillId="0" borderId="36" xfId="21" applyNumberFormat="1" applyFont="1" applyFill="1" applyBorder="1" applyAlignment="1">
      <alignment horizontal="right" vertical="center"/>
      <protection/>
    </xf>
    <xf numFmtId="165" fontId="8" fillId="0" borderId="25" xfId="21" applyNumberFormat="1" applyFont="1" applyFill="1" applyBorder="1" applyAlignment="1">
      <alignment horizontal="right" vertical="center"/>
      <protection/>
    </xf>
    <xf numFmtId="165" fontId="8" fillId="0" borderId="37" xfId="21" applyNumberFormat="1" applyFont="1" applyFill="1" applyBorder="1" applyAlignment="1">
      <alignment horizontal="right" vertical="center"/>
      <protection/>
    </xf>
    <xf numFmtId="165" fontId="8" fillId="0" borderId="26" xfId="21" applyNumberFormat="1" applyFont="1" applyFill="1" applyBorder="1" applyAlignment="1" quotePrefix="1">
      <alignment horizontal="center" vertical="center"/>
      <protection/>
    </xf>
    <xf numFmtId="165" fontId="8" fillId="0" borderId="26" xfId="21" applyNumberFormat="1" applyFont="1" applyFill="1" applyBorder="1" applyAlignment="1">
      <alignment horizontal="center" vertical="center"/>
      <protection/>
    </xf>
    <xf numFmtId="0" fontId="8" fillId="0" borderId="0" xfId="21" applyFont="1" applyFill="1" applyBorder="1" applyAlignment="1">
      <alignment horizontal="right" vertical="center"/>
      <protection/>
    </xf>
    <xf numFmtId="0" fontId="8" fillId="0" borderId="0" xfId="21" applyFont="1" applyFill="1" applyBorder="1" applyAlignment="1">
      <alignment vertical="center"/>
      <protection/>
    </xf>
    <xf numFmtId="165" fontId="8" fillId="0" borderId="0" xfId="21" applyNumberFormat="1" applyFont="1" applyFill="1" applyBorder="1" applyAlignment="1">
      <alignment vertical="center"/>
      <protection/>
    </xf>
    <xf numFmtId="165" fontId="8" fillId="0" borderId="0" xfId="21" applyNumberFormat="1" applyFont="1" applyFill="1" applyAlignment="1">
      <alignment vertical="center"/>
      <protection/>
    </xf>
    <xf numFmtId="165" fontId="8" fillId="0" borderId="7" xfId="21" applyNumberFormat="1" applyFont="1" applyFill="1" applyBorder="1" applyAlignment="1">
      <alignment vertical="center"/>
      <protection/>
    </xf>
    <xf numFmtId="165" fontId="8" fillId="0" borderId="38" xfId="21" applyNumberFormat="1" applyFont="1" applyFill="1" applyBorder="1" applyAlignment="1">
      <alignment vertical="center"/>
      <protection/>
    </xf>
    <xf numFmtId="165" fontId="8" fillId="0" borderId="2" xfId="21" applyNumberFormat="1" applyFont="1" applyFill="1" applyBorder="1" applyAlignment="1">
      <alignment vertical="center"/>
      <protection/>
    </xf>
    <xf numFmtId="165" fontId="8" fillId="0" borderId="29" xfId="21" applyNumberFormat="1" applyFont="1" applyFill="1" applyBorder="1" applyAlignment="1">
      <alignment vertical="center"/>
      <protection/>
    </xf>
    <xf numFmtId="165" fontId="8" fillId="0" borderId="1" xfId="21" applyNumberFormat="1" applyFont="1" applyFill="1" applyBorder="1" applyAlignment="1">
      <alignment vertical="center"/>
      <protection/>
    </xf>
    <xf numFmtId="165" fontId="8" fillId="0" borderId="13" xfId="21" applyNumberFormat="1" applyFont="1" applyFill="1" applyBorder="1" applyAlignment="1">
      <alignment vertical="center"/>
      <protection/>
    </xf>
    <xf numFmtId="165" fontId="8" fillId="0" borderId="10" xfId="21" applyNumberFormat="1" applyFont="1" applyFill="1" applyBorder="1" applyAlignment="1">
      <alignment vertical="center"/>
      <protection/>
    </xf>
    <xf numFmtId="165" fontId="8" fillId="0" borderId="39" xfId="21" applyNumberFormat="1" applyFont="1" applyFill="1" applyBorder="1" applyAlignment="1">
      <alignment vertical="center"/>
      <protection/>
    </xf>
    <xf numFmtId="165" fontId="8" fillId="0" borderId="8" xfId="21" applyNumberFormat="1" applyFont="1" applyFill="1" applyBorder="1" applyAlignment="1">
      <alignment vertical="center"/>
      <protection/>
    </xf>
    <xf numFmtId="165" fontId="8" fillId="0" borderId="40" xfId="21" applyNumberFormat="1" applyFont="1" applyFill="1" applyBorder="1" applyAlignment="1">
      <alignment vertical="center"/>
      <protection/>
    </xf>
    <xf numFmtId="165" fontId="8" fillId="0" borderId="1" xfId="21" applyNumberFormat="1" applyFont="1" applyFill="1" applyBorder="1" applyAlignment="1">
      <alignment horizontal="right" vertical="center"/>
      <protection/>
    </xf>
    <xf numFmtId="165" fontId="8" fillId="0" borderId="13" xfId="21" applyNumberFormat="1" applyFont="1" applyFill="1" applyBorder="1" applyAlignment="1">
      <alignment horizontal="right" vertical="center"/>
      <protection/>
    </xf>
    <xf numFmtId="165" fontId="8" fillId="0" borderId="3" xfId="21" applyNumberFormat="1" applyFont="1" applyFill="1" applyBorder="1" applyAlignment="1">
      <alignment horizontal="right" vertical="center"/>
      <protection/>
    </xf>
    <xf numFmtId="165" fontId="8" fillId="0" borderId="4" xfId="21" applyNumberFormat="1" applyFont="1" applyFill="1" applyBorder="1" applyAlignment="1">
      <alignment horizontal="right" vertical="center"/>
      <protection/>
    </xf>
    <xf numFmtId="165" fontId="8" fillId="0" borderId="5" xfId="21" applyNumberFormat="1" applyFont="1" applyFill="1" applyBorder="1" applyAlignment="1">
      <alignment horizontal="right" vertical="center"/>
      <protection/>
    </xf>
    <xf numFmtId="165" fontId="8" fillId="0" borderId="3" xfId="21" applyNumberFormat="1" applyFont="1" applyFill="1" applyBorder="1" applyAlignment="1">
      <alignment vertical="center"/>
      <protection/>
    </xf>
    <xf numFmtId="165" fontId="8" fillId="0" borderId="38" xfId="21" applyNumberFormat="1" applyFont="1" applyFill="1" applyBorder="1" applyAlignment="1">
      <alignment horizontal="right" vertical="center"/>
      <protection/>
    </xf>
    <xf numFmtId="165" fontId="8" fillId="0" borderId="2" xfId="21" applyNumberFormat="1" applyFont="1" applyFill="1" applyBorder="1" applyAlignment="1">
      <alignment horizontal="right" vertical="center"/>
      <protection/>
    </xf>
    <xf numFmtId="165" fontId="8" fillId="0" borderId="29" xfId="21" applyNumberFormat="1" applyFont="1" applyFill="1" applyBorder="1" applyAlignment="1">
      <alignment horizontal="right" vertical="center"/>
      <protection/>
    </xf>
    <xf numFmtId="15" fontId="8" fillId="0" borderId="3" xfId="21" applyNumberFormat="1" applyFont="1" applyBorder="1" applyAlignment="1" quotePrefix="1">
      <alignment horizontal="center" vertical="center"/>
      <protection/>
    </xf>
    <xf numFmtId="0" fontId="8" fillId="0" borderId="4" xfId="21" applyFont="1" applyBorder="1" applyAlignment="1">
      <alignment horizontal="center" vertical="center"/>
      <protection/>
    </xf>
    <xf numFmtId="0" fontId="8" fillId="0" borderId="5" xfId="21" applyFont="1" applyBorder="1" applyAlignment="1">
      <alignment horizontal="center" vertical="center"/>
      <protection/>
    </xf>
    <xf numFmtId="49" fontId="8" fillId="0" borderId="38" xfId="21" applyNumberFormat="1" applyFont="1" applyFill="1" applyBorder="1" applyAlignment="1">
      <alignment horizontal="center" vertical="center"/>
      <protection/>
    </xf>
    <xf numFmtId="49" fontId="8" fillId="0" borderId="2" xfId="21" applyNumberFormat="1" applyFont="1" applyFill="1" applyBorder="1" applyAlignment="1">
      <alignment horizontal="center" vertical="center"/>
      <protection/>
    </xf>
    <xf numFmtId="49" fontId="8" fillId="0" borderId="29" xfId="21" applyNumberFormat="1" applyFont="1" applyFill="1" applyBorder="1" applyAlignment="1">
      <alignment horizontal="center" vertical="center"/>
      <protection/>
    </xf>
    <xf numFmtId="49" fontId="8" fillId="0" borderId="38" xfId="21" applyNumberFormat="1" applyFont="1" applyFill="1" applyBorder="1" applyAlignment="1" quotePrefix="1">
      <alignment horizontal="center" vertical="center"/>
      <protection/>
    </xf>
    <xf numFmtId="17" fontId="8" fillId="0" borderId="25" xfId="0" applyNumberFormat="1" applyFont="1" applyBorder="1" applyAlignment="1" quotePrefix="1">
      <alignment horizontal="center" vertical="center"/>
    </xf>
    <xf numFmtId="0" fontId="8" fillId="0" borderId="1" xfId="0" applyFont="1" applyBorder="1" applyAlignment="1" quotePrefix="1">
      <alignment horizontal="center" vertical="center"/>
    </xf>
    <xf numFmtId="0" fontId="8" fillId="0" borderId="13" xfId="0" applyFont="1" applyBorder="1" applyAlignment="1" quotePrefix="1">
      <alignment horizontal="center" vertical="center"/>
    </xf>
    <xf numFmtId="0" fontId="4" fillId="0" borderId="3" xfId="21" applyFont="1" applyFill="1" applyBorder="1" applyAlignment="1">
      <alignment horizontal="center" vertical="center"/>
      <protection/>
    </xf>
    <xf numFmtId="0" fontId="4" fillId="0" borderId="4" xfId="21" applyFont="1" applyFill="1" applyBorder="1" applyAlignment="1">
      <alignment horizontal="center" vertical="center"/>
      <protection/>
    </xf>
    <xf numFmtId="0" fontId="4" fillId="0" borderId="5" xfId="21" applyFont="1" applyFill="1" applyBorder="1" applyAlignment="1">
      <alignment horizontal="center" vertical="center"/>
      <protection/>
    </xf>
    <xf numFmtId="0" fontId="4" fillId="0" borderId="6" xfId="21" applyFont="1" applyFill="1" applyBorder="1" applyAlignment="1">
      <alignment horizontal="center" vertical="center"/>
      <protection/>
    </xf>
    <xf numFmtId="0" fontId="4" fillId="0" borderId="0" xfId="21" applyFont="1" applyFill="1" applyBorder="1" applyAlignment="1">
      <alignment horizontal="center" vertical="center"/>
      <protection/>
    </xf>
    <xf numFmtId="0" fontId="4" fillId="0" borderId="7" xfId="21" applyFont="1" applyFill="1" applyBorder="1" applyAlignment="1">
      <alignment horizontal="center" vertical="center"/>
      <protection/>
    </xf>
    <xf numFmtId="0" fontId="4" fillId="0" borderId="25" xfId="21" applyFont="1" applyFill="1" applyBorder="1" applyAlignment="1">
      <alignment horizontal="center" vertical="center"/>
      <protection/>
    </xf>
    <xf numFmtId="0" fontId="4" fillId="0" borderId="1" xfId="21" applyFont="1" applyFill="1" applyBorder="1" applyAlignment="1">
      <alignment horizontal="center" vertical="center"/>
      <protection/>
    </xf>
    <xf numFmtId="0" fontId="4" fillId="0" borderId="13" xfId="21" applyFont="1" applyFill="1" applyBorder="1" applyAlignment="1">
      <alignment horizontal="center" vertical="center"/>
      <protection/>
    </xf>
    <xf numFmtId="0" fontId="5" fillId="0" borderId="4" xfId="21" applyFont="1" applyFill="1" applyBorder="1" applyAlignment="1">
      <alignment horizontal="center" vertical="center"/>
      <protection/>
    </xf>
    <xf numFmtId="0" fontId="8" fillId="0" borderId="25" xfId="21" applyNumberFormat="1" applyFont="1" applyFill="1" applyBorder="1" applyAlignment="1">
      <alignment horizontal="center" vertical="center"/>
      <protection/>
    </xf>
    <xf numFmtId="0" fontId="8" fillId="0" borderId="1" xfId="21" applyNumberFormat="1" applyFont="1" applyFill="1" applyBorder="1" applyAlignment="1">
      <alignment horizontal="center" vertical="center"/>
      <protection/>
    </xf>
    <xf numFmtId="17" fontId="8" fillId="0" borderId="3" xfId="0" applyNumberFormat="1" applyFont="1" applyBorder="1" applyAlignment="1" quotePrefix="1">
      <alignment horizontal="center" vertical="center"/>
    </xf>
    <xf numFmtId="0" fontId="8" fillId="0" borderId="4" xfId="0" applyFont="1" applyBorder="1" applyAlignment="1" quotePrefix="1">
      <alignment horizontal="center" vertical="center"/>
    </xf>
    <xf numFmtId="0" fontId="8" fillId="0" borderId="5" xfId="0" applyFont="1" applyBorder="1" applyAlignment="1" quotePrefix="1">
      <alignment horizontal="center" vertical="center"/>
    </xf>
    <xf numFmtId="0" fontId="5" fillId="0" borderId="3" xfId="21" applyFont="1" applyFill="1" applyBorder="1" applyAlignment="1">
      <alignment horizontal="center" vertical="center"/>
      <protection/>
    </xf>
    <xf numFmtId="0" fontId="6" fillId="0" borderId="4" xfId="21" applyFont="1" applyBorder="1" applyAlignment="1">
      <alignment vertical="center"/>
      <protection/>
    </xf>
    <xf numFmtId="0" fontId="6" fillId="0" borderId="5" xfId="21" applyFont="1" applyBorder="1" applyAlignment="1">
      <alignment vertical="center"/>
      <protection/>
    </xf>
    <xf numFmtId="0" fontId="6" fillId="0" borderId="6" xfId="21" applyFont="1" applyBorder="1" applyAlignment="1">
      <alignment vertical="center"/>
      <protection/>
    </xf>
    <xf numFmtId="0" fontId="6" fillId="0" borderId="0" xfId="21" applyFont="1" applyBorder="1" applyAlignment="1">
      <alignment vertical="center"/>
      <protection/>
    </xf>
    <xf numFmtId="0" fontId="6" fillId="0" borderId="7" xfId="21" applyFont="1" applyBorder="1" applyAlignment="1">
      <alignment vertical="center"/>
      <protection/>
    </xf>
    <xf numFmtId="0" fontId="7" fillId="0" borderId="6" xfId="21" applyFont="1" applyFill="1" applyBorder="1" applyAlignment="1">
      <alignment horizontal="center" vertical="center"/>
      <protection/>
    </xf>
    <xf numFmtId="0" fontId="7" fillId="0" borderId="0" xfId="21" applyFont="1" applyFill="1" applyBorder="1" applyAlignment="1">
      <alignment horizontal="center" vertical="center"/>
      <protection/>
    </xf>
    <xf numFmtId="0" fontId="7" fillId="0" borderId="7" xfId="21" applyFont="1" applyFill="1" applyBorder="1" applyAlignment="1">
      <alignment horizontal="center" vertical="center"/>
      <protection/>
    </xf>
    <xf numFmtId="0" fontId="8" fillId="0" borderId="1" xfId="21" applyFont="1" applyFill="1" applyBorder="1" applyAlignment="1">
      <alignment horizontal="center" vertical="center"/>
      <protection/>
    </xf>
    <xf numFmtId="0" fontId="8" fillId="0" borderId="1" xfId="21" applyFont="1" applyFill="1" applyBorder="1" applyAlignment="1" quotePrefix="1">
      <alignment horizontal="center" vertical="center"/>
      <protection/>
    </xf>
    <xf numFmtId="0" fontId="8" fillId="0" borderId="0" xfId="21" applyFont="1" applyFill="1" applyBorder="1" applyAlignment="1" quotePrefix="1">
      <alignment horizontal="center" vertical="center"/>
      <protection/>
    </xf>
    <xf numFmtId="0" fontId="8" fillId="0" borderId="13" xfId="21" applyFont="1" applyFill="1" applyBorder="1" applyAlignment="1" quotePrefix="1">
      <alignment horizontal="center" vertical="center"/>
      <protection/>
    </xf>
    <xf numFmtId="14" fontId="5" fillId="0" borderId="6" xfId="21" applyNumberFormat="1" applyFont="1" applyFill="1" applyBorder="1" applyAlignment="1" quotePrefix="1">
      <alignment horizontal="center" vertical="center"/>
      <protection/>
    </xf>
    <xf numFmtId="0" fontId="6" fillId="0" borderId="0" xfId="21" applyFont="1" applyBorder="1" applyAlignment="1">
      <alignment horizontal="center" vertical="center"/>
      <protection/>
    </xf>
    <xf numFmtId="0" fontId="6" fillId="0" borderId="7" xfId="21" applyFont="1" applyBorder="1" applyAlignment="1">
      <alignment horizontal="center" vertical="center"/>
      <protection/>
    </xf>
    <xf numFmtId="0" fontId="6" fillId="0" borderId="6" xfId="21" applyFont="1" applyBorder="1" applyAlignment="1">
      <alignment horizontal="center" vertical="center"/>
      <protection/>
    </xf>
    <xf numFmtId="0" fontId="6" fillId="0" borderId="25" xfId="21" applyFont="1" applyBorder="1" applyAlignment="1">
      <alignment horizontal="center" vertical="center"/>
      <protection/>
    </xf>
    <xf numFmtId="0" fontId="6" fillId="0" borderId="1" xfId="21" applyFont="1" applyBorder="1" applyAlignment="1">
      <alignment horizontal="center" vertical="center"/>
      <protection/>
    </xf>
    <xf numFmtId="0" fontId="6" fillId="0" borderId="13" xfId="21" applyFont="1" applyBorder="1" applyAlignment="1">
      <alignment horizontal="center" vertical="center"/>
      <protection/>
    </xf>
    <xf numFmtId="0" fontId="8" fillId="0" borderId="4" xfId="21" applyFont="1" applyFill="1" applyBorder="1" applyAlignment="1">
      <alignment horizontal="center" vertical="center"/>
      <protection/>
    </xf>
    <xf numFmtId="0" fontId="8" fillId="0" borderId="3" xfId="21" applyFont="1" applyFill="1" applyBorder="1" applyAlignment="1">
      <alignment horizontal="center" vertical="center"/>
      <protection/>
    </xf>
    <xf numFmtId="0" fontId="8" fillId="0" borderId="25" xfId="21" applyFont="1" applyBorder="1" applyAlignment="1">
      <alignment horizontal="center" vertical="center"/>
      <protection/>
    </xf>
    <xf numFmtId="0" fontId="8" fillId="0" borderId="1" xfId="21" applyFont="1" applyBorder="1" applyAlignment="1">
      <alignment horizontal="center" vertical="center"/>
      <protection/>
    </xf>
    <xf numFmtId="0" fontId="8" fillId="0" borderId="13" xfId="21" applyFont="1" applyBorder="1" applyAlignment="1">
      <alignment horizontal="center" vertical="center"/>
      <protection/>
    </xf>
    <xf numFmtId="17" fontId="8" fillId="0" borderId="3" xfId="21" applyNumberFormat="1" applyFont="1" applyBorder="1" applyAlignment="1">
      <alignment horizontal="center" vertical="center"/>
      <protection/>
    </xf>
    <xf numFmtId="17" fontId="8" fillId="0" borderId="4" xfId="21" applyNumberFormat="1" applyFont="1" applyBorder="1" applyAlignment="1" quotePrefix="1">
      <alignment horizontal="center" vertical="center"/>
      <protection/>
    </xf>
    <xf numFmtId="17" fontId="8" fillId="0" borderId="5" xfId="21" applyNumberFormat="1" applyFont="1" applyBorder="1" applyAlignment="1" quotePrefix="1">
      <alignment horizontal="center" vertical="center"/>
      <protection/>
    </xf>
    <xf numFmtId="165" fontId="8" fillId="0" borderId="2" xfId="21" applyNumberFormat="1" applyFont="1" applyFill="1" applyBorder="1" applyAlignment="1">
      <alignment horizontal="center" vertical="center"/>
      <protection/>
    </xf>
    <xf numFmtId="164" fontId="8" fillId="0" borderId="2" xfId="21" applyNumberFormat="1" applyFont="1" applyFill="1" applyBorder="1" applyAlignment="1">
      <alignment horizontal="center" vertical="center"/>
      <protection/>
    </xf>
    <xf numFmtId="0" fontId="8" fillId="0" borderId="2" xfId="21" applyNumberFormat="1" applyFont="1" applyFill="1" applyBorder="1" applyAlignment="1">
      <alignment horizontal="center" vertical="center"/>
      <protection/>
    </xf>
    <xf numFmtId="166" fontId="8" fillId="0" borderId="38" xfId="21" applyNumberFormat="1" applyFont="1" applyFill="1" applyBorder="1" applyAlignment="1">
      <alignment vertical="center"/>
      <protection/>
    </xf>
    <xf numFmtId="166" fontId="8" fillId="0" borderId="2" xfId="21" applyNumberFormat="1" applyFont="1" applyFill="1" applyBorder="1" applyAlignment="1">
      <alignment vertical="center"/>
      <protection/>
    </xf>
    <xf numFmtId="166" fontId="8" fillId="0" borderId="29" xfId="21" applyNumberFormat="1" applyFont="1" applyFill="1" applyBorder="1" applyAlignment="1">
      <alignment vertical="center"/>
      <protection/>
    </xf>
    <xf numFmtId="165" fontId="8" fillId="0" borderId="6" xfId="21" applyNumberFormat="1" applyFont="1" applyFill="1" applyBorder="1" applyAlignment="1">
      <alignment horizontal="right" vertical="center"/>
      <protection/>
    </xf>
    <xf numFmtId="165" fontId="8" fillId="0" borderId="0" xfId="21" applyNumberFormat="1" applyFont="1" applyFill="1" applyBorder="1" applyAlignment="1">
      <alignment horizontal="right" vertical="center"/>
      <protection/>
    </xf>
    <xf numFmtId="165" fontId="8" fillId="0" borderId="7" xfId="21" applyNumberFormat="1" applyFont="1" applyFill="1" applyBorder="1" applyAlignment="1">
      <alignment horizontal="right" vertical="center"/>
      <protection/>
    </xf>
    <xf numFmtId="165" fontId="8" fillId="0" borderId="6" xfId="21" applyNumberFormat="1" applyFont="1" applyFill="1" applyBorder="1" applyAlignment="1">
      <alignment vertical="center"/>
      <protection/>
    </xf>
    <xf numFmtId="165" fontId="8" fillId="0" borderId="41" xfId="21" applyNumberFormat="1" applyFont="1" applyFill="1" applyBorder="1" applyAlignment="1">
      <alignment vertical="center"/>
      <protection/>
    </xf>
    <xf numFmtId="165" fontId="8" fillId="0" borderId="42" xfId="21" applyNumberFormat="1" applyFont="1" applyFill="1" applyBorder="1" applyAlignment="1">
      <alignment vertical="center"/>
      <protection/>
    </xf>
    <xf numFmtId="165" fontId="8" fillId="0" borderId="25" xfId="21" applyNumberFormat="1" applyFont="1" applyFill="1" applyBorder="1" applyAlignment="1">
      <alignment vertical="center"/>
      <protection/>
    </xf>
    <xf numFmtId="49" fontId="8" fillId="0" borderId="26" xfId="21" applyNumberFormat="1" applyFont="1" applyFill="1" applyBorder="1" applyAlignment="1" quotePrefix="1">
      <alignment horizontal="center" vertical="center"/>
      <protection/>
    </xf>
    <xf numFmtId="49" fontId="8" fillId="0" borderId="26" xfId="21" applyNumberFormat="1" applyFont="1" applyFill="1" applyBorder="1" applyAlignment="1">
      <alignment horizontal="center" vertical="center"/>
      <protection/>
    </xf>
    <xf numFmtId="0" fontId="7" fillId="0" borderId="4" xfId="21" applyFont="1" applyFill="1" applyBorder="1" applyAlignment="1">
      <alignment horizontal="right" vertical="center"/>
      <protection/>
    </xf>
    <xf numFmtId="0" fontId="8" fillId="0" borderId="3" xfId="21" applyFont="1" applyFill="1" applyBorder="1" applyAlignment="1">
      <alignment horizontal="right" vertical="center"/>
      <protection/>
    </xf>
    <xf numFmtId="0" fontId="8" fillId="0" borderId="4" xfId="21" applyFont="1" applyFill="1" applyBorder="1" applyAlignment="1">
      <alignment horizontal="right" vertical="center"/>
      <protection/>
    </xf>
    <xf numFmtId="0" fontId="8" fillId="0" borderId="6" xfId="21" applyFont="1" applyFill="1" applyBorder="1" applyAlignment="1">
      <alignment horizontal="right" vertical="center"/>
      <protection/>
    </xf>
    <xf numFmtId="0" fontId="8" fillId="0" borderId="0" xfId="21" applyFont="1" applyFill="1" applyBorder="1" applyAlignment="1">
      <alignment horizontal="left" vertical="center"/>
      <protection/>
    </xf>
    <xf numFmtId="0" fontId="8" fillId="0" borderId="7" xfId="21" applyFont="1" applyFill="1" applyBorder="1" applyAlignment="1">
      <alignment horizontal="left" vertical="center"/>
      <protection/>
    </xf>
    <xf numFmtId="0" fontId="8" fillId="0" borderId="4" xfId="21" applyFont="1" applyFill="1" applyBorder="1" applyAlignment="1">
      <alignment horizontal="left" vertical="center"/>
      <protection/>
    </xf>
    <xf numFmtId="0" fontId="8" fillId="0" borderId="5" xfId="21" applyFont="1" applyFill="1" applyBorder="1" applyAlignment="1">
      <alignment horizontal="left" vertical="center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819150</xdr:colOff>
      <xdr:row>1</xdr:row>
      <xdr:rowOff>38100</xdr:rowOff>
    </xdr:from>
    <xdr:to>
      <xdr:col>2</xdr:col>
      <xdr:colOff>3638550</xdr:colOff>
      <xdr:row>4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0" y="419100"/>
          <a:ext cx="2819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819150</xdr:colOff>
      <xdr:row>1</xdr:row>
      <xdr:rowOff>38100</xdr:rowOff>
    </xdr:from>
    <xdr:to>
      <xdr:col>2</xdr:col>
      <xdr:colOff>3638550</xdr:colOff>
      <xdr:row>4</xdr:row>
      <xdr:rowOff>66675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0" y="419100"/>
          <a:ext cx="2819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819150</xdr:colOff>
      <xdr:row>1</xdr:row>
      <xdr:rowOff>38100</xdr:rowOff>
    </xdr:from>
    <xdr:to>
      <xdr:col>2</xdr:col>
      <xdr:colOff>3638550</xdr:colOff>
      <xdr:row>4</xdr:row>
      <xdr:rowOff>66675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0" y="419100"/>
          <a:ext cx="2819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819150</xdr:colOff>
      <xdr:row>1</xdr:row>
      <xdr:rowOff>38100</xdr:rowOff>
    </xdr:from>
    <xdr:to>
      <xdr:col>2</xdr:col>
      <xdr:colOff>3638550</xdr:colOff>
      <xdr:row>4</xdr:row>
      <xdr:rowOff>66675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0" y="419100"/>
          <a:ext cx="2819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819150</xdr:colOff>
      <xdr:row>1</xdr:row>
      <xdr:rowOff>38100</xdr:rowOff>
    </xdr:from>
    <xdr:to>
      <xdr:col>2</xdr:col>
      <xdr:colOff>3638550</xdr:colOff>
      <xdr:row>4</xdr:row>
      <xdr:rowOff>66675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0" y="419100"/>
          <a:ext cx="2819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8"/>
  <sheetViews>
    <sheetView tabSelected="1" zoomScale="50" zoomScaleNormal="50" workbookViewId="0" topLeftCell="A1">
      <selection activeCell="A1" sqref="A1:C6"/>
    </sheetView>
  </sheetViews>
  <sheetFormatPr defaultColWidth="9.33203125" defaultRowHeight="12.75"/>
  <cols>
    <col min="1" max="2" width="2.83203125" style="0" customWidth="1"/>
    <col min="3" max="3" width="80.83203125" style="0" customWidth="1"/>
    <col min="4" max="12" width="21.83203125" style="0" customWidth="1"/>
    <col min="13" max="13" width="21.83203125" style="106" customWidth="1"/>
    <col min="14" max="16" width="21.83203125" style="0" customWidth="1"/>
    <col min="17" max="17" width="80.83203125" style="0" customWidth="1"/>
    <col min="18" max="19" width="2.83203125" style="0" customWidth="1"/>
  </cols>
  <sheetData>
    <row r="1" spans="1:19" ht="30" customHeight="1">
      <c r="A1" s="158"/>
      <c r="B1" s="159"/>
      <c r="C1" s="160"/>
      <c r="D1" s="167" t="s">
        <v>19</v>
      </c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73" t="s">
        <v>70</v>
      </c>
      <c r="R1" s="174"/>
      <c r="S1" s="175"/>
    </row>
    <row r="2" spans="1:19" ht="30" customHeight="1">
      <c r="A2" s="161"/>
      <c r="B2" s="162"/>
      <c r="C2" s="163"/>
      <c r="D2" s="179" t="s">
        <v>37</v>
      </c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1"/>
      <c r="Q2" s="176"/>
      <c r="R2" s="177"/>
      <c r="S2" s="178"/>
    </row>
    <row r="3" spans="1:19" ht="30" customHeight="1">
      <c r="A3" s="161"/>
      <c r="B3" s="162"/>
      <c r="C3" s="163"/>
      <c r="D3" s="179" t="s">
        <v>60</v>
      </c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180"/>
      <c r="P3" s="181"/>
      <c r="Q3" s="176"/>
      <c r="R3" s="177"/>
      <c r="S3" s="178"/>
    </row>
    <row r="4" spans="1:19" ht="30" customHeight="1" thickBot="1">
      <c r="A4" s="161"/>
      <c r="B4" s="162"/>
      <c r="C4" s="163"/>
      <c r="D4" s="182" t="s">
        <v>69</v>
      </c>
      <c r="E4" s="183"/>
      <c r="F4" s="183"/>
      <c r="G4" s="184"/>
      <c r="H4" s="184"/>
      <c r="I4" s="184"/>
      <c r="J4" s="183"/>
      <c r="K4" s="183"/>
      <c r="L4" s="183"/>
      <c r="M4" s="183"/>
      <c r="N4" s="183"/>
      <c r="O4" s="183"/>
      <c r="P4" s="185"/>
      <c r="Q4" s="186">
        <v>41298</v>
      </c>
      <c r="R4" s="187"/>
      <c r="S4" s="188"/>
    </row>
    <row r="5" spans="1:19" ht="30" customHeight="1">
      <c r="A5" s="161"/>
      <c r="B5" s="162"/>
      <c r="C5" s="163"/>
      <c r="D5" s="198"/>
      <c r="E5" s="199"/>
      <c r="F5" s="200"/>
      <c r="G5" s="170" t="s">
        <v>71</v>
      </c>
      <c r="H5" s="171"/>
      <c r="I5" s="172"/>
      <c r="J5" s="193" t="s">
        <v>36</v>
      </c>
      <c r="K5" s="193"/>
      <c r="L5" s="193"/>
      <c r="M5" s="93" t="s">
        <v>0</v>
      </c>
      <c r="N5" s="194" t="s">
        <v>36</v>
      </c>
      <c r="O5" s="193"/>
      <c r="P5" s="193"/>
      <c r="Q5" s="189"/>
      <c r="R5" s="187"/>
      <c r="S5" s="188"/>
    </row>
    <row r="6" spans="1:19" ht="30" customHeight="1" thickBot="1">
      <c r="A6" s="164"/>
      <c r="B6" s="165"/>
      <c r="C6" s="166"/>
      <c r="D6" s="155" t="s">
        <v>62</v>
      </c>
      <c r="E6" s="156"/>
      <c r="F6" s="157"/>
      <c r="G6" s="195" t="s">
        <v>43</v>
      </c>
      <c r="H6" s="196"/>
      <c r="I6" s="197"/>
      <c r="J6" s="169" t="s">
        <v>72</v>
      </c>
      <c r="K6" s="169"/>
      <c r="L6" s="169"/>
      <c r="M6" s="94" t="s">
        <v>1</v>
      </c>
      <c r="N6" s="168" t="s">
        <v>73</v>
      </c>
      <c r="O6" s="169"/>
      <c r="P6" s="169"/>
      <c r="Q6" s="190"/>
      <c r="R6" s="191"/>
      <c r="S6" s="192"/>
    </row>
    <row r="7" spans="1:19" ht="8.25" customHeight="1" thickBot="1">
      <c r="A7" s="1"/>
      <c r="B7" s="1"/>
      <c r="C7" s="1"/>
      <c r="D7" s="2"/>
      <c r="E7" s="2"/>
      <c r="F7" s="2"/>
      <c r="G7" s="2"/>
      <c r="H7" s="2"/>
      <c r="I7" s="2"/>
      <c r="J7" s="3"/>
      <c r="K7" s="2"/>
      <c r="L7" s="4"/>
      <c r="M7" s="95"/>
      <c r="N7" s="3"/>
      <c r="O7" s="2"/>
      <c r="P7" s="2"/>
      <c r="Q7" s="5"/>
      <c r="R7" s="5"/>
      <c r="S7" s="6"/>
    </row>
    <row r="8" spans="1:19" ht="30" customHeight="1" thickBot="1">
      <c r="A8" s="7"/>
      <c r="B8" s="8"/>
      <c r="C8" s="8"/>
      <c r="D8" s="148" t="s">
        <v>63</v>
      </c>
      <c r="E8" s="149"/>
      <c r="F8" s="150"/>
      <c r="G8" s="148" t="s">
        <v>74</v>
      </c>
      <c r="H8" s="149"/>
      <c r="I8" s="150"/>
      <c r="J8" s="151" t="s">
        <v>61</v>
      </c>
      <c r="K8" s="152"/>
      <c r="L8" s="153"/>
      <c r="M8" s="92"/>
      <c r="N8" s="154" t="s">
        <v>59</v>
      </c>
      <c r="O8" s="152"/>
      <c r="P8" s="153"/>
      <c r="Q8" s="8"/>
      <c r="R8" s="8"/>
      <c r="S8" s="9"/>
    </row>
    <row r="9" spans="1:19" ht="30" customHeight="1" thickBot="1">
      <c r="A9" s="10" t="s">
        <v>2</v>
      </c>
      <c r="B9" s="11"/>
      <c r="C9" s="11"/>
      <c r="D9" s="145">
        <v>33620</v>
      </c>
      <c r="E9" s="146"/>
      <c r="F9" s="147"/>
      <c r="G9" s="145">
        <f>D33</f>
        <v>72227</v>
      </c>
      <c r="H9" s="146"/>
      <c r="I9" s="147"/>
      <c r="J9" s="131">
        <v>6885</v>
      </c>
      <c r="K9" s="131"/>
      <c r="L9" s="132"/>
      <c r="M9" s="108">
        <f>SUM(J9-N9)/N9*100</f>
        <v>58.094144661308846</v>
      </c>
      <c r="N9" s="130">
        <v>4355</v>
      </c>
      <c r="O9" s="131"/>
      <c r="P9" s="132"/>
      <c r="Q9" s="12"/>
      <c r="R9" s="13"/>
      <c r="S9" s="14" t="s">
        <v>20</v>
      </c>
    </row>
    <row r="10" spans="1:19" ht="30" customHeight="1" thickBot="1">
      <c r="A10" s="10"/>
      <c r="B10" s="6"/>
      <c r="C10" s="6"/>
      <c r="D10" s="201"/>
      <c r="E10" s="201"/>
      <c r="F10" s="201"/>
      <c r="G10" s="202"/>
      <c r="H10" s="202"/>
      <c r="I10" s="202"/>
      <c r="J10" s="203" t="s">
        <v>75</v>
      </c>
      <c r="K10" s="203"/>
      <c r="L10" s="203"/>
      <c r="M10" s="96"/>
      <c r="N10" s="203" t="s">
        <v>76</v>
      </c>
      <c r="O10" s="203"/>
      <c r="P10" s="203"/>
      <c r="Q10" s="15"/>
      <c r="R10" s="15"/>
      <c r="S10" s="16"/>
    </row>
    <row r="11" spans="1:19" ht="30" customHeight="1" thickBot="1">
      <c r="A11" s="10" t="s">
        <v>3</v>
      </c>
      <c r="B11" s="17"/>
      <c r="C11" s="17"/>
      <c r="D11" s="130">
        <f>D12+D13</f>
        <v>44550</v>
      </c>
      <c r="E11" s="131"/>
      <c r="F11" s="132"/>
      <c r="G11" s="204">
        <f>G12+G13</f>
        <v>1753</v>
      </c>
      <c r="H11" s="205"/>
      <c r="I11" s="206"/>
      <c r="J11" s="131">
        <f>J12+J13</f>
        <v>78473</v>
      </c>
      <c r="K11" s="131"/>
      <c r="L11" s="131"/>
      <c r="M11" s="91" t="s">
        <v>4</v>
      </c>
      <c r="N11" s="131">
        <f>N12+N13</f>
        <v>58610</v>
      </c>
      <c r="O11" s="131"/>
      <c r="P11" s="132"/>
      <c r="Q11" s="12"/>
      <c r="R11" s="12"/>
      <c r="S11" s="14" t="s">
        <v>21</v>
      </c>
    </row>
    <row r="12" spans="1:19" ht="30" customHeight="1">
      <c r="A12" s="10"/>
      <c r="B12" s="18" t="s">
        <v>85</v>
      </c>
      <c r="C12" s="19"/>
      <c r="D12" s="207">
        <v>44550</v>
      </c>
      <c r="E12" s="208"/>
      <c r="F12" s="209"/>
      <c r="G12" s="207">
        <v>1753</v>
      </c>
      <c r="H12" s="208"/>
      <c r="I12" s="209"/>
      <c r="J12" s="127">
        <v>78473</v>
      </c>
      <c r="K12" s="127"/>
      <c r="L12" s="127"/>
      <c r="M12" s="109">
        <f>SUM(J12-N12)/N12*100</f>
        <v>33.890121139737246</v>
      </c>
      <c r="N12" s="118">
        <v>58610</v>
      </c>
      <c r="O12" s="118"/>
      <c r="P12" s="119"/>
      <c r="Q12" s="20"/>
      <c r="R12" s="21" t="s">
        <v>86</v>
      </c>
      <c r="S12" s="16"/>
    </row>
    <row r="13" spans="1:19" ht="30" customHeight="1" thickBot="1">
      <c r="A13" s="10"/>
      <c r="B13" s="22" t="s">
        <v>5</v>
      </c>
      <c r="C13" s="23"/>
      <c r="D13" s="121">
        <v>0</v>
      </c>
      <c r="E13" s="139"/>
      <c r="F13" s="140"/>
      <c r="G13" s="121">
        <v>0</v>
      </c>
      <c r="H13" s="139"/>
      <c r="I13" s="140"/>
      <c r="J13" s="133">
        <v>0</v>
      </c>
      <c r="K13" s="133"/>
      <c r="L13" s="133"/>
      <c r="M13" s="94" t="s">
        <v>4</v>
      </c>
      <c r="N13" s="133">
        <v>0</v>
      </c>
      <c r="O13" s="133"/>
      <c r="P13" s="134"/>
      <c r="Q13" s="27"/>
      <c r="R13" s="28" t="s">
        <v>22</v>
      </c>
      <c r="S13" s="16"/>
    </row>
    <row r="14" spans="1:19" ht="8.25" customHeight="1" thickBot="1">
      <c r="A14" s="10"/>
      <c r="B14" s="6"/>
      <c r="C14" s="6"/>
      <c r="D14" s="89"/>
      <c r="E14" s="89"/>
      <c r="F14" s="89"/>
      <c r="G14" s="89"/>
      <c r="H14" s="89"/>
      <c r="I14" s="89"/>
      <c r="J14" s="89"/>
      <c r="K14" s="89"/>
      <c r="L14" s="89"/>
      <c r="M14" s="89"/>
      <c r="N14" s="89"/>
      <c r="O14" s="89"/>
      <c r="P14" s="89"/>
      <c r="Q14" s="15"/>
      <c r="R14" s="15"/>
      <c r="S14" s="16"/>
    </row>
    <row r="15" spans="1:19" ht="30" customHeight="1" thickBot="1">
      <c r="A15" s="10" t="s">
        <v>6</v>
      </c>
      <c r="B15" s="29"/>
      <c r="C15" s="17"/>
      <c r="D15" s="120">
        <f>D16+D19+D20+D21</f>
        <v>5339</v>
      </c>
      <c r="E15" s="122"/>
      <c r="F15" s="117"/>
      <c r="G15" s="120">
        <f>G16+G19+G20+G21</f>
        <v>4763</v>
      </c>
      <c r="H15" s="122"/>
      <c r="I15" s="117"/>
      <c r="J15" s="120">
        <f>J16+J19+J20+J21</f>
        <v>15817</v>
      </c>
      <c r="K15" s="122"/>
      <c r="L15" s="117"/>
      <c r="M15" s="109">
        <f aca="true" t="shared" si="0" ref="M15:M20">SUM(J15-N15)/N15*100</f>
        <v>14.292940241346919</v>
      </c>
      <c r="N15" s="120">
        <f>N16+N19+N20+N21</f>
        <v>13839</v>
      </c>
      <c r="O15" s="122"/>
      <c r="P15" s="117"/>
      <c r="Q15" s="12"/>
      <c r="R15" s="12"/>
      <c r="S15" s="14" t="s">
        <v>23</v>
      </c>
    </row>
    <row r="16" spans="1:19" ht="30" customHeight="1">
      <c r="A16" s="10"/>
      <c r="B16" s="30" t="s">
        <v>53</v>
      </c>
      <c r="C16" s="31"/>
      <c r="D16" s="120">
        <f>D17+D18</f>
        <v>5330</v>
      </c>
      <c r="E16" s="122"/>
      <c r="F16" s="117"/>
      <c r="G16" s="120">
        <f>G17+G18</f>
        <v>4692</v>
      </c>
      <c r="H16" s="122"/>
      <c r="I16" s="117"/>
      <c r="J16" s="120">
        <f>J17+J18</f>
        <v>15734</v>
      </c>
      <c r="K16" s="122"/>
      <c r="L16" s="117"/>
      <c r="M16" s="111">
        <f t="shared" si="0"/>
        <v>14.031018988259166</v>
      </c>
      <c r="N16" s="122">
        <f>N17+N18</f>
        <v>13798</v>
      </c>
      <c r="O16" s="122"/>
      <c r="P16" s="117"/>
      <c r="Q16" s="32"/>
      <c r="R16" s="33" t="s">
        <v>54</v>
      </c>
      <c r="S16" s="14"/>
    </row>
    <row r="17" spans="1:19" ht="30" customHeight="1">
      <c r="A17" s="10"/>
      <c r="B17" s="35"/>
      <c r="C17" s="84" t="s">
        <v>45</v>
      </c>
      <c r="D17" s="210">
        <v>10</v>
      </c>
      <c r="E17" s="127"/>
      <c r="F17" s="129"/>
      <c r="G17" s="127">
        <v>3</v>
      </c>
      <c r="H17" s="128"/>
      <c r="I17" s="129"/>
      <c r="J17" s="210">
        <v>22</v>
      </c>
      <c r="K17" s="127"/>
      <c r="L17" s="129"/>
      <c r="M17" s="116">
        <f t="shared" si="0"/>
        <v>-21.428571428571427</v>
      </c>
      <c r="N17" s="127">
        <v>28</v>
      </c>
      <c r="O17" s="128"/>
      <c r="P17" s="129"/>
      <c r="Q17" s="52" t="s">
        <v>47</v>
      </c>
      <c r="R17" s="34"/>
      <c r="S17" s="16"/>
    </row>
    <row r="18" spans="1:19" ht="30" customHeight="1">
      <c r="A18" s="10"/>
      <c r="B18" s="35"/>
      <c r="C18" s="36" t="s">
        <v>46</v>
      </c>
      <c r="D18" s="211">
        <v>5320</v>
      </c>
      <c r="E18" s="137"/>
      <c r="F18" s="138"/>
      <c r="G18" s="137">
        <v>4689</v>
      </c>
      <c r="H18" s="137"/>
      <c r="I18" s="138"/>
      <c r="J18" s="211">
        <v>15712</v>
      </c>
      <c r="K18" s="137"/>
      <c r="L18" s="138"/>
      <c r="M18" s="110">
        <f t="shared" si="0"/>
        <v>14.10312273057371</v>
      </c>
      <c r="N18" s="137">
        <v>13770</v>
      </c>
      <c r="O18" s="137"/>
      <c r="P18" s="138"/>
      <c r="Q18" s="38" t="s">
        <v>48</v>
      </c>
      <c r="R18" s="39"/>
      <c r="S18" s="16"/>
    </row>
    <row r="19" spans="1:19" ht="30" customHeight="1">
      <c r="A19" s="10"/>
      <c r="B19" s="40" t="s">
        <v>7</v>
      </c>
      <c r="C19" s="41"/>
      <c r="D19" s="212">
        <v>0</v>
      </c>
      <c r="E19" s="135"/>
      <c r="F19" s="136"/>
      <c r="G19" s="135">
        <v>0</v>
      </c>
      <c r="H19" s="135"/>
      <c r="I19" s="136"/>
      <c r="J19" s="127">
        <v>0</v>
      </c>
      <c r="K19" s="127"/>
      <c r="L19" s="129"/>
      <c r="M19" s="115">
        <v>0</v>
      </c>
      <c r="N19" s="135">
        <v>0</v>
      </c>
      <c r="O19" s="135"/>
      <c r="P19" s="136"/>
      <c r="Q19" s="15"/>
      <c r="R19" s="39" t="s">
        <v>24</v>
      </c>
      <c r="S19" s="16"/>
    </row>
    <row r="20" spans="1:19" ht="30" customHeight="1">
      <c r="A20" s="10"/>
      <c r="B20" s="40" t="s">
        <v>25</v>
      </c>
      <c r="C20" s="41"/>
      <c r="D20" s="210">
        <v>9</v>
      </c>
      <c r="E20" s="127"/>
      <c r="F20" s="129"/>
      <c r="G20" s="127">
        <v>71</v>
      </c>
      <c r="H20" s="128"/>
      <c r="I20" s="129"/>
      <c r="J20" s="127">
        <v>83</v>
      </c>
      <c r="K20" s="128"/>
      <c r="L20" s="129"/>
      <c r="M20" s="115">
        <f t="shared" si="0"/>
        <v>102.4390243902439</v>
      </c>
      <c r="N20" s="127">
        <v>41</v>
      </c>
      <c r="O20" s="128"/>
      <c r="P20" s="129"/>
      <c r="Q20" s="42"/>
      <c r="R20" s="39" t="s">
        <v>26</v>
      </c>
      <c r="S20" s="16"/>
    </row>
    <row r="21" spans="1:19" ht="30" customHeight="1" thickBot="1">
      <c r="A21" s="10"/>
      <c r="B21" s="43" t="s">
        <v>38</v>
      </c>
      <c r="C21" s="44"/>
      <c r="D21" s="213">
        <v>0</v>
      </c>
      <c r="E21" s="133"/>
      <c r="F21" s="134"/>
      <c r="G21" s="133">
        <v>0</v>
      </c>
      <c r="H21" s="133"/>
      <c r="I21" s="134"/>
      <c r="J21" s="133">
        <v>0</v>
      </c>
      <c r="K21" s="133"/>
      <c r="L21" s="134"/>
      <c r="M21" s="112">
        <v>0</v>
      </c>
      <c r="N21" s="133">
        <v>0</v>
      </c>
      <c r="O21" s="133"/>
      <c r="P21" s="134"/>
      <c r="Q21" s="45"/>
      <c r="R21" s="46" t="s">
        <v>39</v>
      </c>
      <c r="S21" s="16"/>
    </row>
    <row r="22" spans="1:19" ht="9" customHeight="1">
      <c r="A22" s="10"/>
      <c r="B22" s="11"/>
      <c r="C22" s="11"/>
      <c r="D22" s="89"/>
      <c r="E22" s="89"/>
      <c r="F22" s="89"/>
      <c r="G22" s="89"/>
      <c r="H22" s="89"/>
      <c r="I22" s="89"/>
      <c r="J22" s="89"/>
      <c r="K22" s="89"/>
      <c r="L22" s="89"/>
      <c r="M22" s="89"/>
      <c r="N22" s="89"/>
      <c r="O22" s="89"/>
      <c r="P22" s="89"/>
      <c r="Q22" s="12"/>
      <c r="R22" s="12"/>
      <c r="S22" s="14"/>
    </row>
    <row r="23" spans="1:19" ht="29.25" customHeight="1" thickBot="1">
      <c r="A23" s="10" t="s">
        <v>18</v>
      </c>
      <c r="B23" s="17"/>
      <c r="C23" s="17"/>
      <c r="D23" s="90"/>
      <c r="E23" s="90"/>
      <c r="F23" s="90"/>
      <c r="G23" s="90"/>
      <c r="H23" s="90"/>
      <c r="I23" s="90"/>
      <c r="J23" s="90"/>
      <c r="K23" s="90"/>
      <c r="L23" s="90"/>
      <c r="M23" s="97"/>
      <c r="N23" s="90"/>
      <c r="O23" s="90"/>
      <c r="P23" s="90"/>
      <c r="Q23" s="6"/>
      <c r="R23" s="6"/>
      <c r="S23" s="47" t="s">
        <v>27</v>
      </c>
    </row>
    <row r="24" spans="1:19" ht="29.25" customHeight="1" thickBot="1">
      <c r="A24" s="10"/>
      <c r="B24" s="30" t="s">
        <v>8</v>
      </c>
      <c r="C24" s="48"/>
      <c r="D24" s="130">
        <f>D25+D26</f>
        <v>0</v>
      </c>
      <c r="E24" s="131"/>
      <c r="F24" s="132"/>
      <c r="G24" s="130">
        <f>G25+G26</f>
        <v>0</v>
      </c>
      <c r="H24" s="131"/>
      <c r="I24" s="132"/>
      <c r="J24" s="130">
        <f>J25+J26</f>
        <v>0</v>
      </c>
      <c r="K24" s="131"/>
      <c r="L24" s="132"/>
      <c r="M24" s="98" t="s">
        <v>4</v>
      </c>
      <c r="N24" s="130">
        <f>N25+N26</f>
        <v>0</v>
      </c>
      <c r="O24" s="131"/>
      <c r="P24" s="132"/>
      <c r="Q24" s="49"/>
      <c r="R24" s="33" t="s">
        <v>28</v>
      </c>
      <c r="S24" s="14"/>
    </row>
    <row r="25" spans="1:19" ht="29.25" customHeight="1">
      <c r="A25" s="10"/>
      <c r="B25" s="50"/>
      <c r="C25" s="51" t="s">
        <v>9</v>
      </c>
      <c r="D25" s="210">
        <v>0</v>
      </c>
      <c r="E25" s="127"/>
      <c r="F25" s="129"/>
      <c r="G25" s="210">
        <v>0</v>
      </c>
      <c r="H25" s="127"/>
      <c r="I25" s="129"/>
      <c r="J25" s="142">
        <v>0</v>
      </c>
      <c r="K25" s="142"/>
      <c r="L25" s="143"/>
      <c r="M25" s="99" t="s">
        <v>4</v>
      </c>
      <c r="N25" s="141">
        <v>0</v>
      </c>
      <c r="O25" s="142"/>
      <c r="P25" s="143"/>
      <c r="Q25" s="52" t="s">
        <v>29</v>
      </c>
      <c r="R25" s="53"/>
      <c r="S25" s="14"/>
    </row>
    <row r="26" spans="1:19" ht="29.25" customHeight="1" thickBot="1">
      <c r="A26" s="10"/>
      <c r="B26" s="54"/>
      <c r="C26" s="55" t="s">
        <v>10</v>
      </c>
      <c r="D26" s="213">
        <v>0</v>
      </c>
      <c r="E26" s="133"/>
      <c r="F26" s="134"/>
      <c r="G26" s="213">
        <v>0</v>
      </c>
      <c r="H26" s="133"/>
      <c r="I26" s="134"/>
      <c r="J26" s="139">
        <v>0</v>
      </c>
      <c r="K26" s="139"/>
      <c r="L26" s="140"/>
      <c r="M26" s="100" t="s">
        <v>4</v>
      </c>
      <c r="N26" s="121">
        <v>0</v>
      </c>
      <c r="O26" s="139"/>
      <c r="P26" s="140"/>
      <c r="Q26" s="38" t="s">
        <v>30</v>
      </c>
      <c r="R26" s="56"/>
      <c r="S26" s="14"/>
    </row>
    <row r="27" spans="1:19" ht="8.25" customHeight="1" thickBot="1">
      <c r="A27" s="10"/>
      <c r="B27" s="41"/>
      <c r="C27" s="41"/>
      <c r="D27" s="89"/>
      <c r="E27" s="89"/>
      <c r="F27" s="89"/>
      <c r="G27" s="89"/>
      <c r="H27" s="89"/>
      <c r="I27" s="89"/>
      <c r="J27" s="89"/>
      <c r="K27" s="89"/>
      <c r="L27" s="89"/>
      <c r="M27" s="89"/>
      <c r="N27" s="89"/>
      <c r="O27" s="89"/>
      <c r="P27" s="89"/>
      <c r="Q27" s="15"/>
      <c r="R27" s="15"/>
      <c r="S27" s="16"/>
    </row>
    <row r="28" spans="1:19" ht="29.25" customHeight="1" thickBot="1">
      <c r="A28" s="57" t="s">
        <v>11</v>
      </c>
      <c r="B28" s="11"/>
      <c r="C28" s="11"/>
      <c r="D28" s="130">
        <f>D29+D30</f>
        <v>604</v>
      </c>
      <c r="E28" s="131"/>
      <c r="F28" s="132"/>
      <c r="G28" s="130">
        <f>G29+G30</f>
        <v>-1202</v>
      </c>
      <c r="H28" s="131"/>
      <c r="I28" s="132"/>
      <c r="J28" s="130">
        <f>J29+J30</f>
        <v>-878</v>
      </c>
      <c r="K28" s="131"/>
      <c r="L28" s="132"/>
      <c r="M28" s="91" t="s">
        <v>4</v>
      </c>
      <c r="N28" s="130">
        <f>N29+N30</f>
        <v>-1613</v>
      </c>
      <c r="O28" s="131"/>
      <c r="P28" s="132"/>
      <c r="Q28" s="12"/>
      <c r="R28" s="12"/>
      <c r="S28" s="14" t="s">
        <v>31</v>
      </c>
    </row>
    <row r="29" spans="1:19" ht="29.25" customHeight="1">
      <c r="A29" s="10"/>
      <c r="B29" s="18" t="s">
        <v>12</v>
      </c>
      <c r="C29" s="19"/>
      <c r="D29" s="210">
        <v>674</v>
      </c>
      <c r="E29" s="127"/>
      <c r="F29" s="129"/>
      <c r="G29" s="210">
        <v>44</v>
      </c>
      <c r="H29" s="127"/>
      <c r="I29" s="129"/>
      <c r="J29" s="118">
        <v>849</v>
      </c>
      <c r="K29" s="118"/>
      <c r="L29" s="119"/>
      <c r="M29" s="101" t="s">
        <v>4</v>
      </c>
      <c r="N29" s="144">
        <v>-113</v>
      </c>
      <c r="O29" s="118"/>
      <c r="P29" s="119"/>
      <c r="Q29" s="20"/>
      <c r="R29" s="21" t="s">
        <v>32</v>
      </c>
      <c r="S29" s="16"/>
    </row>
    <row r="30" spans="1:19" ht="29.25" customHeight="1" thickBot="1">
      <c r="A30" s="10"/>
      <c r="B30" s="58" t="s">
        <v>13</v>
      </c>
      <c r="C30" s="37"/>
      <c r="D30" s="213">
        <v>-70</v>
      </c>
      <c r="E30" s="133"/>
      <c r="F30" s="134"/>
      <c r="G30" s="213">
        <v>-1246</v>
      </c>
      <c r="H30" s="133"/>
      <c r="I30" s="134"/>
      <c r="J30" s="213">
        <v>-1727</v>
      </c>
      <c r="K30" s="133"/>
      <c r="L30" s="134"/>
      <c r="M30" s="94" t="s">
        <v>4</v>
      </c>
      <c r="N30" s="213">
        <v>-1500</v>
      </c>
      <c r="O30" s="133"/>
      <c r="P30" s="134"/>
      <c r="Q30" s="27"/>
      <c r="R30" s="28" t="s">
        <v>33</v>
      </c>
      <c r="S30" s="16"/>
    </row>
    <row r="31" spans="1:19" ht="8.25" customHeight="1" thickBot="1">
      <c r="A31" s="10"/>
      <c r="B31" s="59"/>
      <c r="C31" s="6"/>
      <c r="D31" s="24"/>
      <c r="E31" s="25"/>
      <c r="F31" s="25"/>
      <c r="G31" s="24"/>
      <c r="H31" s="25"/>
      <c r="I31" s="25"/>
      <c r="J31" s="24"/>
      <c r="K31" s="25"/>
      <c r="L31" s="25"/>
      <c r="M31" s="97"/>
      <c r="N31" s="24"/>
      <c r="O31" s="25"/>
      <c r="P31" s="25"/>
      <c r="Q31" s="60"/>
      <c r="R31" s="60"/>
      <c r="S31" s="16"/>
    </row>
    <row r="32" spans="1:19" ht="29.25" customHeight="1" thickBot="1">
      <c r="A32" s="10"/>
      <c r="B32" s="6"/>
      <c r="C32" s="6"/>
      <c r="D32" s="148" t="s">
        <v>77</v>
      </c>
      <c r="E32" s="149"/>
      <c r="F32" s="150"/>
      <c r="G32" s="214" t="s">
        <v>78</v>
      </c>
      <c r="H32" s="215"/>
      <c r="I32" s="215"/>
      <c r="J32" s="214" t="s">
        <v>78</v>
      </c>
      <c r="K32" s="215"/>
      <c r="L32" s="215"/>
      <c r="M32" s="92"/>
      <c r="N32" s="123" t="s">
        <v>79</v>
      </c>
      <c r="O32" s="124"/>
      <c r="P32" s="124"/>
      <c r="Q32" s="15"/>
      <c r="R32" s="15"/>
      <c r="S32" s="16"/>
    </row>
    <row r="33" spans="1:19" ht="29.25" customHeight="1" thickBot="1">
      <c r="A33" s="61" t="s">
        <v>14</v>
      </c>
      <c r="B33" s="62"/>
      <c r="C33" s="62"/>
      <c r="D33" s="145">
        <f>D9+D11-D15-D24-D28</f>
        <v>72227</v>
      </c>
      <c r="E33" s="146"/>
      <c r="F33" s="147"/>
      <c r="G33" s="145">
        <f>G9+G11-G15-G24-G28</f>
        <v>70419</v>
      </c>
      <c r="H33" s="146"/>
      <c r="I33" s="147"/>
      <c r="J33" s="145">
        <f>J9+J11-J15-J24-J28</f>
        <v>70419</v>
      </c>
      <c r="K33" s="146"/>
      <c r="L33" s="147"/>
      <c r="M33" s="108">
        <f>SUM(J33-N33)/N33*100</f>
        <v>38.786732099568376</v>
      </c>
      <c r="N33" s="145">
        <f>N9+N11-N15-N24-N28</f>
        <v>50739</v>
      </c>
      <c r="O33" s="146"/>
      <c r="P33" s="147"/>
      <c r="Q33" s="63"/>
      <c r="R33" s="63"/>
      <c r="S33" s="64" t="s">
        <v>44</v>
      </c>
    </row>
    <row r="34" spans="1:19" ht="8.25" customHeight="1" thickBot="1">
      <c r="A34" s="65"/>
      <c r="B34" s="8"/>
      <c r="C34" s="8"/>
      <c r="D34" s="89"/>
      <c r="E34" s="89"/>
      <c r="F34" s="89"/>
      <c r="G34" s="89"/>
      <c r="H34" s="89"/>
      <c r="I34" s="89"/>
      <c r="J34" s="89"/>
      <c r="K34" s="89"/>
      <c r="L34" s="89"/>
      <c r="M34" s="107"/>
      <c r="N34" s="89"/>
      <c r="O34" s="89"/>
      <c r="P34" s="89"/>
      <c r="Q34" s="216"/>
      <c r="R34" s="216"/>
      <c r="S34" s="16"/>
    </row>
    <row r="35" spans="1:19" ht="29.25" customHeight="1" thickBot="1">
      <c r="A35" s="57" t="s">
        <v>15</v>
      </c>
      <c r="B35" s="11"/>
      <c r="C35" s="11"/>
      <c r="D35" s="130">
        <f>D36+D37</f>
        <v>72227</v>
      </c>
      <c r="E35" s="131"/>
      <c r="F35" s="132"/>
      <c r="G35" s="130">
        <f>G36+G37</f>
        <v>70419</v>
      </c>
      <c r="H35" s="131"/>
      <c r="I35" s="132"/>
      <c r="J35" s="130">
        <f>J36+J37</f>
        <v>70419</v>
      </c>
      <c r="K35" s="131"/>
      <c r="L35" s="132"/>
      <c r="M35" s="108">
        <f>SUM(J35-N35)/N35*100</f>
        <v>38.786732099568376</v>
      </c>
      <c r="N35" s="130">
        <f>N36+N37</f>
        <v>50739</v>
      </c>
      <c r="O35" s="131"/>
      <c r="P35" s="132"/>
      <c r="Q35" s="12"/>
      <c r="R35" s="12"/>
      <c r="S35" s="14" t="s">
        <v>34</v>
      </c>
    </row>
    <row r="36" spans="1:19" ht="29.25" customHeight="1">
      <c r="A36" s="66"/>
      <c r="B36" s="18" t="s">
        <v>40</v>
      </c>
      <c r="C36" s="19"/>
      <c r="D36" s="210">
        <v>51987</v>
      </c>
      <c r="E36" s="127"/>
      <c r="F36" s="129"/>
      <c r="G36" s="210">
        <v>51389</v>
      </c>
      <c r="H36" s="127"/>
      <c r="I36" s="129"/>
      <c r="J36" s="210">
        <f>G36</f>
        <v>51389</v>
      </c>
      <c r="K36" s="127"/>
      <c r="L36" s="129"/>
      <c r="M36" s="109">
        <f>SUM(J36-N36)/N36*100</f>
        <v>36.2850399130135</v>
      </c>
      <c r="N36" s="118">
        <v>37707</v>
      </c>
      <c r="O36" s="118"/>
      <c r="P36" s="119"/>
      <c r="Q36" s="20"/>
      <c r="R36" s="21" t="s">
        <v>41</v>
      </c>
      <c r="S36" s="16"/>
    </row>
    <row r="37" spans="1:19" ht="29.25" customHeight="1" thickBot="1">
      <c r="A37" s="66"/>
      <c r="B37" s="58" t="s">
        <v>16</v>
      </c>
      <c r="C37" s="37"/>
      <c r="D37" s="213">
        <v>20240</v>
      </c>
      <c r="E37" s="133"/>
      <c r="F37" s="134"/>
      <c r="G37" s="213">
        <v>19030</v>
      </c>
      <c r="H37" s="133"/>
      <c r="I37" s="134"/>
      <c r="J37" s="213">
        <f>G37</f>
        <v>19030</v>
      </c>
      <c r="K37" s="133"/>
      <c r="L37" s="134"/>
      <c r="M37" s="112">
        <f>SUM(J37-N37)/N37*100</f>
        <v>46.02516881522406</v>
      </c>
      <c r="N37" s="133">
        <v>13032</v>
      </c>
      <c r="O37" s="133"/>
      <c r="P37" s="134"/>
      <c r="Q37" s="27"/>
      <c r="R37" s="28" t="s">
        <v>35</v>
      </c>
      <c r="S37" s="16"/>
    </row>
    <row r="38" spans="1:19" ht="8.25" customHeight="1" thickBot="1">
      <c r="A38" s="61"/>
      <c r="B38" s="67"/>
      <c r="C38" s="62"/>
      <c r="D38" s="68"/>
      <c r="E38" s="68"/>
      <c r="F38" s="68"/>
      <c r="G38" s="69"/>
      <c r="H38" s="69"/>
      <c r="I38" s="69"/>
      <c r="J38" s="68"/>
      <c r="K38" s="68"/>
      <c r="L38" s="68"/>
      <c r="M38" s="90"/>
      <c r="N38" s="68"/>
      <c r="O38" s="68"/>
      <c r="P38" s="68"/>
      <c r="Q38" s="63"/>
      <c r="R38" s="63"/>
      <c r="S38" s="26"/>
    </row>
    <row r="39" spans="1:19" ht="30" customHeight="1">
      <c r="A39" s="217" t="s">
        <v>67</v>
      </c>
      <c r="B39" s="218"/>
      <c r="C39" s="218"/>
      <c r="D39" s="218"/>
      <c r="E39" s="218"/>
      <c r="F39" s="218"/>
      <c r="G39" s="218"/>
      <c r="H39" s="218"/>
      <c r="I39" s="218"/>
      <c r="J39" s="71" t="s">
        <v>17</v>
      </c>
      <c r="K39" s="222" t="s">
        <v>68</v>
      </c>
      <c r="L39" s="222"/>
      <c r="M39" s="222"/>
      <c r="N39" s="222"/>
      <c r="O39" s="222"/>
      <c r="P39" s="222"/>
      <c r="Q39" s="222"/>
      <c r="R39" s="222"/>
      <c r="S39" s="223"/>
    </row>
    <row r="40" spans="1:19" ht="30" customHeight="1">
      <c r="A40" s="66"/>
      <c r="B40" s="41"/>
      <c r="C40" s="41"/>
      <c r="D40" s="74"/>
      <c r="E40" s="74"/>
      <c r="F40" s="75"/>
      <c r="G40" s="74"/>
      <c r="H40" s="74"/>
      <c r="I40" s="74" t="s">
        <v>64</v>
      </c>
      <c r="J40" s="113">
        <v>0</v>
      </c>
      <c r="K40" s="76" t="s">
        <v>65</v>
      </c>
      <c r="M40" s="102"/>
      <c r="N40" s="77"/>
      <c r="O40" s="77"/>
      <c r="P40" s="72"/>
      <c r="Q40" s="13"/>
      <c r="R40" s="13"/>
      <c r="S40" s="16"/>
    </row>
    <row r="41" spans="1:19" ht="30" customHeight="1">
      <c r="A41" s="78"/>
      <c r="B41" s="5"/>
      <c r="C41" s="5"/>
      <c r="D41" s="15"/>
      <c r="E41" s="15"/>
      <c r="F41" s="75"/>
      <c r="G41" s="74"/>
      <c r="H41" s="74"/>
      <c r="I41" s="74" t="s">
        <v>66</v>
      </c>
      <c r="J41" s="114">
        <v>38</v>
      </c>
      <c r="K41" s="79" t="s">
        <v>66</v>
      </c>
      <c r="M41" s="102"/>
      <c r="N41" s="77"/>
      <c r="O41" s="80"/>
      <c r="P41" s="72"/>
      <c r="Q41" s="13"/>
      <c r="R41" s="13"/>
      <c r="S41" s="16"/>
    </row>
    <row r="42" spans="1:19" s="88" customFormat="1" ht="30" customHeight="1">
      <c r="A42" s="78"/>
      <c r="B42" s="5"/>
      <c r="C42" s="5"/>
      <c r="D42" s="15"/>
      <c r="E42" s="15"/>
      <c r="F42" s="87"/>
      <c r="G42" s="15"/>
      <c r="H42" s="15"/>
      <c r="I42" s="15" t="s">
        <v>80</v>
      </c>
      <c r="J42" s="114">
        <v>78473</v>
      </c>
      <c r="K42" s="72" t="s">
        <v>81</v>
      </c>
      <c r="M42" s="103"/>
      <c r="N42" s="80"/>
      <c r="O42" s="80"/>
      <c r="P42" s="72"/>
      <c r="Q42" s="13"/>
      <c r="R42" s="13"/>
      <c r="S42" s="16"/>
    </row>
    <row r="43" spans="1:19" ht="30" customHeight="1">
      <c r="A43" s="219" t="s">
        <v>52</v>
      </c>
      <c r="B43" s="125"/>
      <c r="C43" s="125"/>
      <c r="D43" s="125"/>
      <c r="E43" s="125"/>
      <c r="F43" s="125"/>
      <c r="G43" s="125"/>
      <c r="H43" s="125"/>
      <c r="I43" s="125"/>
      <c r="J43" s="81" t="s">
        <v>42</v>
      </c>
      <c r="K43" s="220" t="s">
        <v>49</v>
      </c>
      <c r="L43" s="220"/>
      <c r="M43" s="220"/>
      <c r="N43" s="220"/>
      <c r="O43" s="220"/>
      <c r="P43" s="220"/>
      <c r="Q43" s="220"/>
      <c r="R43" s="220"/>
      <c r="S43" s="221"/>
    </row>
    <row r="44" spans="1:19" ht="30" customHeight="1">
      <c r="A44" s="219" t="s">
        <v>50</v>
      </c>
      <c r="B44" s="125"/>
      <c r="C44" s="125"/>
      <c r="D44" s="125"/>
      <c r="E44" s="125"/>
      <c r="F44" s="125"/>
      <c r="G44" s="125"/>
      <c r="H44" s="125"/>
      <c r="I44" s="125"/>
      <c r="J44" s="73" t="s">
        <v>51</v>
      </c>
      <c r="K44" s="220" t="s">
        <v>58</v>
      </c>
      <c r="L44" s="220"/>
      <c r="M44" s="220"/>
      <c r="N44" s="220"/>
      <c r="O44" s="220"/>
      <c r="P44" s="220"/>
      <c r="Q44" s="220"/>
      <c r="R44" s="220"/>
      <c r="S44" s="221"/>
    </row>
    <row r="45" spans="1:19" ht="30" customHeight="1">
      <c r="A45" s="42"/>
      <c r="B45" s="15"/>
      <c r="C45" s="15"/>
      <c r="D45" s="15"/>
      <c r="E45" s="15"/>
      <c r="F45" s="125" t="s">
        <v>56</v>
      </c>
      <c r="G45" s="125"/>
      <c r="H45" s="125"/>
      <c r="I45" s="125"/>
      <c r="J45" s="86" t="s">
        <v>55</v>
      </c>
      <c r="K45" s="6" t="s">
        <v>57</v>
      </c>
      <c r="L45" s="41"/>
      <c r="M45" s="104"/>
      <c r="N45" s="41"/>
      <c r="O45" s="41"/>
      <c r="P45" s="41"/>
      <c r="Q45" s="41"/>
      <c r="R45" s="41"/>
      <c r="S45" s="85"/>
    </row>
    <row r="46" spans="1:19" ht="30" customHeight="1">
      <c r="A46" s="66"/>
      <c r="B46" s="6"/>
      <c r="C46" s="125" t="s">
        <v>82</v>
      </c>
      <c r="D46" s="125"/>
      <c r="E46" s="125"/>
      <c r="F46" s="125"/>
      <c r="G46" s="125"/>
      <c r="H46" s="125"/>
      <c r="I46" s="125"/>
      <c r="J46" s="5" t="s">
        <v>83</v>
      </c>
      <c r="K46" s="126" t="s">
        <v>84</v>
      </c>
      <c r="L46" s="126"/>
      <c r="M46" s="126"/>
      <c r="N46" s="126"/>
      <c r="O46" s="126"/>
      <c r="P46" s="126"/>
      <c r="Q46" s="126"/>
      <c r="R46" s="6"/>
      <c r="S46" s="16"/>
    </row>
    <row r="47" spans="1:19" ht="8.25" customHeight="1" thickBot="1">
      <c r="A47" s="82"/>
      <c r="B47" s="83"/>
      <c r="C47" s="83"/>
      <c r="D47" s="83"/>
      <c r="E47" s="83"/>
      <c r="F47" s="83"/>
      <c r="G47" s="83"/>
      <c r="H47" s="83"/>
      <c r="I47" s="83"/>
      <c r="J47" s="83"/>
      <c r="K47" s="83"/>
      <c r="L47" s="83"/>
      <c r="M47" s="105"/>
      <c r="N47" s="83"/>
      <c r="O47" s="83"/>
      <c r="P47" s="83"/>
      <c r="Q47" s="25"/>
      <c r="R47" s="25"/>
      <c r="S47" s="26"/>
    </row>
    <row r="48" spans="1:19" ht="27">
      <c r="A48" s="70"/>
      <c r="B48" s="70"/>
      <c r="C48" s="70"/>
      <c r="D48" s="70"/>
      <c r="E48" s="70"/>
      <c r="F48" s="70"/>
      <c r="G48" s="70"/>
      <c r="H48" s="70"/>
      <c r="I48" s="70"/>
      <c r="J48" s="70"/>
      <c r="K48" s="70"/>
      <c r="L48" s="70"/>
      <c r="M48" s="102"/>
      <c r="N48" s="70"/>
      <c r="O48" s="70"/>
      <c r="P48" s="70"/>
      <c r="Q48" s="70"/>
      <c r="R48" s="70"/>
      <c r="S48" s="70"/>
    </row>
  </sheetData>
  <mergeCells count="121">
    <mergeCell ref="A39:I39"/>
    <mergeCell ref="A43:I43"/>
    <mergeCell ref="A44:I44"/>
    <mergeCell ref="K44:S44"/>
    <mergeCell ref="K43:S43"/>
    <mergeCell ref="K39:S39"/>
    <mergeCell ref="D36:F36"/>
    <mergeCell ref="G36:I36"/>
    <mergeCell ref="J36:L36"/>
    <mergeCell ref="D37:F37"/>
    <mergeCell ref="G37:I37"/>
    <mergeCell ref="J37:L37"/>
    <mergeCell ref="Q34:R34"/>
    <mergeCell ref="D35:F35"/>
    <mergeCell ref="G35:I35"/>
    <mergeCell ref="J35:L35"/>
    <mergeCell ref="D32:F32"/>
    <mergeCell ref="G32:I32"/>
    <mergeCell ref="J32:L32"/>
    <mergeCell ref="D33:F33"/>
    <mergeCell ref="G33:I33"/>
    <mergeCell ref="J33:L33"/>
    <mergeCell ref="D30:F30"/>
    <mergeCell ref="G30:I30"/>
    <mergeCell ref="J30:L30"/>
    <mergeCell ref="N30:P30"/>
    <mergeCell ref="D28:F28"/>
    <mergeCell ref="G28:I28"/>
    <mergeCell ref="J28:L28"/>
    <mergeCell ref="D29:F29"/>
    <mergeCell ref="G29:I29"/>
    <mergeCell ref="J29:L29"/>
    <mergeCell ref="D25:F25"/>
    <mergeCell ref="G25:I25"/>
    <mergeCell ref="J25:L25"/>
    <mergeCell ref="D26:F26"/>
    <mergeCell ref="G26:I26"/>
    <mergeCell ref="J26:L26"/>
    <mergeCell ref="D21:F21"/>
    <mergeCell ref="G21:I21"/>
    <mergeCell ref="J21:L21"/>
    <mergeCell ref="D24:F24"/>
    <mergeCell ref="G24:I24"/>
    <mergeCell ref="J24:L24"/>
    <mergeCell ref="D19:F19"/>
    <mergeCell ref="G19:I19"/>
    <mergeCell ref="J19:L19"/>
    <mergeCell ref="D20:F20"/>
    <mergeCell ref="G20:I20"/>
    <mergeCell ref="J20:L20"/>
    <mergeCell ref="D17:F17"/>
    <mergeCell ref="G17:I17"/>
    <mergeCell ref="J17:L17"/>
    <mergeCell ref="D18:F18"/>
    <mergeCell ref="G18:I18"/>
    <mergeCell ref="J18:L18"/>
    <mergeCell ref="D15:F15"/>
    <mergeCell ref="G15:I15"/>
    <mergeCell ref="J15:L15"/>
    <mergeCell ref="D16:F16"/>
    <mergeCell ref="G16:I16"/>
    <mergeCell ref="J16:L16"/>
    <mergeCell ref="D12:F12"/>
    <mergeCell ref="G12:I12"/>
    <mergeCell ref="J12:L12"/>
    <mergeCell ref="D13:F13"/>
    <mergeCell ref="G13:I13"/>
    <mergeCell ref="J13:L13"/>
    <mergeCell ref="D11:F11"/>
    <mergeCell ref="G11:I11"/>
    <mergeCell ref="J11:L11"/>
    <mergeCell ref="N11:P11"/>
    <mergeCell ref="D9:F9"/>
    <mergeCell ref="J9:L9"/>
    <mergeCell ref="N9:P9"/>
    <mergeCell ref="D10:F10"/>
    <mergeCell ref="G10:I10"/>
    <mergeCell ref="J10:L10"/>
    <mergeCell ref="N10:P10"/>
    <mergeCell ref="G9:I9"/>
    <mergeCell ref="Q1:S3"/>
    <mergeCell ref="D2:P2"/>
    <mergeCell ref="D3:P3"/>
    <mergeCell ref="D4:P4"/>
    <mergeCell ref="Q4:S6"/>
    <mergeCell ref="J5:L5"/>
    <mergeCell ref="N5:P5"/>
    <mergeCell ref="G6:I6"/>
    <mergeCell ref="J6:L6"/>
    <mergeCell ref="D5:F5"/>
    <mergeCell ref="D6:F6"/>
    <mergeCell ref="A1:C6"/>
    <mergeCell ref="D1:P1"/>
    <mergeCell ref="N6:P6"/>
    <mergeCell ref="G5:I5"/>
    <mergeCell ref="D8:F8"/>
    <mergeCell ref="J8:L8"/>
    <mergeCell ref="N8:P8"/>
    <mergeCell ref="G8:I8"/>
    <mergeCell ref="N37:P37"/>
    <mergeCell ref="N36:P36"/>
    <mergeCell ref="N35:P35"/>
    <mergeCell ref="N33:P33"/>
    <mergeCell ref="N28:P28"/>
    <mergeCell ref="N26:P26"/>
    <mergeCell ref="N25:P25"/>
    <mergeCell ref="N29:P29"/>
    <mergeCell ref="N16:P16"/>
    <mergeCell ref="N12:P12"/>
    <mergeCell ref="N13:P13"/>
    <mergeCell ref="N15:P15"/>
    <mergeCell ref="C46:I46"/>
    <mergeCell ref="K46:Q46"/>
    <mergeCell ref="F45:I45"/>
    <mergeCell ref="N17:P17"/>
    <mergeCell ref="N24:P24"/>
    <mergeCell ref="N21:P21"/>
    <mergeCell ref="N19:P19"/>
    <mergeCell ref="N18:P18"/>
    <mergeCell ref="N20:P20"/>
    <mergeCell ref="N32:P32"/>
  </mergeCells>
  <printOptions horizontalCentered="1"/>
  <pageMargins left="0.3937007874015748" right="0.3937007874015748" top="0.5905511811023623" bottom="0.3937007874015748" header="0" footer="0"/>
  <pageSetup horizontalDpi="600" verticalDpi="600" orientation="landscape" paperSize="9" scale="3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Madelie</dc:creator>
  <cp:keywords/>
  <dc:description/>
  <cp:lastModifiedBy>Lynette S</cp:lastModifiedBy>
  <cp:lastPrinted>2012-12-13T09:58:28Z</cp:lastPrinted>
  <dcterms:created xsi:type="dcterms:W3CDTF">2007-02-16T08:37:43Z</dcterms:created>
  <dcterms:modified xsi:type="dcterms:W3CDTF">2013-01-23T13:13:43Z</dcterms:modified>
  <cp:category/>
  <cp:version/>
  <cp:contentType/>
  <cp:contentStatus/>
</cp:coreProperties>
</file>