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ml.chartshapes+xml"/>
  <Override PartName="/xl/charts/chart4.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8.xml" ContentType="application/vnd.openxmlformats-officedocument.drawingml.chartshapes+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ml.chartshapes+xml"/>
  <Override PartName="/xl/charts/chart8.xml" ContentType="application/vnd.openxmlformats-officedocument.drawingml.chart+xml"/>
  <Override PartName="/xl/drawings/drawing11.xml" ContentType="application/vnd.openxmlformats-officedocument.drawingml.chartshapes+xml"/>
  <Override PartName="/xl/drawings/drawing12.xml" ContentType="application/vnd.openxmlformats-officedocument.drawing+xml"/>
  <Override PartName="/xl/charts/chart9.xml" ContentType="application/vnd.openxmlformats-officedocument.drawingml.chart+xml"/>
  <Override PartName="/xl/charts/style1.xml" ContentType="application/vnd.ms-office.chartstyle+xml"/>
  <Override PartName="/xl/charts/colors1.xml" ContentType="application/vnd.ms-office.chartcolorstyle+xml"/>
  <Override PartName="/xl/drawings/drawing13.xml" ContentType="application/vnd.openxmlformats-officedocument.drawingml.chartshapes+xml"/>
  <Override PartName="/xl/charts/chart10.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4.xml" ContentType="application/vnd.openxmlformats-officedocument.drawingml.chartshapes+xml"/>
  <Override PartName="/xl/drawings/drawing15.xml" ContentType="application/vnd.openxmlformats-officedocument.drawing+xml"/>
  <Override PartName="/xl/charts/chart11.xml" ContentType="application/vnd.openxmlformats-officedocument.drawingml.chart+xml"/>
  <Override PartName="/xl/charts/style3.xml" ContentType="application/vnd.ms-office.chartstyle+xml"/>
  <Override PartName="/xl/charts/colors3.xml" ContentType="application/vnd.ms-office.chartcolorstyle+xml"/>
  <Override PartName="/xl/drawings/drawing16.xml" ContentType="application/vnd.openxmlformats-officedocument.drawingml.chartshapes+xml"/>
  <Override PartName="/xl/charts/chart12.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7.xml" ContentType="application/vnd.openxmlformats-officedocument.drawingml.chartshapes+xml"/>
  <Override PartName="/xl/drawings/drawing18.xml" ContentType="application/vnd.openxmlformats-officedocument.drawing+xml"/>
  <Override PartName="/xl/charts/chart13.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9.xml" ContentType="application/vnd.openxmlformats-officedocument.drawingml.chartshapes+xml"/>
  <Override PartName="/xl/charts/chart14.xml" ContentType="application/vnd.openxmlformats-officedocument.drawingml.chart+xml"/>
  <Override PartName="/xl/charts/style6.xml" ContentType="application/vnd.ms-office.chartstyle+xml"/>
  <Override PartName="/xl/charts/colors6.xml" ContentType="application/vnd.ms-office.chartcolorstyle+xml"/>
  <Override PartName="/xl/drawings/drawing20.xml" ContentType="application/vnd.openxmlformats-officedocument.drawingml.chartshapes+xml"/>
  <Override PartName="/xl/drawings/drawing21.xml" ContentType="application/vnd.openxmlformats-officedocument.drawing+xml"/>
  <Override PartName="/xl/charts/chart15.xml" ContentType="application/vnd.openxmlformats-officedocument.drawingml.chart+xml"/>
  <Override PartName="/xl/charts/style7.xml" ContentType="application/vnd.ms-office.chartstyle+xml"/>
  <Override PartName="/xl/charts/colors7.xml" ContentType="application/vnd.ms-office.chartcolorstyle+xml"/>
  <Override PartName="/xl/drawings/drawing22.xml" ContentType="application/vnd.openxmlformats-officedocument.drawingml.chartshapes+xml"/>
  <Override PartName="/xl/charts/chart16.xml" ContentType="application/vnd.openxmlformats-officedocument.drawingml.chart+xml"/>
  <Override PartName="/xl/charts/style8.xml" ContentType="application/vnd.ms-office.chartstyle+xml"/>
  <Override PartName="/xl/charts/colors8.xml" ContentType="application/vnd.ms-office.chartcolorstyle+xml"/>
  <Override PartName="/xl/drawings/drawing23.xml" ContentType="application/vnd.openxmlformats-officedocument.drawingml.chartshapes+xml"/>
  <Override PartName="/xl/drawings/drawing24.xml" ContentType="application/vnd.openxmlformats-officedocument.drawing+xml"/>
  <Override PartName="/xl/charts/chart17.xml" ContentType="application/vnd.openxmlformats-officedocument.drawingml.chart+xml"/>
  <Override PartName="/xl/charts/style9.xml" ContentType="application/vnd.ms-office.chartstyle+xml"/>
  <Override PartName="/xl/charts/colors9.xml" ContentType="application/vnd.ms-office.chartcolorstyle+xml"/>
  <Override PartName="/xl/drawings/drawing25.xml" ContentType="application/vnd.openxmlformats-officedocument.drawingml.chartshapes+xml"/>
  <Override PartName="/xl/charts/chart18.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26.xml" ContentType="application/vnd.openxmlformats-officedocument.drawingml.chartshapes+xml"/>
  <Override PartName="/xl/drawings/drawing27.xml" ContentType="application/vnd.openxmlformats-officedocument.drawing+xml"/>
  <Override PartName="/xl/charts/chart19.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28.xml" ContentType="application/vnd.openxmlformats-officedocument.drawingml.chartshapes+xml"/>
  <Override PartName="/xl/charts/chart20.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29.xml" ContentType="application/vnd.openxmlformats-officedocument.drawingml.chartshape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S:\Bestuur\ADMIN OFFICER\STATS\STATS SA - Food prices\2026\"/>
    </mc:Choice>
  </mc:AlternateContent>
  <xr:revisionPtr revIDLastSave="0" documentId="13_ncr:1_{36C84F03-24B5-4BEB-B000-2BEB0DA89F0A}" xr6:coauthVersionLast="47" xr6:coauthVersionMax="47" xr10:uidLastSave="{00000000-0000-0000-0000-000000000000}"/>
  <bookViews>
    <workbookView xWindow="-108" yWindow="-108" windowWidth="23256" windowHeight="12456" tabRatio="858" xr2:uid="{00000000-000D-0000-FFFF-FFFF00000000}"/>
  </bookViews>
  <sheets>
    <sheet name="Stats SA Food Prices" sheetId="5" r:id="rId1"/>
    <sheet name="Oilseed prod " sheetId="8" r:id="rId2"/>
    <sheet name="Basic food" sheetId="9" r:id="rId3"/>
    <sheet name="Maize prod" sheetId="7" r:id="rId4"/>
    <sheet name="Wheaten prod" sheetId="10" r:id="rId5"/>
    <sheet name="NOTES" sheetId="12" r:id="rId6"/>
    <sheet name="Per Product group" sheetId="15" r:id="rId7"/>
    <sheet name="Flour Grain" sheetId="19" r:id="rId8"/>
    <sheet name="Bakery" sheetId="18" r:id="rId9"/>
    <sheet name="Dairy&amp;Eggs" sheetId="20" r:id="rId10"/>
    <sheet name="Fats&amp;Oils" sheetId="21" r:id="rId11"/>
    <sheet name="Sweet&amp;Spread" sheetId="22" r:id="rId12"/>
    <sheet name="Other" sheetId="23" r:id="rId13"/>
    <sheet name="Group index prices" sheetId="24" r:id="rId14"/>
    <sheet name="Index prices" sheetId="11" r:id="rId15"/>
    <sheet name="Average prices" sheetId="25" r:id="rId16"/>
  </sheets>
  <definedNames>
    <definedName name="Average_prices">'Average prices'!$A$1:$DO$392</definedName>
    <definedName name="_xlnm.Print_Area" localSheetId="13">'Group index prices'!$B$3:$CE$61</definedName>
    <definedName name="_xlnm.Print_Area" localSheetId="14">'Index prices'!$B$3:$HR$39</definedName>
    <definedName name="_xlnm.Print_Area" localSheetId="6">'Per Product group'!$A$3:$LM$42</definedName>
    <definedName name="_xlnm.Print_Area" localSheetId="0">'Stats SA Food Prices'!$A$3:$LM$62</definedName>
    <definedName name="_xlnm.Print_Titles" localSheetId="13">'Group index prices'!$B:$C</definedName>
    <definedName name="_xlnm.Print_Titles" localSheetId="14">'Index prices'!$B:$C</definedName>
    <definedName name="_xlnm.Print_Titles" localSheetId="6">'Per Product group'!$B:$C</definedName>
    <definedName name="_xlnm.Print_Titles" localSheetId="0">'Stats SA Food Prices'!$B:$C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LK16" i="15" l="1"/>
  <c r="LK5" i="5"/>
  <c r="LK6" i="5"/>
  <c r="LK7" i="5"/>
  <c r="LK8" i="5"/>
  <c r="LK9" i="5"/>
  <c r="LK10" i="5"/>
  <c r="LK11" i="5"/>
  <c r="LK12" i="5"/>
  <c r="LK13" i="5"/>
  <c r="LK14" i="5"/>
  <c r="LK15" i="5"/>
  <c r="LK16" i="5"/>
  <c r="LK17" i="5"/>
  <c r="LK18" i="5"/>
  <c r="LK19" i="5"/>
  <c r="LK20" i="5"/>
  <c r="LK21" i="5"/>
  <c r="LK22" i="5"/>
  <c r="LK23" i="5"/>
  <c r="LK24" i="5"/>
  <c r="LK25" i="5"/>
  <c r="LK26" i="5"/>
  <c r="LK27" i="5"/>
  <c r="LK28" i="5"/>
  <c r="LK29" i="5"/>
  <c r="LK30" i="5"/>
  <c r="LK31" i="5"/>
  <c r="LK32" i="5"/>
  <c r="LK33" i="5"/>
  <c r="LK34" i="5"/>
  <c r="LK35" i="5"/>
  <c r="LK36" i="5"/>
  <c r="LK37" i="5"/>
  <c r="LK38" i="5"/>
  <c r="LK39" i="5"/>
  <c r="LK40" i="5"/>
  <c r="LK41" i="5"/>
  <c r="LK42" i="5"/>
  <c r="LK43" i="5"/>
  <c r="LK44" i="5"/>
  <c r="LK45" i="5"/>
  <c r="LK46" i="5"/>
  <c r="LK47" i="5"/>
  <c r="LK48" i="5"/>
  <c r="LK49" i="5"/>
  <c r="LK50" i="5"/>
  <c r="LK51" i="5"/>
  <c r="LK52" i="5"/>
  <c r="LK53" i="5"/>
  <c r="LK54" i="5"/>
  <c r="LK55" i="5"/>
  <c r="LK56" i="5"/>
  <c r="LK57" i="5"/>
  <c r="LK58" i="5"/>
  <c r="LK59" i="5"/>
  <c r="LK60" i="5"/>
  <c r="LM36" i="5"/>
  <c r="CD60" i="24"/>
  <c r="CC60" i="24"/>
  <c r="CB60" i="24"/>
  <c r="CA60" i="24"/>
  <c r="BZ60" i="24"/>
  <c r="BY60" i="24"/>
  <c r="BX60" i="24"/>
  <c r="BW60" i="24"/>
  <c r="BV60" i="24"/>
  <c r="BU60" i="24"/>
  <c r="BT60" i="24"/>
  <c r="BS60" i="24"/>
  <c r="BR60" i="24"/>
  <c r="BQ60" i="24"/>
  <c r="BP60" i="24"/>
  <c r="BO60" i="24"/>
  <c r="BN60" i="24"/>
  <c r="BM60" i="24"/>
  <c r="BL60" i="24"/>
  <c r="BK60" i="24"/>
  <c r="BJ60" i="24"/>
  <c r="BI60" i="24"/>
  <c r="BH60" i="24"/>
  <c r="BG60" i="24"/>
  <c r="BF60" i="24"/>
  <c r="BE60" i="24"/>
  <c r="BD60" i="24"/>
  <c r="BC60" i="24"/>
  <c r="BB60" i="24"/>
  <c r="BA60" i="24"/>
  <c r="AZ60" i="24"/>
  <c r="AY60" i="24"/>
  <c r="AX60" i="24"/>
  <c r="AW60" i="24"/>
  <c r="AV60" i="24"/>
  <c r="AU60" i="24"/>
  <c r="AT60" i="24"/>
  <c r="AS60" i="24"/>
  <c r="AR60" i="24"/>
  <c r="AQ60" i="24"/>
  <c r="AP60" i="24"/>
  <c r="AO60" i="24"/>
  <c r="AN60" i="24"/>
  <c r="AM60" i="24"/>
  <c r="AL60" i="24"/>
  <c r="AK60" i="24"/>
  <c r="AJ60" i="24"/>
  <c r="AI60" i="24"/>
  <c r="AH60" i="24"/>
  <c r="AG60" i="24"/>
  <c r="AF60" i="24"/>
  <c r="AE60" i="24"/>
  <c r="AD60" i="24"/>
  <c r="AC60" i="24"/>
  <c r="AB60" i="24"/>
  <c r="AA60" i="24"/>
  <c r="Z60" i="24"/>
  <c r="Y60" i="24"/>
  <c r="X60" i="24"/>
  <c r="W60" i="24"/>
  <c r="V60" i="24"/>
  <c r="U60" i="24"/>
  <c r="T60" i="24"/>
  <c r="S60" i="24"/>
  <c r="R60" i="24"/>
  <c r="Q60" i="24"/>
  <c r="P60" i="24"/>
  <c r="O60" i="24"/>
  <c r="N60" i="24"/>
  <c r="M60" i="24"/>
  <c r="L60" i="24"/>
  <c r="K60" i="24"/>
  <c r="J60" i="24"/>
  <c r="I60" i="24"/>
  <c r="H60" i="24"/>
  <c r="G60" i="24"/>
  <c r="F60" i="24"/>
  <c r="E60" i="24"/>
  <c r="D60" i="24"/>
  <c r="CD57" i="24"/>
  <c r="CC57" i="24"/>
  <c r="CB57" i="24"/>
  <c r="CA57" i="24"/>
  <c r="BZ57" i="24"/>
  <c r="BY57" i="24"/>
  <c r="BX57" i="24"/>
  <c r="BW57" i="24"/>
  <c r="BV57" i="24"/>
  <c r="BU57" i="24"/>
  <c r="BT57" i="24"/>
  <c r="BS57" i="24"/>
  <c r="BR57" i="24"/>
  <c r="BQ57" i="24"/>
  <c r="BP57" i="24"/>
  <c r="BO57" i="24"/>
  <c r="BN57" i="24"/>
  <c r="BM57" i="24"/>
  <c r="BL57" i="24"/>
  <c r="BK57" i="24"/>
  <c r="BJ57" i="24"/>
  <c r="BI57" i="24"/>
  <c r="BH57" i="24"/>
  <c r="BG57" i="24"/>
  <c r="BF57" i="24"/>
  <c r="BE57" i="24"/>
  <c r="BD57" i="24"/>
  <c r="BC57" i="24"/>
  <c r="BB57" i="24"/>
  <c r="BA57" i="24"/>
  <c r="AZ57" i="24"/>
  <c r="AY57" i="24"/>
  <c r="AX57" i="24"/>
  <c r="AW57" i="24"/>
  <c r="AV57" i="24"/>
  <c r="AU57" i="24"/>
  <c r="AT57" i="24"/>
  <c r="AS57" i="24"/>
  <c r="AR57" i="24"/>
  <c r="AQ57" i="24"/>
  <c r="AP57" i="24"/>
  <c r="AO57" i="24"/>
  <c r="AN57" i="24"/>
  <c r="AM57" i="24"/>
  <c r="AL57" i="24"/>
  <c r="AK57" i="24"/>
  <c r="AJ57" i="24"/>
  <c r="AI57" i="24"/>
  <c r="AH57" i="24"/>
  <c r="AG57" i="24"/>
  <c r="AF57" i="24"/>
  <c r="AE57" i="24"/>
  <c r="AD57" i="24"/>
  <c r="AC57" i="24"/>
  <c r="AB57" i="24"/>
  <c r="AA57" i="24"/>
  <c r="Z57" i="24"/>
  <c r="Y57" i="24"/>
  <c r="X57" i="24"/>
  <c r="W57" i="24"/>
  <c r="V57" i="24"/>
  <c r="U57" i="24"/>
  <c r="T57" i="24"/>
  <c r="S57" i="24"/>
  <c r="R57" i="24"/>
  <c r="Q57" i="24"/>
  <c r="P57" i="24"/>
  <c r="O57" i="24"/>
  <c r="N57" i="24"/>
  <c r="M57" i="24"/>
  <c r="L57" i="24"/>
  <c r="K57" i="24"/>
  <c r="J57" i="24"/>
  <c r="I57" i="24"/>
  <c r="H57" i="24"/>
  <c r="G57" i="24"/>
  <c r="F57" i="24"/>
  <c r="E57" i="24"/>
  <c r="D57" i="24"/>
  <c r="CD55" i="24"/>
  <c r="CC55" i="24"/>
  <c r="CB55" i="24"/>
  <c r="CA55" i="24"/>
  <c r="BZ55" i="24"/>
  <c r="BY55" i="24"/>
  <c r="BX55" i="24"/>
  <c r="BW55" i="24"/>
  <c r="BV55" i="24"/>
  <c r="BU55" i="24"/>
  <c r="BT55" i="24"/>
  <c r="BS55" i="24"/>
  <c r="BR55" i="24"/>
  <c r="BQ55" i="24"/>
  <c r="BP55" i="24"/>
  <c r="BO55" i="24"/>
  <c r="BN55" i="24"/>
  <c r="BM55" i="24"/>
  <c r="BL55" i="24"/>
  <c r="BK55" i="24"/>
  <c r="BJ55" i="24"/>
  <c r="BI55" i="24"/>
  <c r="BH55" i="24"/>
  <c r="BG55" i="24"/>
  <c r="BF55" i="24"/>
  <c r="BE55" i="24"/>
  <c r="BD55" i="24"/>
  <c r="BC55" i="24"/>
  <c r="BB55" i="24"/>
  <c r="BA55" i="24"/>
  <c r="AZ55" i="24"/>
  <c r="AY55" i="24"/>
  <c r="AX55" i="24"/>
  <c r="AW55" i="24"/>
  <c r="AV55" i="24"/>
  <c r="AU55" i="24"/>
  <c r="AT55" i="24"/>
  <c r="AS55" i="24"/>
  <c r="AR55" i="24"/>
  <c r="AQ55" i="24"/>
  <c r="AP55" i="24"/>
  <c r="AO55" i="24"/>
  <c r="AN55" i="24"/>
  <c r="AM55" i="24"/>
  <c r="AL55" i="24"/>
  <c r="AK55" i="24"/>
  <c r="AJ55" i="24"/>
  <c r="AI55" i="24"/>
  <c r="AH55" i="24"/>
  <c r="AG55" i="24"/>
  <c r="AF55" i="24"/>
  <c r="AE55" i="24"/>
  <c r="AD55" i="24"/>
  <c r="AC55" i="24"/>
  <c r="AB55" i="24"/>
  <c r="AA55" i="24"/>
  <c r="Z55" i="24"/>
  <c r="Y55" i="24"/>
  <c r="X55" i="24"/>
  <c r="W55" i="24"/>
  <c r="V55" i="24"/>
  <c r="U55" i="24"/>
  <c r="T55" i="24"/>
  <c r="S55" i="24"/>
  <c r="R55" i="24"/>
  <c r="Q55" i="24"/>
  <c r="P55" i="24"/>
  <c r="O55" i="24"/>
  <c r="N55" i="24"/>
  <c r="M55" i="24"/>
  <c r="L55" i="24"/>
  <c r="K55" i="24"/>
  <c r="J55" i="24"/>
  <c r="I55" i="24"/>
  <c r="H55" i="24"/>
  <c r="G55" i="24"/>
  <c r="F55" i="24"/>
  <c r="E55" i="24"/>
  <c r="D55" i="24"/>
  <c r="CD52" i="24"/>
  <c r="CC52" i="24"/>
  <c r="CB52" i="24"/>
  <c r="CA52" i="24"/>
  <c r="BZ52" i="24"/>
  <c r="BY52" i="24"/>
  <c r="BX52" i="24"/>
  <c r="BW52" i="24"/>
  <c r="BV52" i="24"/>
  <c r="BU52" i="24"/>
  <c r="BT52" i="24"/>
  <c r="BS52" i="24"/>
  <c r="BR52" i="24"/>
  <c r="BQ52" i="24"/>
  <c r="BP52" i="24"/>
  <c r="BO52" i="24"/>
  <c r="BN52" i="24"/>
  <c r="BM52" i="24"/>
  <c r="BL52" i="24"/>
  <c r="BK52" i="24"/>
  <c r="BJ52" i="24"/>
  <c r="BI52" i="24"/>
  <c r="BH52" i="24"/>
  <c r="BG52" i="24"/>
  <c r="BF52" i="24"/>
  <c r="BE52" i="24"/>
  <c r="BD52" i="24"/>
  <c r="BC52" i="24"/>
  <c r="BB52" i="24"/>
  <c r="BA52" i="24"/>
  <c r="AZ52" i="24"/>
  <c r="AY52" i="24"/>
  <c r="AX52" i="24"/>
  <c r="AW52" i="24"/>
  <c r="AV52" i="24"/>
  <c r="AU52" i="24"/>
  <c r="AT52" i="24"/>
  <c r="AS52" i="24"/>
  <c r="AR52" i="24"/>
  <c r="AQ52" i="24"/>
  <c r="AP52" i="24"/>
  <c r="AO52" i="24"/>
  <c r="AN52" i="24"/>
  <c r="AM52" i="24"/>
  <c r="AL52" i="24"/>
  <c r="AK52" i="24"/>
  <c r="AJ52" i="24"/>
  <c r="AI52" i="24"/>
  <c r="AH52" i="24"/>
  <c r="AG52" i="24"/>
  <c r="AF52" i="24"/>
  <c r="AE52" i="24"/>
  <c r="AD52" i="24"/>
  <c r="AC52" i="24"/>
  <c r="AB52" i="24"/>
  <c r="AA52" i="24"/>
  <c r="Z52" i="24"/>
  <c r="Y52" i="24"/>
  <c r="X52" i="24"/>
  <c r="W52" i="24"/>
  <c r="V52" i="24"/>
  <c r="U52" i="24"/>
  <c r="T52" i="24"/>
  <c r="S52" i="24"/>
  <c r="R52" i="24"/>
  <c r="Q52" i="24"/>
  <c r="P52" i="24"/>
  <c r="O52" i="24"/>
  <c r="N52" i="24"/>
  <c r="M52" i="24"/>
  <c r="L52" i="24"/>
  <c r="K52" i="24"/>
  <c r="J52" i="24"/>
  <c r="I52" i="24"/>
  <c r="H52" i="24"/>
  <c r="G52" i="24"/>
  <c r="F52" i="24"/>
  <c r="E52" i="24"/>
  <c r="D52" i="24"/>
  <c r="CD50" i="24"/>
  <c r="CC50" i="24"/>
  <c r="CB50" i="24"/>
  <c r="CA50" i="24"/>
  <c r="BZ50" i="24"/>
  <c r="BY50" i="24"/>
  <c r="BX50" i="24"/>
  <c r="BW50" i="24"/>
  <c r="BV50" i="24"/>
  <c r="BU50" i="24"/>
  <c r="BT50" i="24"/>
  <c r="BS50" i="24"/>
  <c r="BR50" i="24"/>
  <c r="BQ50" i="24"/>
  <c r="BP50" i="24"/>
  <c r="BO50" i="24"/>
  <c r="BN50" i="24"/>
  <c r="BM50" i="24"/>
  <c r="BL50" i="24"/>
  <c r="BK50" i="24"/>
  <c r="BJ50" i="24"/>
  <c r="BI50" i="24"/>
  <c r="BH50" i="24"/>
  <c r="BG50" i="24"/>
  <c r="BF50" i="24"/>
  <c r="BE50" i="24"/>
  <c r="BD50" i="24"/>
  <c r="BC50" i="24"/>
  <c r="BB50" i="24"/>
  <c r="BA50" i="24"/>
  <c r="AZ50" i="24"/>
  <c r="AY50" i="24"/>
  <c r="AX50" i="24"/>
  <c r="AW50" i="24"/>
  <c r="AV50" i="24"/>
  <c r="AU50" i="24"/>
  <c r="AT50" i="24"/>
  <c r="AS50" i="24"/>
  <c r="AR50" i="24"/>
  <c r="AQ50" i="24"/>
  <c r="AP50" i="24"/>
  <c r="AO50" i="24"/>
  <c r="AN50" i="24"/>
  <c r="AM50" i="24"/>
  <c r="AL50" i="24"/>
  <c r="AK50" i="24"/>
  <c r="AJ50" i="24"/>
  <c r="AI50" i="24"/>
  <c r="AH50" i="24"/>
  <c r="AG50" i="24"/>
  <c r="AF50" i="24"/>
  <c r="AE50" i="24"/>
  <c r="AD50" i="24"/>
  <c r="AC50" i="24"/>
  <c r="AB50" i="24"/>
  <c r="AA50" i="24"/>
  <c r="Z50" i="24"/>
  <c r="Y50" i="24"/>
  <c r="X50" i="24"/>
  <c r="W50" i="24"/>
  <c r="V50" i="24"/>
  <c r="U50" i="24"/>
  <c r="T50" i="24"/>
  <c r="S50" i="24"/>
  <c r="R50" i="24"/>
  <c r="Q50" i="24"/>
  <c r="P50" i="24"/>
  <c r="O50" i="24"/>
  <c r="N50" i="24"/>
  <c r="M50" i="24"/>
  <c r="L50" i="24"/>
  <c r="K50" i="24"/>
  <c r="J50" i="24"/>
  <c r="I50" i="24"/>
  <c r="H50" i="24"/>
  <c r="G50" i="24"/>
  <c r="F50" i="24"/>
  <c r="E50" i="24"/>
  <c r="D50" i="24"/>
  <c r="CD48" i="24"/>
  <c r="CC48" i="24"/>
  <c r="CB48" i="24"/>
  <c r="CA48" i="24"/>
  <c r="BZ48" i="24"/>
  <c r="BY48" i="24"/>
  <c r="BX48" i="24"/>
  <c r="BW48" i="24"/>
  <c r="BV48" i="24"/>
  <c r="BU48" i="24"/>
  <c r="BT48" i="24"/>
  <c r="BS48" i="24"/>
  <c r="BR48" i="24"/>
  <c r="BQ48" i="24"/>
  <c r="BP48" i="24"/>
  <c r="BO48" i="24"/>
  <c r="BN48" i="24"/>
  <c r="BM48" i="24"/>
  <c r="BL48" i="24"/>
  <c r="BK48" i="24"/>
  <c r="BJ48" i="24"/>
  <c r="BI48" i="24"/>
  <c r="BH48" i="24"/>
  <c r="BG48" i="24"/>
  <c r="BF48" i="24"/>
  <c r="BE48" i="24"/>
  <c r="BD48" i="24"/>
  <c r="BC48" i="24"/>
  <c r="BB48" i="24"/>
  <c r="BA48" i="24"/>
  <c r="AZ48" i="24"/>
  <c r="AY48" i="24"/>
  <c r="AX48" i="24"/>
  <c r="AW48" i="24"/>
  <c r="AV48" i="24"/>
  <c r="AU48" i="24"/>
  <c r="AT48" i="24"/>
  <c r="AS48" i="24"/>
  <c r="AR48" i="24"/>
  <c r="AQ48" i="24"/>
  <c r="AP48" i="24"/>
  <c r="AO48" i="24"/>
  <c r="AN48" i="24"/>
  <c r="AM48" i="24"/>
  <c r="AL48" i="24"/>
  <c r="AK48" i="24"/>
  <c r="AJ48" i="24"/>
  <c r="AI48" i="24"/>
  <c r="AH48" i="24"/>
  <c r="AG48" i="24"/>
  <c r="AF48" i="24"/>
  <c r="AE48" i="24"/>
  <c r="AD48" i="24"/>
  <c r="AC48" i="24"/>
  <c r="AB48" i="24"/>
  <c r="AA48" i="24"/>
  <c r="Z48" i="24"/>
  <c r="Y48" i="24"/>
  <c r="X48" i="24"/>
  <c r="W48" i="24"/>
  <c r="V48" i="24"/>
  <c r="U48" i="24"/>
  <c r="T48" i="24"/>
  <c r="S48" i="24"/>
  <c r="R48" i="24"/>
  <c r="Q48" i="24"/>
  <c r="P48" i="24"/>
  <c r="O48" i="24"/>
  <c r="N48" i="24"/>
  <c r="M48" i="24"/>
  <c r="L48" i="24"/>
  <c r="K48" i="24"/>
  <c r="J48" i="24"/>
  <c r="I48" i="24"/>
  <c r="H48" i="24"/>
  <c r="G48" i="24"/>
  <c r="F48" i="24"/>
  <c r="E48" i="24"/>
  <c r="D48" i="24"/>
  <c r="CD45" i="24"/>
  <c r="CC45" i="24"/>
  <c r="CB45" i="24"/>
  <c r="CA45" i="24"/>
  <c r="BZ45" i="24"/>
  <c r="BY45" i="24"/>
  <c r="BX45" i="24"/>
  <c r="BW45" i="24"/>
  <c r="BV45" i="24"/>
  <c r="BU45" i="24"/>
  <c r="BT45" i="24"/>
  <c r="BS45" i="24"/>
  <c r="BR45" i="24"/>
  <c r="BQ45" i="24"/>
  <c r="BP45" i="24"/>
  <c r="BO45" i="24"/>
  <c r="BN45" i="24"/>
  <c r="BM45" i="24"/>
  <c r="BL45" i="24"/>
  <c r="BK45" i="24"/>
  <c r="BJ45" i="24"/>
  <c r="BI45" i="24"/>
  <c r="BH45" i="24"/>
  <c r="BG45" i="24"/>
  <c r="BF45" i="24"/>
  <c r="BE45" i="24"/>
  <c r="BD45" i="24"/>
  <c r="BC45" i="24"/>
  <c r="BB45" i="24"/>
  <c r="BA45" i="24"/>
  <c r="AZ45" i="24"/>
  <c r="AY45" i="24"/>
  <c r="AX45" i="24"/>
  <c r="AW45" i="24"/>
  <c r="AV45" i="24"/>
  <c r="AU45" i="24"/>
  <c r="AT45" i="24"/>
  <c r="AS45" i="24"/>
  <c r="AR45" i="24"/>
  <c r="AQ45" i="24"/>
  <c r="AP45" i="24"/>
  <c r="AO45" i="24"/>
  <c r="AN45" i="24"/>
  <c r="AM45" i="24"/>
  <c r="AL45" i="24"/>
  <c r="AK45" i="24"/>
  <c r="AJ45" i="24"/>
  <c r="AI45" i="24"/>
  <c r="AH45" i="24"/>
  <c r="AG45" i="24"/>
  <c r="AF45" i="24"/>
  <c r="AE45" i="24"/>
  <c r="AD45" i="24"/>
  <c r="AC45" i="24"/>
  <c r="AB45" i="24"/>
  <c r="AA45" i="24"/>
  <c r="Z45" i="24"/>
  <c r="Y45" i="24"/>
  <c r="X45" i="24"/>
  <c r="W45" i="24"/>
  <c r="V45" i="24"/>
  <c r="U45" i="24"/>
  <c r="T45" i="24"/>
  <c r="S45" i="24"/>
  <c r="R45" i="24"/>
  <c r="Q45" i="24"/>
  <c r="P45" i="24"/>
  <c r="O45" i="24"/>
  <c r="N45" i="24"/>
  <c r="M45" i="24"/>
  <c r="L45" i="24"/>
  <c r="K45" i="24"/>
  <c r="J45" i="24"/>
  <c r="I45" i="24"/>
  <c r="H45" i="24"/>
  <c r="G45" i="24"/>
  <c r="F45" i="24"/>
  <c r="E45" i="24"/>
  <c r="D45" i="24"/>
  <c r="CD43" i="24"/>
  <c r="CC43" i="24"/>
  <c r="CB43" i="24"/>
  <c r="CA43" i="24"/>
  <c r="BZ43" i="24"/>
  <c r="BY43" i="24"/>
  <c r="BX43" i="24"/>
  <c r="BW43" i="24"/>
  <c r="BV43" i="24"/>
  <c r="BU43" i="24"/>
  <c r="BT43" i="24"/>
  <c r="BS43" i="24"/>
  <c r="BR43" i="24"/>
  <c r="BQ43" i="24"/>
  <c r="BP43" i="24"/>
  <c r="BO43" i="24"/>
  <c r="BN43" i="24"/>
  <c r="BM43" i="24"/>
  <c r="BL43" i="24"/>
  <c r="BK43" i="24"/>
  <c r="BJ43" i="24"/>
  <c r="BI43" i="24"/>
  <c r="BH43" i="24"/>
  <c r="BG43" i="24"/>
  <c r="BF43" i="24"/>
  <c r="BE43" i="24"/>
  <c r="BD43" i="24"/>
  <c r="BC43" i="24"/>
  <c r="BB43" i="24"/>
  <c r="BA43" i="24"/>
  <c r="AZ43" i="24"/>
  <c r="AY43" i="24"/>
  <c r="AX43" i="24"/>
  <c r="AW43" i="24"/>
  <c r="AV43" i="24"/>
  <c r="AU43" i="24"/>
  <c r="AT43" i="24"/>
  <c r="AS43" i="24"/>
  <c r="AR43" i="24"/>
  <c r="AQ43" i="24"/>
  <c r="AP43" i="24"/>
  <c r="AO43" i="24"/>
  <c r="AN43" i="24"/>
  <c r="AM43" i="24"/>
  <c r="AL43" i="24"/>
  <c r="AK43" i="24"/>
  <c r="AJ43" i="24"/>
  <c r="AI43" i="24"/>
  <c r="AH43" i="24"/>
  <c r="AG43" i="24"/>
  <c r="AF43" i="24"/>
  <c r="AE43" i="24"/>
  <c r="AD43" i="24"/>
  <c r="AC43" i="24"/>
  <c r="AB43" i="24"/>
  <c r="AA43" i="24"/>
  <c r="Z43" i="24"/>
  <c r="Y43" i="24"/>
  <c r="X43" i="24"/>
  <c r="W43" i="24"/>
  <c r="V43" i="24"/>
  <c r="U43" i="24"/>
  <c r="T43" i="24"/>
  <c r="S43" i="24"/>
  <c r="R43" i="24"/>
  <c r="Q43" i="24"/>
  <c r="P43" i="24"/>
  <c r="O43" i="24"/>
  <c r="N43" i="24"/>
  <c r="M43" i="24"/>
  <c r="L43" i="24"/>
  <c r="K43" i="24"/>
  <c r="J43" i="24"/>
  <c r="I43" i="24"/>
  <c r="H43" i="24"/>
  <c r="G43" i="24"/>
  <c r="F43" i="24"/>
  <c r="E43" i="24"/>
  <c r="D43" i="24"/>
  <c r="CD41" i="24"/>
  <c r="CC41" i="24"/>
  <c r="CB41" i="24"/>
  <c r="CA41" i="24"/>
  <c r="BZ41" i="24"/>
  <c r="BY41" i="24"/>
  <c r="BX41" i="24"/>
  <c r="BW41" i="24"/>
  <c r="BV41" i="24"/>
  <c r="BU41" i="24"/>
  <c r="BT41" i="24"/>
  <c r="BS41" i="24"/>
  <c r="BR41" i="24"/>
  <c r="BQ41" i="24"/>
  <c r="BP41" i="24"/>
  <c r="BO41" i="24"/>
  <c r="BN41" i="24"/>
  <c r="BM41" i="24"/>
  <c r="BL41" i="24"/>
  <c r="BK41" i="24"/>
  <c r="BJ41" i="24"/>
  <c r="BI41" i="24"/>
  <c r="BH41" i="24"/>
  <c r="BG41" i="24"/>
  <c r="BF41" i="24"/>
  <c r="BE41" i="24"/>
  <c r="BD41" i="24"/>
  <c r="BC41" i="24"/>
  <c r="BB41" i="24"/>
  <c r="BA41" i="24"/>
  <c r="AZ41" i="24"/>
  <c r="AY41" i="24"/>
  <c r="AX41" i="24"/>
  <c r="AW41" i="24"/>
  <c r="AV41" i="24"/>
  <c r="AU41" i="24"/>
  <c r="AT41" i="24"/>
  <c r="AS41" i="24"/>
  <c r="AR41" i="24"/>
  <c r="AQ41" i="24"/>
  <c r="AP41" i="24"/>
  <c r="AO41" i="24"/>
  <c r="AN41" i="24"/>
  <c r="AM41" i="24"/>
  <c r="AL41" i="24"/>
  <c r="AK41" i="24"/>
  <c r="AJ41" i="24"/>
  <c r="AI41" i="24"/>
  <c r="AH41" i="24"/>
  <c r="AG41" i="24"/>
  <c r="AF41" i="24"/>
  <c r="AE41" i="24"/>
  <c r="AD41" i="24"/>
  <c r="AC41" i="24"/>
  <c r="AB41" i="24"/>
  <c r="AA41" i="24"/>
  <c r="Z41" i="24"/>
  <c r="Y41" i="24"/>
  <c r="X41" i="24"/>
  <c r="W41" i="24"/>
  <c r="V41" i="24"/>
  <c r="U41" i="24"/>
  <c r="T41" i="24"/>
  <c r="S41" i="24"/>
  <c r="R41" i="24"/>
  <c r="Q41" i="24"/>
  <c r="P41" i="24"/>
  <c r="O41" i="24"/>
  <c r="N41" i="24"/>
  <c r="M41" i="24"/>
  <c r="L41" i="24"/>
  <c r="K41" i="24"/>
  <c r="J41" i="24"/>
  <c r="I41" i="24"/>
  <c r="H41" i="24"/>
  <c r="G41" i="24"/>
  <c r="F41" i="24"/>
  <c r="E41" i="24"/>
  <c r="D41" i="24"/>
  <c r="CD39" i="24"/>
  <c r="CC39" i="24"/>
  <c r="CB39" i="24"/>
  <c r="CA39" i="24"/>
  <c r="BZ39" i="24"/>
  <c r="BY39" i="24"/>
  <c r="BX39" i="24"/>
  <c r="BW39" i="24"/>
  <c r="BV39" i="24"/>
  <c r="BU39" i="24"/>
  <c r="BT39" i="24"/>
  <c r="BS39" i="24"/>
  <c r="BR39" i="24"/>
  <c r="BQ39" i="24"/>
  <c r="BP39" i="24"/>
  <c r="BO39" i="24"/>
  <c r="BN39" i="24"/>
  <c r="BM39" i="24"/>
  <c r="BL39" i="24"/>
  <c r="BK39" i="24"/>
  <c r="BJ39" i="24"/>
  <c r="BI39" i="24"/>
  <c r="BH39" i="24"/>
  <c r="BG39" i="24"/>
  <c r="BF39" i="24"/>
  <c r="BE39" i="24"/>
  <c r="BD39" i="24"/>
  <c r="BC39" i="24"/>
  <c r="BB39" i="24"/>
  <c r="BA39" i="24"/>
  <c r="AZ39" i="24"/>
  <c r="AY39" i="24"/>
  <c r="AX39" i="24"/>
  <c r="AW39" i="24"/>
  <c r="AV39" i="24"/>
  <c r="AU39" i="24"/>
  <c r="AT39" i="24"/>
  <c r="AS39" i="24"/>
  <c r="AR39" i="24"/>
  <c r="AQ39" i="24"/>
  <c r="AP39" i="24"/>
  <c r="AO39" i="24"/>
  <c r="AN39" i="24"/>
  <c r="AM39" i="24"/>
  <c r="AL39" i="24"/>
  <c r="AK39" i="24"/>
  <c r="AJ39" i="24"/>
  <c r="AI39" i="24"/>
  <c r="AH39" i="24"/>
  <c r="AG39" i="24"/>
  <c r="AF39" i="24"/>
  <c r="AE39" i="24"/>
  <c r="AD39" i="24"/>
  <c r="AC39" i="24"/>
  <c r="AB39" i="24"/>
  <c r="AA39" i="24"/>
  <c r="Z39" i="24"/>
  <c r="Y39" i="24"/>
  <c r="X39" i="24"/>
  <c r="W39" i="24"/>
  <c r="V39" i="24"/>
  <c r="U39" i="24"/>
  <c r="T39" i="24"/>
  <c r="S39" i="24"/>
  <c r="R39" i="24"/>
  <c r="Q39" i="24"/>
  <c r="P39" i="24"/>
  <c r="O39" i="24"/>
  <c r="N39" i="24"/>
  <c r="M39" i="24"/>
  <c r="L39" i="24"/>
  <c r="K39" i="24"/>
  <c r="J39" i="24"/>
  <c r="I39" i="24"/>
  <c r="H39" i="24"/>
  <c r="G39" i="24"/>
  <c r="F39" i="24"/>
  <c r="E39" i="24"/>
  <c r="D39" i="24"/>
  <c r="CD37" i="24"/>
  <c r="CC37" i="24"/>
  <c r="CB37" i="24"/>
  <c r="CA37" i="24"/>
  <c r="BZ37" i="24"/>
  <c r="BY37" i="24"/>
  <c r="BX37" i="24"/>
  <c r="BW37" i="24"/>
  <c r="BV37" i="24"/>
  <c r="BU37" i="24"/>
  <c r="BT37" i="24"/>
  <c r="BS37" i="24"/>
  <c r="BR37" i="24"/>
  <c r="BQ37" i="24"/>
  <c r="BP37" i="24"/>
  <c r="BO37" i="24"/>
  <c r="BN37" i="24"/>
  <c r="BM37" i="24"/>
  <c r="BL37" i="24"/>
  <c r="CD35" i="24"/>
  <c r="CC35" i="24"/>
  <c r="CB35" i="24"/>
  <c r="CA35" i="24"/>
  <c r="BZ35" i="24"/>
  <c r="BY35" i="24"/>
  <c r="BX35" i="24"/>
  <c r="BW35" i="24"/>
  <c r="BV35" i="24"/>
  <c r="BU35" i="24"/>
  <c r="BT35" i="24"/>
  <c r="BS35" i="24"/>
  <c r="BR35" i="24"/>
  <c r="BQ35" i="24"/>
  <c r="BP35" i="24"/>
  <c r="BO35" i="24"/>
  <c r="BN35" i="24"/>
  <c r="BM35" i="24"/>
  <c r="BL35" i="24"/>
  <c r="BK35" i="24"/>
  <c r="BJ35" i="24"/>
  <c r="BI35" i="24"/>
  <c r="BH35" i="24"/>
  <c r="BG35" i="24"/>
  <c r="BF35" i="24"/>
  <c r="BE35" i="24"/>
  <c r="BD35" i="24"/>
  <c r="BC35" i="24"/>
  <c r="BB35" i="24"/>
  <c r="BA35" i="24"/>
  <c r="AZ35" i="24"/>
  <c r="AY35" i="24"/>
  <c r="AX35" i="24"/>
  <c r="AW35" i="24"/>
  <c r="AV35" i="24"/>
  <c r="AU35" i="24"/>
  <c r="AT35" i="24"/>
  <c r="AS35" i="24"/>
  <c r="AR35" i="24"/>
  <c r="AQ35" i="24"/>
  <c r="AP35" i="24"/>
  <c r="AO35" i="24"/>
  <c r="AN35" i="24"/>
  <c r="AM35" i="24"/>
  <c r="AL35" i="24"/>
  <c r="AK35" i="24"/>
  <c r="AJ35" i="24"/>
  <c r="AI35" i="24"/>
  <c r="AH35" i="24"/>
  <c r="AG35" i="24"/>
  <c r="AF35" i="24"/>
  <c r="AE35" i="24"/>
  <c r="AD35" i="24"/>
  <c r="AC35" i="24"/>
  <c r="AB35" i="24"/>
  <c r="AA35" i="24"/>
  <c r="Z35" i="24"/>
  <c r="Y35" i="24"/>
  <c r="X35" i="24"/>
  <c r="W35" i="24"/>
  <c r="V35" i="24"/>
  <c r="U35" i="24"/>
  <c r="T35" i="24"/>
  <c r="S35" i="24"/>
  <c r="R35" i="24"/>
  <c r="Q35" i="24"/>
  <c r="P35" i="24"/>
  <c r="O35" i="24"/>
  <c r="N35" i="24"/>
  <c r="M35" i="24"/>
  <c r="L35" i="24"/>
  <c r="K35" i="24"/>
  <c r="J35" i="24"/>
  <c r="I35" i="24"/>
  <c r="H35" i="24"/>
  <c r="G35" i="24"/>
  <c r="F35" i="24"/>
  <c r="E35" i="24"/>
  <c r="D35" i="24"/>
  <c r="CD33" i="24"/>
  <c r="CC33" i="24"/>
  <c r="CB33" i="24"/>
  <c r="CA33" i="24"/>
  <c r="BZ33" i="24"/>
  <c r="BY33" i="24"/>
  <c r="BX33" i="24"/>
  <c r="BW33" i="24"/>
  <c r="BV33" i="24"/>
  <c r="BU33" i="24"/>
  <c r="BT33" i="24"/>
  <c r="BS33" i="24"/>
  <c r="BR33" i="24"/>
  <c r="BQ33" i="24"/>
  <c r="BP33" i="24"/>
  <c r="BO33" i="24"/>
  <c r="BN33" i="24"/>
  <c r="BM33" i="24"/>
  <c r="BL33" i="24"/>
  <c r="CD30" i="24"/>
  <c r="CC30" i="24"/>
  <c r="CB30" i="24"/>
  <c r="CA30" i="24"/>
  <c r="BZ30" i="24"/>
  <c r="BY30" i="24"/>
  <c r="BX30" i="24"/>
  <c r="BW30" i="24"/>
  <c r="BV30" i="24"/>
  <c r="BU30" i="24"/>
  <c r="BT30" i="24"/>
  <c r="BS30" i="24"/>
  <c r="BR30" i="24"/>
  <c r="BQ30" i="24"/>
  <c r="BP30" i="24"/>
  <c r="BO30" i="24"/>
  <c r="BN30" i="24"/>
  <c r="BM30" i="24"/>
  <c r="BL30" i="24"/>
  <c r="BK30" i="24"/>
  <c r="BJ30" i="24"/>
  <c r="BI30" i="24"/>
  <c r="BH30" i="24"/>
  <c r="BG30" i="24"/>
  <c r="BF30" i="24"/>
  <c r="BE30" i="24"/>
  <c r="BD30" i="24"/>
  <c r="BC30" i="24"/>
  <c r="BB30" i="24"/>
  <c r="BA30" i="24"/>
  <c r="AZ30" i="24"/>
  <c r="AY30" i="24"/>
  <c r="AX30" i="24"/>
  <c r="AW30" i="24"/>
  <c r="AV30" i="24"/>
  <c r="AU30" i="24"/>
  <c r="AT30" i="24"/>
  <c r="AS30" i="24"/>
  <c r="AR30" i="24"/>
  <c r="AQ30" i="24"/>
  <c r="AP30" i="24"/>
  <c r="AO30" i="24"/>
  <c r="AN30" i="24"/>
  <c r="AM30" i="24"/>
  <c r="AL30" i="24"/>
  <c r="AK30" i="24"/>
  <c r="AJ30" i="24"/>
  <c r="AI30" i="24"/>
  <c r="AH30" i="24"/>
  <c r="AG30" i="24"/>
  <c r="AF30" i="24"/>
  <c r="AE30" i="24"/>
  <c r="AD30" i="24"/>
  <c r="AC30" i="24"/>
  <c r="AB30" i="24"/>
  <c r="AA30" i="24"/>
  <c r="Z30" i="24"/>
  <c r="Y30" i="24"/>
  <c r="X30" i="24"/>
  <c r="W30" i="24"/>
  <c r="V30" i="24"/>
  <c r="U30" i="24"/>
  <c r="T30" i="24"/>
  <c r="S30" i="24"/>
  <c r="R30" i="24"/>
  <c r="Q30" i="24"/>
  <c r="P30" i="24"/>
  <c r="O30" i="24"/>
  <c r="N30" i="24"/>
  <c r="M30" i="24"/>
  <c r="L30" i="24"/>
  <c r="K30" i="24"/>
  <c r="J30" i="24"/>
  <c r="I30" i="24"/>
  <c r="H30" i="24"/>
  <c r="G30" i="24"/>
  <c r="F30" i="24"/>
  <c r="E30" i="24"/>
  <c r="D30" i="24"/>
  <c r="CD28" i="24"/>
  <c r="CC28" i="24"/>
  <c r="CB28" i="24"/>
  <c r="CA28" i="24"/>
  <c r="BZ28" i="24"/>
  <c r="BY28" i="24"/>
  <c r="BX28" i="24"/>
  <c r="BW28" i="24"/>
  <c r="BV28" i="24"/>
  <c r="BU28" i="24"/>
  <c r="BT28" i="24"/>
  <c r="BS28" i="24"/>
  <c r="BR28" i="24"/>
  <c r="BQ28" i="24"/>
  <c r="BP28" i="24"/>
  <c r="BO28" i="24"/>
  <c r="BN28" i="24"/>
  <c r="BM28" i="24"/>
  <c r="BL28" i="24"/>
  <c r="BK28" i="24"/>
  <c r="BJ28" i="24"/>
  <c r="BI28" i="24"/>
  <c r="BH28" i="24"/>
  <c r="BG28" i="24"/>
  <c r="BF28" i="24"/>
  <c r="BE28" i="24"/>
  <c r="BD28" i="24"/>
  <c r="BC28" i="24"/>
  <c r="BB28" i="24"/>
  <c r="BA28" i="24"/>
  <c r="AZ28" i="24"/>
  <c r="AY28" i="24"/>
  <c r="AX28" i="24"/>
  <c r="AW28" i="24"/>
  <c r="AV28" i="24"/>
  <c r="AU28" i="24"/>
  <c r="AT28" i="24"/>
  <c r="AS28" i="24"/>
  <c r="AR28" i="24"/>
  <c r="AQ28" i="24"/>
  <c r="AP28" i="24"/>
  <c r="AO28" i="24"/>
  <c r="AN28" i="24"/>
  <c r="AM28" i="24"/>
  <c r="AL28" i="24"/>
  <c r="AK28" i="24"/>
  <c r="AJ28" i="24"/>
  <c r="AI28" i="24"/>
  <c r="AH28" i="24"/>
  <c r="AG28" i="24"/>
  <c r="AF28" i="24"/>
  <c r="AE28" i="24"/>
  <c r="AD28" i="24"/>
  <c r="AC28" i="24"/>
  <c r="AB28" i="24"/>
  <c r="AA28" i="24"/>
  <c r="Z28" i="24"/>
  <c r="Y28" i="24"/>
  <c r="X28" i="24"/>
  <c r="W28" i="24"/>
  <c r="V28" i="24"/>
  <c r="U28" i="24"/>
  <c r="T28" i="24"/>
  <c r="S28" i="24"/>
  <c r="R28" i="24"/>
  <c r="Q28" i="24"/>
  <c r="P28" i="24"/>
  <c r="O28" i="24"/>
  <c r="N28" i="24"/>
  <c r="M28" i="24"/>
  <c r="L28" i="24"/>
  <c r="K28" i="24"/>
  <c r="J28" i="24"/>
  <c r="I28" i="24"/>
  <c r="H28" i="24"/>
  <c r="G28" i="24"/>
  <c r="F28" i="24"/>
  <c r="E28" i="24"/>
  <c r="D28" i="24"/>
  <c r="CD26" i="24"/>
  <c r="CC26" i="24"/>
  <c r="CB26" i="24"/>
  <c r="CA26" i="24"/>
  <c r="BZ26" i="24"/>
  <c r="BY26" i="24"/>
  <c r="BX26" i="24"/>
  <c r="BW26" i="24"/>
  <c r="BV26" i="24"/>
  <c r="BU26" i="24"/>
  <c r="BT26" i="24"/>
  <c r="BS26" i="24"/>
  <c r="BR26" i="24"/>
  <c r="BQ26" i="24"/>
  <c r="BP26" i="24"/>
  <c r="BO26" i="24"/>
  <c r="BN26" i="24"/>
  <c r="BM26" i="24"/>
  <c r="BL26" i="24"/>
  <c r="BK26" i="24"/>
  <c r="BJ26" i="24"/>
  <c r="BI26" i="24"/>
  <c r="BH26" i="24"/>
  <c r="BG26" i="24"/>
  <c r="BF26" i="24"/>
  <c r="BE26" i="24"/>
  <c r="BD26" i="24"/>
  <c r="BC26" i="24"/>
  <c r="BB26" i="24"/>
  <c r="BA26" i="24"/>
  <c r="AZ26" i="24"/>
  <c r="AY26" i="24"/>
  <c r="AX26" i="24"/>
  <c r="AW26" i="24"/>
  <c r="AV26" i="24"/>
  <c r="AU26" i="24"/>
  <c r="AT26" i="24"/>
  <c r="AS26" i="24"/>
  <c r="AR26" i="24"/>
  <c r="AQ26" i="24"/>
  <c r="AP26" i="24"/>
  <c r="AO26" i="24"/>
  <c r="AN26" i="24"/>
  <c r="AM26" i="24"/>
  <c r="AL26" i="24"/>
  <c r="AK26" i="24"/>
  <c r="AJ26" i="24"/>
  <c r="AI26" i="24"/>
  <c r="AH26" i="24"/>
  <c r="AG26" i="24"/>
  <c r="AF26" i="24"/>
  <c r="AE26" i="24"/>
  <c r="AD26" i="24"/>
  <c r="AC26" i="24"/>
  <c r="AB26" i="24"/>
  <c r="AA26" i="24"/>
  <c r="Z26" i="24"/>
  <c r="Y26" i="24"/>
  <c r="X26" i="24"/>
  <c r="W26" i="24"/>
  <c r="V26" i="24"/>
  <c r="U26" i="24"/>
  <c r="T26" i="24"/>
  <c r="S26" i="24"/>
  <c r="R26" i="24"/>
  <c r="Q26" i="24"/>
  <c r="P26" i="24"/>
  <c r="O26" i="24"/>
  <c r="N26" i="24"/>
  <c r="M26" i="24"/>
  <c r="L26" i="24"/>
  <c r="K26" i="24"/>
  <c r="J26" i="24"/>
  <c r="I26" i="24"/>
  <c r="H26" i="24"/>
  <c r="G26" i="24"/>
  <c r="F26" i="24"/>
  <c r="E26" i="24"/>
  <c r="D26" i="24"/>
  <c r="CD24" i="24"/>
  <c r="CC24" i="24"/>
  <c r="CB24" i="24"/>
  <c r="CA24" i="24"/>
  <c r="BZ24" i="24"/>
  <c r="BY24" i="24"/>
  <c r="BX24" i="24"/>
  <c r="BW24" i="24"/>
  <c r="BV24" i="24"/>
  <c r="BU24" i="24"/>
  <c r="BT24" i="24"/>
  <c r="BS24" i="24"/>
  <c r="BR24" i="24"/>
  <c r="BQ24" i="24"/>
  <c r="BP24" i="24"/>
  <c r="BO24" i="24"/>
  <c r="BN24" i="24"/>
  <c r="BM24" i="24"/>
  <c r="BL24" i="24"/>
  <c r="CD22" i="24"/>
  <c r="CC22" i="24"/>
  <c r="CB22" i="24"/>
  <c r="CA22" i="24"/>
  <c r="BZ22" i="24"/>
  <c r="BY22" i="24"/>
  <c r="BX22" i="24"/>
  <c r="BW22" i="24"/>
  <c r="BV22" i="24"/>
  <c r="BU22" i="24"/>
  <c r="BT22" i="24"/>
  <c r="BS22" i="24"/>
  <c r="BR22" i="24"/>
  <c r="BQ22" i="24"/>
  <c r="BP22" i="24"/>
  <c r="BO22" i="24"/>
  <c r="BN22" i="24"/>
  <c r="BM22" i="24"/>
  <c r="BL22" i="24"/>
  <c r="BK22" i="24"/>
  <c r="BJ22" i="24"/>
  <c r="BI22" i="24"/>
  <c r="BH22" i="24"/>
  <c r="BG22" i="24"/>
  <c r="BF22" i="24"/>
  <c r="BE22" i="24"/>
  <c r="BD22" i="24"/>
  <c r="BC22" i="24"/>
  <c r="BB22" i="24"/>
  <c r="BA22" i="24"/>
  <c r="AZ22" i="24"/>
  <c r="AY22" i="24"/>
  <c r="AX22" i="24"/>
  <c r="AW22" i="24"/>
  <c r="AV22" i="24"/>
  <c r="AU22" i="24"/>
  <c r="AT22" i="24"/>
  <c r="AS22" i="24"/>
  <c r="AR22" i="24"/>
  <c r="AQ22" i="24"/>
  <c r="AP22" i="24"/>
  <c r="AO22" i="24"/>
  <c r="AN22" i="24"/>
  <c r="AM22" i="24"/>
  <c r="AL22" i="24"/>
  <c r="AK22" i="24"/>
  <c r="AJ22" i="24"/>
  <c r="AI22" i="24"/>
  <c r="AH22" i="24"/>
  <c r="AG22" i="24"/>
  <c r="AF22" i="24"/>
  <c r="AE22" i="24"/>
  <c r="AD22" i="24"/>
  <c r="AC22" i="24"/>
  <c r="AB22" i="24"/>
  <c r="AA22" i="24"/>
  <c r="Z22" i="24"/>
  <c r="Y22" i="24"/>
  <c r="X22" i="24"/>
  <c r="W22" i="24"/>
  <c r="V22" i="24"/>
  <c r="U22" i="24"/>
  <c r="T22" i="24"/>
  <c r="S22" i="24"/>
  <c r="R22" i="24"/>
  <c r="Q22" i="24"/>
  <c r="P22" i="24"/>
  <c r="O22" i="24"/>
  <c r="N22" i="24"/>
  <c r="M22" i="24"/>
  <c r="L22" i="24"/>
  <c r="K22" i="24"/>
  <c r="J22" i="24"/>
  <c r="I22" i="24"/>
  <c r="H22" i="24"/>
  <c r="G22" i="24"/>
  <c r="F22" i="24"/>
  <c r="E22" i="24"/>
  <c r="D22" i="24"/>
  <c r="CD20" i="24"/>
  <c r="CC20" i="24"/>
  <c r="CB20" i="24"/>
  <c r="CA20" i="24"/>
  <c r="BZ20" i="24"/>
  <c r="BY20" i="24"/>
  <c r="BX20" i="24"/>
  <c r="BW20" i="24"/>
  <c r="BV20" i="24"/>
  <c r="BU20" i="24"/>
  <c r="BT20" i="24"/>
  <c r="BS20" i="24"/>
  <c r="BR20" i="24"/>
  <c r="BQ20" i="24"/>
  <c r="BP20" i="24"/>
  <c r="BO20" i="24"/>
  <c r="BN20" i="24"/>
  <c r="BM20" i="24"/>
  <c r="BL20" i="24"/>
  <c r="CD17" i="24"/>
  <c r="CC17" i="24"/>
  <c r="CB17" i="24"/>
  <c r="CA17" i="24"/>
  <c r="BZ17" i="24"/>
  <c r="BY17" i="24"/>
  <c r="BX17" i="24"/>
  <c r="BW17" i="24"/>
  <c r="BV17" i="24"/>
  <c r="BU17" i="24"/>
  <c r="BT17" i="24"/>
  <c r="BS17" i="24"/>
  <c r="BR17" i="24"/>
  <c r="BQ17" i="24"/>
  <c r="BP17" i="24"/>
  <c r="BO17" i="24"/>
  <c r="BN17" i="24"/>
  <c r="BM17" i="24"/>
  <c r="BL17" i="24"/>
  <c r="CD15" i="24"/>
  <c r="CC15" i="24"/>
  <c r="CB15" i="24"/>
  <c r="CA15" i="24"/>
  <c r="BZ15" i="24"/>
  <c r="BY15" i="24"/>
  <c r="BX15" i="24"/>
  <c r="BW15" i="24"/>
  <c r="BV15" i="24"/>
  <c r="BU15" i="24"/>
  <c r="BT15" i="24"/>
  <c r="BS15" i="24"/>
  <c r="BR15" i="24"/>
  <c r="BQ15" i="24"/>
  <c r="BP15" i="24"/>
  <c r="BO15" i="24"/>
  <c r="BN15" i="24"/>
  <c r="BM15" i="24"/>
  <c r="BL15" i="24"/>
  <c r="BK15" i="24"/>
  <c r="BJ15" i="24"/>
  <c r="BI15" i="24"/>
  <c r="BH15" i="24"/>
  <c r="BG15" i="24"/>
  <c r="BF15" i="24"/>
  <c r="BE15" i="24"/>
  <c r="BD15" i="24"/>
  <c r="BC15" i="24"/>
  <c r="BB15" i="24"/>
  <c r="BA15" i="24"/>
  <c r="AZ15" i="24"/>
  <c r="AY15" i="24"/>
  <c r="AX15" i="24"/>
  <c r="AW15" i="24"/>
  <c r="AV15" i="24"/>
  <c r="AU15" i="24"/>
  <c r="AT15" i="24"/>
  <c r="AS15" i="24"/>
  <c r="AR15" i="24"/>
  <c r="AQ15" i="24"/>
  <c r="AP15" i="24"/>
  <c r="AO15" i="24"/>
  <c r="AN15" i="24"/>
  <c r="AM15" i="24"/>
  <c r="AL15" i="24"/>
  <c r="AK15" i="24"/>
  <c r="AJ15" i="24"/>
  <c r="AI15" i="24"/>
  <c r="AH15" i="24"/>
  <c r="AG15" i="24"/>
  <c r="AF15" i="24"/>
  <c r="AE15" i="24"/>
  <c r="AD15" i="24"/>
  <c r="AC15" i="24"/>
  <c r="AB15" i="24"/>
  <c r="CD13" i="24"/>
  <c r="CC13" i="24"/>
  <c r="CB13" i="24"/>
  <c r="CA13" i="24"/>
  <c r="BZ13" i="24"/>
  <c r="BY13" i="24"/>
  <c r="BX13" i="24"/>
  <c r="BW13" i="24"/>
  <c r="BV13" i="24"/>
  <c r="BU13" i="24"/>
  <c r="BT13" i="24"/>
  <c r="BS13" i="24"/>
  <c r="BR13" i="24"/>
  <c r="BQ13" i="24"/>
  <c r="BP13" i="24"/>
  <c r="BO13" i="24"/>
  <c r="BN13" i="24"/>
  <c r="BM13" i="24"/>
  <c r="BL13" i="24"/>
  <c r="BK13" i="24"/>
  <c r="BJ13" i="24"/>
  <c r="BI13" i="24"/>
  <c r="BH13" i="24"/>
  <c r="BG13" i="24"/>
  <c r="BF13" i="24"/>
  <c r="BE13" i="24"/>
  <c r="BD13" i="24"/>
  <c r="BC13" i="24"/>
  <c r="BB13" i="24"/>
  <c r="BA13" i="24"/>
  <c r="AZ13" i="24"/>
  <c r="AY13" i="24"/>
  <c r="AX13" i="24"/>
  <c r="AW13" i="24"/>
  <c r="AV13" i="24"/>
  <c r="AU13" i="24"/>
  <c r="AT13" i="24"/>
  <c r="AS13" i="24"/>
  <c r="AR13" i="24"/>
  <c r="AQ13" i="24"/>
  <c r="AP13" i="24"/>
  <c r="AO13" i="24"/>
  <c r="AN13" i="24"/>
  <c r="AM13" i="24"/>
  <c r="AL13" i="24"/>
  <c r="AK13" i="24"/>
  <c r="AJ13" i="24"/>
  <c r="AI13" i="24"/>
  <c r="AH13" i="24"/>
  <c r="AG13" i="24"/>
  <c r="AF13" i="24"/>
  <c r="AE13" i="24"/>
  <c r="AD13" i="24"/>
  <c r="AC13" i="24"/>
  <c r="AB13" i="24"/>
  <c r="CD11" i="24"/>
  <c r="CC11" i="24"/>
  <c r="CB11" i="24"/>
  <c r="CA11" i="24"/>
  <c r="BZ11" i="24"/>
  <c r="BY11" i="24"/>
  <c r="BX11" i="24"/>
  <c r="BW11" i="24"/>
  <c r="BV11" i="24"/>
  <c r="BU11" i="24"/>
  <c r="BT11" i="24"/>
  <c r="BS11" i="24"/>
  <c r="BR11" i="24"/>
  <c r="BQ11" i="24"/>
  <c r="BP11" i="24"/>
  <c r="BO11" i="24"/>
  <c r="BN11" i="24"/>
  <c r="BM11" i="24"/>
  <c r="BL11" i="24"/>
  <c r="CD9" i="24"/>
  <c r="CC9" i="24"/>
  <c r="CB9" i="24"/>
  <c r="CA9" i="24"/>
  <c r="BZ9" i="24"/>
  <c r="BY9" i="24"/>
  <c r="BX9" i="24"/>
  <c r="BW9" i="24"/>
  <c r="BV9" i="24"/>
  <c r="BU9" i="24"/>
  <c r="BT9" i="24"/>
  <c r="BS9" i="24"/>
  <c r="BR9" i="24"/>
  <c r="BQ9" i="24"/>
  <c r="BP9" i="24"/>
  <c r="BO9" i="24"/>
  <c r="BN9" i="24"/>
  <c r="BM9" i="24"/>
  <c r="BL9" i="24"/>
  <c r="BK9" i="24"/>
  <c r="BJ9" i="24"/>
  <c r="BI9" i="24"/>
  <c r="BH9" i="24"/>
  <c r="BG9" i="24"/>
  <c r="BF9" i="24"/>
  <c r="BE9" i="24"/>
  <c r="BD9" i="24"/>
  <c r="BC9" i="24"/>
  <c r="BB9" i="24"/>
  <c r="BA9" i="24"/>
  <c r="AZ9" i="24"/>
  <c r="AY9" i="24"/>
  <c r="AX9" i="24"/>
  <c r="AW9" i="24"/>
  <c r="AV9" i="24"/>
  <c r="AU9" i="24"/>
  <c r="AT9" i="24"/>
  <c r="AS9" i="24"/>
  <c r="AR9" i="24"/>
  <c r="AQ9" i="24"/>
  <c r="AP9" i="24"/>
  <c r="AO9" i="24"/>
  <c r="AN9" i="24"/>
  <c r="AM9" i="24"/>
  <c r="AL9" i="24"/>
  <c r="AK9" i="24"/>
  <c r="AJ9" i="24"/>
  <c r="AI9" i="24"/>
  <c r="AH9" i="24"/>
  <c r="AG9" i="24"/>
  <c r="AF9" i="24"/>
  <c r="AE9" i="24"/>
  <c r="AD9" i="24"/>
  <c r="AC9" i="24"/>
  <c r="AB9" i="24"/>
  <c r="CD7" i="24"/>
  <c r="CC7" i="24"/>
  <c r="CB7" i="24"/>
  <c r="CA7" i="24"/>
  <c r="BZ7" i="24"/>
  <c r="BY7" i="24"/>
  <c r="BX7" i="24"/>
  <c r="BW7" i="24"/>
  <c r="BV7" i="24"/>
  <c r="BU7" i="24"/>
  <c r="BT7" i="24"/>
  <c r="BS7" i="24"/>
  <c r="BR7" i="24"/>
  <c r="BQ7" i="24"/>
  <c r="BP7" i="24"/>
  <c r="BO7" i="24"/>
  <c r="BN7" i="24"/>
  <c r="BM7" i="24"/>
  <c r="BL7" i="24"/>
  <c r="BK7" i="24"/>
  <c r="BJ7" i="24"/>
  <c r="BI7" i="24"/>
  <c r="BH7" i="24"/>
  <c r="BG7" i="24"/>
  <c r="BF7" i="24"/>
  <c r="BE7" i="24"/>
  <c r="BD7" i="24"/>
  <c r="BC7" i="24"/>
  <c r="BB7" i="24"/>
  <c r="BA7" i="24"/>
  <c r="AZ7" i="24"/>
  <c r="AY7" i="24"/>
  <c r="AX7" i="24"/>
  <c r="AW7" i="24"/>
  <c r="AV7" i="24"/>
  <c r="AU7" i="24"/>
  <c r="AT7" i="24"/>
  <c r="AS7" i="24"/>
  <c r="AR7" i="24"/>
  <c r="AQ7" i="24"/>
  <c r="AP7" i="24"/>
  <c r="AO7" i="24"/>
  <c r="AN7" i="24"/>
  <c r="AM7" i="24"/>
  <c r="AL7" i="24"/>
  <c r="AK7" i="24"/>
  <c r="AJ7" i="24"/>
  <c r="AI7" i="24"/>
  <c r="AH7" i="24"/>
  <c r="AG7" i="24"/>
  <c r="AF7" i="24"/>
  <c r="AE7" i="24"/>
  <c r="AD7" i="24"/>
  <c r="AC7" i="24"/>
  <c r="AB7" i="24"/>
  <c r="LK40" i="15"/>
  <c r="CE59" i="24" s="1"/>
  <c r="CE60" i="24" s="1"/>
  <c r="LK37" i="15"/>
  <c r="CE56" i="24" s="1"/>
  <c r="CE57" i="24" s="1"/>
  <c r="LK36" i="15"/>
  <c r="CE54" i="24" s="1"/>
  <c r="CE55" i="24" s="1"/>
  <c r="LK33" i="15"/>
  <c r="CE51" i="24" s="1"/>
  <c r="CE52" i="24" s="1"/>
  <c r="LK32" i="15"/>
  <c r="LM32" i="15" s="1"/>
  <c r="LK31" i="15"/>
  <c r="CE47" i="24" s="1"/>
  <c r="CE48" i="24" s="1"/>
  <c r="LK28" i="15"/>
  <c r="LM28" i="15" s="1"/>
  <c r="LK27" i="15"/>
  <c r="LM27" i="15" s="1"/>
  <c r="LK26" i="15"/>
  <c r="CE40" i="24" s="1"/>
  <c r="CE41" i="24" s="1"/>
  <c r="LK25" i="15"/>
  <c r="CE38" i="24" s="1"/>
  <c r="CE39" i="24" s="1"/>
  <c r="LK24" i="15"/>
  <c r="LM24" i="15" s="1"/>
  <c r="LK23" i="15"/>
  <c r="CE34" i="24" s="1"/>
  <c r="CE35" i="24" s="1"/>
  <c r="LK22" i="15"/>
  <c r="LM22" i="15" s="1"/>
  <c r="LK19" i="15"/>
  <c r="CE29" i="24" s="1"/>
  <c r="CE30" i="24" s="1"/>
  <c r="LK18" i="15"/>
  <c r="CE27" i="24" s="1"/>
  <c r="CE28" i="24" s="1"/>
  <c r="LK15" i="15"/>
  <c r="LL15" i="15" s="1"/>
  <c r="LK14" i="15"/>
  <c r="CE19" i="24" s="1"/>
  <c r="CE20" i="24" s="1"/>
  <c r="LK11" i="15"/>
  <c r="CE16" i="24" s="1"/>
  <c r="CE17" i="24" s="1"/>
  <c r="LK10" i="15"/>
  <c r="LM10" i="15" s="1"/>
  <c r="LK9" i="15"/>
  <c r="CE12" i="24" s="1"/>
  <c r="CE13" i="24" s="1"/>
  <c r="LK8" i="15"/>
  <c r="CE10" i="24" s="1"/>
  <c r="CE11" i="24" s="1"/>
  <c r="LK7" i="15"/>
  <c r="LM7" i="15" s="1"/>
  <c r="LK6" i="15"/>
  <c r="LL6" i="15" s="1"/>
  <c r="HR43" i="11"/>
  <c r="HQ43" i="11"/>
  <c r="HP43" i="11"/>
  <c r="HO43" i="11"/>
  <c r="HN43" i="11"/>
  <c r="HM43" i="11"/>
  <c r="HL43" i="11"/>
  <c r="HK43" i="11"/>
  <c r="HJ43" i="11"/>
  <c r="HI43" i="11"/>
  <c r="HH43" i="11"/>
  <c r="HG43" i="11"/>
  <c r="HF43" i="11"/>
  <c r="HE43" i="11"/>
  <c r="HD43" i="11"/>
  <c r="HC43" i="11"/>
  <c r="HB43" i="11"/>
  <c r="HA43" i="11"/>
  <c r="GZ43" i="11"/>
  <c r="GY43" i="11"/>
  <c r="GX43" i="11"/>
  <c r="GW43" i="11"/>
  <c r="GV43" i="11"/>
  <c r="GU43" i="11"/>
  <c r="GT43" i="11"/>
  <c r="GS43" i="11"/>
  <c r="GR43" i="11"/>
  <c r="GQ43" i="11"/>
  <c r="GP43" i="11"/>
  <c r="GO43" i="11"/>
  <c r="GN43" i="11"/>
  <c r="GM43" i="11"/>
  <c r="GL43" i="11"/>
  <c r="GK43" i="11"/>
  <c r="GJ43" i="11"/>
  <c r="GI43" i="11"/>
  <c r="GH43" i="11"/>
  <c r="GG43" i="11"/>
  <c r="GF43" i="11"/>
  <c r="GE43" i="11"/>
  <c r="GD43" i="11"/>
  <c r="GC43" i="11"/>
  <c r="GB43" i="11"/>
  <c r="GA43" i="11"/>
  <c r="FZ43" i="11"/>
  <c r="FY43" i="11"/>
  <c r="FX43" i="11"/>
  <c r="FW43" i="11"/>
  <c r="FV43" i="11"/>
  <c r="FU43" i="11"/>
  <c r="FT43" i="11"/>
  <c r="FS43" i="11"/>
  <c r="FR43" i="11"/>
  <c r="FQ43" i="11"/>
  <c r="FP43" i="11"/>
  <c r="FO43" i="11"/>
  <c r="FN43" i="11"/>
  <c r="FM43" i="11"/>
  <c r="FL43" i="11"/>
  <c r="FK43" i="11"/>
  <c r="FJ43" i="11"/>
  <c r="FI43" i="11"/>
  <c r="FH43" i="11"/>
  <c r="FG43" i="11"/>
  <c r="FF43" i="11"/>
  <c r="FE43" i="11"/>
  <c r="FD43" i="11"/>
  <c r="FC43" i="11"/>
  <c r="FB43" i="11"/>
  <c r="FA43" i="11"/>
  <c r="EZ43" i="11"/>
  <c r="EY43" i="11"/>
  <c r="EX43" i="11"/>
  <c r="EW43" i="11"/>
  <c r="EV43" i="11"/>
  <c r="EU43" i="11"/>
  <c r="ET43" i="11"/>
  <c r="ES43" i="11"/>
  <c r="ER43" i="11"/>
  <c r="EQ43" i="11"/>
  <c r="EP43" i="11"/>
  <c r="EO43" i="11"/>
  <c r="EN43" i="11"/>
  <c r="EM43" i="11"/>
  <c r="EL43" i="11"/>
  <c r="EK43" i="11"/>
  <c r="EJ43" i="11"/>
  <c r="EI43" i="11"/>
  <c r="EH43" i="11"/>
  <c r="EG43" i="11"/>
  <c r="EF43" i="11"/>
  <c r="EE43" i="11"/>
  <c r="ED43" i="11"/>
  <c r="EC43" i="11"/>
  <c r="EB43" i="11"/>
  <c r="EA43" i="11"/>
  <c r="DZ43" i="11"/>
  <c r="DY43" i="11"/>
  <c r="DX43" i="11"/>
  <c r="DW43" i="11"/>
  <c r="DV43" i="11"/>
  <c r="DU43" i="11"/>
  <c r="DT43" i="11"/>
  <c r="DS43" i="11"/>
  <c r="DR43" i="11"/>
  <c r="DQ43" i="11"/>
  <c r="DP43" i="11"/>
  <c r="DO43" i="11"/>
  <c r="DN43" i="11"/>
  <c r="DM43" i="11"/>
  <c r="DL43" i="11"/>
  <c r="DK43" i="11"/>
  <c r="DJ43" i="11"/>
  <c r="DI43" i="11"/>
  <c r="DH43" i="11"/>
  <c r="HR39" i="11"/>
  <c r="HQ39" i="11"/>
  <c r="HP39" i="11"/>
  <c r="HO39" i="11"/>
  <c r="HN39" i="11"/>
  <c r="HM39" i="11"/>
  <c r="HL39" i="11"/>
  <c r="HK39" i="11"/>
  <c r="HJ39" i="11"/>
  <c r="HI39" i="11"/>
  <c r="HH39" i="11"/>
  <c r="HG39" i="11"/>
  <c r="HF39" i="11"/>
  <c r="HE39" i="11"/>
  <c r="HD39" i="11"/>
  <c r="HC39" i="11"/>
  <c r="HB39" i="11"/>
  <c r="HA39" i="11"/>
  <c r="GZ39" i="11"/>
  <c r="GY39" i="11"/>
  <c r="GX39" i="11"/>
  <c r="GW39" i="11"/>
  <c r="GV39" i="11"/>
  <c r="GU39" i="11"/>
  <c r="GT39" i="11"/>
  <c r="GS39" i="11"/>
  <c r="GR39" i="11"/>
  <c r="GQ39" i="11"/>
  <c r="GP39" i="11"/>
  <c r="GO39" i="11"/>
  <c r="GN39" i="11"/>
  <c r="GM39" i="11"/>
  <c r="GL39" i="11"/>
  <c r="GK39" i="11"/>
  <c r="GJ39" i="11"/>
  <c r="GI39" i="11"/>
  <c r="GH39" i="11"/>
  <c r="GG39" i="11"/>
  <c r="GF39" i="11"/>
  <c r="GE39" i="11"/>
  <c r="GD39" i="11"/>
  <c r="GC39" i="11"/>
  <c r="GB39" i="11"/>
  <c r="GA39" i="11"/>
  <c r="FZ39" i="11"/>
  <c r="FY39" i="11"/>
  <c r="FX39" i="11"/>
  <c r="FW39" i="11"/>
  <c r="FV39" i="11"/>
  <c r="FU39" i="11"/>
  <c r="FT39" i="11"/>
  <c r="FS39" i="11"/>
  <c r="FR39" i="11"/>
  <c r="FQ39" i="11"/>
  <c r="FP39" i="11"/>
  <c r="FO39" i="11"/>
  <c r="FN39" i="11"/>
  <c r="FM39" i="11"/>
  <c r="FL39" i="11"/>
  <c r="FK39" i="11"/>
  <c r="FJ39" i="11"/>
  <c r="FI39" i="11"/>
  <c r="FH39" i="11"/>
  <c r="FG39" i="11"/>
  <c r="FF39" i="11"/>
  <c r="FE39" i="11"/>
  <c r="FD39" i="11"/>
  <c r="FC39" i="11"/>
  <c r="FB39" i="11"/>
  <c r="FA39" i="11"/>
  <c r="EZ39" i="11"/>
  <c r="EY39" i="11"/>
  <c r="EX39" i="11"/>
  <c r="EW39" i="11"/>
  <c r="EV39" i="11"/>
  <c r="EU39" i="11"/>
  <c r="ET39" i="11"/>
  <c r="ES39" i="11"/>
  <c r="ER39" i="11"/>
  <c r="EQ39" i="11"/>
  <c r="EP39" i="11"/>
  <c r="EO39" i="11"/>
  <c r="EN39" i="11"/>
  <c r="EM39" i="11"/>
  <c r="EL39" i="11"/>
  <c r="EK39" i="11"/>
  <c r="EJ39" i="11"/>
  <c r="EI39" i="11"/>
  <c r="EH39" i="11"/>
  <c r="EG39" i="11"/>
  <c r="EF39" i="11"/>
  <c r="EE39" i="11"/>
  <c r="ED39" i="11"/>
  <c r="EC39" i="11"/>
  <c r="EB39" i="11"/>
  <c r="EA39" i="11"/>
  <c r="DZ39" i="11"/>
  <c r="DY39" i="11"/>
  <c r="DX39" i="11"/>
  <c r="DW39" i="11"/>
  <c r="DV39" i="11"/>
  <c r="DU39" i="11"/>
  <c r="DT39" i="11"/>
  <c r="DS39" i="11"/>
  <c r="DR39" i="11"/>
  <c r="DQ39" i="11"/>
  <c r="DP39" i="11"/>
  <c r="DO39" i="11"/>
  <c r="DN39" i="11"/>
  <c r="DM39" i="11"/>
  <c r="DL39" i="11"/>
  <c r="DK39" i="11"/>
  <c r="DJ39" i="11"/>
  <c r="DI39" i="11"/>
  <c r="DH39" i="11"/>
  <c r="GW36" i="11"/>
  <c r="FY36" i="11"/>
  <c r="FQ36" i="11"/>
  <c r="DM36" i="11"/>
  <c r="HR35" i="11"/>
  <c r="HQ35" i="11"/>
  <c r="HQ36" i="11" s="1"/>
  <c r="HP35" i="11"/>
  <c r="HO35" i="11"/>
  <c r="HN35" i="11"/>
  <c r="HM35" i="11"/>
  <c r="HM36" i="11" s="1"/>
  <c r="HL35" i="11"/>
  <c r="HK35" i="11"/>
  <c r="HK36" i="11" s="1"/>
  <c r="HJ35" i="11"/>
  <c r="HI35" i="11"/>
  <c r="HI36" i="11" s="1"/>
  <c r="HH35" i="11"/>
  <c r="HG35" i="11"/>
  <c r="HF35" i="11"/>
  <c r="HE35" i="11"/>
  <c r="HE36" i="11" s="1"/>
  <c r="HD35" i="11"/>
  <c r="HC35" i="11"/>
  <c r="HC36" i="11" s="1"/>
  <c r="HB35" i="11"/>
  <c r="HA35" i="11"/>
  <c r="HA36" i="11" s="1"/>
  <c r="GZ35" i="11"/>
  <c r="GY35" i="11"/>
  <c r="GX35" i="11"/>
  <c r="GW35" i="11"/>
  <c r="GV35" i="11"/>
  <c r="GU35" i="11"/>
  <c r="GU36" i="11" s="1"/>
  <c r="GT35" i="11"/>
  <c r="GS35" i="11"/>
  <c r="GS36" i="11" s="1"/>
  <c r="GR35" i="11"/>
  <c r="GQ35" i="11"/>
  <c r="GP35" i="11"/>
  <c r="GO35" i="11"/>
  <c r="GN35" i="11"/>
  <c r="GM35" i="11"/>
  <c r="GM36" i="11" s="1"/>
  <c r="GL35" i="11"/>
  <c r="GK35" i="11"/>
  <c r="GK36" i="11" s="1"/>
  <c r="GJ35" i="11"/>
  <c r="GI35" i="11"/>
  <c r="GH35" i="11"/>
  <c r="GG35" i="11"/>
  <c r="GF35" i="11"/>
  <c r="GE35" i="11"/>
  <c r="GE36" i="11" s="1"/>
  <c r="GD35" i="11"/>
  <c r="GC35" i="11"/>
  <c r="GC36" i="11" s="1"/>
  <c r="GB35" i="11"/>
  <c r="GA35" i="11"/>
  <c r="FZ35" i="11"/>
  <c r="FY35" i="11"/>
  <c r="FX35" i="11"/>
  <c r="FW35" i="11"/>
  <c r="FW36" i="11" s="1"/>
  <c r="FV35" i="11"/>
  <c r="FU35" i="11"/>
  <c r="FU36" i="11" s="1"/>
  <c r="FT35" i="11"/>
  <c r="FS35" i="11"/>
  <c r="FR35" i="11"/>
  <c r="FQ35" i="11"/>
  <c r="FP35" i="11"/>
  <c r="FO35" i="11"/>
  <c r="FO36" i="11" s="1"/>
  <c r="FN35" i="11"/>
  <c r="FM35" i="11"/>
  <c r="FM36" i="11" s="1"/>
  <c r="FL35" i="11"/>
  <c r="FK35" i="11"/>
  <c r="FJ35" i="11"/>
  <c r="FI35" i="11"/>
  <c r="FH35" i="11"/>
  <c r="FG35" i="11"/>
  <c r="FG36" i="11" s="1"/>
  <c r="FF35" i="11"/>
  <c r="FE35" i="11"/>
  <c r="FE36" i="11" s="1"/>
  <c r="FD35" i="11"/>
  <c r="FC35" i="11"/>
  <c r="FB35" i="11"/>
  <c r="FA35" i="11"/>
  <c r="EZ35" i="11"/>
  <c r="EY35" i="11"/>
  <c r="EY36" i="11" s="1"/>
  <c r="EX35" i="11"/>
  <c r="EW35" i="11"/>
  <c r="EW36" i="11" s="1"/>
  <c r="EV35" i="11"/>
  <c r="EU35" i="11"/>
  <c r="ET35" i="11"/>
  <c r="ES35" i="11"/>
  <c r="ER35" i="11"/>
  <c r="EQ35" i="11"/>
  <c r="EQ36" i="11" s="1"/>
  <c r="EP35" i="11"/>
  <c r="EO35" i="11"/>
  <c r="EO36" i="11" s="1"/>
  <c r="EN35" i="11"/>
  <c r="EM35" i="11"/>
  <c r="EL35" i="11"/>
  <c r="EK35" i="11"/>
  <c r="EK36" i="11" s="1"/>
  <c r="EJ35" i="11"/>
  <c r="EI35" i="11"/>
  <c r="EI36" i="11" s="1"/>
  <c r="EH35" i="11"/>
  <c r="EG35" i="11"/>
  <c r="EG36" i="11" s="1"/>
  <c r="EF35" i="11"/>
  <c r="EE35" i="11"/>
  <c r="ED35" i="11"/>
  <c r="EC35" i="11"/>
  <c r="EB35" i="11"/>
  <c r="EA35" i="11"/>
  <c r="EA36" i="11" s="1"/>
  <c r="DZ35" i="11"/>
  <c r="DY35" i="11"/>
  <c r="DY36" i="11" s="1"/>
  <c r="DX35" i="11"/>
  <c r="DW35" i="11"/>
  <c r="DV35" i="11"/>
  <c r="DU35" i="11"/>
  <c r="DU36" i="11" s="1"/>
  <c r="DT35" i="11"/>
  <c r="DS35" i="11"/>
  <c r="DS36" i="11" s="1"/>
  <c r="DR35" i="11"/>
  <c r="DQ35" i="11"/>
  <c r="DQ36" i="11" s="1"/>
  <c r="DP35" i="11"/>
  <c r="DO35" i="11"/>
  <c r="DN35" i="11"/>
  <c r="DM35" i="11"/>
  <c r="DL35" i="11"/>
  <c r="DK35" i="11"/>
  <c r="DK36" i="11" s="1"/>
  <c r="DJ35" i="11"/>
  <c r="DI35" i="11"/>
  <c r="DI36" i="11" s="1"/>
  <c r="DH35" i="11"/>
  <c r="GG36" i="11" s="1"/>
  <c r="GL34" i="11"/>
  <c r="FN34" i="11"/>
  <c r="DZ34" i="11"/>
  <c r="DI34" i="11"/>
  <c r="DH34" i="11"/>
  <c r="DG34" i="11"/>
  <c r="DF34" i="11"/>
  <c r="DE34" i="11"/>
  <c r="DD34" i="11"/>
  <c r="DC34" i="11"/>
  <c r="DB34" i="11"/>
  <c r="DA34" i="11"/>
  <c r="CZ34" i="11"/>
  <c r="CY34" i="11"/>
  <c r="CX34" i="11"/>
  <c r="CW34" i="11"/>
  <c r="CV34" i="11"/>
  <c r="CU34" i="11"/>
  <c r="CT34" i="11"/>
  <c r="CS34" i="11"/>
  <c r="CR34" i="11"/>
  <c r="CQ34" i="11"/>
  <c r="CP34" i="11"/>
  <c r="CO34" i="11"/>
  <c r="CN34" i="11"/>
  <c r="CM34" i="11"/>
  <c r="CL34" i="11"/>
  <c r="CK34" i="11"/>
  <c r="CJ34" i="11"/>
  <c r="CI34" i="11"/>
  <c r="CF34" i="11"/>
  <c r="CD34" i="11"/>
  <c r="CC34" i="11"/>
  <c r="CB34" i="11"/>
  <c r="CA34" i="11"/>
  <c r="BZ34" i="11"/>
  <c r="BY34" i="11"/>
  <c r="BX34" i="11"/>
  <c r="BW34" i="11"/>
  <c r="BV34" i="11"/>
  <c r="BU34" i="11"/>
  <c r="BT34" i="11"/>
  <c r="BS34" i="11"/>
  <c r="BR34" i="11"/>
  <c r="BQ34" i="11"/>
  <c r="BP34" i="11"/>
  <c r="BO34" i="11"/>
  <c r="BN34" i="11"/>
  <c r="BM34" i="11"/>
  <c r="BL34" i="11"/>
  <c r="BK34" i="11"/>
  <c r="BJ34" i="11"/>
  <c r="BI34" i="11"/>
  <c r="BH34" i="11"/>
  <c r="BG34" i="11"/>
  <c r="BF34" i="11"/>
  <c r="BE34" i="11"/>
  <c r="BD34" i="11"/>
  <c r="BC34" i="11"/>
  <c r="BB34" i="11"/>
  <c r="BA34" i="11"/>
  <c r="AZ34" i="11"/>
  <c r="AY34" i="11"/>
  <c r="AX34" i="11"/>
  <c r="AW34" i="11"/>
  <c r="AV34" i="11"/>
  <c r="AU34" i="11"/>
  <c r="AT34" i="11"/>
  <c r="AS34" i="11"/>
  <c r="AR34" i="11"/>
  <c r="AQ34" i="11"/>
  <c r="AP34" i="11"/>
  <c r="AO34" i="11"/>
  <c r="AN34" i="11"/>
  <c r="AM34" i="11"/>
  <c r="AL34" i="11"/>
  <c r="AK34" i="11"/>
  <c r="AJ34" i="11"/>
  <c r="AI34" i="11"/>
  <c r="AH34" i="11"/>
  <c r="AG34" i="11"/>
  <c r="AF34" i="11"/>
  <c r="AE34" i="11"/>
  <c r="AD34" i="11"/>
  <c r="AC34" i="11"/>
  <c r="AB34" i="11"/>
  <c r="AA34" i="11"/>
  <c r="Z34" i="11"/>
  <c r="Y34" i="11"/>
  <c r="X34" i="11"/>
  <c r="W34" i="11"/>
  <c r="V34" i="11"/>
  <c r="U34" i="11"/>
  <c r="T34" i="11"/>
  <c r="S34" i="11"/>
  <c r="R34" i="11"/>
  <c r="Q34" i="11"/>
  <c r="P34" i="11"/>
  <c r="O34" i="11"/>
  <c r="N34" i="11"/>
  <c r="M34" i="11"/>
  <c r="L34" i="11"/>
  <c r="K34" i="11"/>
  <c r="J34" i="11"/>
  <c r="I34" i="11"/>
  <c r="H34" i="11"/>
  <c r="G34" i="11"/>
  <c r="F34" i="11"/>
  <c r="E34" i="11"/>
  <c r="D34" i="11"/>
  <c r="HR33" i="11"/>
  <c r="HR34" i="11" s="1"/>
  <c r="HQ33" i="11"/>
  <c r="HQ34" i="11" s="1"/>
  <c r="HP33" i="11"/>
  <c r="HP34" i="11" s="1"/>
  <c r="HO33" i="11"/>
  <c r="HO34" i="11" s="1"/>
  <c r="HN33" i="11"/>
  <c r="HN34" i="11" s="1"/>
  <c r="HM33" i="11"/>
  <c r="HM34" i="11" s="1"/>
  <c r="HL33" i="11"/>
  <c r="HL34" i="11" s="1"/>
  <c r="HK33" i="11"/>
  <c r="HK34" i="11" s="1"/>
  <c r="HJ33" i="11"/>
  <c r="HJ34" i="11" s="1"/>
  <c r="HI33" i="11"/>
  <c r="HI34" i="11" s="1"/>
  <c r="HH33" i="11"/>
  <c r="HH34" i="11" s="1"/>
  <c r="HG33" i="11"/>
  <c r="HG34" i="11" s="1"/>
  <c r="HF33" i="11"/>
  <c r="HF34" i="11" s="1"/>
  <c r="HE33" i="11"/>
  <c r="HE34" i="11" s="1"/>
  <c r="HD33" i="11"/>
  <c r="HD34" i="11" s="1"/>
  <c r="HC33" i="11"/>
  <c r="HC34" i="11" s="1"/>
  <c r="HB33" i="11"/>
  <c r="HB34" i="11" s="1"/>
  <c r="HA33" i="11"/>
  <c r="HA34" i="11" s="1"/>
  <c r="GZ33" i="11"/>
  <c r="GZ34" i="11" s="1"/>
  <c r="GY33" i="11"/>
  <c r="GY34" i="11" s="1"/>
  <c r="GX33" i="11"/>
  <c r="GX34" i="11" s="1"/>
  <c r="GW33" i="11"/>
  <c r="GW34" i="11" s="1"/>
  <c r="GV33" i="11"/>
  <c r="GV34" i="11" s="1"/>
  <c r="GU33" i="11"/>
  <c r="GU34" i="11" s="1"/>
  <c r="GT33" i="11"/>
  <c r="GT34" i="11" s="1"/>
  <c r="GS33" i="11"/>
  <c r="GS34" i="11" s="1"/>
  <c r="GR33" i="11"/>
  <c r="GR34" i="11" s="1"/>
  <c r="GQ33" i="11"/>
  <c r="GQ34" i="11" s="1"/>
  <c r="GP33" i="11"/>
  <c r="GP34" i="11" s="1"/>
  <c r="GO33" i="11"/>
  <c r="GO34" i="11" s="1"/>
  <c r="GN33" i="11"/>
  <c r="GN34" i="11" s="1"/>
  <c r="GM33" i="11"/>
  <c r="GM34" i="11" s="1"/>
  <c r="GL33" i="11"/>
  <c r="GK33" i="11"/>
  <c r="GK34" i="11" s="1"/>
  <c r="GJ33" i="11"/>
  <c r="GJ34" i="11" s="1"/>
  <c r="GI33" i="11"/>
  <c r="GI34" i="11" s="1"/>
  <c r="GH33" i="11"/>
  <c r="GH34" i="11" s="1"/>
  <c r="GG33" i="11"/>
  <c r="GG34" i="11" s="1"/>
  <c r="GF33" i="11"/>
  <c r="GF34" i="11" s="1"/>
  <c r="GE33" i="11"/>
  <c r="GE34" i="11" s="1"/>
  <c r="GD33" i="11"/>
  <c r="GD34" i="11" s="1"/>
  <c r="GC33" i="11"/>
  <c r="GC34" i="11" s="1"/>
  <c r="GB33" i="11"/>
  <c r="GB34" i="11" s="1"/>
  <c r="GA33" i="11"/>
  <c r="GA34" i="11" s="1"/>
  <c r="FZ33" i="11"/>
  <c r="FZ34" i="11" s="1"/>
  <c r="FY33" i="11"/>
  <c r="FY34" i="11" s="1"/>
  <c r="FX33" i="11"/>
  <c r="FX34" i="11" s="1"/>
  <c r="FW33" i="11"/>
  <c r="FW34" i="11" s="1"/>
  <c r="FV33" i="11"/>
  <c r="FV34" i="11" s="1"/>
  <c r="FU33" i="11"/>
  <c r="FU34" i="11" s="1"/>
  <c r="FT33" i="11"/>
  <c r="FT34" i="11" s="1"/>
  <c r="FS33" i="11"/>
  <c r="FS34" i="11" s="1"/>
  <c r="FR33" i="11"/>
  <c r="FR34" i="11" s="1"/>
  <c r="FQ33" i="11"/>
  <c r="FQ34" i="11" s="1"/>
  <c r="FP33" i="11"/>
  <c r="FP34" i="11" s="1"/>
  <c r="FO33" i="11"/>
  <c r="FO34" i="11" s="1"/>
  <c r="FN33" i="11"/>
  <c r="FM33" i="11"/>
  <c r="FM34" i="11" s="1"/>
  <c r="FL33" i="11"/>
  <c r="FL34" i="11" s="1"/>
  <c r="FK33" i="11"/>
  <c r="FK34" i="11" s="1"/>
  <c r="FJ33" i="11"/>
  <c r="FJ34" i="11" s="1"/>
  <c r="FI33" i="11"/>
  <c r="FI34" i="11" s="1"/>
  <c r="FH33" i="11"/>
  <c r="FH34" i="11" s="1"/>
  <c r="FG33" i="11"/>
  <c r="FG34" i="11" s="1"/>
  <c r="FF33" i="11"/>
  <c r="FF34" i="11" s="1"/>
  <c r="FE33" i="11"/>
  <c r="FE34" i="11" s="1"/>
  <c r="FD33" i="11"/>
  <c r="FD34" i="11" s="1"/>
  <c r="FC33" i="11"/>
  <c r="FC34" i="11" s="1"/>
  <c r="FB33" i="11"/>
  <c r="FB34" i="11" s="1"/>
  <c r="FA33" i="11"/>
  <c r="FA34" i="11" s="1"/>
  <c r="EZ33" i="11"/>
  <c r="EZ34" i="11" s="1"/>
  <c r="EY33" i="11"/>
  <c r="EY34" i="11" s="1"/>
  <c r="EX33" i="11"/>
  <c r="EX34" i="11" s="1"/>
  <c r="EW33" i="11"/>
  <c r="EW34" i="11" s="1"/>
  <c r="EV33" i="11"/>
  <c r="EV34" i="11" s="1"/>
  <c r="EU33" i="11"/>
  <c r="EU34" i="11" s="1"/>
  <c r="ET33" i="11"/>
  <c r="ET34" i="11" s="1"/>
  <c r="ES33" i="11"/>
  <c r="ES34" i="11" s="1"/>
  <c r="ER33" i="11"/>
  <c r="ER34" i="11" s="1"/>
  <c r="EQ33" i="11"/>
  <c r="EQ34" i="11" s="1"/>
  <c r="EP33" i="11"/>
  <c r="EP34" i="11" s="1"/>
  <c r="EO33" i="11"/>
  <c r="EO34" i="11" s="1"/>
  <c r="EN33" i="11"/>
  <c r="EN34" i="11" s="1"/>
  <c r="EM33" i="11"/>
  <c r="EM34" i="11" s="1"/>
  <c r="EL33" i="11"/>
  <c r="EL34" i="11" s="1"/>
  <c r="EK33" i="11"/>
  <c r="EK34" i="11" s="1"/>
  <c r="EJ33" i="11"/>
  <c r="EJ34" i="11" s="1"/>
  <c r="EI33" i="11"/>
  <c r="EI34" i="11" s="1"/>
  <c r="EH33" i="11"/>
  <c r="EH34" i="11" s="1"/>
  <c r="EG33" i="11"/>
  <c r="EG34" i="11" s="1"/>
  <c r="EF33" i="11"/>
  <c r="EF34" i="11" s="1"/>
  <c r="EE33" i="11"/>
  <c r="EE34" i="11" s="1"/>
  <c r="ED33" i="11"/>
  <c r="ED34" i="11" s="1"/>
  <c r="EC33" i="11"/>
  <c r="EC34" i="11" s="1"/>
  <c r="EB33" i="11"/>
  <c r="EB34" i="11" s="1"/>
  <c r="EA33" i="11"/>
  <c r="EA34" i="11" s="1"/>
  <c r="DZ33" i="11"/>
  <c r="DY33" i="11"/>
  <c r="DY34" i="11" s="1"/>
  <c r="DX33" i="11"/>
  <c r="DX34" i="11" s="1"/>
  <c r="DW33" i="11"/>
  <c r="DW34" i="11" s="1"/>
  <c r="DV33" i="11"/>
  <c r="DV34" i="11" s="1"/>
  <c r="DU33" i="11"/>
  <c r="DU34" i="11" s="1"/>
  <c r="DT33" i="11"/>
  <c r="DT34" i="11" s="1"/>
  <c r="DS33" i="11"/>
  <c r="DS34" i="11" s="1"/>
  <c r="DR33" i="11"/>
  <c r="DR34" i="11" s="1"/>
  <c r="DQ33" i="11"/>
  <c r="DQ34" i="11" s="1"/>
  <c r="DP33" i="11"/>
  <c r="DP34" i="11" s="1"/>
  <c r="DO33" i="11"/>
  <c r="DO34" i="11" s="1"/>
  <c r="DN33" i="11"/>
  <c r="DN34" i="11" s="1"/>
  <c r="DM33" i="11"/>
  <c r="DM34" i="11" s="1"/>
  <c r="DL33" i="11"/>
  <c r="DL34" i="11" s="1"/>
  <c r="DK33" i="11"/>
  <c r="DK34" i="11" s="1"/>
  <c r="DJ33" i="11"/>
  <c r="DJ34" i="11" s="1"/>
  <c r="CH33" i="11"/>
  <c r="CH34" i="11" s="1"/>
  <c r="CG33" i="11"/>
  <c r="CG34" i="11" s="1"/>
  <c r="CF33" i="11"/>
  <c r="CE33" i="11"/>
  <c r="CE34" i="11" s="1"/>
  <c r="HO32" i="11"/>
  <c r="FC32" i="11"/>
  <c r="DW32" i="11"/>
  <c r="HR31" i="11"/>
  <c r="HQ31" i="11"/>
  <c r="HP31" i="11"/>
  <c r="HO31" i="11"/>
  <c r="HN31" i="11"/>
  <c r="HM31" i="11"/>
  <c r="HL31" i="11"/>
  <c r="HK31" i="11"/>
  <c r="HJ31" i="11"/>
  <c r="HI31" i="11"/>
  <c r="HH31" i="11"/>
  <c r="HG31" i="11"/>
  <c r="HF31" i="11"/>
  <c r="HE31" i="11"/>
  <c r="HD31" i="11"/>
  <c r="HC31" i="11"/>
  <c r="HB31" i="11"/>
  <c r="HA31" i="11"/>
  <c r="GZ31" i="11"/>
  <c r="GY31" i="11"/>
  <c r="GX31" i="11"/>
  <c r="GW31" i="11"/>
  <c r="GV31" i="11"/>
  <c r="GU31" i="11"/>
  <c r="GT31" i="11"/>
  <c r="GS31" i="11"/>
  <c r="GR31" i="11"/>
  <c r="GQ31" i="11"/>
  <c r="GP31" i="11"/>
  <c r="GO31" i="11"/>
  <c r="GN31" i="11"/>
  <c r="GM31" i="11"/>
  <c r="GL31" i="11"/>
  <c r="GK31" i="11"/>
  <c r="GJ31" i="11"/>
  <c r="GI31" i="11"/>
  <c r="GH31" i="11"/>
  <c r="GG31" i="11"/>
  <c r="GF31" i="11"/>
  <c r="GF32" i="11" s="1"/>
  <c r="GE31" i="11"/>
  <c r="GD31" i="11"/>
  <c r="GC31" i="11"/>
  <c r="GB31" i="11"/>
  <c r="GA31" i="11"/>
  <c r="FZ31" i="11"/>
  <c r="FY31" i="11"/>
  <c r="FX31" i="11"/>
  <c r="FX32" i="11" s="1"/>
  <c r="FW31" i="11"/>
  <c r="FV31" i="11"/>
  <c r="FU31" i="11"/>
  <c r="FT31" i="11"/>
  <c r="FS31" i="11"/>
  <c r="FR31" i="11"/>
  <c r="FQ31" i="11"/>
  <c r="FP31" i="11"/>
  <c r="FP32" i="11" s="1"/>
  <c r="FO31" i="11"/>
  <c r="FN31" i="11"/>
  <c r="FM31" i="11"/>
  <c r="FL31" i="11"/>
  <c r="FK31" i="11"/>
  <c r="FJ31" i="11"/>
  <c r="FI31" i="11"/>
  <c r="FH31" i="11"/>
  <c r="FH32" i="11" s="1"/>
  <c r="FG31" i="11"/>
  <c r="FF31" i="11"/>
  <c r="FE31" i="11"/>
  <c r="FD31" i="11"/>
  <c r="FC31" i="11"/>
  <c r="FB31" i="11"/>
  <c r="FA31" i="11"/>
  <c r="EZ31" i="11"/>
  <c r="EZ32" i="11" s="1"/>
  <c r="EY31" i="11"/>
  <c r="EX31" i="11"/>
  <c r="EW31" i="11"/>
  <c r="EV31" i="11"/>
  <c r="EU31" i="11"/>
  <c r="ET31" i="11"/>
  <c r="ES31" i="11"/>
  <c r="ER31" i="11"/>
  <c r="ER32" i="11" s="1"/>
  <c r="EQ31" i="11"/>
  <c r="EP31" i="11"/>
  <c r="EO31" i="11"/>
  <c r="EN31" i="11"/>
  <c r="EM31" i="11"/>
  <c r="EL31" i="11"/>
  <c r="EK31" i="11"/>
  <c r="EJ31" i="11"/>
  <c r="EJ32" i="11" s="1"/>
  <c r="EI31" i="11"/>
  <c r="EH31" i="11"/>
  <c r="EG31" i="11"/>
  <c r="EF31" i="11"/>
  <c r="EE31" i="11"/>
  <c r="ED31" i="11"/>
  <c r="EC31" i="11"/>
  <c r="EB31" i="11"/>
  <c r="EB32" i="11" s="1"/>
  <c r="EA31" i="11"/>
  <c r="DZ31" i="11"/>
  <c r="DY31" i="11"/>
  <c r="DX31" i="11"/>
  <c r="DW31" i="11"/>
  <c r="DV31" i="11"/>
  <c r="DU31" i="11"/>
  <c r="DT31" i="11"/>
  <c r="DT32" i="11" s="1"/>
  <c r="DS31" i="11"/>
  <c r="DR31" i="11"/>
  <c r="DQ31" i="11"/>
  <c r="DP31" i="11"/>
  <c r="DO31" i="11"/>
  <c r="DN31" i="11"/>
  <c r="DM31" i="11"/>
  <c r="DL31" i="11"/>
  <c r="DL32" i="11" s="1"/>
  <c r="DK31" i="11"/>
  <c r="DJ31" i="11"/>
  <c r="DI31" i="11"/>
  <c r="DH31" i="11"/>
  <c r="GI32" i="11" s="1"/>
  <c r="HB30" i="11"/>
  <c r="GV30" i="11"/>
  <c r="GT30" i="11"/>
  <c r="FV30" i="11"/>
  <c r="FN30" i="11"/>
  <c r="EP30" i="11"/>
  <c r="EJ30" i="11"/>
  <c r="EH30" i="11"/>
  <c r="DJ30" i="11"/>
  <c r="DI30" i="11"/>
  <c r="DH30" i="11"/>
  <c r="DG30" i="11"/>
  <c r="DF30" i="11"/>
  <c r="DE30" i="11"/>
  <c r="DD30" i="11"/>
  <c r="DC30" i="11"/>
  <c r="DB30" i="11"/>
  <c r="DA30" i="11"/>
  <c r="CZ30" i="11"/>
  <c r="CY30" i="11"/>
  <c r="CX30" i="11"/>
  <c r="CW30" i="11"/>
  <c r="CV30" i="11"/>
  <c r="CU30" i="11"/>
  <c r="CT30" i="11"/>
  <c r="CS30" i="11"/>
  <c r="CR30" i="11"/>
  <c r="CQ30" i="11"/>
  <c r="CP30" i="11"/>
  <c r="CO30" i="11"/>
  <c r="CN30" i="11"/>
  <c r="CM30" i="11"/>
  <c r="CL30" i="11"/>
  <c r="CK30" i="11"/>
  <c r="CJ30" i="11"/>
  <c r="CI30" i="11"/>
  <c r="CD30" i="11"/>
  <c r="CC30" i="11"/>
  <c r="CB30" i="11"/>
  <c r="CA30" i="11"/>
  <c r="BZ30" i="11"/>
  <c r="BY30" i="11"/>
  <c r="BX30" i="11"/>
  <c r="BW30" i="11"/>
  <c r="BV30" i="11"/>
  <c r="BU30" i="11"/>
  <c r="BT30" i="11"/>
  <c r="BS30" i="11"/>
  <c r="BR30" i="11"/>
  <c r="BQ30" i="11"/>
  <c r="BP30" i="11"/>
  <c r="BO30" i="11"/>
  <c r="BN30" i="11"/>
  <c r="BM30" i="11"/>
  <c r="BL30" i="11"/>
  <c r="BK30" i="11"/>
  <c r="BJ30" i="11"/>
  <c r="BI30" i="11"/>
  <c r="BH30" i="11"/>
  <c r="BG30" i="11"/>
  <c r="BF30" i="11"/>
  <c r="BE30" i="11"/>
  <c r="BD30" i="11"/>
  <c r="BC30" i="11"/>
  <c r="BB30" i="11"/>
  <c r="BA30" i="11"/>
  <c r="AZ30" i="11"/>
  <c r="AY30" i="11"/>
  <c r="AX30" i="11"/>
  <c r="AW30" i="11"/>
  <c r="AV30" i="11"/>
  <c r="AU30" i="11"/>
  <c r="AT30" i="11"/>
  <c r="AS30" i="11"/>
  <c r="AR30" i="11"/>
  <c r="AQ30" i="11"/>
  <c r="AP30" i="11"/>
  <c r="AO30" i="11"/>
  <c r="AN30" i="11"/>
  <c r="AM30" i="11"/>
  <c r="AL30" i="11"/>
  <c r="AK30" i="11"/>
  <c r="AJ30" i="11"/>
  <c r="AI30" i="11"/>
  <c r="AH30" i="11"/>
  <c r="AG30" i="11"/>
  <c r="AF30" i="11"/>
  <c r="AE30" i="11"/>
  <c r="AD30" i="11"/>
  <c r="AC30" i="11"/>
  <c r="AB30" i="11"/>
  <c r="AA30" i="11"/>
  <c r="Z30" i="11"/>
  <c r="Y30" i="11"/>
  <c r="X30" i="11"/>
  <c r="W30" i="11"/>
  <c r="V30" i="11"/>
  <c r="U30" i="11"/>
  <c r="T30" i="11"/>
  <c r="S30" i="11"/>
  <c r="R30" i="11"/>
  <c r="Q30" i="11"/>
  <c r="P30" i="11"/>
  <c r="O30" i="11"/>
  <c r="N30" i="11"/>
  <c r="M30" i="11"/>
  <c r="L30" i="11"/>
  <c r="K30" i="11"/>
  <c r="J30" i="11"/>
  <c r="I30" i="11"/>
  <c r="H30" i="11"/>
  <c r="G30" i="11"/>
  <c r="F30" i="11"/>
  <c r="E30" i="11"/>
  <c r="D30" i="11"/>
  <c r="HR29" i="11"/>
  <c r="HR30" i="11" s="1"/>
  <c r="HQ29" i="11"/>
  <c r="HQ30" i="11" s="1"/>
  <c r="HP29" i="11"/>
  <c r="HP30" i="11" s="1"/>
  <c r="HO29" i="11"/>
  <c r="HO30" i="11" s="1"/>
  <c r="HN29" i="11"/>
  <c r="HN30" i="11" s="1"/>
  <c r="HM29" i="11"/>
  <c r="HM30" i="11" s="1"/>
  <c r="HL29" i="11"/>
  <c r="HL30" i="11" s="1"/>
  <c r="HK29" i="11"/>
  <c r="HK30" i="11" s="1"/>
  <c r="HJ29" i="11"/>
  <c r="HJ30" i="11" s="1"/>
  <c r="HI29" i="11"/>
  <c r="HI30" i="11" s="1"/>
  <c r="HH29" i="11"/>
  <c r="HH30" i="11" s="1"/>
  <c r="HG29" i="11"/>
  <c r="HG30" i="11" s="1"/>
  <c r="HF29" i="11"/>
  <c r="HF30" i="11" s="1"/>
  <c r="HE29" i="11"/>
  <c r="HE30" i="11" s="1"/>
  <c r="HD29" i="11"/>
  <c r="HD30" i="11" s="1"/>
  <c r="HC29" i="11"/>
  <c r="HC30" i="11" s="1"/>
  <c r="HB29" i="11"/>
  <c r="HA29" i="11"/>
  <c r="HA30" i="11" s="1"/>
  <c r="GZ29" i="11"/>
  <c r="GZ30" i="11" s="1"/>
  <c r="GY29" i="11"/>
  <c r="GY30" i="11" s="1"/>
  <c r="GX29" i="11"/>
  <c r="GX30" i="11" s="1"/>
  <c r="GW29" i="11"/>
  <c r="GW30" i="11" s="1"/>
  <c r="GV29" i="11"/>
  <c r="GU29" i="11"/>
  <c r="GU30" i="11" s="1"/>
  <c r="GT29" i="11"/>
  <c r="GS29" i="11"/>
  <c r="GS30" i="11" s="1"/>
  <c r="GR29" i="11"/>
  <c r="GR30" i="11" s="1"/>
  <c r="GQ29" i="11"/>
  <c r="GQ30" i="11" s="1"/>
  <c r="GP29" i="11"/>
  <c r="GP30" i="11" s="1"/>
  <c r="GO29" i="11"/>
  <c r="GO30" i="11" s="1"/>
  <c r="GN29" i="11"/>
  <c r="GN30" i="11" s="1"/>
  <c r="GM29" i="11"/>
  <c r="GM30" i="11" s="1"/>
  <c r="GL29" i="11"/>
  <c r="GL30" i="11" s="1"/>
  <c r="GK29" i="11"/>
  <c r="GK30" i="11" s="1"/>
  <c r="GJ29" i="11"/>
  <c r="GJ30" i="11" s="1"/>
  <c r="GI29" i="11"/>
  <c r="GI30" i="11" s="1"/>
  <c r="GH29" i="11"/>
  <c r="GH30" i="11" s="1"/>
  <c r="GG29" i="11"/>
  <c r="GG30" i="11" s="1"/>
  <c r="GF29" i="11"/>
  <c r="GF30" i="11" s="1"/>
  <c r="GE29" i="11"/>
  <c r="GE30" i="11" s="1"/>
  <c r="GD29" i="11"/>
  <c r="GD30" i="11" s="1"/>
  <c r="GC29" i="11"/>
  <c r="GC30" i="11" s="1"/>
  <c r="GB29" i="11"/>
  <c r="GB30" i="11" s="1"/>
  <c r="GA29" i="11"/>
  <c r="GA30" i="11" s="1"/>
  <c r="FZ29" i="11"/>
  <c r="FZ30" i="11" s="1"/>
  <c r="FY29" i="11"/>
  <c r="FY30" i="11" s="1"/>
  <c r="FX29" i="11"/>
  <c r="FX30" i="11" s="1"/>
  <c r="FW29" i="11"/>
  <c r="FW30" i="11" s="1"/>
  <c r="FV29" i="11"/>
  <c r="FU29" i="11"/>
  <c r="FU30" i="11" s="1"/>
  <c r="FT29" i="11"/>
  <c r="FT30" i="11" s="1"/>
  <c r="FS29" i="11"/>
  <c r="FS30" i="11" s="1"/>
  <c r="FR29" i="11"/>
  <c r="FR30" i="11" s="1"/>
  <c r="FQ29" i="11"/>
  <c r="FQ30" i="11" s="1"/>
  <c r="FP29" i="11"/>
  <c r="FP30" i="11" s="1"/>
  <c r="FO29" i="11"/>
  <c r="FO30" i="11" s="1"/>
  <c r="FN29" i="11"/>
  <c r="FM29" i="11"/>
  <c r="FM30" i="11" s="1"/>
  <c r="FL29" i="11"/>
  <c r="FL30" i="11" s="1"/>
  <c r="FK29" i="11"/>
  <c r="FK30" i="11" s="1"/>
  <c r="FJ29" i="11"/>
  <c r="FJ30" i="11" s="1"/>
  <c r="FI29" i="11"/>
  <c r="FI30" i="11" s="1"/>
  <c r="FH29" i="11"/>
  <c r="FH30" i="11" s="1"/>
  <c r="FG29" i="11"/>
  <c r="FG30" i="11" s="1"/>
  <c r="FF29" i="11"/>
  <c r="FF30" i="11" s="1"/>
  <c r="FE29" i="11"/>
  <c r="FE30" i="11" s="1"/>
  <c r="FD29" i="11"/>
  <c r="FD30" i="11" s="1"/>
  <c r="FC29" i="11"/>
  <c r="FC30" i="11" s="1"/>
  <c r="FB29" i="11"/>
  <c r="FB30" i="11" s="1"/>
  <c r="FA29" i="11"/>
  <c r="FA30" i="11" s="1"/>
  <c r="EZ29" i="11"/>
  <c r="EZ30" i="11" s="1"/>
  <c r="EY29" i="11"/>
  <c r="EY30" i="11" s="1"/>
  <c r="EX29" i="11"/>
  <c r="EX30" i="11" s="1"/>
  <c r="EW29" i="11"/>
  <c r="EW30" i="11" s="1"/>
  <c r="EV29" i="11"/>
  <c r="EV30" i="11" s="1"/>
  <c r="EU29" i="11"/>
  <c r="EU30" i="11" s="1"/>
  <c r="ET29" i="11"/>
  <c r="ET30" i="11" s="1"/>
  <c r="ES29" i="11"/>
  <c r="ES30" i="11" s="1"/>
  <c r="ER29" i="11"/>
  <c r="ER30" i="11" s="1"/>
  <c r="EQ29" i="11"/>
  <c r="EQ30" i="11" s="1"/>
  <c r="EP29" i="11"/>
  <c r="EO29" i="11"/>
  <c r="EO30" i="11" s="1"/>
  <c r="EN29" i="11"/>
  <c r="EN30" i="11" s="1"/>
  <c r="EM29" i="11"/>
  <c r="EM30" i="11" s="1"/>
  <c r="EL29" i="11"/>
  <c r="EL30" i="11" s="1"/>
  <c r="EK29" i="11"/>
  <c r="EK30" i="11" s="1"/>
  <c r="EJ29" i="11"/>
  <c r="EI29" i="11"/>
  <c r="EI30" i="11" s="1"/>
  <c r="EH29" i="11"/>
  <c r="EG29" i="11"/>
  <c r="EG30" i="11" s="1"/>
  <c r="EF29" i="11"/>
  <c r="EF30" i="11" s="1"/>
  <c r="EE29" i="11"/>
  <c r="EE30" i="11" s="1"/>
  <c r="ED29" i="11"/>
  <c r="ED30" i="11" s="1"/>
  <c r="EC29" i="11"/>
  <c r="EC30" i="11" s="1"/>
  <c r="EB29" i="11"/>
  <c r="EB30" i="11" s="1"/>
  <c r="EA29" i="11"/>
  <c r="EA30" i="11" s="1"/>
  <c r="DZ29" i="11"/>
  <c r="DZ30" i="11" s="1"/>
  <c r="DY29" i="11"/>
  <c r="DY30" i="11" s="1"/>
  <c r="DX29" i="11"/>
  <c r="DX30" i="11" s="1"/>
  <c r="DW29" i="11"/>
  <c r="DW30" i="11" s="1"/>
  <c r="DV29" i="11"/>
  <c r="DV30" i="11" s="1"/>
  <c r="DU29" i="11"/>
  <c r="DU30" i="11" s="1"/>
  <c r="DT29" i="11"/>
  <c r="DT30" i="11" s="1"/>
  <c r="DS29" i="11"/>
  <c r="DS30" i="11" s="1"/>
  <c r="DR29" i="11"/>
  <c r="DR30" i="11" s="1"/>
  <c r="DQ29" i="11"/>
  <c r="DQ30" i="11" s="1"/>
  <c r="DP29" i="11"/>
  <c r="DP30" i="11" s="1"/>
  <c r="DO29" i="11"/>
  <c r="DO30" i="11" s="1"/>
  <c r="DN29" i="11"/>
  <c r="DN30" i="11" s="1"/>
  <c r="DM29" i="11"/>
  <c r="DM30" i="11" s="1"/>
  <c r="DL29" i="11"/>
  <c r="DL30" i="11" s="1"/>
  <c r="DK29" i="11"/>
  <c r="DK30" i="11" s="1"/>
  <c r="DJ29" i="11"/>
  <c r="CH29" i="11"/>
  <c r="CH30" i="11" s="1"/>
  <c r="CG29" i="11"/>
  <c r="CG30" i="11" s="1"/>
  <c r="CF29" i="11"/>
  <c r="CF30" i="11" s="1"/>
  <c r="CE29" i="11"/>
  <c r="CE30" i="11" s="1"/>
  <c r="HM28" i="11"/>
  <c r="HE28" i="11"/>
  <c r="GO28" i="11"/>
  <c r="GG28" i="11"/>
  <c r="FY28" i="11"/>
  <c r="FI28" i="11"/>
  <c r="FA28" i="11"/>
  <c r="EC28" i="11"/>
  <c r="DU28" i="11"/>
  <c r="DI28" i="11"/>
  <c r="DH28" i="11"/>
  <c r="DG28" i="11"/>
  <c r="DF28" i="11"/>
  <c r="DE28" i="11"/>
  <c r="DD28" i="11"/>
  <c r="DC28" i="11"/>
  <c r="DB28" i="11"/>
  <c r="DA28" i="11"/>
  <c r="CZ28" i="11"/>
  <c r="CY28" i="11"/>
  <c r="CX28" i="11"/>
  <c r="CW28" i="11"/>
  <c r="CV28" i="11"/>
  <c r="CU28" i="11"/>
  <c r="CT28" i="11"/>
  <c r="CS28" i="11"/>
  <c r="CR28" i="11"/>
  <c r="CQ28" i="11"/>
  <c r="CP28" i="11"/>
  <c r="CO28" i="11"/>
  <c r="CN28" i="11"/>
  <c r="CM28" i="11"/>
  <c r="CL28" i="11"/>
  <c r="CK28" i="11"/>
  <c r="CJ28" i="11"/>
  <c r="CI28" i="11"/>
  <c r="CD28" i="11"/>
  <c r="CC28" i="11"/>
  <c r="CB28" i="11"/>
  <c r="CA28" i="11"/>
  <c r="BZ28" i="11"/>
  <c r="BY28" i="11"/>
  <c r="BX28" i="11"/>
  <c r="BW28" i="11"/>
  <c r="BV28" i="11"/>
  <c r="BU28" i="11"/>
  <c r="BT28" i="11"/>
  <c r="BS28" i="11"/>
  <c r="BR28" i="11"/>
  <c r="BQ28" i="11"/>
  <c r="BP28" i="11"/>
  <c r="BO28" i="11"/>
  <c r="BN28" i="11"/>
  <c r="BM28" i="11"/>
  <c r="BL28" i="11"/>
  <c r="BK28" i="11"/>
  <c r="BJ28" i="11"/>
  <c r="BI28" i="11"/>
  <c r="BH28" i="11"/>
  <c r="BG28" i="11"/>
  <c r="BF28" i="11"/>
  <c r="BE28" i="11"/>
  <c r="BD28" i="11"/>
  <c r="BC28" i="11"/>
  <c r="BB28" i="11"/>
  <c r="BA28" i="11"/>
  <c r="AZ28" i="11"/>
  <c r="AY28" i="11"/>
  <c r="AX28" i="11"/>
  <c r="AW28" i="11"/>
  <c r="AV28" i="11"/>
  <c r="AU28" i="11"/>
  <c r="AT28" i="11"/>
  <c r="AS28" i="11"/>
  <c r="AR28" i="11"/>
  <c r="AQ28" i="11"/>
  <c r="AP28" i="11"/>
  <c r="AO28" i="11"/>
  <c r="AN28" i="11"/>
  <c r="AM28" i="11"/>
  <c r="AL28" i="11"/>
  <c r="AK28" i="11"/>
  <c r="AJ28" i="11"/>
  <c r="AI28" i="11"/>
  <c r="AH28" i="11"/>
  <c r="AG28" i="11"/>
  <c r="AF28" i="11"/>
  <c r="AE28" i="11"/>
  <c r="AD28" i="11"/>
  <c r="AC28" i="11"/>
  <c r="AB28" i="11"/>
  <c r="AA28" i="11"/>
  <c r="Z28" i="11"/>
  <c r="Y28" i="11"/>
  <c r="X28" i="11"/>
  <c r="W28" i="11"/>
  <c r="V28" i="11"/>
  <c r="U28" i="11"/>
  <c r="T28" i="11"/>
  <c r="S28" i="11"/>
  <c r="R28" i="11"/>
  <c r="Q28" i="11"/>
  <c r="P28" i="11"/>
  <c r="O28" i="11"/>
  <c r="N28" i="11"/>
  <c r="M28" i="11"/>
  <c r="L28" i="11"/>
  <c r="K28" i="11"/>
  <c r="J28" i="11"/>
  <c r="I28" i="11"/>
  <c r="H28" i="11"/>
  <c r="G28" i="11"/>
  <c r="F28" i="11"/>
  <c r="E28" i="11"/>
  <c r="D28" i="11"/>
  <c r="HR27" i="11"/>
  <c r="HR28" i="11" s="1"/>
  <c r="HQ27" i="11"/>
  <c r="HQ28" i="11" s="1"/>
  <c r="HP27" i="11"/>
  <c r="HP28" i="11" s="1"/>
  <c r="HO27" i="11"/>
  <c r="HO28" i="11" s="1"/>
  <c r="HN27" i="11"/>
  <c r="HN28" i="11" s="1"/>
  <c r="HM27" i="11"/>
  <c r="HL27" i="11"/>
  <c r="HL28" i="11" s="1"/>
  <c r="HK27" i="11"/>
  <c r="HK28" i="11" s="1"/>
  <c r="HJ27" i="11"/>
  <c r="HJ28" i="11" s="1"/>
  <c r="HI27" i="11"/>
  <c r="HI28" i="11" s="1"/>
  <c r="HH27" i="11"/>
  <c r="HH28" i="11" s="1"/>
  <c r="HG27" i="11"/>
  <c r="HG28" i="11" s="1"/>
  <c r="HF27" i="11"/>
  <c r="HF28" i="11" s="1"/>
  <c r="HE27" i="11"/>
  <c r="HD27" i="11"/>
  <c r="HD28" i="11" s="1"/>
  <c r="HC27" i="11"/>
  <c r="HC28" i="11" s="1"/>
  <c r="HB27" i="11"/>
  <c r="HB28" i="11" s="1"/>
  <c r="HA27" i="11"/>
  <c r="HA28" i="11" s="1"/>
  <c r="GZ27" i="11"/>
  <c r="GZ28" i="11" s="1"/>
  <c r="GY27" i="11"/>
  <c r="GY28" i="11" s="1"/>
  <c r="GX27" i="11"/>
  <c r="GX28" i="11" s="1"/>
  <c r="GW27" i="11"/>
  <c r="GW28" i="11" s="1"/>
  <c r="GV27" i="11"/>
  <c r="GV28" i="11" s="1"/>
  <c r="GU27" i="11"/>
  <c r="GU28" i="11" s="1"/>
  <c r="GT27" i="11"/>
  <c r="GT28" i="11" s="1"/>
  <c r="GS27" i="11"/>
  <c r="GS28" i="11" s="1"/>
  <c r="GR27" i="11"/>
  <c r="GR28" i="11" s="1"/>
  <c r="GQ27" i="11"/>
  <c r="GQ28" i="11" s="1"/>
  <c r="GP27" i="11"/>
  <c r="GP28" i="11" s="1"/>
  <c r="GO27" i="11"/>
  <c r="GN27" i="11"/>
  <c r="GN28" i="11" s="1"/>
  <c r="GM27" i="11"/>
  <c r="GM28" i="11" s="1"/>
  <c r="GL27" i="11"/>
  <c r="GL28" i="11" s="1"/>
  <c r="GK27" i="11"/>
  <c r="GK28" i="11" s="1"/>
  <c r="GJ27" i="11"/>
  <c r="GJ28" i="11" s="1"/>
  <c r="GI27" i="11"/>
  <c r="GI28" i="11" s="1"/>
  <c r="GH27" i="11"/>
  <c r="GH28" i="11" s="1"/>
  <c r="GG27" i="11"/>
  <c r="GF27" i="11"/>
  <c r="GF28" i="11" s="1"/>
  <c r="GE27" i="11"/>
  <c r="GE28" i="11" s="1"/>
  <c r="GD27" i="11"/>
  <c r="GD28" i="11" s="1"/>
  <c r="GC27" i="11"/>
  <c r="GC28" i="11" s="1"/>
  <c r="GB27" i="11"/>
  <c r="GB28" i="11" s="1"/>
  <c r="GA27" i="11"/>
  <c r="GA28" i="11" s="1"/>
  <c r="FZ27" i="11"/>
  <c r="FZ28" i="11" s="1"/>
  <c r="FY27" i="11"/>
  <c r="FX27" i="11"/>
  <c r="FX28" i="11" s="1"/>
  <c r="FW27" i="11"/>
  <c r="FW28" i="11" s="1"/>
  <c r="FV27" i="11"/>
  <c r="FV28" i="11" s="1"/>
  <c r="FU27" i="11"/>
  <c r="FU28" i="11" s="1"/>
  <c r="FT27" i="11"/>
  <c r="FT28" i="11" s="1"/>
  <c r="FS27" i="11"/>
  <c r="FS28" i="11" s="1"/>
  <c r="FR27" i="11"/>
  <c r="FR28" i="11" s="1"/>
  <c r="FQ27" i="11"/>
  <c r="FQ28" i="11" s="1"/>
  <c r="FP27" i="11"/>
  <c r="FP28" i="11" s="1"/>
  <c r="FO27" i="11"/>
  <c r="FO28" i="11" s="1"/>
  <c r="FN27" i="11"/>
  <c r="FN28" i="11" s="1"/>
  <c r="FM27" i="11"/>
  <c r="FM28" i="11" s="1"/>
  <c r="FL27" i="11"/>
  <c r="FL28" i="11" s="1"/>
  <c r="FK27" i="11"/>
  <c r="FK28" i="11" s="1"/>
  <c r="FJ27" i="11"/>
  <c r="FJ28" i="11" s="1"/>
  <c r="FI27" i="11"/>
  <c r="FH27" i="11"/>
  <c r="FH28" i="11" s="1"/>
  <c r="FG27" i="11"/>
  <c r="FG28" i="11" s="1"/>
  <c r="FF27" i="11"/>
  <c r="FF28" i="11" s="1"/>
  <c r="FE27" i="11"/>
  <c r="FE28" i="11" s="1"/>
  <c r="FD27" i="11"/>
  <c r="FD28" i="11" s="1"/>
  <c r="FC27" i="11"/>
  <c r="FC28" i="11" s="1"/>
  <c r="FB27" i="11"/>
  <c r="FB28" i="11" s="1"/>
  <c r="FA27" i="11"/>
  <c r="EZ27" i="11"/>
  <c r="EZ28" i="11" s="1"/>
  <c r="EY27" i="11"/>
  <c r="EY28" i="11" s="1"/>
  <c r="EX27" i="11"/>
  <c r="EX28" i="11" s="1"/>
  <c r="EW27" i="11"/>
  <c r="EW28" i="11" s="1"/>
  <c r="EV27" i="11"/>
  <c r="EV28" i="11" s="1"/>
  <c r="EU27" i="11"/>
  <c r="EU28" i="11" s="1"/>
  <c r="ET27" i="11"/>
  <c r="ET28" i="11" s="1"/>
  <c r="ES27" i="11"/>
  <c r="ES28" i="11" s="1"/>
  <c r="ER27" i="11"/>
  <c r="ER28" i="11" s="1"/>
  <c r="EQ27" i="11"/>
  <c r="EQ28" i="11" s="1"/>
  <c r="EP27" i="11"/>
  <c r="EP28" i="11" s="1"/>
  <c r="EO27" i="11"/>
  <c r="EO28" i="11" s="1"/>
  <c r="EN27" i="11"/>
  <c r="EN28" i="11" s="1"/>
  <c r="EM27" i="11"/>
  <c r="EM28" i="11" s="1"/>
  <c r="EL27" i="11"/>
  <c r="EL28" i="11" s="1"/>
  <c r="EK27" i="11"/>
  <c r="EK28" i="11" s="1"/>
  <c r="EJ27" i="11"/>
  <c r="EJ28" i="11" s="1"/>
  <c r="EI27" i="11"/>
  <c r="EI28" i="11" s="1"/>
  <c r="EH27" i="11"/>
  <c r="EH28" i="11" s="1"/>
  <c r="EG27" i="11"/>
  <c r="EG28" i="11" s="1"/>
  <c r="EF27" i="11"/>
  <c r="EF28" i="11" s="1"/>
  <c r="EE27" i="11"/>
  <c r="EE28" i="11" s="1"/>
  <c r="ED27" i="11"/>
  <c r="ED28" i="11" s="1"/>
  <c r="EC27" i="11"/>
  <c r="EB27" i="11"/>
  <c r="EB28" i="11" s="1"/>
  <c r="EA27" i="11"/>
  <c r="EA28" i="11" s="1"/>
  <c r="DZ27" i="11"/>
  <c r="DZ28" i="11" s="1"/>
  <c r="DY27" i="11"/>
  <c r="DY28" i="11" s="1"/>
  <c r="DX27" i="11"/>
  <c r="DX28" i="11" s="1"/>
  <c r="DW27" i="11"/>
  <c r="DW28" i="11" s="1"/>
  <c r="DV27" i="11"/>
  <c r="DV28" i="11" s="1"/>
  <c r="DU27" i="11"/>
  <c r="DT27" i="11"/>
  <c r="DT28" i="11" s="1"/>
  <c r="DS27" i="11"/>
  <c r="DS28" i="11" s="1"/>
  <c r="DR27" i="11"/>
  <c r="DR28" i="11" s="1"/>
  <c r="DQ27" i="11"/>
  <c r="DQ28" i="11" s="1"/>
  <c r="DP27" i="11"/>
  <c r="DP28" i="11" s="1"/>
  <c r="DO27" i="11"/>
  <c r="DO28" i="11" s="1"/>
  <c r="DN27" i="11"/>
  <c r="DN28" i="11" s="1"/>
  <c r="DM27" i="11"/>
  <c r="DM28" i="11" s="1"/>
  <c r="DL27" i="11"/>
  <c r="DL28" i="11" s="1"/>
  <c r="DK27" i="11"/>
  <c r="DK28" i="11" s="1"/>
  <c r="DJ27" i="11"/>
  <c r="DJ28" i="11" s="1"/>
  <c r="CH27" i="11"/>
  <c r="CH28" i="11" s="1"/>
  <c r="CG27" i="11"/>
  <c r="CG28" i="11" s="1"/>
  <c r="CF27" i="11"/>
  <c r="CF28" i="11" s="1"/>
  <c r="CE27" i="11"/>
  <c r="CE28" i="11" s="1"/>
  <c r="EK26" i="11"/>
  <c r="EE26" i="11"/>
  <c r="DW26" i="11"/>
  <c r="DI26" i="11"/>
  <c r="DH26" i="11"/>
  <c r="DG26" i="11"/>
  <c r="DF26" i="11"/>
  <c r="DE26" i="11"/>
  <c r="DD26" i="11"/>
  <c r="DC26" i="11"/>
  <c r="DB26" i="11"/>
  <c r="DA26" i="11"/>
  <c r="CZ26" i="11"/>
  <c r="CY26" i="11"/>
  <c r="CX26" i="11"/>
  <c r="CW26" i="11"/>
  <c r="CV26" i="11"/>
  <c r="CU26" i="11"/>
  <c r="CT26" i="11"/>
  <c r="CS26" i="11"/>
  <c r="CR26" i="11"/>
  <c r="CQ26" i="11"/>
  <c r="CP26" i="11"/>
  <c r="CO26" i="11"/>
  <c r="CN26" i="11"/>
  <c r="CM26" i="11"/>
  <c r="CL26" i="11"/>
  <c r="CK26" i="11"/>
  <c r="CJ26" i="11"/>
  <c r="CI26" i="11"/>
  <c r="CG26" i="11"/>
  <c r="CD26" i="11"/>
  <c r="CC26" i="11"/>
  <c r="CB26" i="11"/>
  <c r="CA26" i="11"/>
  <c r="BZ26" i="11"/>
  <c r="BY26" i="11"/>
  <c r="BX26" i="11"/>
  <c r="BW26" i="11"/>
  <c r="BV26" i="11"/>
  <c r="BU26" i="11"/>
  <c r="BT26" i="11"/>
  <c r="BS26" i="11"/>
  <c r="BR26" i="11"/>
  <c r="BQ26" i="11"/>
  <c r="BP26" i="11"/>
  <c r="BO26" i="11"/>
  <c r="BN26" i="11"/>
  <c r="BM26" i="11"/>
  <c r="BL26" i="11"/>
  <c r="BK26" i="11"/>
  <c r="BJ26" i="11"/>
  <c r="BI26" i="11"/>
  <c r="BH26" i="11"/>
  <c r="BG26" i="11"/>
  <c r="BF26" i="11"/>
  <c r="BE26" i="11"/>
  <c r="BD26" i="11"/>
  <c r="BC26" i="11"/>
  <c r="BB26" i="11"/>
  <c r="BA26" i="11"/>
  <c r="AZ26" i="11"/>
  <c r="AY26" i="11"/>
  <c r="AX26" i="11"/>
  <c r="AW26" i="11"/>
  <c r="AV26" i="11"/>
  <c r="AU26" i="11"/>
  <c r="AT26" i="11"/>
  <c r="AS26" i="11"/>
  <c r="AR26" i="11"/>
  <c r="AQ26" i="11"/>
  <c r="AP26" i="11"/>
  <c r="AO26" i="11"/>
  <c r="AN26" i="11"/>
  <c r="AM26" i="11"/>
  <c r="AL26" i="11"/>
  <c r="AK26" i="11"/>
  <c r="AJ26" i="11"/>
  <c r="AI26" i="11"/>
  <c r="AH26" i="11"/>
  <c r="AG26" i="11"/>
  <c r="AF26" i="11"/>
  <c r="AE26" i="11"/>
  <c r="AD26" i="11"/>
  <c r="AC26" i="11"/>
  <c r="AB26" i="11"/>
  <c r="AA26" i="11"/>
  <c r="Z26" i="11"/>
  <c r="Y26" i="11"/>
  <c r="X26" i="11"/>
  <c r="W26" i="11"/>
  <c r="V26" i="11"/>
  <c r="U26" i="11"/>
  <c r="T26" i="11"/>
  <c r="S26" i="11"/>
  <c r="R26" i="11"/>
  <c r="Q26" i="11"/>
  <c r="P26" i="11"/>
  <c r="O26" i="11"/>
  <c r="N26" i="11"/>
  <c r="M26" i="11"/>
  <c r="L26" i="11"/>
  <c r="K26" i="11"/>
  <c r="J26" i="11"/>
  <c r="I26" i="11"/>
  <c r="H26" i="11"/>
  <c r="G26" i="11"/>
  <c r="F26" i="11"/>
  <c r="E26" i="11"/>
  <c r="D26" i="11"/>
  <c r="HR25" i="11"/>
  <c r="HR26" i="11" s="1"/>
  <c r="HQ25" i="11"/>
  <c r="HQ26" i="11" s="1"/>
  <c r="HP25" i="11"/>
  <c r="HP26" i="11" s="1"/>
  <c r="HO25" i="11"/>
  <c r="HO26" i="11" s="1"/>
  <c r="HN25" i="11"/>
  <c r="HN26" i="11" s="1"/>
  <c r="HM25" i="11"/>
  <c r="HM26" i="11" s="1"/>
  <c r="HL25" i="11"/>
  <c r="HL26" i="11" s="1"/>
  <c r="HK25" i="11"/>
  <c r="HK26" i="11" s="1"/>
  <c r="HJ25" i="11"/>
  <c r="HJ26" i="11" s="1"/>
  <c r="HI25" i="11"/>
  <c r="HI26" i="11" s="1"/>
  <c r="HH25" i="11"/>
  <c r="HH26" i="11" s="1"/>
  <c r="HG25" i="11"/>
  <c r="HG26" i="11" s="1"/>
  <c r="HF25" i="11"/>
  <c r="HF26" i="11" s="1"/>
  <c r="HE25" i="11"/>
  <c r="HE26" i="11" s="1"/>
  <c r="HD25" i="11"/>
  <c r="HD26" i="11" s="1"/>
  <c r="HC25" i="11"/>
  <c r="HC26" i="11" s="1"/>
  <c r="HB25" i="11"/>
  <c r="HB26" i="11" s="1"/>
  <c r="HA25" i="11"/>
  <c r="HA26" i="11" s="1"/>
  <c r="GZ25" i="11"/>
  <c r="GZ26" i="11" s="1"/>
  <c r="GY25" i="11"/>
  <c r="GY26" i="11" s="1"/>
  <c r="GX25" i="11"/>
  <c r="GX26" i="11" s="1"/>
  <c r="GW25" i="11"/>
  <c r="GW26" i="11" s="1"/>
  <c r="GV25" i="11"/>
  <c r="GV26" i="11" s="1"/>
  <c r="GU25" i="11"/>
  <c r="GU26" i="11" s="1"/>
  <c r="GT25" i="11"/>
  <c r="GT26" i="11" s="1"/>
  <c r="GS25" i="11"/>
  <c r="GS26" i="11" s="1"/>
  <c r="GR25" i="11"/>
  <c r="GR26" i="11" s="1"/>
  <c r="GQ25" i="11"/>
  <c r="GQ26" i="11" s="1"/>
  <c r="GP25" i="11"/>
  <c r="GP26" i="11" s="1"/>
  <c r="GO25" i="11"/>
  <c r="GO26" i="11" s="1"/>
  <c r="GN25" i="11"/>
  <c r="GN26" i="11" s="1"/>
  <c r="GM25" i="11"/>
  <c r="GM26" i="11" s="1"/>
  <c r="GL25" i="11"/>
  <c r="GL26" i="11" s="1"/>
  <c r="GK25" i="11"/>
  <c r="GK26" i="11" s="1"/>
  <c r="GJ25" i="11"/>
  <c r="GJ26" i="11" s="1"/>
  <c r="GI25" i="11"/>
  <c r="GI26" i="11" s="1"/>
  <c r="GH25" i="11"/>
  <c r="GH26" i="11" s="1"/>
  <c r="GG25" i="11"/>
  <c r="GG26" i="11" s="1"/>
  <c r="GF25" i="11"/>
  <c r="GF26" i="11" s="1"/>
  <c r="GE25" i="11"/>
  <c r="GE26" i="11" s="1"/>
  <c r="GD25" i="11"/>
  <c r="GD26" i="11" s="1"/>
  <c r="GC25" i="11"/>
  <c r="GC26" i="11" s="1"/>
  <c r="GB25" i="11"/>
  <c r="GB26" i="11" s="1"/>
  <c r="GA25" i="11"/>
  <c r="GA26" i="11" s="1"/>
  <c r="FZ25" i="11"/>
  <c r="FZ26" i="11" s="1"/>
  <c r="FY25" i="11"/>
  <c r="FY26" i="11" s="1"/>
  <c r="FX25" i="11"/>
  <c r="FX26" i="11" s="1"/>
  <c r="FW25" i="11"/>
  <c r="FW26" i="11" s="1"/>
  <c r="FV25" i="11"/>
  <c r="FV26" i="11" s="1"/>
  <c r="FU25" i="11"/>
  <c r="FU26" i="11" s="1"/>
  <c r="FT25" i="11"/>
  <c r="FT26" i="11" s="1"/>
  <c r="FS25" i="11"/>
  <c r="FS26" i="11" s="1"/>
  <c r="FR25" i="11"/>
  <c r="FR26" i="11" s="1"/>
  <c r="FQ25" i="11"/>
  <c r="FQ26" i="11" s="1"/>
  <c r="FP25" i="11"/>
  <c r="FP26" i="11" s="1"/>
  <c r="FO25" i="11"/>
  <c r="FO26" i="11" s="1"/>
  <c r="FN25" i="11"/>
  <c r="FN26" i="11" s="1"/>
  <c r="FM25" i="11"/>
  <c r="FM26" i="11" s="1"/>
  <c r="FL25" i="11"/>
  <c r="FL26" i="11" s="1"/>
  <c r="FK25" i="11"/>
  <c r="FK26" i="11" s="1"/>
  <c r="FJ25" i="11"/>
  <c r="FJ26" i="11" s="1"/>
  <c r="FI25" i="11"/>
  <c r="FI26" i="11" s="1"/>
  <c r="FH25" i="11"/>
  <c r="FH26" i="11" s="1"/>
  <c r="FG25" i="11"/>
  <c r="FG26" i="11" s="1"/>
  <c r="FF25" i="11"/>
  <c r="FF26" i="11" s="1"/>
  <c r="FE25" i="11"/>
  <c r="FE26" i="11" s="1"/>
  <c r="FD25" i="11"/>
  <c r="FD26" i="11" s="1"/>
  <c r="FC25" i="11"/>
  <c r="FC26" i="11" s="1"/>
  <c r="FB25" i="11"/>
  <c r="FB26" i="11" s="1"/>
  <c r="FA25" i="11"/>
  <c r="FA26" i="11" s="1"/>
  <c r="EZ25" i="11"/>
  <c r="EZ26" i="11" s="1"/>
  <c r="EY25" i="11"/>
  <c r="EY26" i="11" s="1"/>
  <c r="EX25" i="11"/>
  <c r="EX26" i="11" s="1"/>
  <c r="EW25" i="11"/>
  <c r="EW26" i="11" s="1"/>
  <c r="EV25" i="11"/>
  <c r="EV26" i="11" s="1"/>
  <c r="EU25" i="11"/>
  <c r="EU26" i="11" s="1"/>
  <c r="ET25" i="11"/>
  <c r="ET26" i="11" s="1"/>
  <c r="ES25" i="11"/>
  <c r="ES26" i="11" s="1"/>
  <c r="ER25" i="11"/>
  <c r="ER26" i="11" s="1"/>
  <c r="EQ25" i="11"/>
  <c r="EQ26" i="11" s="1"/>
  <c r="EP25" i="11"/>
  <c r="EP26" i="11" s="1"/>
  <c r="EO25" i="11"/>
  <c r="EO26" i="11" s="1"/>
  <c r="EN25" i="11"/>
  <c r="EN26" i="11" s="1"/>
  <c r="EM25" i="11"/>
  <c r="EM26" i="11" s="1"/>
  <c r="EL25" i="11"/>
  <c r="EL26" i="11" s="1"/>
  <c r="EK25" i="11"/>
  <c r="EJ25" i="11"/>
  <c r="EJ26" i="11" s="1"/>
  <c r="EI25" i="11"/>
  <c r="EI26" i="11" s="1"/>
  <c r="EH25" i="11"/>
  <c r="EH26" i="11" s="1"/>
  <c r="EG25" i="11"/>
  <c r="EG26" i="11" s="1"/>
  <c r="EF25" i="11"/>
  <c r="EF26" i="11" s="1"/>
  <c r="EE25" i="11"/>
  <c r="ED25" i="11"/>
  <c r="ED26" i="11" s="1"/>
  <c r="EC25" i="11"/>
  <c r="EC26" i="11" s="1"/>
  <c r="EB25" i="11"/>
  <c r="EB26" i="11" s="1"/>
  <c r="EA25" i="11"/>
  <c r="EA26" i="11" s="1"/>
  <c r="DZ25" i="11"/>
  <c r="DZ26" i="11" s="1"/>
  <c r="DY25" i="11"/>
  <c r="DY26" i="11" s="1"/>
  <c r="DX25" i="11"/>
  <c r="DX26" i="11" s="1"/>
  <c r="DW25" i="11"/>
  <c r="DV25" i="11"/>
  <c r="DV26" i="11" s="1"/>
  <c r="DU25" i="11"/>
  <c r="DU26" i="11" s="1"/>
  <c r="DT25" i="11"/>
  <c r="DT26" i="11" s="1"/>
  <c r="DS25" i="11"/>
  <c r="DS26" i="11" s="1"/>
  <c r="DR25" i="11"/>
  <c r="DR26" i="11" s="1"/>
  <c r="DQ25" i="11"/>
  <c r="DQ26" i="11" s="1"/>
  <c r="DP25" i="11"/>
  <c r="DP26" i="11" s="1"/>
  <c r="DO25" i="11"/>
  <c r="DO26" i="11" s="1"/>
  <c r="DN25" i="11"/>
  <c r="DN26" i="11" s="1"/>
  <c r="DM25" i="11"/>
  <c r="DM26" i="11" s="1"/>
  <c r="DL25" i="11"/>
  <c r="DL26" i="11" s="1"/>
  <c r="DK25" i="11"/>
  <c r="DK26" i="11" s="1"/>
  <c r="DJ25" i="11"/>
  <c r="DJ26" i="11" s="1"/>
  <c r="CH25" i="11"/>
  <c r="CH26" i="11" s="1"/>
  <c r="CG25" i="11"/>
  <c r="CF25" i="11"/>
  <c r="CF26" i="11" s="1"/>
  <c r="CE25" i="11"/>
  <c r="CE26" i="11" s="1"/>
  <c r="HN24" i="11"/>
  <c r="HL24" i="11"/>
  <c r="HJ24" i="11"/>
  <c r="HH24" i="11"/>
  <c r="GZ24" i="11"/>
  <c r="HR23" i="11"/>
  <c r="HQ23" i="11"/>
  <c r="HQ24" i="11" s="1"/>
  <c r="HP23" i="11"/>
  <c r="HP24" i="11" s="1"/>
  <c r="HO23" i="11"/>
  <c r="HO24" i="11" s="1"/>
  <c r="HN23" i="11"/>
  <c r="HM23" i="11"/>
  <c r="HL23" i="11"/>
  <c r="HK23" i="11"/>
  <c r="HK24" i="11" s="1"/>
  <c r="HJ23" i="11"/>
  <c r="HI23" i="11"/>
  <c r="HI24" i="11" s="1"/>
  <c r="HH23" i="11"/>
  <c r="HG23" i="11"/>
  <c r="HG24" i="11" s="1"/>
  <c r="HF23" i="11"/>
  <c r="HF24" i="11" s="1"/>
  <c r="HE23" i="11"/>
  <c r="HD23" i="11"/>
  <c r="HC23" i="11"/>
  <c r="HC24" i="11" s="1"/>
  <c r="HB23" i="11"/>
  <c r="HA23" i="11"/>
  <c r="HA24" i="11" s="1"/>
  <c r="GZ23" i="11"/>
  <c r="HD24" i="11" s="1"/>
  <c r="FY22" i="11"/>
  <c r="FC22" i="11"/>
  <c r="HR21" i="11"/>
  <c r="HQ21" i="11"/>
  <c r="HP21" i="11"/>
  <c r="HO21" i="11"/>
  <c r="HO22" i="11" s="1"/>
  <c r="HN21" i="11"/>
  <c r="HM21" i="11"/>
  <c r="HL21" i="11"/>
  <c r="HK21" i="11"/>
  <c r="HJ21" i="11"/>
  <c r="HI21" i="11"/>
  <c r="HH21" i="11"/>
  <c r="HG21" i="11"/>
  <c r="HF21" i="11"/>
  <c r="HE21" i="11"/>
  <c r="HD21" i="11"/>
  <c r="HC21" i="11"/>
  <c r="HB21" i="11"/>
  <c r="HA21" i="11"/>
  <c r="GZ21" i="11"/>
  <c r="GY21" i="11"/>
  <c r="GX21" i="11"/>
  <c r="GW21" i="11"/>
  <c r="GV21" i="11"/>
  <c r="GU21" i="11"/>
  <c r="GT21" i="11"/>
  <c r="GS21" i="11"/>
  <c r="GR21" i="11"/>
  <c r="GQ21" i="11"/>
  <c r="GP21" i="11"/>
  <c r="GO21" i="11"/>
  <c r="GO22" i="11" s="1"/>
  <c r="GN21" i="11"/>
  <c r="GM21" i="11"/>
  <c r="GL21" i="11"/>
  <c r="GK21" i="11"/>
  <c r="GJ21" i="11"/>
  <c r="GI21" i="11"/>
  <c r="GH21" i="11"/>
  <c r="GG21" i="11"/>
  <c r="GF21" i="11"/>
  <c r="GE21" i="11"/>
  <c r="GD21" i="11"/>
  <c r="GC21" i="11"/>
  <c r="GB21" i="11"/>
  <c r="GA21" i="11"/>
  <c r="FZ21" i="11"/>
  <c r="FY21" i="11"/>
  <c r="FX21" i="11"/>
  <c r="FW21" i="11"/>
  <c r="FV21" i="11"/>
  <c r="FU21" i="11"/>
  <c r="FT21" i="11"/>
  <c r="FS21" i="11"/>
  <c r="FS22" i="11" s="1"/>
  <c r="FR21" i="11"/>
  <c r="FQ21" i="11"/>
  <c r="FP21" i="11"/>
  <c r="FO21" i="11"/>
  <c r="FN21" i="11"/>
  <c r="FN22" i="11" s="1"/>
  <c r="FM21" i="11"/>
  <c r="FL21" i="11"/>
  <c r="FK21" i="11"/>
  <c r="FJ21" i="11"/>
  <c r="FI21" i="11"/>
  <c r="FH21" i="11"/>
  <c r="FG21" i="11"/>
  <c r="FF21" i="11"/>
  <c r="FF22" i="11" s="1"/>
  <c r="FE21" i="11"/>
  <c r="FD21" i="11"/>
  <c r="FC21" i="11"/>
  <c r="FB21" i="11"/>
  <c r="FA21" i="11"/>
  <c r="EZ21" i="11"/>
  <c r="EY21" i="11"/>
  <c r="EX21" i="11"/>
  <c r="EX22" i="11" s="1"/>
  <c r="EW21" i="11"/>
  <c r="EV21" i="11"/>
  <c r="EU21" i="11"/>
  <c r="ET21" i="11"/>
  <c r="ES21" i="11"/>
  <c r="ER21" i="11"/>
  <c r="EQ21" i="11"/>
  <c r="EP21" i="11"/>
  <c r="EP22" i="11" s="1"/>
  <c r="EO21" i="11"/>
  <c r="EN21" i="11"/>
  <c r="EM21" i="11"/>
  <c r="EL21" i="11"/>
  <c r="EK21" i="11"/>
  <c r="EJ21" i="11"/>
  <c r="EI21" i="11"/>
  <c r="EH21" i="11"/>
  <c r="EH22" i="11" s="1"/>
  <c r="EG21" i="11"/>
  <c r="EF21" i="11"/>
  <c r="EE21" i="11"/>
  <c r="ED21" i="11"/>
  <c r="EC21" i="11"/>
  <c r="EC22" i="11" s="1"/>
  <c r="EB21" i="11"/>
  <c r="EA21" i="11"/>
  <c r="DZ21" i="11"/>
  <c r="DZ22" i="11" s="1"/>
  <c r="DY21" i="11"/>
  <c r="DX21" i="11"/>
  <c r="DW21" i="11"/>
  <c r="DV21" i="11"/>
  <c r="DU21" i="11"/>
  <c r="DT21" i="11"/>
  <c r="DS21" i="11"/>
  <c r="DR21" i="11"/>
  <c r="DR22" i="11" s="1"/>
  <c r="DQ21" i="11"/>
  <c r="DP21" i="11"/>
  <c r="DO21" i="11"/>
  <c r="DO22" i="11" s="1"/>
  <c r="DN21" i="11"/>
  <c r="DM21" i="11"/>
  <c r="DM22" i="11" s="1"/>
  <c r="DL21" i="11"/>
  <c r="DK21" i="11"/>
  <c r="DJ21" i="11"/>
  <c r="DJ22" i="11" s="1"/>
  <c r="DI21" i="11"/>
  <c r="DH21" i="11"/>
  <c r="HP20" i="11"/>
  <c r="HN20" i="11"/>
  <c r="HJ20" i="11"/>
  <c r="HB20" i="11"/>
  <c r="GZ20" i="11"/>
  <c r="GT20" i="11"/>
  <c r="GP20" i="11"/>
  <c r="GN20" i="11"/>
  <c r="GL20" i="11"/>
  <c r="GJ20" i="11"/>
  <c r="GH20" i="11"/>
  <c r="GD20" i="11"/>
  <c r="FX20" i="11"/>
  <c r="FV20" i="11"/>
  <c r="FT20" i="11"/>
  <c r="FN20" i="11"/>
  <c r="FJ20" i="11"/>
  <c r="FF20" i="11"/>
  <c r="FD20" i="11"/>
  <c r="FB20" i="11"/>
  <c r="EX20" i="11"/>
  <c r="EP20" i="11"/>
  <c r="EN20" i="11"/>
  <c r="EH20" i="11"/>
  <c r="ED20" i="11"/>
  <c r="EB20" i="11"/>
  <c r="DZ20" i="11"/>
  <c r="DX20" i="11"/>
  <c r="DJ20" i="11"/>
  <c r="DI20" i="11"/>
  <c r="DH20" i="11"/>
  <c r="DG20" i="11"/>
  <c r="DF20" i="11"/>
  <c r="DE20" i="11"/>
  <c r="DD20" i="11"/>
  <c r="DC20" i="11"/>
  <c r="DB20" i="11"/>
  <c r="DA20" i="11"/>
  <c r="CZ20" i="11"/>
  <c r="CY20" i="11"/>
  <c r="CX20" i="11"/>
  <c r="CW20" i="11"/>
  <c r="CV20" i="11"/>
  <c r="CU20" i="11"/>
  <c r="CT20" i="11"/>
  <c r="CS20" i="11"/>
  <c r="CR20" i="11"/>
  <c r="CQ20" i="11"/>
  <c r="CP20" i="11"/>
  <c r="CO20" i="11"/>
  <c r="CN20" i="11"/>
  <c r="CM20" i="11"/>
  <c r="CL20" i="11"/>
  <c r="CK20" i="11"/>
  <c r="CJ20" i="11"/>
  <c r="CI20" i="11"/>
  <c r="CD20" i="11"/>
  <c r="CC20" i="11"/>
  <c r="CB20" i="11"/>
  <c r="CA20" i="11"/>
  <c r="BZ20" i="11"/>
  <c r="BY20" i="11"/>
  <c r="BX20" i="11"/>
  <c r="BW20" i="11"/>
  <c r="BV20" i="11"/>
  <c r="BU20" i="11"/>
  <c r="BT20" i="11"/>
  <c r="BS20" i="11"/>
  <c r="BR20" i="11"/>
  <c r="BQ20" i="11"/>
  <c r="BP20" i="11"/>
  <c r="BO20" i="11"/>
  <c r="BN20" i="11"/>
  <c r="BM20" i="11"/>
  <c r="BL20" i="11"/>
  <c r="BK20" i="11"/>
  <c r="BJ20" i="11"/>
  <c r="BI20" i="11"/>
  <c r="BH20" i="11"/>
  <c r="BG20" i="11"/>
  <c r="BF20" i="11"/>
  <c r="BE20" i="11"/>
  <c r="BD20" i="11"/>
  <c r="BC20" i="11"/>
  <c r="BB20" i="11"/>
  <c r="BA20" i="11"/>
  <c r="AZ20" i="11"/>
  <c r="AY20" i="11"/>
  <c r="AX20" i="11"/>
  <c r="AW20" i="11"/>
  <c r="AV20" i="11"/>
  <c r="AU20" i="11"/>
  <c r="AT20" i="11"/>
  <c r="AS20" i="11"/>
  <c r="AR20" i="11"/>
  <c r="AQ20" i="11"/>
  <c r="AP20" i="11"/>
  <c r="AO20" i="11"/>
  <c r="AN20" i="11"/>
  <c r="AM20" i="11"/>
  <c r="AL20" i="11"/>
  <c r="AK20" i="11"/>
  <c r="AJ20" i="11"/>
  <c r="AI20" i="11"/>
  <c r="AH20" i="11"/>
  <c r="AG20" i="11"/>
  <c r="AF20" i="11"/>
  <c r="AE20" i="11"/>
  <c r="AD20" i="11"/>
  <c r="AC20" i="11"/>
  <c r="AB20" i="11"/>
  <c r="AA20" i="11"/>
  <c r="Z20" i="11"/>
  <c r="Y20" i="11"/>
  <c r="X20" i="11"/>
  <c r="W20" i="11"/>
  <c r="V20" i="11"/>
  <c r="U20" i="11"/>
  <c r="T20" i="11"/>
  <c r="S20" i="11"/>
  <c r="R20" i="11"/>
  <c r="Q20" i="11"/>
  <c r="P20" i="11"/>
  <c r="O20" i="11"/>
  <c r="N20" i="11"/>
  <c r="M20" i="11"/>
  <c r="L20" i="11"/>
  <c r="K20" i="11"/>
  <c r="J20" i="11"/>
  <c r="I20" i="11"/>
  <c r="H20" i="11"/>
  <c r="G20" i="11"/>
  <c r="F20" i="11"/>
  <c r="E20" i="11"/>
  <c r="D20" i="11"/>
  <c r="HR19" i="11"/>
  <c r="HR20" i="11" s="1"/>
  <c r="HQ19" i="11"/>
  <c r="HQ20" i="11" s="1"/>
  <c r="HP19" i="11"/>
  <c r="HO19" i="11"/>
  <c r="HO20" i="11" s="1"/>
  <c r="HN19" i="11"/>
  <c r="HM19" i="11"/>
  <c r="HM20" i="11" s="1"/>
  <c r="HL19" i="11"/>
  <c r="HL20" i="11" s="1"/>
  <c r="HK19" i="11"/>
  <c r="HK20" i="11" s="1"/>
  <c r="HJ19" i="11"/>
  <c r="HI19" i="11"/>
  <c r="HI20" i="11" s="1"/>
  <c r="HH19" i="11"/>
  <c r="HH20" i="11" s="1"/>
  <c r="HG19" i="11"/>
  <c r="HG20" i="11" s="1"/>
  <c r="HF19" i="11"/>
  <c r="HF20" i="11" s="1"/>
  <c r="HE19" i="11"/>
  <c r="HE20" i="11" s="1"/>
  <c r="HD19" i="11"/>
  <c r="HD20" i="11" s="1"/>
  <c r="HC19" i="11"/>
  <c r="HC20" i="11" s="1"/>
  <c r="HB19" i="11"/>
  <c r="HA19" i="11"/>
  <c r="HA20" i="11" s="1"/>
  <c r="GZ19" i="11"/>
  <c r="GY19" i="11"/>
  <c r="GY20" i="11" s="1"/>
  <c r="GX19" i="11"/>
  <c r="GX20" i="11" s="1"/>
  <c r="GW19" i="11"/>
  <c r="GW20" i="11" s="1"/>
  <c r="GV19" i="11"/>
  <c r="GV20" i="11" s="1"/>
  <c r="GU19" i="11"/>
  <c r="GU20" i="11" s="1"/>
  <c r="GT19" i="11"/>
  <c r="GS19" i="11"/>
  <c r="GS20" i="11" s="1"/>
  <c r="GR19" i="11"/>
  <c r="GR20" i="11" s="1"/>
  <c r="GQ19" i="11"/>
  <c r="GQ20" i="11" s="1"/>
  <c r="GP19" i="11"/>
  <c r="GO19" i="11"/>
  <c r="GO20" i="11" s="1"/>
  <c r="GN19" i="11"/>
  <c r="GM19" i="11"/>
  <c r="GM20" i="11" s="1"/>
  <c r="GL19" i="11"/>
  <c r="GK19" i="11"/>
  <c r="GK20" i="11" s="1"/>
  <c r="GJ19" i="11"/>
  <c r="GI19" i="11"/>
  <c r="GI20" i="11" s="1"/>
  <c r="GH19" i="11"/>
  <c r="GG19" i="11"/>
  <c r="GG20" i="11" s="1"/>
  <c r="GF19" i="11"/>
  <c r="GF20" i="11" s="1"/>
  <c r="GE19" i="11"/>
  <c r="GE20" i="11" s="1"/>
  <c r="GD19" i="11"/>
  <c r="GC19" i="11"/>
  <c r="GC20" i="11" s="1"/>
  <c r="GB19" i="11"/>
  <c r="GB20" i="11" s="1"/>
  <c r="GA19" i="11"/>
  <c r="GA20" i="11" s="1"/>
  <c r="FZ19" i="11"/>
  <c r="FZ20" i="11" s="1"/>
  <c r="FY19" i="11"/>
  <c r="FY20" i="11" s="1"/>
  <c r="FX19" i="11"/>
  <c r="FW19" i="11"/>
  <c r="FW20" i="11" s="1"/>
  <c r="FV19" i="11"/>
  <c r="FU19" i="11"/>
  <c r="FU20" i="11" s="1"/>
  <c r="FT19" i="11"/>
  <c r="FS19" i="11"/>
  <c r="FS20" i="11" s="1"/>
  <c r="FR19" i="11"/>
  <c r="FR20" i="11" s="1"/>
  <c r="FQ19" i="11"/>
  <c r="FQ20" i="11" s="1"/>
  <c r="FP19" i="11"/>
  <c r="FP20" i="11" s="1"/>
  <c r="FO19" i="11"/>
  <c r="FO20" i="11" s="1"/>
  <c r="FN19" i="11"/>
  <c r="FM19" i="11"/>
  <c r="FM20" i="11" s="1"/>
  <c r="FL19" i="11"/>
  <c r="FL20" i="11" s="1"/>
  <c r="FK19" i="11"/>
  <c r="FK20" i="11" s="1"/>
  <c r="FJ19" i="11"/>
  <c r="FI19" i="11"/>
  <c r="FI20" i="11" s="1"/>
  <c r="FH19" i="11"/>
  <c r="FH20" i="11" s="1"/>
  <c r="FG19" i="11"/>
  <c r="FG20" i="11" s="1"/>
  <c r="FF19" i="11"/>
  <c r="FE19" i="11"/>
  <c r="FE20" i="11" s="1"/>
  <c r="FD19" i="11"/>
  <c r="FC19" i="11"/>
  <c r="FC20" i="11" s="1"/>
  <c r="FB19" i="11"/>
  <c r="FA19" i="11"/>
  <c r="FA20" i="11" s="1"/>
  <c r="EZ19" i="11"/>
  <c r="EZ20" i="11" s="1"/>
  <c r="EY19" i="11"/>
  <c r="EY20" i="11" s="1"/>
  <c r="EX19" i="11"/>
  <c r="EW19" i="11"/>
  <c r="EW20" i="11" s="1"/>
  <c r="EV19" i="11"/>
  <c r="EV20" i="11" s="1"/>
  <c r="EU19" i="11"/>
  <c r="EU20" i="11" s="1"/>
  <c r="ET19" i="11"/>
  <c r="ET20" i="11" s="1"/>
  <c r="ES19" i="11"/>
  <c r="ES20" i="11" s="1"/>
  <c r="ER19" i="11"/>
  <c r="ER20" i="11" s="1"/>
  <c r="EQ19" i="11"/>
  <c r="EQ20" i="11" s="1"/>
  <c r="EP19" i="11"/>
  <c r="EO19" i="11"/>
  <c r="EO20" i="11" s="1"/>
  <c r="EN19" i="11"/>
  <c r="EM19" i="11"/>
  <c r="EM20" i="11" s="1"/>
  <c r="EL19" i="11"/>
  <c r="EL20" i="11" s="1"/>
  <c r="EK19" i="11"/>
  <c r="EK20" i="11" s="1"/>
  <c r="EJ19" i="11"/>
  <c r="EJ20" i="11" s="1"/>
  <c r="EI19" i="11"/>
  <c r="EI20" i="11" s="1"/>
  <c r="EH19" i="11"/>
  <c r="EG19" i="11"/>
  <c r="EG20" i="11" s="1"/>
  <c r="EF19" i="11"/>
  <c r="EF20" i="11" s="1"/>
  <c r="EE19" i="11"/>
  <c r="EE20" i="11" s="1"/>
  <c r="ED19" i="11"/>
  <c r="EC19" i="11"/>
  <c r="EC20" i="11" s="1"/>
  <c r="EB19" i="11"/>
  <c r="EA19" i="11"/>
  <c r="EA20" i="11" s="1"/>
  <c r="DZ19" i="11"/>
  <c r="DY19" i="11"/>
  <c r="DY20" i="11" s="1"/>
  <c r="DX19" i="11"/>
  <c r="DW19" i="11"/>
  <c r="DW20" i="11" s="1"/>
  <c r="DV19" i="11"/>
  <c r="DV20" i="11" s="1"/>
  <c r="DU19" i="11"/>
  <c r="DU20" i="11" s="1"/>
  <c r="DT19" i="11"/>
  <c r="DT20" i="11" s="1"/>
  <c r="DS19" i="11"/>
  <c r="DS20" i="11" s="1"/>
  <c r="DR19" i="11"/>
  <c r="DR20" i="11" s="1"/>
  <c r="DQ19" i="11"/>
  <c r="DQ20" i="11" s="1"/>
  <c r="DP19" i="11"/>
  <c r="DP20" i="11" s="1"/>
  <c r="DO19" i="11"/>
  <c r="DO20" i="11" s="1"/>
  <c r="DN19" i="11"/>
  <c r="DN20" i="11" s="1"/>
  <c r="DM19" i="11"/>
  <c r="DM20" i="11" s="1"/>
  <c r="DL19" i="11"/>
  <c r="DL20" i="11" s="1"/>
  <c r="DK19" i="11"/>
  <c r="DK20" i="11" s="1"/>
  <c r="DJ19" i="11"/>
  <c r="CH19" i="11"/>
  <c r="CH20" i="11" s="1"/>
  <c r="CG19" i="11"/>
  <c r="CG20" i="11" s="1"/>
  <c r="CF19" i="11"/>
  <c r="CF20" i="11" s="1"/>
  <c r="CE19" i="11"/>
  <c r="CE20" i="11" s="1"/>
  <c r="HO18" i="11"/>
  <c r="HM18" i="11"/>
  <c r="HI18" i="11"/>
  <c r="GQ18" i="11"/>
  <c r="GI18" i="11"/>
  <c r="FY18" i="11"/>
  <c r="FK18" i="11"/>
  <c r="FC18" i="11"/>
  <c r="EW18" i="11"/>
  <c r="ET18" i="11"/>
  <c r="ER18" i="11"/>
  <c r="ED18" i="11"/>
  <c r="DR18" i="11"/>
  <c r="DN18" i="11"/>
  <c r="DM18" i="11"/>
  <c r="DI18" i="11"/>
  <c r="DH18" i="11"/>
  <c r="DG18" i="11"/>
  <c r="DF18" i="11"/>
  <c r="DE18" i="11"/>
  <c r="DD18" i="11"/>
  <c r="DC18" i="11"/>
  <c r="DB18" i="11"/>
  <c r="DA18" i="11"/>
  <c r="CZ18" i="11"/>
  <c r="CY18" i="11"/>
  <c r="CX18" i="11"/>
  <c r="CW18" i="11"/>
  <c r="CV18" i="11"/>
  <c r="CU18" i="11"/>
  <c r="CT18" i="11"/>
  <c r="CS18" i="11"/>
  <c r="CR18" i="11"/>
  <c r="CQ18" i="11"/>
  <c r="CP18" i="11"/>
  <c r="CO18" i="11"/>
  <c r="CN18" i="11"/>
  <c r="CM18" i="11"/>
  <c r="CL18" i="11"/>
  <c r="CK18" i="11"/>
  <c r="CJ18" i="11"/>
  <c r="CI18" i="11"/>
  <c r="CE18" i="11"/>
  <c r="CD18" i="11"/>
  <c r="CC18" i="11"/>
  <c r="CB18" i="11"/>
  <c r="CA18" i="11"/>
  <c r="BZ18" i="11"/>
  <c r="BY18" i="11"/>
  <c r="BX18" i="11"/>
  <c r="BW18" i="11"/>
  <c r="BV18" i="11"/>
  <c r="BU18" i="11"/>
  <c r="BT18" i="11"/>
  <c r="BS18" i="11"/>
  <c r="BR18" i="11"/>
  <c r="BQ18" i="11"/>
  <c r="BP18" i="11"/>
  <c r="BO18" i="11"/>
  <c r="BN18" i="11"/>
  <c r="BM18" i="11"/>
  <c r="BL18" i="11"/>
  <c r="BK18" i="11"/>
  <c r="BJ18" i="11"/>
  <c r="BI18" i="11"/>
  <c r="BH18" i="11"/>
  <c r="BG18" i="11"/>
  <c r="BF18" i="11"/>
  <c r="BE18" i="11"/>
  <c r="BD18" i="11"/>
  <c r="BC18" i="11"/>
  <c r="BB18" i="11"/>
  <c r="BA18" i="11"/>
  <c r="AZ18" i="11"/>
  <c r="AY18" i="11"/>
  <c r="AX18" i="11"/>
  <c r="AW18" i="11"/>
  <c r="AV18" i="11"/>
  <c r="AU18" i="11"/>
  <c r="AT18" i="11"/>
  <c r="AS18" i="11"/>
  <c r="AR18" i="11"/>
  <c r="AQ18" i="11"/>
  <c r="AP18" i="11"/>
  <c r="AO18" i="11"/>
  <c r="AN18" i="11"/>
  <c r="AM18" i="11"/>
  <c r="AL18" i="11"/>
  <c r="AK18" i="11"/>
  <c r="AJ18" i="11"/>
  <c r="AI18" i="11"/>
  <c r="AH18" i="11"/>
  <c r="AG18" i="11"/>
  <c r="AF18" i="11"/>
  <c r="AE18" i="11"/>
  <c r="AD18" i="11"/>
  <c r="AC18" i="11"/>
  <c r="AB18" i="11"/>
  <c r="AA18" i="11"/>
  <c r="Z18" i="11"/>
  <c r="Y18" i="11"/>
  <c r="X18" i="11"/>
  <c r="W18" i="11"/>
  <c r="V18" i="11"/>
  <c r="U18" i="11"/>
  <c r="T18" i="11"/>
  <c r="S18" i="11"/>
  <c r="R18" i="11"/>
  <c r="Q18" i="11"/>
  <c r="P18" i="11"/>
  <c r="O18" i="11"/>
  <c r="N18" i="11"/>
  <c r="M18" i="11"/>
  <c r="L18" i="11"/>
  <c r="K18" i="11"/>
  <c r="J18" i="11"/>
  <c r="I18" i="11"/>
  <c r="H18" i="11"/>
  <c r="G18" i="11"/>
  <c r="F18" i="11"/>
  <c r="E18" i="11"/>
  <c r="D18" i="11"/>
  <c r="HR17" i="11"/>
  <c r="HR18" i="11" s="1"/>
  <c r="HQ17" i="11"/>
  <c r="HQ18" i="11" s="1"/>
  <c r="HP17" i="11"/>
  <c r="HP18" i="11" s="1"/>
  <c r="HO17" i="11"/>
  <c r="HN17" i="11"/>
  <c r="HN18" i="11" s="1"/>
  <c r="HM17" i="11"/>
  <c r="HL17" i="11"/>
  <c r="HL18" i="11" s="1"/>
  <c r="HK17" i="11"/>
  <c r="HK18" i="11" s="1"/>
  <c r="HJ17" i="11"/>
  <c r="HJ18" i="11" s="1"/>
  <c r="HI17" i="11"/>
  <c r="HH17" i="11"/>
  <c r="HH18" i="11" s="1"/>
  <c r="HG17" i="11"/>
  <c r="HG18" i="11" s="1"/>
  <c r="HF17" i="11"/>
  <c r="HF18" i="11" s="1"/>
  <c r="HE17" i="11"/>
  <c r="HE18" i="11" s="1"/>
  <c r="HD17" i="11"/>
  <c r="HD18" i="11" s="1"/>
  <c r="HC17" i="11"/>
  <c r="HC18" i="11" s="1"/>
  <c r="HB17" i="11"/>
  <c r="HB18" i="11" s="1"/>
  <c r="HA17" i="11"/>
  <c r="HA18" i="11" s="1"/>
  <c r="GZ17" i="11"/>
  <c r="GZ18" i="11" s="1"/>
  <c r="GY17" i="11"/>
  <c r="GY18" i="11" s="1"/>
  <c r="GX17" i="11"/>
  <c r="GX18" i="11" s="1"/>
  <c r="GW17" i="11"/>
  <c r="GW18" i="11" s="1"/>
  <c r="GV17" i="11"/>
  <c r="GV18" i="11" s="1"/>
  <c r="GU17" i="11"/>
  <c r="GU18" i="11" s="1"/>
  <c r="GT17" i="11"/>
  <c r="GT18" i="11" s="1"/>
  <c r="GS17" i="11"/>
  <c r="GS18" i="11" s="1"/>
  <c r="GR17" i="11"/>
  <c r="GR18" i="11" s="1"/>
  <c r="GQ17" i="11"/>
  <c r="GP17" i="11"/>
  <c r="GP18" i="11" s="1"/>
  <c r="GO17" i="11"/>
  <c r="GO18" i="11" s="1"/>
  <c r="GN17" i="11"/>
  <c r="GN18" i="11" s="1"/>
  <c r="GM17" i="11"/>
  <c r="GM18" i="11" s="1"/>
  <c r="GL17" i="11"/>
  <c r="GL18" i="11" s="1"/>
  <c r="GK17" i="11"/>
  <c r="GK18" i="11" s="1"/>
  <c r="GJ17" i="11"/>
  <c r="GJ18" i="11" s="1"/>
  <c r="GI17" i="11"/>
  <c r="GH17" i="11"/>
  <c r="GH18" i="11" s="1"/>
  <c r="GG17" i="11"/>
  <c r="GG18" i="11" s="1"/>
  <c r="GF17" i="11"/>
  <c r="GF18" i="11" s="1"/>
  <c r="GE17" i="11"/>
  <c r="GE18" i="11" s="1"/>
  <c r="GD17" i="11"/>
  <c r="GD18" i="11" s="1"/>
  <c r="GC17" i="11"/>
  <c r="GC18" i="11" s="1"/>
  <c r="GB17" i="11"/>
  <c r="GB18" i="11" s="1"/>
  <c r="GA17" i="11"/>
  <c r="GA18" i="11" s="1"/>
  <c r="FZ17" i="11"/>
  <c r="FZ18" i="11" s="1"/>
  <c r="FY17" i="11"/>
  <c r="FX17" i="11"/>
  <c r="FX18" i="11" s="1"/>
  <c r="FW17" i="11"/>
  <c r="FW18" i="11" s="1"/>
  <c r="FV17" i="11"/>
  <c r="FV18" i="11" s="1"/>
  <c r="FU17" i="11"/>
  <c r="FU18" i="11" s="1"/>
  <c r="FT17" i="11"/>
  <c r="FT18" i="11" s="1"/>
  <c r="FS17" i="11"/>
  <c r="FS18" i="11" s="1"/>
  <c r="FR17" i="11"/>
  <c r="FR18" i="11" s="1"/>
  <c r="FQ17" i="11"/>
  <c r="FQ18" i="11" s="1"/>
  <c r="FP17" i="11"/>
  <c r="FP18" i="11" s="1"/>
  <c r="FO17" i="11"/>
  <c r="FO18" i="11" s="1"/>
  <c r="FN17" i="11"/>
  <c r="FN18" i="11" s="1"/>
  <c r="FM17" i="11"/>
  <c r="FM18" i="11" s="1"/>
  <c r="FL17" i="11"/>
  <c r="FL18" i="11" s="1"/>
  <c r="FK17" i="11"/>
  <c r="FJ17" i="11"/>
  <c r="FJ18" i="11" s="1"/>
  <c r="FI17" i="11"/>
  <c r="FI18" i="11" s="1"/>
  <c r="FH17" i="11"/>
  <c r="FH18" i="11" s="1"/>
  <c r="FG17" i="11"/>
  <c r="FG18" i="11" s="1"/>
  <c r="FF17" i="11"/>
  <c r="FF18" i="11" s="1"/>
  <c r="FE17" i="11"/>
  <c r="FE18" i="11" s="1"/>
  <c r="FD17" i="11"/>
  <c r="FD18" i="11" s="1"/>
  <c r="FC17" i="11"/>
  <c r="FB17" i="11"/>
  <c r="FB18" i="11" s="1"/>
  <c r="FA17" i="11"/>
  <c r="FA18" i="11" s="1"/>
  <c r="EZ17" i="11"/>
  <c r="EZ18" i="11" s="1"/>
  <c r="EY17" i="11"/>
  <c r="EY18" i="11" s="1"/>
  <c r="EX17" i="11"/>
  <c r="EX18" i="11" s="1"/>
  <c r="EW17" i="11"/>
  <c r="EU17" i="11"/>
  <c r="EU18" i="11" s="1"/>
  <c r="ET17" i="11"/>
  <c r="ES17" i="11"/>
  <c r="ES18" i="11" s="1"/>
  <c r="ER17" i="11"/>
  <c r="EQ17" i="11"/>
  <c r="EQ18" i="11" s="1"/>
  <c r="EP17" i="11"/>
  <c r="EP18" i="11" s="1"/>
  <c r="EO17" i="11"/>
  <c r="EO18" i="11" s="1"/>
  <c r="EN17" i="11"/>
  <c r="EN18" i="11" s="1"/>
  <c r="EM17" i="11"/>
  <c r="EM18" i="11" s="1"/>
  <c r="EL17" i="11"/>
  <c r="EL18" i="11" s="1"/>
  <c r="EK17" i="11"/>
  <c r="EK18" i="11" s="1"/>
  <c r="EJ17" i="11"/>
  <c r="EJ18" i="11" s="1"/>
  <c r="EI17" i="11"/>
  <c r="EI18" i="11" s="1"/>
  <c r="EH17" i="11"/>
  <c r="EH18" i="11" s="1"/>
  <c r="EG17" i="11"/>
  <c r="EG18" i="11" s="1"/>
  <c r="EF17" i="11"/>
  <c r="EF18" i="11" s="1"/>
  <c r="EE17" i="11"/>
  <c r="EE18" i="11" s="1"/>
  <c r="ED17" i="11"/>
  <c r="EC17" i="11"/>
  <c r="EC18" i="11" s="1"/>
  <c r="EB17" i="11"/>
  <c r="EB18" i="11" s="1"/>
  <c r="EA17" i="11"/>
  <c r="EA18" i="11" s="1"/>
  <c r="DZ17" i="11"/>
  <c r="DZ18" i="11" s="1"/>
  <c r="DY17" i="11"/>
  <c r="DY18" i="11" s="1"/>
  <c r="DX17" i="11"/>
  <c r="DX18" i="11" s="1"/>
  <c r="DW17" i="11"/>
  <c r="DW18" i="11" s="1"/>
  <c r="DV17" i="11"/>
  <c r="DV18" i="11" s="1"/>
  <c r="DU17" i="11"/>
  <c r="DU18" i="11" s="1"/>
  <c r="DT17" i="11"/>
  <c r="DT18" i="11" s="1"/>
  <c r="DS17" i="11"/>
  <c r="DS18" i="11" s="1"/>
  <c r="DR17" i="11"/>
  <c r="DQ17" i="11"/>
  <c r="DQ18" i="11" s="1"/>
  <c r="DP17" i="11"/>
  <c r="DP18" i="11" s="1"/>
  <c r="DO17" i="11"/>
  <c r="DO18" i="11" s="1"/>
  <c r="DN17" i="11"/>
  <c r="DM17" i="11"/>
  <c r="DL17" i="11"/>
  <c r="DL18" i="11" s="1"/>
  <c r="DK17" i="11"/>
  <c r="DK18" i="11" s="1"/>
  <c r="DJ17" i="11"/>
  <c r="DJ18" i="11" s="1"/>
  <c r="CH17" i="11"/>
  <c r="CH18" i="11" s="1"/>
  <c r="CG17" i="11"/>
  <c r="CG18" i="11" s="1"/>
  <c r="CF17" i="11"/>
  <c r="CF18" i="11" s="1"/>
  <c r="CE17" i="11"/>
  <c r="GW16" i="11"/>
  <c r="GQ16" i="11"/>
  <c r="FQ16" i="11"/>
  <c r="HR15" i="11"/>
  <c r="HR16" i="11" s="1"/>
  <c r="HQ15" i="11"/>
  <c r="HP15" i="11"/>
  <c r="HO15" i="11"/>
  <c r="HN15" i="11"/>
  <c r="HM15" i="11"/>
  <c r="HM16" i="11" s="1"/>
  <c r="HL15" i="11"/>
  <c r="HK15" i="11"/>
  <c r="HJ15" i="11"/>
  <c r="HJ16" i="11" s="1"/>
  <c r="HI15" i="11"/>
  <c r="HH15" i="11"/>
  <c r="HG15" i="11"/>
  <c r="HF15" i="11"/>
  <c r="HE15" i="11"/>
  <c r="HE16" i="11" s="1"/>
  <c r="HD15" i="11"/>
  <c r="HC15" i="11"/>
  <c r="HB15" i="11"/>
  <c r="HB16" i="11" s="1"/>
  <c r="HA15" i="11"/>
  <c r="GZ15" i="11"/>
  <c r="GY15" i="11"/>
  <c r="GX15" i="11"/>
  <c r="GW15" i="11"/>
  <c r="GV15" i="11"/>
  <c r="GU15" i="11"/>
  <c r="GU16" i="11" s="1"/>
  <c r="GT15" i="11"/>
  <c r="GT16" i="11" s="1"/>
  <c r="GS15" i="11"/>
  <c r="GR15" i="11"/>
  <c r="GQ15" i="11"/>
  <c r="GP15" i="11"/>
  <c r="GP16" i="11" s="1"/>
  <c r="GO15" i="11"/>
  <c r="GN15" i="11"/>
  <c r="GM15" i="11"/>
  <c r="GM16" i="11" s="1"/>
  <c r="GL15" i="11"/>
  <c r="GL16" i="11" s="1"/>
  <c r="GK15" i="11"/>
  <c r="GJ15" i="11"/>
  <c r="GI15" i="11"/>
  <c r="GH15" i="11"/>
  <c r="GH16" i="11" s="1"/>
  <c r="GG15" i="11"/>
  <c r="GF15" i="11"/>
  <c r="GE15" i="11"/>
  <c r="GE16" i="11" s="1"/>
  <c r="GD15" i="11"/>
  <c r="GD16" i="11" s="1"/>
  <c r="GC15" i="11"/>
  <c r="GB15" i="11"/>
  <c r="GA15" i="11"/>
  <c r="FZ15" i="11"/>
  <c r="FZ16" i="11" s="1"/>
  <c r="FY15" i="11"/>
  <c r="FY16" i="11" s="1"/>
  <c r="FX15" i="11"/>
  <c r="FW15" i="11"/>
  <c r="FW16" i="11" s="1"/>
  <c r="FV15" i="11"/>
  <c r="FV16" i="11" s="1"/>
  <c r="FU15" i="11"/>
  <c r="FT15" i="11"/>
  <c r="FS15" i="11"/>
  <c r="FR15" i="11"/>
  <c r="FR16" i="11" s="1"/>
  <c r="FQ15" i="11"/>
  <c r="FP15" i="11"/>
  <c r="HL14" i="11"/>
  <c r="HD14" i="11"/>
  <c r="GV14" i="11"/>
  <c r="GN14" i="11"/>
  <c r="GF14" i="11"/>
  <c r="FX14" i="11"/>
  <c r="FP14" i="11"/>
  <c r="HR13" i="11"/>
  <c r="HQ13" i="11"/>
  <c r="HP13" i="11"/>
  <c r="HP14" i="11" s="1"/>
  <c r="HO13" i="11"/>
  <c r="HN13" i="11"/>
  <c r="HM13" i="11"/>
  <c r="HL13" i="11"/>
  <c r="HK13" i="11"/>
  <c r="HK14" i="11" s="1"/>
  <c r="HJ13" i="11"/>
  <c r="HI13" i="11"/>
  <c r="HH13" i="11"/>
  <c r="HH14" i="11" s="1"/>
  <c r="HG13" i="11"/>
  <c r="HF13" i="11"/>
  <c r="HE13" i="11"/>
  <c r="HD13" i="11"/>
  <c r="HC13" i="11"/>
  <c r="HC14" i="11" s="1"/>
  <c r="HB13" i="11"/>
  <c r="HA13" i="11"/>
  <c r="GZ13" i="11"/>
  <c r="GZ14" i="11" s="1"/>
  <c r="GY13" i="11"/>
  <c r="GX13" i="11"/>
  <c r="GW13" i="11"/>
  <c r="GV13" i="11"/>
  <c r="GU13" i="11"/>
  <c r="GU14" i="11" s="1"/>
  <c r="GT13" i="11"/>
  <c r="GS13" i="11"/>
  <c r="GR13" i="11"/>
  <c r="GQ13" i="11"/>
  <c r="GP13" i="11"/>
  <c r="GO13" i="11"/>
  <c r="GO14" i="11" s="1"/>
  <c r="GN13" i="11"/>
  <c r="GM13" i="11"/>
  <c r="GM14" i="11" s="1"/>
  <c r="GL13" i="11"/>
  <c r="GL14" i="11" s="1"/>
  <c r="GK13" i="11"/>
  <c r="GJ13" i="11"/>
  <c r="GJ14" i="11" s="1"/>
  <c r="GI13" i="11"/>
  <c r="GH13" i="11"/>
  <c r="GG13" i="11"/>
  <c r="GF13" i="11"/>
  <c r="GE13" i="11"/>
  <c r="GE14" i="11" s="1"/>
  <c r="GD13" i="11"/>
  <c r="GC13" i="11"/>
  <c r="GB13" i="11"/>
  <c r="GA13" i="11"/>
  <c r="FZ13" i="11"/>
  <c r="FY13" i="11"/>
  <c r="FY14" i="11" s="1"/>
  <c r="FX13" i="11"/>
  <c r="FW13" i="11"/>
  <c r="FW14" i="11" s="1"/>
  <c r="FV13" i="11"/>
  <c r="FU13" i="11"/>
  <c r="FU14" i="11" s="1"/>
  <c r="FT13" i="11"/>
  <c r="FT14" i="11" s="1"/>
  <c r="FS13" i="11"/>
  <c r="FR13" i="11"/>
  <c r="FQ13" i="11"/>
  <c r="FP13" i="11"/>
  <c r="HJ14" i="11" s="1"/>
  <c r="FO13" i="11"/>
  <c r="FN13" i="11"/>
  <c r="FM13" i="11"/>
  <c r="FL13" i="11"/>
  <c r="FK13" i="11"/>
  <c r="FJ13" i="11"/>
  <c r="FI13" i="11"/>
  <c r="FH13" i="11"/>
  <c r="FG13" i="11"/>
  <c r="FF13" i="11"/>
  <c r="FE13" i="11"/>
  <c r="FD13" i="11"/>
  <c r="FC13" i="11"/>
  <c r="FB13" i="11"/>
  <c r="FA13" i="11"/>
  <c r="EZ13" i="11"/>
  <c r="EY13" i="11"/>
  <c r="EX13" i="11"/>
  <c r="EW13" i="11"/>
  <c r="EV13" i="11"/>
  <c r="EU13" i="11"/>
  <c r="ET13" i="11"/>
  <c r="ES13" i="11"/>
  <c r="ER13" i="11"/>
  <c r="EQ13" i="11"/>
  <c r="EP13" i="11"/>
  <c r="EO13" i="11"/>
  <c r="EN13" i="11"/>
  <c r="EM13" i="11"/>
  <c r="EL13" i="11"/>
  <c r="EK13" i="11"/>
  <c r="EJ13" i="11"/>
  <c r="EI13" i="11"/>
  <c r="EH13" i="11"/>
  <c r="EG13" i="11"/>
  <c r="EF13" i="11"/>
  <c r="EE13" i="11"/>
  <c r="ED13" i="11"/>
  <c r="EC13" i="11"/>
  <c r="EB13" i="11"/>
  <c r="EA13" i="11"/>
  <c r="DZ13" i="11"/>
  <c r="DY13" i="11"/>
  <c r="DX13" i="11"/>
  <c r="DW13" i="11"/>
  <c r="DV13" i="11"/>
  <c r="DU13" i="11"/>
  <c r="DT13" i="11"/>
  <c r="DS13" i="11"/>
  <c r="DR13" i="11"/>
  <c r="DQ13" i="11"/>
  <c r="DP13" i="11"/>
  <c r="DO13" i="11"/>
  <c r="DN13" i="11"/>
  <c r="DM13" i="11"/>
  <c r="DL13" i="11"/>
  <c r="DK13" i="11"/>
  <c r="DJ13" i="11"/>
  <c r="DI13" i="11"/>
  <c r="DH13" i="11"/>
  <c r="HA12" i="11"/>
  <c r="GS12" i="11"/>
  <c r="GD12" i="11"/>
  <c r="FZ12" i="11"/>
  <c r="FF12" i="11"/>
  <c r="FB12" i="11"/>
  <c r="ED12" i="11"/>
  <c r="DY12" i="11"/>
  <c r="DE12" i="11"/>
  <c r="DB12" i="11"/>
  <c r="CL12" i="11"/>
  <c r="CD12" i="11"/>
  <c r="BF12" i="11"/>
  <c r="AQ12" i="11"/>
  <c r="HR11" i="11"/>
  <c r="HQ11" i="11"/>
  <c r="HQ12" i="11" s="1"/>
  <c r="HP11" i="11"/>
  <c r="HP12" i="11" s="1"/>
  <c r="HO11" i="11"/>
  <c r="HN11" i="11"/>
  <c r="HN12" i="11" s="1"/>
  <c r="HM11" i="11"/>
  <c r="HL11" i="11"/>
  <c r="HK11" i="11"/>
  <c r="HJ11" i="11"/>
  <c r="HI11" i="11"/>
  <c r="HI12" i="11" s="1"/>
  <c r="HH11" i="11"/>
  <c r="HH12" i="11" s="1"/>
  <c r="HG11" i="11"/>
  <c r="HF11" i="11"/>
  <c r="HE11" i="11"/>
  <c r="HD11" i="11"/>
  <c r="HC11" i="11"/>
  <c r="HC12" i="11" s="1"/>
  <c r="HB11" i="11"/>
  <c r="HB12" i="11" s="1"/>
  <c r="HA11" i="11"/>
  <c r="GZ11" i="11"/>
  <c r="GZ12" i="11" s="1"/>
  <c r="GY11" i="11"/>
  <c r="GX11" i="11"/>
  <c r="GW11" i="11"/>
  <c r="GV11" i="11"/>
  <c r="GU11" i="11"/>
  <c r="GT11" i="11"/>
  <c r="GS11" i="11"/>
  <c r="GR11" i="11"/>
  <c r="GR12" i="11" s="1"/>
  <c r="GQ11" i="11"/>
  <c r="GP11" i="11"/>
  <c r="GO11" i="11"/>
  <c r="GO12" i="11" s="1"/>
  <c r="GN11" i="11"/>
  <c r="GM11" i="11"/>
  <c r="GM12" i="11" s="1"/>
  <c r="GL11" i="11"/>
  <c r="GK11" i="11"/>
  <c r="GK12" i="11" s="1"/>
  <c r="GJ11" i="11"/>
  <c r="GJ12" i="11" s="1"/>
  <c r="GI11" i="11"/>
  <c r="GH11" i="11"/>
  <c r="GG11" i="11"/>
  <c r="GF11" i="11"/>
  <c r="GE11" i="11"/>
  <c r="GE12" i="11" s="1"/>
  <c r="GD11" i="11"/>
  <c r="GC11" i="11"/>
  <c r="GC12" i="11" s="1"/>
  <c r="GB11" i="11"/>
  <c r="GB12" i="11" s="1"/>
  <c r="GA11" i="11"/>
  <c r="FZ11" i="11"/>
  <c r="FY11" i="11"/>
  <c r="FX11" i="11"/>
  <c r="FW11" i="11"/>
  <c r="FW12" i="11" s="1"/>
  <c r="FV11" i="11"/>
  <c r="FU11" i="11"/>
  <c r="FT11" i="11"/>
  <c r="FT12" i="11" s="1"/>
  <c r="FS11" i="11"/>
  <c r="FR11" i="11"/>
  <c r="FQ11" i="11"/>
  <c r="FP11" i="11"/>
  <c r="FO11" i="11"/>
  <c r="FO12" i="11" s="1"/>
  <c r="FN11" i="11"/>
  <c r="FM11" i="11"/>
  <c r="FL11" i="11"/>
  <c r="FL12" i="11" s="1"/>
  <c r="FK11" i="11"/>
  <c r="FJ11" i="11"/>
  <c r="FI11" i="11"/>
  <c r="FH11" i="11"/>
  <c r="FG11" i="11"/>
  <c r="FF11" i="11"/>
  <c r="FE11" i="11"/>
  <c r="FE12" i="11" s="1"/>
  <c r="FD11" i="11"/>
  <c r="FD12" i="11" s="1"/>
  <c r="FC11" i="11"/>
  <c r="FB11" i="11"/>
  <c r="FA11" i="11"/>
  <c r="EZ11" i="11"/>
  <c r="EY11" i="11"/>
  <c r="EX11" i="11"/>
  <c r="EV11" i="11"/>
  <c r="EU11" i="11"/>
  <c r="EU12" i="11" s="1"/>
  <c r="ET11" i="11"/>
  <c r="ES11" i="11"/>
  <c r="ER11" i="11"/>
  <c r="EQ11" i="11"/>
  <c r="EP11" i="11"/>
  <c r="EP12" i="11" s="1"/>
  <c r="EO11" i="11"/>
  <c r="EN11" i="11"/>
  <c r="EM11" i="11"/>
  <c r="EM12" i="11" s="1"/>
  <c r="EL11" i="11"/>
  <c r="EK11" i="11"/>
  <c r="EJ11" i="11"/>
  <c r="EI11" i="11"/>
  <c r="EH11" i="11"/>
  <c r="EG11" i="11"/>
  <c r="EF11" i="11"/>
  <c r="EE11" i="11"/>
  <c r="EE12" i="11" s="1"/>
  <c r="ED11" i="11"/>
  <c r="EC11" i="11"/>
  <c r="EB11" i="11"/>
  <c r="EA11" i="11"/>
  <c r="DZ11" i="11"/>
  <c r="DY11" i="11"/>
  <c r="DX11" i="11"/>
  <c r="DW11" i="11"/>
  <c r="DW12" i="11" s="1"/>
  <c r="DV11" i="11"/>
  <c r="DV12" i="11" s="1"/>
  <c r="DU11" i="11"/>
  <c r="DT11" i="11"/>
  <c r="DS11" i="11"/>
  <c r="DR11" i="11"/>
  <c r="DQ11" i="11"/>
  <c r="DP11" i="11"/>
  <c r="DO11" i="11"/>
  <c r="DO12" i="11" s="1"/>
  <c r="DN11" i="11"/>
  <c r="DM11" i="11"/>
  <c r="DL11" i="11"/>
  <c r="DK11" i="11"/>
  <c r="DJ11" i="11"/>
  <c r="DJ12" i="11" s="1"/>
  <c r="DI11" i="11"/>
  <c r="DH11" i="11"/>
  <c r="DH12" i="11" s="1"/>
  <c r="DG11" i="11"/>
  <c r="DG12" i="11" s="1"/>
  <c r="DF11" i="11"/>
  <c r="DE11" i="11"/>
  <c r="DD11" i="11"/>
  <c r="DC11" i="11"/>
  <c r="DB11" i="11"/>
  <c r="DA11" i="11"/>
  <c r="CZ11" i="11"/>
  <c r="CY11" i="11"/>
  <c r="CY12" i="11" s="1"/>
  <c r="CX11" i="11"/>
  <c r="CW11" i="11"/>
  <c r="CV11" i="11"/>
  <c r="CU11" i="11"/>
  <c r="CT11" i="11"/>
  <c r="CT12" i="11" s="1"/>
  <c r="CS11" i="11"/>
  <c r="CR11" i="11"/>
  <c r="CQ11" i="11"/>
  <c r="CQ12" i="11" s="1"/>
  <c r="CP11" i="11"/>
  <c r="CP12" i="11" s="1"/>
  <c r="CO11" i="11"/>
  <c r="CN11" i="11"/>
  <c r="CM11" i="11"/>
  <c r="CL11" i="11"/>
  <c r="CK11" i="11"/>
  <c r="CJ11" i="11"/>
  <c r="CI11" i="11"/>
  <c r="CI12" i="11" s="1"/>
  <c r="CH11" i="11"/>
  <c r="CG11" i="11"/>
  <c r="CF11" i="11"/>
  <c r="CE11" i="11"/>
  <c r="CD11" i="11"/>
  <c r="CC11" i="11"/>
  <c r="CB11" i="11"/>
  <c r="CA11" i="11"/>
  <c r="CA12" i="11" s="1"/>
  <c r="BZ11" i="11"/>
  <c r="BY11" i="11"/>
  <c r="BX11" i="11"/>
  <c r="BW11" i="11"/>
  <c r="BV11" i="11"/>
  <c r="BU11" i="11"/>
  <c r="BT11" i="11"/>
  <c r="BS11" i="11"/>
  <c r="BS12" i="11" s="1"/>
  <c r="BR11" i="11"/>
  <c r="BQ11" i="11"/>
  <c r="BP11" i="11"/>
  <c r="BO11" i="11"/>
  <c r="BN11" i="11"/>
  <c r="BM11" i="11"/>
  <c r="BL11" i="11"/>
  <c r="BL12" i="11" s="1"/>
  <c r="BK11" i="11"/>
  <c r="BJ11" i="11"/>
  <c r="BI11" i="11"/>
  <c r="BH11" i="11"/>
  <c r="BG11" i="11"/>
  <c r="BF11" i="11"/>
  <c r="BE11" i="11"/>
  <c r="BE12" i="11" s="1"/>
  <c r="BD11" i="11"/>
  <c r="BC11" i="11"/>
  <c r="BB11" i="11"/>
  <c r="BA11" i="11"/>
  <c r="AZ11" i="11"/>
  <c r="AY11" i="11"/>
  <c r="AX11" i="11"/>
  <c r="AW11" i="11"/>
  <c r="AV11" i="11"/>
  <c r="AU11" i="11"/>
  <c r="AU12" i="11" s="1"/>
  <c r="AT11" i="11"/>
  <c r="AS11" i="11"/>
  <c r="AR11" i="11"/>
  <c r="AQ11" i="11"/>
  <c r="AP11" i="11"/>
  <c r="AO11" i="11"/>
  <c r="AN11" i="11"/>
  <c r="AM11" i="11"/>
  <c r="AL11" i="11"/>
  <c r="AK11" i="11"/>
  <c r="AJ11" i="11"/>
  <c r="AI11" i="11"/>
  <c r="AH11" i="11"/>
  <c r="AG11" i="11"/>
  <c r="AF11" i="11"/>
  <c r="AE11" i="11"/>
  <c r="AD11" i="11"/>
  <c r="AD12" i="11" s="1"/>
  <c r="AC11" i="11"/>
  <c r="AB11" i="11"/>
  <c r="AA11" i="11"/>
  <c r="Z11" i="11"/>
  <c r="Y11" i="11"/>
  <c r="X11" i="11"/>
  <c r="W11" i="11"/>
  <c r="V11" i="11"/>
  <c r="U11" i="11"/>
  <c r="T11" i="11"/>
  <c r="S11" i="11"/>
  <c r="R11" i="11"/>
  <c r="R12" i="11" s="1"/>
  <c r="Q11" i="11"/>
  <c r="P11" i="11"/>
  <c r="O11" i="11"/>
  <c r="N11" i="11"/>
  <c r="M11" i="11"/>
  <c r="L11" i="11"/>
  <c r="K11" i="11"/>
  <c r="J11" i="11"/>
  <c r="I11" i="11"/>
  <c r="H11" i="11"/>
  <c r="G11" i="11"/>
  <c r="F11" i="11"/>
  <c r="F12" i="11" s="1"/>
  <c r="E11" i="11"/>
  <c r="D11" i="11"/>
  <c r="D12" i="11" s="1"/>
  <c r="HC10" i="11"/>
  <c r="GR10" i="11"/>
  <c r="GQ10" i="11"/>
  <c r="ET10" i="11"/>
  <c r="EQ10" i="11"/>
  <c r="EF10" i="11"/>
  <c r="DR10" i="11"/>
  <c r="CR10" i="11"/>
  <c r="CE10" i="11"/>
  <c r="HR9" i="11"/>
  <c r="HQ9" i="11"/>
  <c r="HP9" i="11"/>
  <c r="HP10" i="11" s="1"/>
  <c r="HO9" i="11"/>
  <c r="HN9" i="11"/>
  <c r="HN10" i="11" s="1"/>
  <c r="HM9" i="11"/>
  <c r="HM10" i="11" s="1"/>
  <c r="HL9" i="11"/>
  <c r="HK9" i="11"/>
  <c r="HJ9" i="11"/>
  <c r="HI9" i="11"/>
  <c r="HH9" i="11"/>
  <c r="HG9" i="11"/>
  <c r="HF9" i="11"/>
  <c r="HF10" i="11" s="1"/>
  <c r="HE9" i="11"/>
  <c r="HE10" i="11" s="1"/>
  <c r="HD9" i="11"/>
  <c r="HC9" i="11"/>
  <c r="HB9" i="11"/>
  <c r="HA9" i="11"/>
  <c r="GZ9" i="11"/>
  <c r="GY9" i="11"/>
  <c r="GX9" i="11"/>
  <c r="GX10" i="11" s="1"/>
  <c r="GW9" i="11"/>
  <c r="GW10" i="11" s="1"/>
  <c r="GV9" i="11"/>
  <c r="GU9" i="11"/>
  <c r="GT9" i="11"/>
  <c r="GS9" i="11"/>
  <c r="GR9" i="11"/>
  <c r="GQ9" i="11"/>
  <c r="GP9" i="11"/>
  <c r="GP10" i="11" s="1"/>
  <c r="GO9" i="11"/>
  <c r="GO10" i="11" s="1"/>
  <c r="GN9" i="11"/>
  <c r="GM9" i="11"/>
  <c r="GL9" i="11"/>
  <c r="GK9" i="11"/>
  <c r="GJ9" i="11"/>
  <c r="GI9" i="11"/>
  <c r="GI10" i="11" s="1"/>
  <c r="GH9" i="11"/>
  <c r="GH10" i="11" s="1"/>
  <c r="GG9" i="11"/>
  <c r="GG10" i="11" s="1"/>
  <c r="GF9" i="11"/>
  <c r="GE9" i="11"/>
  <c r="GD9" i="11"/>
  <c r="GC9" i="11"/>
  <c r="GB9" i="11"/>
  <c r="GA9" i="11"/>
  <c r="GA10" i="11" s="1"/>
  <c r="FZ9" i="11"/>
  <c r="FZ10" i="11" s="1"/>
  <c r="FY9" i="11"/>
  <c r="FY10" i="11" s="1"/>
  <c r="FX9" i="11"/>
  <c r="FW9" i="11"/>
  <c r="FV9" i="11"/>
  <c r="FU9" i="11"/>
  <c r="FT9" i="11"/>
  <c r="FS9" i="11"/>
  <c r="FS10" i="11" s="1"/>
  <c r="FR9" i="11"/>
  <c r="FR10" i="11" s="1"/>
  <c r="FQ9" i="11"/>
  <c r="FQ10" i="11" s="1"/>
  <c r="FP9" i="11"/>
  <c r="FO9" i="11"/>
  <c r="FN9" i="11"/>
  <c r="FM9" i="11"/>
  <c r="FL9" i="11"/>
  <c r="FK9" i="11"/>
  <c r="FJ9" i="11"/>
  <c r="FJ10" i="11" s="1"/>
  <c r="FI9" i="11"/>
  <c r="FI10" i="11" s="1"/>
  <c r="FH9" i="11"/>
  <c r="FG9" i="11"/>
  <c r="FF9" i="11"/>
  <c r="FF10" i="11" s="1"/>
  <c r="FE9" i="11"/>
  <c r="FD9" i="11"/>
  <c r="FD10" i="11" s="1"/>
  <c r="FC9" i="11"/>
  <c r="FB9" i="11"/>
  <c r="FB10" i="11" s="1"/>
  <c r="FA9" i="11"/>
  <c r="FA10" i="11" s="1"/>
  <c r="EZ9" i="11"/>
  <c r="EY9" i="11"/>
  <c r="EX9" i="11"/>
  <c r="EW9" i="11"/>
  <c r="EV9" i="11"/>
  <c r="EU9" i="11"/>
  <c r="ET9" i="11"/>
  <c r="ES9" i="11"/>
  <c r="ES10" i="11" s="1"/>
  <c r="ER9" i="11"/>
  <c r="EQ9" i="11"/>
  <c r="EP9" i="11"/>
  <c r="EO9" i="11"/>
  <c r="EN9" i="11"/>
  <c r="EM9" i="11"/>
  <c r="EL9" i="11"/>
  <c r="EL10" i="11" s="1"/>
  <c r="EK9" i="11"/>
  <c r="EK10" i="11" s="1"/>
  <c r="EJ9" i="11"/>
  <c r="EI9" i="11"/>
  <c r="EH9" i="11"/>
  <c r="EG9" i="11"/>
  <c r="EF9" i="11"/>
  <c r="EE9" i="11"/>
  <c r="EE10" i="11" s="1"/>
  <c r="ED9" i="11"/>
  <c r="ED10" i="11" s="1"/>
  <c r="EC9" i="11"/>
  <c r="EC10" i="11" s="1"/>
  <c r="EB9" i="11"/>
  <c r="EA9" i="11"/>
  <c r="DZ9" i="11"/>
  <c r="DY9" i="11"/>
  <c r="DX9" i="11"/>
  <c r="DW9" i="11"/>
  <c r="DW10" i="11" s="1"/>
  <c r="DV9" i="11"/>
  <c r="DV10" i="11" s="1"/>
  <c r="DU9" i="11"/>
  <c r="DU10" i="11" s="1"/>
  <c r="DT9" i="11"/>
  <c r="DS9" i="11"/>
  <c r="DS10" i="11" s="1"/>
  <c r="DR9" i="11"/>
  <c r="DQ9" i="11"/>
  <c r="DP9" i="11"/>
  <c r="DO9" i="11"/>
  <c r="DO10" i="11" s="1"/>
  <c r="DN9" i="11"/>
  <c r="DN10" i="11" s="1"/>
  <c r="DM9" i="11"/>
  <c r="DM10" i="11" s="1"/>
  <c r="DL9" i="11"/>
  <c r="DK9" i="11"/>
  <c r="DJ9" i="11"/>
  <c r="DI9" i="11"/>
  <c r="DH9" i="11"/>
  <c r="DG9" i="11"/>
  <c r="DG10" i="11" s="1"/>
  <c r="DF9" i="11"/>
  <c r="DF10" i="11" s="1"/>
  <c r="DE9" i="11"/>
  <c r="DE10" i="11" s="1"/>
  <c r="DD9" i="11"/>
  <c r="DC9" i="11"/>
  <c r="DB9" i="11"/>
  <c r="DA9" i="11"/>
  <c r="CZ9" i="11"/>
  <c r="CY9" i="11"/>
  <c r="CX9" i="11"/>
  <c r="CX10" i="11" s="1"/>
  <c r="CW9" i="11"/>
  <c r="CW10" i="11" s="1"/>
  <c r="CV9" i="11"/>
  <c r="CU9" i="11"/>
  <c r="CT9" i="11"/>
  <c r="CS9" i="11"/>
  <c r="CR9" i="11"/>
  <c r="CQ9" i="11"/>
  <c r="CP9" i="11"/>
  <c r="CP10" i="11" s="1"/>
  <c r="CO9" i="11"/>
  <c r="CO10" i="11" s="1"/>
  <c r="CN9" i="11"/>
  <c r="CM9" i="11"/>
  <c r="CL9" i="11"/>
  <c r="CK9" i="11"/>
  <c r="CJ9" i="11"/>
  <c r="CI9" i="11"/>
  <c r="CH9" i="11"/>
  <c r="CH10" i="11" s="1"/>
  <c r="CG9" i="11"/>
  <c r="CG10" i="11" s="1"/>
  <c r="CF9" i="11"/>
  <c r="CE9" i="11"/>
  <c r="CD9" i="11"/>
  <c r="CC9" i="11"/>
  <c r="CB9" i="11"/>
  <c r="CA9" i="11"/>
  <c r="BZ9" i="11"/>
  <c r="BZ10" i="11" s="1"/>
  <c r="BY9" i="11"/>
  <c r="BY10" i="11" s="1"/>
  <c r="BX9" i="11"/>
  <c r="BW9" i="11"/>
  <c r="BV9" i="11"/>
  <c r="BU9" i="11"/>
  <c r="BT9" i="11"/>
  <c r="BT10" i="11" s="1"/>
  <c r="BS9" i="11"/>
  <c r="BS10" i="11" s="1"/>
  <c r="BR9" i="11"/>
  <c r="BR10" i="11" s="1"/>
  <c r="BQ9" i="11"/>
  <c r="BQ10" i="11" s="1"/>
  <c r="BP9" i="11"/>
  <c r="BO9" i="11"/>
  <c r="BN9" i="11"/>
  <c r="BM9" i="11"/>
  <c r="BL9" i="11"/>
  <c r="BK9" i="11"/>
  <c r="BK10" i="11" s="1"/>
  <c r="BJ9" i="11"/>
  <c r="BJ10" i="11" s="1"/>
  <c r="BI9" i="11"/>
  <c r="BH9" i="11"/>
  <c r="BG9" i="11"/>
  <c r="BF9" i="11"/>
  <c r="BE9" i="11"/>
  <c r="BD9" i="11"/>
  <c r="BC9" i="11"/>
  <c r="BC10" i="11" s="1"/>
  <c r="BB9" i="11"/>
  <c r="BB10" i="11" s="1"/>
  <c r="BA9" i="11"/>
  <c r="AZ9" i="11"/>
  <c r="AY9" i="11"/>
  <c r="AX9" i="11"/>
  <c r="AW9" i="11"/>
  <c r="AV9" i="11"/>
  <c r="AV10" i="11" s="1"/>
  <c r="AU9" i="11"/>
  <c r="AT9" i="11"/>
  <c r="AS9" i="11"/>
  <c r="AR9" i="11"/>
  <c r="AQ9" i="11"/>
  <c r="AP9" i="11"/>
  <c r="AO9" i="11"/>
  <c r="AN9" i="11"/>
  <c r="AN10" i="11" s="1"/>
  <c r="AM9" i="11"/>
  <c r="AL9" i="11"/>
  <c r="AL10" i="11" s="1"/>
  <c r="AK9" i="11"/>
  <c r="AJ9" i="11"/>
  <c r="AI9" i="11"/>
  <c r="AH9" i="11"/>
  <c r="AG9" i="11"/>
  <c r="AF9" i="11"/>
  <c r="AE9" i="11"/>
  <c r="AD9" i="11"/>
  <c r="AD10" i="11" s="1"/>
  <c r="AC9" i="11"/>
  <c r="AB9" i="11"/>
  <c r="AA9" i="11"/>
  <c r="Z9" i="11"/>
  <c r="Y9" i="11"/>
  <c r="X9" i="11"/>
  <c r="X10" i="11" s="1"/>
  <c r="W9" i="11"/>
  <c r="V9" i="11"/>
  <c r="U9" i="11"/>
  <c r="T9" i="11"/>
  <c r="S9" i="11"/>
  <c r="R9" i="11"/>
  <c r="Q9" i="11"/>
  <c r="P9" i="11"/>
  <c r="P10" i="11" s="1"/>
  <c r="O9" i="11"/>
  <c r="N9" i="11"/>
  <c r="M9" i="11"/>
  <c r="L9" i="11"/>
  <c r="K9" i="11"/>
  <c r="J9" i="11"/>
  <c r="I9" i="11"/>
  <c r="H9" i="11"/>
  <c r="H10" i="11" s="1"/>
  <c r="G9" i="11"/>
  <c r="F9" i="11"/>
  <c r="E9" i="11"/>
  <c r="D9" i="11"/>
  <c r="R10" i="11" s="1"/>
  <c r="HG8" i="11"/>
  <c r="HD8" i="11"/>
  <c r="HB8" i="11"/>
  <c r="GY8" i="11"/>
  <c r="GQ8" i="11"/>
  <c r="GI8" i="11"/>
  <c r="GA8" i="11"/>
  <c r="FV8" i="11"/>
  <c r="FS8" i="11"/>
  <c r="FO8" i="11"/>
  <c r="FC8" i="11"/>
  <c r="EX8" i="11"/>
  <c r="EU8" i="11"/>
  <c r="EM8" i="11"/>
  <c r="EE8" i="11"/>
  <c r="DW8" i="11"/>
  <c r="DR8" i="11"/>
  <c r="DO8" i="11"/>
  <c r="DL8" i="11"/>
  <c r="DI8" i="11"/>
  <c r="DH8" i="11"/>
  <c r="DG8" i="11"/>
  <c r="DF8" i="11"/>
  <c r="DE8" i="11"/>
  <c r="DD8" i="11"/>
  <c r="DC8" i="11"/>
  <c r="DB8" i="11"/>
  <c r="DA8" i="11"/>
  <c r="CZ8" i="11"/>
  <c r="CY8" i="11"/>
  <c r="CX8" i="11"/>
  <c r="CW8" i="11"/>
  <c r="CV8" i="11"/>
  <c r="CU8" i="11"/>
  <c r="CT8" i="11"/>
  <c r="CS8" i="11"/>
  <c r="CR8" i="11"/>
  <c r="CQ8" i="11"/>
  <c r="CP8" i="11"/>
  <c r="CO8" i="11"/>
  <c r="CN8" i="11"/>
  <c r="CM8" i="11"/>
  <c r="CL8" i="11"/>
  <c r="CK8" i="11"/>
  <c r="CJ8" i="11"/>
  <c r="CI8" i="11"/>
  <c r="CF8" i="11"/>
  <c r="CE8" i="11"/>
  <c r="CD8" i="11"/>
  <c r="CC8" i="11"/>
  <c r="CB8" i="11"/>
  <c r="CA8" i="11"/>
  <c r="BZ8" i="11"/>
  <c r="BY8" i="11"/>
  <c r="BX8" i="11"/>
  <c r="BW8" i="11"/>
  <c r="BV8" i="11"/>
  <c r="BU8" i="11"/>
  <c r="BT8" i="11"/>
  <c r="BS8" i="11"/>
  <c r="BR8" i="11"/>
  <c r="BQ8" i="11"/>
  <c r="BP8" i="11"/>
  <c r="BO8" i="11"/>
  <c r="BN8" i="11"/>
  <c r="BM8" i="11"/>
  <c r="BL8" i="11"/>
  <c r="BK8" i="11"/>
  <c r="BJ8" i="11"/>
  <c r="BI8" i="11"/>
  <c r="BH8" i="11"/>
  <c r="BG8" i="11"/>
  <c r="BF8" i="11"/>
  <c r="BE8" i="11"/>
  <c r="BD8" i="11"/>
  <c r="BC8" i="11"/>
  <c r="BB8" i="11"/>
  <c r="BA8" i="11"/>
  <c r="AZ8" i="11"/>
  <c r="AY8" i="11"/>
  <c r="AX8" i="11"/>
  <c r="AW8" i="11"/>
  <c r="AV8" i="11"/>
  <c r="AU8" i="11"/>
  <c r="AT8" i="11"/>
  <c r="AS8" i="11"/>
  <c r="AR8" i="11"/>
  <c r="AQ8" i="11"/>
  <c r="AP8" i="11"/>
  <c r="AO8" i="11"/>
  <c r="AN8" i="11"/>
  <c r="AM8" i="11"/>
  <c r="AL8" i="11"/>
  <c r="AK8" i="11"/>
  <c r="AJ8" i="11"/>
  <c r="AI8" i="11"/>
  <c r="AH8" i="11"/>
  <c r="AG8" i="11"/>
  <c r="AF8" i="11"/>
  <c r="AE8" i="11"/>
  <c r="AD8" i="11"/>
  <c r="AC8" i="11"/>
  <c r="AB8" i="11"/>
  <c r="AA8" i="11"/>
  <c r="Z8" i="11"/>
  <c r="Y8" i="11"/>
  <c r="X8" i="11"/>
  <c r="W8" i="11"/>
  <c r="V8" i="11"/>
  <c r="U8" i="11"/>
  <c r="T8" i="11"/>
  <c r="S8" i="11"/>
  <c r="R8" i="11"/>
  <c r="Q8" i="11"/>
  <c r="P8" i="11"/>
  <c r="O8" i="11"/>
  <c r="N8" i="11"/>
  <c r="M8" i="11"/>
  <c r="L8" i="11"/>
  <c r="K8" i="11"/>
  <c r="J8" i="11"/>
  <c r="I8" i="11"/>
  <c r="H8" i="11"/>
  <c r="G8" i="11"/>
  <c r="F8" i="11"/>
  <c r="E8" i="11"/>
  <c r="D8" i="11"/>
  <c r="HR7" i="11"/>
  <c r="HR8" i="11" s="1"/>
  <c r="HQ7" i="11"/>
  <c r="HQ8" i="11" s="1"/>
  <c r="HP7" i="11"/>
  <c r="HP8" i="11" s="1"/>
  <c r="HO7" i="11"/>
  <c r="HO8" i="11" s="1"/>
  <c r="HN7" i="11"/>
  <c r="HN8" i="11" s="1"/>
  <c r="HM7" i="11"/>
  <c r="HM8" i="11" s="1"/>
  <c r="HL7" i="11"/>
  <c r="HL8" i="11" s="1"/>
  <c r="HK7" i="11"/>
  <c r="HK8" i="11" s="1"/>
  <c r="HJ7" i="11"/>
  <c r="HJ8" i="11" s="1"/>
  <c r="HI7" i="11"/>
  <c r="HI8" i="11" s="1"/>
  <c r="HH7" i="11"/>
  <c r="HH8" i="11" s="1"/>
  <c r="HG7" i="11"/>
  <c r="HF7" i="11"/>
  <c r="HF8" i="11" s="1"/>
  <c r="HE7" i="11"/>
  <c r="HE8" i="11" s="1"/>
  <c r="HD7" i="11"/>
  <c r="HC7" i="11"/>
  <c r="HC8" i="11" s="1"/>
  <c r="HB7" i="11"/>
  <c r="HA7" i="11"/>
  <c r="HA8" i="11" s="1"/>
  <c r="GZ7" i="11"/>
  <c r="GZ8" i="11" s="1"/>
  <c r="GY7" i="11"/>
  <c r="GX7" i="11"/>
  <c r="GX8" i="11" s="1"/>
  <c r="GW7" i="11"/>
  <c r="GW8" i="11" s="1"/>
  <c r="GV7" i="11"/>
  <c r="GV8" i="11" s="1"/>
  <c r="GU7" i="11"/>
  <c r="GU8" i="11" s="1"/>
  <c r="GT7" i="11"/>
  <c r="GT8" i="11" s="1"/>
  <c r="GS7" i="11"/>
  <c r="GS8" i="11" s="1"/>
  <c r="GR7" i="11"/>
  <c r="GR8" i="11" s="1"/>
  <c r="GQ7" i="11"/>
  <c r="GP7" i="11"/>
  <c r="GP8" i="11" s="1"/>
  <c r="GO7" i="11"/>
  <c r="GO8" i="11" s="1"/>
  <c r="GN7" i="11"/>
  <c r="GN8" i="11" s="1"/>
  <c r="GM7" i="11"/>
  <c r="GM8" i="11" s="1"/>
  <c r="GL7" i="11"/>
  <c r="GL8" i="11" s="1"/>
  <c r="GK7" i="11"/>
  <c r="GK8" i="11" s="1"/>
  <c r="GJ7" i="11"/>
  <c r="GJ8" i="11" s="1"/>
  <c r="GI7" i="11"/>
  <c r="GH7" i="11"/>
  <c r="GH8" i="11" s="1"/>
  <c r="GG7" i="11"/>
  <c r="GG8" i="11" s="1"/>
  <c r="GF7" i="11"/>
  <c r="GF8" i="11" s="1"/>
  <c r="GE7" i="11"/>
  <c r="GE8" i="11" s="1"/>
  <c r="GD7" i="11"/>
  <c r="GD8" i="11" s="1"/>
  <c r="GC7" i="11"/>
  <c r="GC8" i="11" s="1"/>
  <c r="GB7" i="11"/>
  <c r="GB8" i="11" s="1"/>
  <c r="GA7" i="11"/>
  <c r="FZ7" i="11"/>
  <c r="FZ8" i="11" s="1"/>
  <c r="FY7" i="11"/>
  <c r="FY8" i="11" s="1"/>
  <c r="FX7" i="11"/>
  <c r="FX8" i="11" s="1"/>
  <c r="FW7" i="11"/>
  <c r="FW8" i="11" s="1"/>
  <c r="FV7" i="11"/>
  <c r="FU7" i="11"/>
  <c r="FU8" i="11" s="1"/>
  <c r="FT7" i="11"/>
  <c r="FT8" i="11" s="1"/>
  <c r="FS7" i="11"/>
  <c r="FR7" i="11"/>
  <c r="FR8" i="11" s="1"/>
  <c r="FQ7" i="11"/>
  <c r="FQ8" i="11" s="1"/>
  <c r="FP7" i="11"/>
  <c r="FP8" i="11" s="1"/>
  <c r="FO7" i="11"/>
  <c r="FN7" i="11"/>
  <c r="FN8" i="11" s="1"/>
  <c r="FM7" i="11"/>
  <c r="FM8" i="11" s="1"/>
  <c r="FL7" i="11"/>
  <c r="FL8" i="11" s="1"/>
  <c r="FK7" i="11"/>
  <c r="FK8" i="11" s="1"/>
  <c r="FJ7" i="11"/>
  <c r="FJ8" i="11" s="1"/>
  <c r="FI7" i="11"/>
  <c r="FI8" i="11" s="1"/>
  <c r="FH7" i="11"/>
  <c r="FH8" i="11" s="1"/>
  <c r="FG7" i="11"/>
  <c r="FG8" i="11" s="1"/>
  <c r="FF7" i="11"/>
  <c r="FF8" i="11" s="1"/>
  <c r="FE7" i="11"/>
  <c r="FE8" i="11" s="1"/>
  <c r="FD7" i="11"/>
  <c r="FD8" i="11" s="1"/>
  <c r="FC7" i="11"/>
  <c r="FB7" i="11"/>
  <c r="FB8" i="11" s="1"/>
  <c r="FA7" i="11"/>
  <c r="FA8" i="11" s="1"/>
  <c r="EZ7" i="11"/>
  <c r="EZ8" i="11" s="1"/>
  <c r="EY7" i="11"/>
  <c r="EY8" i="11" s="1"/>
  <c r="EX7" i="11"/>
  <c r="EW7" i="11"/>
  <c r="EW8" i="11" s="1"/>
  <c r="EV7" i="11"/>
  <c r="EV8" i="11" s="1"/>
  <c r="EU7" i="11"/>
  <c r="ET7" i="11"/>
  <c r="ET8" i="11" s="1"/>
  <c r="ES7" i="11"/>
  <c r="ES8" i="11" s="1"/>
  <c r="ER7" i="11"/>
  <c r="ER8" i="11" s="1"/>
  <c r="EQ7" i="11"/>
  <c r="EQ8" i="11" s="1"/>
  <c r="EP7" i="11"/>
  <c r="EP8" i="11" s="1"/>
  <c r="EO7" i="11"/>
  <c r="EO8" i="11" s="1"/>
  <c r="EN7" i="11"/>
  <c r="EN8" i="11" s="1"/>
  <c r="EM7" i="11"/>
  <c r="EL7" i="11"/>
  <c r="EL8" i="11" s="1"/>
  <c r="EK7" i="11"/>
  <c r="EK8" i="11" s="1"/>
  <c r="EJ7" i="11"/>
  <c r="EJ8" i="11" s="1"/>
  <c r="EI7" i="11"/>
  <c r="EI8" i="11" s="1"/>
  <c r="EH7" i="11"/>
  <c r="EH8" i="11" s="1"/>
  <c r="EG7" i="11"/>
  <c r="EG8" i="11" s="1"/>
  <c r="EF7" i="11"/>
  <c r="EF8" i="11" s="1"/>
  <c r="EE7" i="11"/>
  <c r="ED7" i="11"/>
  <c r="ED8" i="11" s="1"/>
  <c r="EC7" i="11"/>
  <c r="EC8" i="11" s="1"/>
  <c r="EB7" i="11"/>
  <c r="EB8" i="11" s="1"/>
  <c r="EA7" i="11"/>
  <c r="EA8" i="11" s="1"/>
  <c r="DZ7" i="11"/>
  <c r="DZ8" i="11" s="1"/>
  <c r="DY7" i="11"/>
  <c r="DY8" i="11" s="1"/>
  <c r="DX7" i="11"/>
  <c r="DX8" i="11" s="1"/>
  <c r="DW7" i="11"/>
  <c r="DV7" i="11"/>
  <c r="DV8" i="11" s="1"/>
  <c r="DU7" i="11"/>
  <c r="DU8" i="11" s="1"/>
  <c r="DT7" i="11"/>
  <c r="DT8" i="11" s="1"/>
  <c r="DS7" i="11"/>
  <c r="DS8" i="11" s="1"/>
  <c r="DR7" i="11"/>
  <c r="DQ7" i="11"/>
  <c r="DQ8" i="11" s="1"/>
  <c r="DP7" i="11"/>
  <c r="DP8" i="11" s="1"/>
  <c r="DO7" i="11"/>
  <c r="DN7" i="11"/>
  <c r="DN8" i="11" s="1"/>
  <c r="DM7" i="11"/>
  <c r="DM8" i="11" s="1"/>
  <c r="DL7" i="11"/>
  <c r="DK7" i="11"/>
  <c r="DK8" i="11" s="1"/>
  <c r="DJ7" i="11"/>
  <c r="DJ8" i="11" s="1"/>
  <c r="CH7" i="11"/>
  <c r="CH8" i="11" s="1"/>
  <c r="CG7" i="11"/>
  <c r="CG8" i="11" s="1"/>
  <c r="CF7" i="11"/>
  <c r="CE7" i="11"/>
  <c r="HO6" i="11"/>
  <c r="HN6" i="11"/>
  <c r="HM6" i="11"/>
  <c r="HJ6" i="11"/>
  <c r="GY6" i="11"/>
  <c r="GX6" i="11"/>
  <c r="GQ6" i="11"/>
  <c r="GO6" i="11"/>
  <c r="GI6" i="11"/>
  <c r="GA6" i="11"/>
  <c r="FZ6" i="11"/>
  <c r="FY6" i="11"/>
  <c r="FS6" i="11"/>
  <c r="FN6" i="11"/>
  <c r="FK6" i="11"/>
  <c r="FC6" i="11"/>
  <c r="FB6" i="11"/>
  <c r="FA6" i="11"/>
  <c r="EX6" i="11"/>
  <c r="EM6" i="11"/>
  <c r="EL6" i="11"/>
  <c r="EE6" i="11"/>
  <c r="EC6" i="11"/>
  <c r="DW6" i="11"/>
  <c r="DO6" i="11"/>
  <c r="DN6" i="11"/>
  <c r="DM6" i="11"/>
  <c r="DI6" i="11"/>
  <c r="DH6" i="11"/>
  <c r="DG6" i="11"/>
  <c r="DF6" i="11"/>
  <c r="DE6" i="11"/>
  <c r="DD6" i="11"/>
  <c r="DC6" i="11"/>
  <c r="DB6" i="11"/>
  <c r="DA6" i="11"/>
  <c r="CZ6" i="11"/>
  <c r="CY6" i="11"/>
  <c r="CX6" i="11"/>
  <c r="CW6" i="11"/>
  <c r="CV6" i="11"/>
  <c r="CU6" i="11"/>
  <c r="CT6" i="11"/>
  <c r="CS6" i="11"/>
  <c r="CR6" i="11"/>
  <c r="CQ6" i="11"/>
  <c r="CP6" i="11"/>
  <c r="CO6" i="11"/>
  <c r="CN6" i="11"/>
  <c r="CM6" i="11"/>
  <c r="CL6" i="11"/>
  <c r="CK6" i="11"/>
  <c r="CJ6" i="11"/>
  <c r="CI6" i="11"/>
  <c r="CG6" i="11"/>
  <c r="CF6" i="11"/>
  <c r="CD6" i="11"/>
  <c r="CC6" i="11"/>
  <c r="CB6" i="11"/>
  <c r="CA6" i="11"/>
  <c r="BZ6" i="11"/>
  <c r="BY6" i="11"/>
  <c r="BX6" i="11"/>
  <c r="BW6" i="11"/>
  <c r="BV6" i="11"/>
  <c r="BU6" i="11"/>
  <c r="BT6" i="11"/>
  <c r="BS6" i="11"/>
  <c r="BR6" i="11"/>
  <c r="BQ6" i="11"/>
  <c r="BP6" i="11"/>
  <c r="BO6" i="11"/>
  <c r="BN6" i="11"/>
  <c r="BM6" i="11"/>
  <c r="BL6" i="11"/>
  <c r="BK6" i="11"/>
  <c r="BJ6" i="11"/>
  <c r="BI6" i="11"/>
  <c r="BH6" i="11"/>
  <c r="BG6" i="11"/>
  <c r="BF6" i="11"/>
  <c r="BE6" i="11"/>
  <c r="BD6" i="11"/>
  <c r="BC6" i="11"/>
  <c r="BB6" i="11"/>
  <c r="BA6" i="11"/>
  <c r="AZ6" i="11"/>
  <c r="AY6" i="11"/>
  <c r="AX6" i="11"/>
  <c r="AW6" i="11"/>
  <c r="AV6" i="11"/>
  <c r="AU6" i="11"/>
  <c r="AT6" i="11"/>
  <c r="AS6" i="11"/>
  <c r="AR6" i="11"/>
  <c r="AQ6" i="11"/>
  <c r="AP6" i="11"/>
  <c r="AO6" i="11"/>
  <c r="AN6" i="11"/>
  <c r="AM6" i="11"/>
  <c r="AL6" i="11"/>
  <c r="AK6" i="11"/>
  <c r="AJ6" i="11"/>
  <c r="AI6" i="11"/>
  <c r="AH6" i="11"/>
  <c r="AG6" i="11"/>
  <c r="AF6" i="11"/>
  <c r="AE6" i="11"/>
  <c r="AD6" i="11"/>
  <c r="AC6" i="11"/>
  <c r="AB6" i="11"/>
  <c r="AA6" i="11"/>
  <c r="Z6" i="11"/>
  <c r="Y6" i="11"/>
  <c r="X6" i="11"/>
  <c r="W6" i="11"/>
  <c r="V6" i="11"/>
  <c r="U6" i="11"/>
  <c r="T6" i="11"/>
  <c r="S6" i="11"/>
  <c r="R6" i="11"/>
  <c r="Q6" i="11"/>
  <c r="P6" i="11"/>
  <c r="O6" i="11"/>
  <c r="N6" i="11"/>
  <c r="M6" i="11"/>
  <c r="L6" i="11"/>
  <c r="K6" i="11"/>
  <c r="J6" i="11"/>
  <c r="I6" i="11"/>
  <c r="H6" i="11"/>
  <c r="G6" i="11"/>
  <c r="F6" i="11"/>
  <c r="E6" i="11"/>
  <c r="D6" i="11"/>
  <c r="HR5" i="11"/>
  <c r="HR6" i="11" s="1"/>
  <c r="HQ5" i="11"/>
  <c r="HQ6" i="11" s="1"/>
  <c r="HP5" i="11"/>
  <c r="HP6" i="11" s="1"/>
  <c r="HO5" i="11"/>
  <c r="HN5" i="11"/>
  <c r="HM5" i="11"/>
  <c r="HL5" i="11"/>
  <c r="HL6" i="11" s="1"/>
  <c r="HK5" i="11"/>
  <c r="HK6" i="11" s="1"/>
  <c r="HJ5" i="11"/>
  <c r="HI5" i="11"/>
  <c r="HI6" i="11" s="1"/>
  <c r="HH5" i="11"/>
  <c r="HH6" i="11" s="1"/>
  <c r="HG5" i="11"/>
  <c r="HG6" i="11" s="1"/>
  <c r="HF5" i="11"/>
  <c r="HF6" i="11" s="1"/>
  <c r="HE5" i="11"/>
  <c r="HE6" i="11" s="1"/>
  <c r="HD5" i="11"/>
  <c r="HD6" i="11" s="1"/>
  <c r="HC5" i="11"/>
  <c r="HC6" i="11" s="1"/>
  <c r="HB5" i="11"/>
  <c r="HB6" i="11" s="1"/>
  <c r="HA5" i="11"/>
  <c r="HA6" i="11" s="1"/>
  <c r="GZ5" i="11"/>
  <c r="GZ6" i="11" s="1"/>
  <c r="GY5" i="11"/>
  <c r="GX5" i="11"/>
  <c r="GW5" i="11"/>
  <c r="GW6" i="11" s="1"/>
  <c r="GV5" i="11"/>
  <c r="GV6" i="11" s="1"/>
  <c r="GU5" i="11"/>
  <c r="GU6" i="11" s="1"/>
  <c r="GT5" i="11"/>
  <c r="GT6" i="11" s="1"/>
  <c r="GS5" i="11"/>
  <c r="GS6" i="11" s="1"/>
  <c r="GR5" i="11"/>
  <c r="GR6" i="11" s="1"/>
  <c r="GQ5" i="11"/>
  <c r="GP5" i="11"/>
  <c r="GP6" i="11" s="1"/>
  <c r="GO5" i="11"/>
  <c r="GN5" i="11"/>
  <c r="GN6" i="11" s="1"/>
  <c r="GM5" i="11"/>
  <c r="GM6" i="11" s="1"/>
  <c r="GL5" i="11"/>
  <c r="GL6" i="11" s="1"/>
  <c r="GK5" i="11"/>
  <c r="GK6" i="11" s="1"/>
  <c r="GJ5" i="11"/>
  <c r="GJ6" i="11" s="1"/>
  <c r="GI5" i="11"/>
  <c r="GH5" i="11"/>
  <c r="GH6" i="11" s="1"/>
  <c r="GG5" i="11"/>
  <c r="GG6" i="11" s="1"/>
  <c r="GF5" i="11"/>
  <c r="GF6" i="11" s="1"/>
  <c r="GE5" i="11"/>
  <c r="GE6" i="11" s="1"/>
  <c r="GD5" i="11"/>
  <c r="GD6" i="11" s="1"/>
  <c r="GC5" i="11"/>
  <c r="GC6" i="11" s="1"/>
  <c r="GB5" i="11"/>
  <c r="GB6" i="11" s="1"/>
  <c r="GA5" i="11"/>
  <c r="FZ5" i="11"/>
  <c r="FY5" i="11"/>
  <c r="FX5" i="11"/>
  <c r="FX6" i="11" s="1"/>
  <c r="FW5" i="11"/>
  <c r="FW6" i="11" s="1"/>
  <c r="FV5" i="11"/>
  <c r="FV6" i="11" s="1"/>
  <c r="FU5" i="11"/>
  <c r="FU6" i="11" s="1"/>
  <c r="FT5" i="11"/>
  <c r="FT6" i="11" s="1"/>
  <c r="FS5" i="11"/>
  <c r="FR5" i="11"/>
  <c r="FR6" i="11" s="1"/>
  <c r="FQ5" i="11"/>
  <c r="FQ6" i="11" s="1"/>
  <c r="FP5" i="11"/>
  <c r="FP6" i="11" s="1"/>
  <c r="FO5" i="11"/>
  <c r="FO6" i="11" s="1"/>
  <c r="FN5" i="11"/>
  <c r="FM5" i="11"/>
  <c r="FM6" i="11" s="1"/>
  <c r="FL5" i="11"/>
  <c r="FL6" i="11" s="1"/>
  <c r="FK5" i="11"/>
  <c r="FJ5" i="11"/>
  <c r="FJ6" i="11" s="1"/>
  <c r="FI5" i="11"/>
  <c r="FI6" i="11" s="1"/>
  <c r="FH5" i="11"/>
  <c r="FH6" i="11" s="1"/>
  <c r="FG5" i="11"/>
  <c r="FG6" i="11" s="1"/>
  <c r="FF5" i="11"/>
  <c r="FF6" i="11" s="1"/>
  <c r="FE5" i="11"/>
  <c r="FE6" i="11" s="1"/>
  <c r="FD5" i="11"/>
  <c r="FD6" i="11" s="1"/>
  <c r="FC5" i="11"/>
  <c r="FB5" i="11"/>
  <c r="FA5" i="11"/>
  <c r="EZ5" i="11"/>
  <c r="EZ6" i="11" s="1"/>
  <c r="EY5" i="11"/>
  <c r="EY6" i="11" s="1"/>
  <c r="EX5" i="11"/>
  <c r="EW5" i="11"/>
  <c r="EW6" i="11" s="1"/>
  <c r="EV5" i="11"/>
  <c r="EV6" i="11" s="1"/>
  <c r="EU5" i="11"/>
  <c r="EU6" i="11" s="1"/>
  <c r="ET5" i="11"/>
  <c r="ET6" i="11" s="1"/>
  <c r="ES5" i="11"/>
  <c r="ES6" i="11" s="1"/>
  <c r="ER5" i="11"/>
  <c r="ER6" i="11" s="1"/>
  <c r="EQ5" i="11"/>
  <c r="EQ6" i="11" s="1"/>
  <c r="EP5" i="11"/>
  <c r="EP6" i="11" s="1"/>
  <c r="EO5" i="11"/>
  <c r="EO6" i="11" s="1"/>
  <c r="EN5" i="11"/>
  <c r="EN6" i="11" s="1"/>
  <c r="EM5" i="11"/>
  <c r="EL5" i="11"/>
  <c r="EK5" i="11"/>
  <c r="EK6" i="11" s="1"/>
  <c r="EJ5" i="11"/>
  <c r="EJ6" i="11" s="1"/>
  <c r="EI5" i="11"/>
  <c r="EI6" i="11" s="1"/>
  <c r="EH5" i="11"/>
  <c r="EH6" i="11" s="1"/>
  <c r="EG5" i="11"/>
  <c r="EG6" i="11" s="1"/>
  <c r="EF5" i="11"/>
  <c r="EF6" i="11" s="1"/>
  <c r="EE5" i="11"/>
  <c r="ED5" i="11"/>
  <c r="ED6" i="11" s="1"/>
  <c r="EC5" i="11"/>
  <c r="EB5" i="11"/>
  <c r="EB6" i="11" s="1"/>
  <c r="EA5" i="11"/>
  <c r="EA6" i="11" s="1"/>
  <c r="DZ5" i="11"/>
  <c r="DZ6" i="11" s="1"/>
  <c r="DY5" i="11"/>
  <c r="DY6" i="11" s="1"/>
  <c r="DX5" i="11"/>
  <c r="DX6" i="11" s="1"/>
  <c r="DW5" i="11"/>
  <c r="DV5" i="11"/>
  <c r="DV6" i="11" s="1"/>
  <c r="DU5" i="11"/>
  <c r="DU6" i="11" s="1"/>
  <c r="DT5" i="11"/>
  <c r="DT6" i="11" s="1"/>
  <c r="DS5" i="11"/>
  <c r="DS6" i="11" s="1"/>
  <c r="DR5" i="11"/>
  <c r="DR6" i="11" s="1"/>
  <c r="DQ5" i="11"/>
  <c r="DQ6" i="11" s="1"/>
  <c r="DP5" i="11"/>
  <c r="DP6" i="11" s="1"/>
  <c r="DO5" i="11"/>
  <c r="DN5" i="11"/>
  <c r="DM5" i="11"/>
  <c r="DL5" i="11"/>
  <c r="DL6" i="11" s="1"/>
  <c r="DK5" i="11"/>
  <c r="DK6" i="11" s="1"/>
  <c r="DJ5" i="11"/>
  <c r="DJ6" i="11" s="1"/>
  <c r="CH5" i="11"/>
  <c r="CH6" i="11" s="1"/>
  <c r="CG5" i="11"/>
  <c r="CF5" i="11"/>
  <c r="CE5" i="11"/>
  <c r="CE6" i="11" s="1"/>
  <c r="HR3" i="11"/>
  <c r="HQ3" i="11"/>
  <c r="HP3" i="11"/>
  <c r="HO3" i="11"/>
  <c r="LM60" i="5"/>
  <c r="LL60" i="5"/>
  <c r="LM59" i="5"/>
  <c r="LL59" i="5"/>
  <c r="LM58" i="5"/>
  <c r="LL58" i="5"/>
  <c r="LM57" i="5"/>
  <c r="LL57" i="5"/>
  <c r="LM56" i="5"/>
  <c r="LL56" i="5"/>
  <c r="LM55" i="5"/>
  <c r="LL55" i="5"/>
  <c r="LM54" i="5"/>
  <c r="LL54" i="5"/>
  <c r="LM53" i="5"/>
  <c r="LL53" i="5"/>
  <c r="LM52" i="5"/>
  <c r="LL52" i="5"/>
  <c r="LM51" i="5"/>
  <c r="LL51" i="5"/>
  <c r="LM50" i="5"/>
  <c r="LL50" i="5"/>
  <c r="LM49" i="5"/>
  <c r="LL49" i="5"/>
  <c r="LM48" i="5"/>
  <c r="LL48" i="5"/>
  <c r="LM47" i="5"/>
  <c r="LL47" i="5"/>
  <c r="LM46" i="5"/>
  <c r="LL46" i="5"/>
  <c r="LM45" i="5"/>
  <c r="LL45" i="5"/>
  <c r="LM44" i="5"/>
  <c r="LL44" i="5"/>
  <c r="LM43" i="5"/>
  <c r="LL43" i="5"/>
  <c r="LM42" i="5"/>
  <c r="LL42" i="5"/>
  <c r="LM41" i="5"/>
  <c r="LL41" i="5"/>
  <c r="LM40" i="5"/>
  <c r="LL40" i="5"/>
  <c r="LM39" i="5"/>
  <c r="LL39" i="5"/>
  <c r="LM38" i="5"/>
  <c r="LL38" i="5"/>
  <c r="LM37" i="5"/>
  <c r="LL37" i="5"/>
  <c r="LL36" i="5"/>
  <c r="LM35" i="5"/>
  <c r="LL35" i="5"/>
  <c r="LM34" i="5"/>
  <c r="LL34" i="5"/>
  <c r="LM33" i="5"/>
  <c r="LL33" i="5"/>
  <c r="LM32" i="5"/>
  <c r="LL32" i="5"/>
  <c r="LM31" i="5"/>
  <c r="LL31" i="5"/>
  <c r="LM30" i="5"/>
  <c r="LL30" i="5"/>
  <c r="LM29" i="5"/>
  <c r="LL29" i="5"/>
  <c r="LM28" i="5"/>
  <c r="LL28" i="5"/>
  <c r="LM27" i="5"/>
  <c r="LL27" i="5"/>
  <c r="LM26" i="5"/>
  <c r="LL26" i="5"/>
  <c r="LM25" i="5"/>
  <c r="LL25" i="5"/>
  <c r="LM24" i="5"/>
  <c r="LL24" i="5"/>
  <c r="LM23" i="5"/>
  <c r="LL23" i="5"/>
  <c r="LM22" i="5"/>
  <c r="LL22" i="5"/>
  <c r="LM21" i="5"/>
  <c r="LL21" i="5"/>
  <c r="LM20" i="5"/>
  <c r="LL20" i="5"/>
  <c r="LM19" i="5"/>
  <c r="LL19" i="5"/>
  <c r="LM18" i="5"/>
  <c r="LL18" i="5"/>
  <c r="LM17" i="5"/>
  <c r="LL17" i="5"/>
  <c r="LM16" i="5"/>
  <c r="LL16" i="5"/>
  <c r="LM15" i="5"/>
  <c r="LL15" i="5"/>
  <c r="LM14" i="5"/>
  <c r="LL14" i="5"/>
  <c r="LM13" i="5"/>
  <c r="LL13" i="5"/>
  <c r="LM12" i="5"/>
  <c r="LL12" i="5"/>
  <c r="LM11" i="5"/>
  <c r="LL11" i="5"/>
  <c r="LM10" i="5"/>
  <c r="LL10" i="5"/>
  <c r="LM9" i="5"/>
  <c r="LL9" i="5"/>
  <c r="LM8" i="5"/>
  <c r="LL8" i="5"/>
  <c r="LM7" i="5"/>
  <c r="LL7" i="5"/>
  <c r="LM6" i="5"/>
  <c r="LL6" i="5"/>
  <c r="LM5" i="5"/>
  <c r="LL5" i="5"/>
  <c r="CE23" i="24" l="1"/>
  <c r="CE24" i="24" s="1"/>
  <c r="LK17" i="15"/>
  <c r="LM17" i="15" s="1"/>
  <c r="LM9" i="15"/>
  <c r="LL23" i="15"/>
  <c r="LM16" i="15"/>
  <c r="LL8" i="15"/>
  <c r="FM12" i="11"/>
  <c r="FU12" i="11"/>
  <c r="AS12" i="11"/>
  <c r="CK12" i="11"/>
  <c r="DC12" i="11"/>
  <c r="EC12" i="11"/>
  <c r="GU12" i="11"/>
  <c r="LL9" i="15"/>
  <c r="BD10" i="11"/>
  <c r="CA10" i="11"/>
  <c r="CB10" i="11"/>
  <c r="CJ10" i="11"/>
  <c r="CZ10" i="11"/>
  <c r="GY10" i="11"/>
  <c r="DP10" i="11"/>
  <c r="DX10" i="11"/>
  <c r="EN10" i="11"/>
  <c r="EV10" i="11"/>
  <c r="FL10" i="11"/>
  <c r="FT10" i="11"/>
  <c r="GB10" i="11"/>
  <c r="GJ10" i="11"/>
  <c r="GZ10" i="11"/>
  <c r="HH10" i="11"/>
  <c r="CT10" i="11"/>
  <c r="DR12" i="11"/>
  <c r="E12" i="11"/>
  <c r="BM12" i="11"/>
  <c r="CO12" i="11"/>
  <c r="DF12" i="11"/>
  <c r="EG12" i="11"/>
  <c r="FJ12" i="11"/>
  <c r="HC16" i="11"/>
  <c r="GY16" i="11"/>
  <c r="HC22" i="11"/>
  <c r="HK22" i="11"/>
  <c r="GU22" i="11"/>
  <c r="I10" i="11"/>
  <c r="Q10" i="11"/>
  <c r="HR10" i="11"/>
  <c r="K12" i="11"/>
  <c r="S12" i="11"/>
  <c r="AA12" i="11"/>
  <c r="AI12" i="11"/>
  <c r="AY12" i="11"/>
  <c r="BG12" i="11"/>
  <c r="BO12" i="11"/>
  <c r="BW12" i="11"/>
  <c r="CE12" i="11"/>
  <c r="CM12" i="11"/>
  <c r="CU12" i="11"/>
  <c r="DK12" i="11"/>
  <c r="DS12" i="11"/>
  <c r="EA12" i="11"/>
  <c r="EI12" i="11"/>
  <c r="EQ12" i="11"/>
  <c r="EZ12" i="11"/>
  <c r="FH12" i="11"/>
  <c r="FP12" i="11"/>
  <c r="FX12" i="11"/>
  <c r="GF12" i="11"/>
  <c r="GN12" i="11"/>
  <c r="GV12" i="11"/>
  <c r="HD12" i="11"/>
  <c r="HL12" i="11"/>
  <c r="BQ12" i="11"/>
  <c r="EK12" i="11"/>
  <c r="FV14" i="11"/>
  <c r="GT14" i="11"/>
  <c r="BP12" i="11"/>
  <c r="BX12" i="11"/>
  <c r="CF12" i="11"/>
  <c r="CN12" i="11"/>
  <c r="CV12" i="11"/>
  <c r="DD12" i="11"/>
  <c r="DL12" i="11"/>
  <c r="DT12" i="11"/>
  <c r="EB12" i="11"/>
  <c r="EJ12" i="11"/>
  <c r="ER12" i="11"/>
  <c r="FA12" i="11"/>
  <c r="FI12" i="11"/>
  <c r="FQ12" i="11"/>
  <c r="FY12" i="11"/>
  <c r="GG12" i="11"/>
  <c r="GW12" i="11"/>
  <c r="HE12" i="11"/>
  <c r="HM12" i="11"/>
  <c r="BR12" i="11"/>
  <c r="CS12" i="11"/>
  <c r="DN12" i="11"/>
  <c r="FR12" i="11"/>
  <c r="HJ12" i="11"/>
  <c r="GX16" i="11"/>
  <c r="HF16" i="11"/>
  <c r="HN16" i="11"/>
  <c r="GA16" i="11"/>
  <c r="HG16" i="11"/>
  <c r="FV22" i="11"/>
  <c r="GD22" i="11"/>
  <c r="GL22" i="11"/>
  <c r="GT22" i="11"/>
  <c r="HB22" i="11"/>
  <c r="HJ22" i="11"/>
  <c r="HR22" i="11"/>
  <c r="K10" i="11"/>
  <c r="S10" i="11"/>
  <c r="AQ10" i="11"/>
  <c r="BO10" i="11"/>
  <c r="BW10" i="11"/>
  <c r="DC10" i="11"/>
  <c r="EA10" i="11"/>
  <c r="EI10" i="11"/>
  <c r="FO10" i="11"/>
  <c r="GM10" i="11"/>
  <c r="GU10" i="11"/>
  <c r="GD10" i="11"/>
  <c r="CG12" i="11"/>
  <c r="ES12" i="11"/>
  <c r="GH12" i="11"/>
  <c r="BU12" i="11"/>
  <c r="DQ12" i="11"/>
  <c r="EW12" i="11"/>
  <c r="FV12" i="11"/>
  <c r="HO16" i="11"/>
  <c r="EI22" i="11"/>
  <c r="HB24" i="11"/>
  <c r="DH36" i="11"/>
  <c r="FA36" i="11"/>
  <c r="ES36" i="11"/>
  <c r="L10" i="11"/>
  <c r="T10" i="11"/>
  <c r="AB10" i="11"/>
  <c r="BP10" i="11"/>
  <c r="BX10" i="11"/>
  <c r="CF10" i="11"/>
  <c r="CN10" i="11"/>
  <c r="CV10" i="11"/>
  <c r="DD10" i="11"/>
  <c r="DL10" i="11"/>
  <c r="DT10" i="11"/>
  <c r="EB10" i="11"/>
  <c r="EJ10" i="11"/>
  <c r="ER10" i="11"/>
  <c r="EZ10" i="11"/>
  <c r="FH10" i="11"/>
  <c r="FP10" i="11"/>
  <c r="FX10" i="11"/>
  <c r="GF10" i="11"/>
  <c r="GN10" i="11"/>
  <c r="GV10" i="11"/>
  <c r="HD10" i="11"/>
  <c r="HL10" i="11"/>
  <c r="GE10" i="11"/>
  <c r="CX12" i="11"/>
  <c r="FC12" i="11"/>
  <c r="FK12" i="11"/>
  <c r="FS12" i="11"/>
  <c r="GA12" i="11"/>
  <c r="GI12" i="11"/>
  <c r="GQ12" i="11"/>
  <c r="GY12" i="11"/>
  <c r="HG12" i="11"/>
  <c r="HO12" i="11"/>
  <c r="AG12" i="11"/>
  <c r="BY12" i="11"/>
  <c r="CW12" i="11"/>
  <c r="EX12" i="11"/>
  <c r="GP12" i="11"/>
  <c r="FS14" i="11"/>
  <c r="GA14" i="11"/>
  <c r="GI14" i="11"/>
  <c r="GQ14" i="11"/>
  <c r="GY14" i="11"/>
  <c r="HG14" i="11"/>
  <c r="HO14" i="11"/>
  <c r="GD14" i="11"/>
  <c r="HB14" i="11"/>
  <c r="GI16" i="11"/>
  <c r="EY22" i="11"/>
  <c r="Z10" i="11"/>
  <c r="AP10" i="11"/>
  <c r="AX10" i="11"/>
  <c r="DB10" i="11"/>
  <c r="DJ10" i="11"/>
  <c r="FN10" i="11"/>
  <c r="FV10" i="11"/>
  <c r="Q12" i="11"/>
  <c r="AO12" i="11"/>
  <c r="AW12" i="11"/>
  <c r="CC12" i="11"/>
  <c r="DA12" i="11"/>
  <c r="DI12" i="11"/>
  <c r="EO12" i="11"/>
  <c r="FN12" i="11"/>
  <c r="GL12" i="11"/>
  <c r="GT12" i="11"/>
  <c r="HR12" i="11"/>
  <c r="DN32" i="11"/>
  <c r="DV32" i="11"/>
  <c r="ED32" i="11"/>
  <c r="EL32" i="11"/>
  <c r="ET32" i="11"/>
  <c r="FB32" i="11"/>
  <c r="FJ32" i="11"/>
  <c r="FR32" i="11"/>
  <c r="FZ32" i="11"/>
  <c r="GH32" i="11"/>
  <c r="GP32" i="11"/>
  <c r="GX32" i="11"/>
  <c r="HF32" i="11"/>
  <c r="HN32" i="11"/>
  <c r="DL22" i="11"/>
  <c r="DT22" i="11"/>
  <c r="EB22" i="11"/>
  <c r="EJ22" i="11"/>
  <c r="ER22" i="11"/>
  <c r="EZ22" i="11"/>
  <c r="FH22" i="11"/>
  <c r="FP22" i="11"/>
  <c r="FX22" i="11"/>
  <c r="GF22" i="11"/>
  <c r="GN22" i="11"/>
  <c r="GV22" i="11"/>
  <c r="HD22" i="11"/>
  <c r="HL22" i="11"/>
  <c r="HE24" i="11"/>
  <c r="HM24" i="11"/>
  <c r="BH10" i="11"/>
  <c r="E10" i="11"/>
  <c r="Y10" i="11"/>
  <c r="AW10" i="11"/>
  <c r="CK10" i="11"/>
  <c r="EO10" i="11"/>
  <c r="D10" i="11"/>
  <c r="AE10" i="11"/>
  <c r="CD10" i="11"/>
  <c r="CQ10" i="11"/>
  <c r="EP10" i="11"/>
  <c r="FC10" i="11"/>
  <c r="HB10" i="11"/>
  <c r="HO10" i="11"/>
  <c r="AC12" i="11"/>
  <c r="AP12" i="11"/>
  <c r="BB12" i="11"/>
  <c r="M10" i="11"/>
  <c r="U10" i="11"/>
  <c r="AC10" i="11"/>
  <c r="AK10" i="11"/>
  <c r="BA10" i="11"/>
  <c r="F10" i="11"/>
  <c r="N10" i="11"/>
  <c r="W10" i="11"/>
  <c r="AH10" i="11"/>
  <c r="AU10" i="11"/>
  <c r="BG10" i="11"/>
  <c r="AR10" i="11"/>
  <c r="AF10" i="11"/>
  <c r="AS10" i="11"/>
  <c r="BV10" i="11"/>
  <c r="CU10" i="11"/>
  <c r="EU10" i="11"/>
  <c r="GT10" i="11"/>
  <c r="HG10" i="11"/>
  <c r="L12" i="11"/>
  <c r="AB12" i="11"/>
  <c r="AR12" i="11"/>
  <c r="BH12" i="11"/>
  <c r="U12" i="11"/>
  <c r="AT12" i="11"/>
  <c r="AJ10" i="11"/>
  <c r="BF10" i="11"/>
  <c r="BI10" i="11"/>
  <c r="G10" i="11"/>
  <c r="O10" i="11"/>
  <c r="AI10" i="11"/>
  <c r="CI10" i="11"/>
  <c r="DH10" i="11"/>
  <c r="EH10" i="11"/>
  <c r="FG10" i="11"/>
  <c r="T12" i="11"/>
  <c r="AJ12" i="11"/>
  <c r="AZ12" i="11"/>
  <c r="I12" i="11"/>
  <c r="AH12" i="11"/>
  <c r="J12" i="11"/>
  <c r="V12" i="11"/>
  <c r="BI12" i="11"/>
  <c r="BV12" i="11"/>
  <c r="CH12" i="11"/>
  <c r="DU12" i="11"/>
  <c r="EH12" i="11"/>
  <c r="ET12" i="11"/>
  <c r="FG12" i="11"/>
  <c r="HF12" i="11"/>
  <c r="GC14" i="11"/>
  <c r="GK14" i="11"/>
  <c r="GS14" i="11"/>
  <c r="HA14" i="11"/>
  <c r="HI14" i="11"/>
  <c r="HQ14" i="11"/>
  <c r="GB14" i="11"/>
  <c r="GR14" i="11"/>
  <c r="GG16" i="11"/>
  <c r="AT10" i="11"/>
  <c r="AA10" i="11"/>
  <c r="AM10" i="11"/>
  <c r="AY10" i="11"/>
  <c r="BL10" i="11"/>
  <c r="CL10" i="11"/>
  <c r="CY10" i="11"/>
  <c r="DK10" i="11"/>
  <c r="EX10" i="11"/>
  <c r="FK10" i="11"/>
  <c r="FW10" i="11"/>
  <c r="HJ10" i="11"/>
  <c r="Y12" i="11"/>
  <c r="AK12" i="11"/>
  <c r="AX12" i="11"/>
  <c r="BJ12" i="11"/>
  <c r="AZ10" i="11"/>
  <c r="AG10" i="11"/>
  <c r="BE10" i="11"/>
  <c r="BU10" i="11"/>
  <c r="CS10" i="11"/>
  <c r="DI10" i="11"/>
  <c r="DY10" i="11"/>
  <c r="EW10" i="11"/>
  <c r="FM10" i="11"/>
  <c r="GC10" i="11"/>
  <c r="GS10" i="11"/>
  <c r="HI10" i="11"/>
  <c r="J10" i="11"/>
  <c r="BN10" i="11"/>
  <c r="CM10" i="11"/>
  <c r="EM10" i="11"/>
  <c r="GL10" i="11"/>
  <c r="HK10" i="11"/>
  <c r="O12" i="11"/>
  <c r="AE12" i="11"/>
  <c r="BC12" i="11"/>
  <c r="Z12" i="11"/>
  <c r="V10" i="11"/>
  <c r="AO10" i="11"/>
  <c r="BM10" i="11"/>
  <c r="CC10" i="11"/>
  <c r="DA10" i="11"/>
  <c r="DQ10" i="11"/>
  <c r="EG10" i="11"/>
  <c r="FE10" i="11"/>
  <c r="FU10" i="11"/>
  <c r="GK10" i="11"/>
  <c r="HA10" i="11"/>
  <c r="HQ10" i="11"/>
  <c r="DZ10" i="11"/>
  <c r="EY10" i="11"/>
  <c r="G12" i="11"/>
  <c r="W12" i="11"/>
  <c r="AM12" i="11"/>
  <c r="BK12" i="11"/>
  <c r="M12" i="11"/>
  <c r="AL12" i="11"/>
  <c r="H12" i="11"/>
  <c r="P12" i="11"/>
  <c r="X12" i="11"/>
  <c r="AF12" i="11"/>
  <c r="AN12" i="11"/>
  <c r="AV12" i="11"/>
  <c r="BD12" i="11"/>
  <c r="BT12" i="11"/>
  <c r="CB12" i="11"/>
  <c r="CJ12" i="11"/>
  <c r="CR12" i="11"/>
  <c r="CZ12" i="11"/>
  <c r="DP12" i="11"/>
  <c r="DX12" i="11"/>
  <c r="EF12" i="11"/>
  <c r="EN12" i="11"/>
  <c r="EV12" i="11"/>
  <c r="N12" i="11"/>
  <c r="BA12" i="11"/>
  <c r="BN12" i="11"/>
  <c r="BZ12" i="11"/>
  <c r="DM12" i="11"/>
  <c r="DZ12" i="11"/>
  <c r="EL12" i="11"/>
  <c r="EY12" i="11"/>
  <c r="GX12" i="11"/>
  <c r="HK12" i="11"/>
  <c r="HN14" i="11"/>
  <c r="HF14" i="11"/>
  <c r="GX14" i="11"/>
  <c r="GP14" i="11"/>
  <c r="GH14" i="11"/>
  <c r="FZ14" i="11"/>
  <c r="FR14" i="11"/>
  <c r="HM14" i="11"/>
  <c r="HE14" i="11"/>
  <c r="FQ14" i="11"/>
  <c r="GG14" i="11"/>
  <c r="GW14" i="11"/>
  <c r="FP16" i="11"/>
  <c r="HQ16" i="11"/>
  <c r="HI16" i="11"/>
  <c r="HA16" i="11"/>
  <c r="GS16" i="11"/>
  <c r="GK16" i="11"/>
  <c r="GC16" i="11"/>
  <c r="FU16" i="11"/>
  <c r="HP16" i="11"/>
  <c r="HH16" i="11"/>
  <c r="GZ16" i="11"/>
  <c r="GR16" i="11"/>
  <c r="GJ16" i="11"/>
  <c r="GB16" i="11"/>
  <c r="FT16" i="11"/>
  <c r="FX16" i="11"/>
  <c r="GF16" i="11"/>
  <c r="GN16" i="11"/>
  <c r="GV16" i="11"/>
  <c r="HD16" i="11"/>
  <c r="HL16" i="11"/>
  <c r="FS16" i="11"/>
  <c r="GO16" i="11"/>
  <c r="HK16" i="11"/>
  <c r="HR14" i="11"/>
  <c r="DK22" i="11"/>
  <c r="EE22" i="11"/>
  <c r="FA22" i="11"/>
  <c r="FW22" i="11"/>
  <c r="GQ22" i="11"/>
  <c r="HM22" i="11"/>
  <c r="EK22" i="11"/>
  <c r="FG22" i="11"/>
  <c r="GA22" i="11"/>
  <c r="GW22" i="11"/>
  <c r="DN22" i="11"/>
  <c r="DV22" i="11"/>
  <c r="ED22" i="11"/>
  <c r="EL22" i="11"/>
  <c r="ET22" i="11"/>
  <c r="FB22" i="11"/>
  <c r="FJ22" i="11"/>
  <c r="FR22" i="11"/>
  <c r="FZ22" i="11"/>
  <c r="GH22" i="11"/>
  <c r="GP22" i="11"/>
  <c r="GX22" i="11"/>
  <c r="HF22" i="11"/>
  <c r="HN22" i="11"/>
  <c r="DS22" i="11"/>
  <c r="EM22" i="11"/>
  <c r="FI22" i="11"/>
  <c r="GE22" i="11"/>
  <c r="GY22" i="11"/>
  <c r="DH32" i="11"/>
  <c r="HM32" i="11"/>
  <c r="GG32" i="11"/>
  <c r="FA32" i="11"/>
  <c r="DU32" i="11"/>
  <c r="HG32" i="11"/>
  <c r="GA32" i="11"/>
  <c r="EU32" i="11"/>
  <c r="DO32" i="11"/>
  <c r="HE32" i="11"/>
  <c r="FY32" i="11"/>
  <c r="ES32" i="11"/>
  <c r="DM32" i="11"/>
  <c r="GY32" i="11"/>
  <c r="FS32" i="11"/>
  <c r="EM32" i="11"/>
  <c r="GW32" i="11"/>
  <c r="FQ32" i="11"/>
  <c r="EK32" i="11"/>
  <c r="GQ32" i="11"/>
  <c r="FK32" i="11"/>
  <c r="EE32" i="11"/>
  <c r="GO32" i="11"/>
  <c r="FI32" i="11"/>
  <c r="EC32" i="11"/>
  <c r="DP32" i="11"/>
  <c r="DX32" i="11"/>
  <c r="EF32" i="11"/>
  <c r="EN32" i="11"/>
  <c r="EV32" i="11"/>
  <c r="DU22" i="11"/>
  <c r="EQ22" i="11"/>
  <c r="FK22" i="11"/>
  <c r="GG22" i="11"/>
  <c r="HQ22" i="11"/>
  <c r="HI22" i="11"/>
  <c r="HA22" i="11"/>
  <c r="GS22" i="11"/>
  <c r="GK22" i="11"/>
  <c r="GC22" i="11"/>
  <c r="FU22" i="11"/>
  <c r="FM22" i="11"/>
  <c r="FE22" i="11"/>
  <c r="EW22" i="11"/>
  <c r="EO22" i="11"/>
  <c r="EG22" i="11"/>
  <c r="DY22" i="11"/>
  <c r="DQ22" i="11"/>
  <c r="DI22" i="11"/>
  <c r="DH22" i="11"/>
  <c r="DP22" i="11"/>
  <c r="DX22" i="11"/>
  <c r="EF22" i="11"/>
  <c r="EN22" i="11"/>
  <c r="EV22" i="11"/>
  <c r="FD22" i="11"/>
  <c r="FL22" i="11"/>
  <c r="FT22" i="11"/>
  <c r="GB22" i="11"/>
  <c r="GJ22" i="11"/>
  <c r="GR22" i="11"/>
  <c r="GZ22" i="11"/>
  <c r="HH22" i="11"/>
  <c r="HP22" i="11"/>
  <c r="DW22" i="11"/>
  <c r="ES22" i="11"/>
  <c r="FO22" i="11"/>
  <c r="GI22" i="11"/>
  <c r="HE22" i="11"/>
  <c r="EA22" i="11"/>
  <c r="EU22" i="11"/>
  <c r="FQ22" i="11"/>
  <c r="GM22" i="11"/>
  <c r="HG22" i="11"/>
  <c r="DL36" i="11"/>
  <c r="DT36" i="11"/>
  <c r="EB36" i="11"/>
  <c r="EJ36" i="11"/>
  <c r="ER36" i="11"/>
  <c r="EZ36" i="11"/>
  <c r="FH36" i="11"/>
  <c r="FP36" i="11"/>
  <c r="FX36" i="11"/>
  <c r="GF36" i="11"/>
  <c r="GN36" i="11"/>
  <c r="GV36" i="11"/>
  <c r="HD36" i="11"/>
  <c r="HL36" i="11"/>
  <c r="DO36" i="11"/>
  <c r="EU36" i="11"/>
  <c r="GA36" i="11"/>
  <c r="HG36" i="11"/>
  <c r="LL28" i="15"/>
  <c r="CE44" i="24"/>
  <c r="CE45" i="24" s="1"/>
  <c r="FD32" i="11"/>
  <c r="FL32" i="11"/>
  <c r="FT32" i="11"/>
  <c r="GB32" i="11"/>
  <c r="GJ32" i="11"/>
  <c r="GR32" i="11"/>
  <c r="GZ32" i="11"/>
  <c r="HH32" i="11"/>
  <c r="HP32" i="11"/>
  <c r="DI32" i="11"/>
  <c r="DQ32" i="11"/>
  <c r="DY32" i="11"/>
  <c r="EG32" i="11"/>
  <c r="EO32" i="11"/>
  <c r="EW32" i="11"/>
  <c r="FE32" i="11"/>
  <c r="FM32" i="11"/>
  <c r="FU32" i="11"/>
  <c r="GC32" i="11"/>
  <c r="GK32" i="11"/>
  <c r="GS32" i="11"/>
  <c r="HA32" i="11"/>
  <c r="HI32" i="11"/>
  <c r="HQ32" i="11"/>
  <c r="DN36" i="11"/>
  <c r="DV36" i="11"/>
  <c r="ED36" i="11"/>
  <c r="EL36" i="11"/>
  <c r="ET36" i="11"/>
  <c r="FB36" i="11"/>
  <c r="FJ36" i="11"/>
  <c r="FR36" i="11"/>
  <c r="FZ36" i="11"/>
  <c r="GH36" i="11"/>
  <c r="GP36" i="11"/>
  <c r="GX36" i="11"/>
  <c r="HF36" i="11"/>
  <c r="HN36" i="11"/>
  <c r="DW36" i="11"/>
  <c r="FC36" i="11"/>
  <c r="GI36" i="11"/>
  <c r="HO36" i="11"/>
  <c r="DJ32" i="11"/>
  <c r="DR32" i="11"/>
  <c r="DZ32" i="11"/>
  <c r="EH32" i="11"/>
  <c r="EP32" i="11"/>
  <c r="EX32" i="11"/>
  <c r="FF32" i="11"/>
  <c r="FN32" i="11"/>
  <c r="FV32" i="11"/>
  <c r="GD32" i="11"/>
  <c r="GL32" i="11"/>
  <c r="GT32" i="11"/>
  <c r="HB32" i="11"/>
  <c r="HJ32" i="11"/>
  <c r="HR32" i="11"/>
  <c r="EC36" i="11"/>
  <c r="FI36" i="11"/>
  <c r="GO36" i="11"/>
  <c r="DK32" i="11"/>
  <c r="DS32" i="11"/>
  <c r="EA32" i="11"/>
  <c r="EI32" i="11"/>
  <c r="EQ32" i="11"/>
  <c r="EY32" i="11"/>
  <c r="FG32" i="11"/>
  <c r="FO32" i="11"/>
  <c r="FW32" i="11"/>
  <c r="GE32" i="11"/>
  <c r="GM32" i="11"/>
  <c r="GU32" i="11"/>
  <c r="HC32" i="11"/>
  <c r="HK32" i="11"/>
  <c r="DP36" i="11"/>
  <c r="DX36" i="11"/>
  <c r="EF36" i="11"/>
  <c r="EN36" i="11"/>
  <c r="EV36" i="11"/>
  <c r="FD36" i="11"/>
  <c r="FL36" i="11"/>
  <c r="FT36" i="11"/>
  <c r="GB36" i="11"/>
  <c r="GJ36" i="11"/>
  <c r="GR36" i="11"/>
  <c r="GZ36" i="11"/>
  <c r="HH36" i="11"/>
  <c r="HP36" i="11"/>
  <c r="EE36" i="11"/>
  <c r="FK36" i="11"/>
  <c r="GQ36" i="11"/>
  <c r="GN32" i="11"/>
  <c r="GV32" i="11"/>
  <c r="HD32" i="11"/>
  <c r="HL32" i="11"/>
  <c r="HR24" i="11"/>
  <c r="DJ36" i="11"/>
  <c r="DR36" i="11"/>
  <c r="DZ36" i="11"/>
  <c r="EH36" i="11"/>
  <c r="EP36" i="11"/>
  <c r="EX36" i="11"/>
  <c r="FF36" i="11"/>
  <c r="FN36" i="11"/>
  <c r="FV36" i="11"/>
  <c r="GD36" i="11"/>
  <c r="GL36" i="11"/>
  <c r="GT36" i="11"/>
  <c r="HB36" i="11"/>
  <c r="HJ36" i="11"/>
  <c r="HR36" i="11"/>
  <c r="EM36" i="11"/>
  <c r="FS36" i="11"/>
  <c r="GY36" i="11"/>
  <c r="LM6" i="15"/>
  <c r="LL18" i="15"/>
  <c r="LL7" i="15"/>
  <c r="LL11" i="15"/>
  <c r="LM18" i="15"/>
  <c r="LM26" i="15"/>
  <c r="LL33" i="15"/>
  <c r="LM8" i="15"/>
  <c r="LM40" i="15"/>
  <c r="LM15" i="15"/>
  <c r="LL19" i="15"/>
  <c r="LM31" i="15"/>
  <c r="CE6" i="24"/>
  <c r="CE7" i="24" s="1"/>
  <c r="CE21" i="24"/>
  <c r="CE22" i="24" s="1"/>
  <c r="LM25" i="15"/>
  <c r="LM19" i="15"/>
  <c r="LL31" i="15"/>
  <c r="CE14" i="24"/>
  <c r="CE15" i="24" s="1"/>
  <c r="LM11" i="15"/>
  <c r="LL16" i="15"/>
  <c r="LM23" i="15"/>
  <c r="LL26" i="15"/>
  <c r="LM33" i="15"/>
  <c r="LL40" i="15"/>
  <c r="CE42" i="24"/>
  <c r="CE43" i="24" s="1"/>
  <c r="CE36" i="24"/>
  <c r="CE37" i="24" s="1"/>
  <c r="LL14" i="15"/>
  <c r="LL24" i="15"/>
  <c r="LL36" i="15"/>
  <c r="LM14" i="15"/>
  <c r="LL27" i="15"/>
  <c r="LM36" i="15"/>
  <c r="CE32" i="24"/>
  <c r="CE33" i="24" s="1"/>
  <c r="CE49" i="24"/>
  <c r="CE50" i="24" s="1"/>
  <c r="LL10" i="15"/>
  <c r="LL22" i="15"/>
  <c r="LL32" i="15"/>
  <c r="LL25" i="15"/>
  <c r="LL37" i="15"/>
  <c r="LM37" i="15"/>
  <c r="CE8" i="24"/>
  <c r="CE9" i="24" s="1"/>
  <c r="CE25" i="24" l="1"/>
  <c r="CE26" i="24" s="1"/>
  <c r="LL17" i="15"/>
</calcChain>
</file>

<file path=xl/sharedStrings.xml><?xml version="1.0" encoding="utf-8"?>
<sst xmlns="http://schemas.openxmlformats.org/spreadsheetml/2006/main" count="28126" uniqueCount="6031">
  <si>
    <t>Price</t>
  </si>
  <si>
    <t>Monthly Food Prices - Statistics SA</t>
  </si>
  <si>
    <t>% +/-</t>
  </si>
  <si>
    <t>-</t>
  </si>
  <si>
    <t>Previous</t>
  </si>
  <si>
    <t>month</t>
  </si>
  <si>
    <t>Spaghetti</t>
  </si>
  <si>
    <t>Beef Mince - Fresh</t>
  </si>
  <si>
    <t>Chicken portions - Fresh</t>
  </si>
  <si>
    <t>Eggs</t>
  </si>
  <si>
    <t>Peanut Butter</t>
  </si>
  <si>
    <t>Potatoes</t>
  </si>
  <si>
    <t xml:space="preserve">Bread White </t>
  </si>
  <si>
    <t>Bread Brown</t>
  </si>
  <si>
    <t>Flour Cake</t>
  </si>
  <si>
    <t>Flour Bread</t>
  </si>
  <si>
    <t>Chicken Whole - Fresh</t>
  </si>
  <si>
    <t>Milk Full cream  - Fresh</t>
  </si>
  <si>
    <t>Milk Full cream - Fresh</t>
  </si>
  <si>
    <t>Milk Full cream - Long life</t>
  </si>
  <si>
    <t>Milk Low Fat - Fresh</t>
  </si>
  <si>
    <t>Milk Low Fat - Long life</t>
  </si>
  <si>
    <t>Margarine Brick</t>
  </si>
  <si>
    <t>Product Description</t>
  </si>
  <si>
    <t>750 ml</t>
  </si>
  <si>
    <t>400 gr</t>
  </si>
  <si>
    <t>500 gr</t>
  </si>
  <si>
    <t xml:space="preserve">per Kg              </t>
  </si>
  <si>
    <t xml:space="preserve">0.5 Dozen          </t>
  </si>
  <si>
    <t>White Sugar</t>
  </si>
  <si>
    <t>Unit</t>
  </si>
  <si>
    <t>* SMPY</t>
  </si>
  <si>
    <t>* SMPY - Same Month Previous Year</t>
  </si>
  <si>
    <t xml:space="preserve">Sunflower Oil  </t>
  </si>
  <si>
    <t>SAFEX Spot price Wheat</t>
  </si>
  <si>
    <t>Source: STATS SA</t>
  </si>
  <si>
    <t>SAFEX Spot price White Maize</t>
  </si>
  <si>
    <t/>
  </si>
  <si>
    <t>White Bread</t>
  </si>
  <si>
    <t>Brown Bread</t>
  </si>
  <si>
    <t>Beef Brisket</t>
  </si>
  <si>
    <t>Beef Chuck</t>
  </si>
  <si>
    <t>Beef T-Bone</t>
  </si>
  <si>
    <t>Beef Mince</t>
  </si>
  <si>
    <t>Note:</t>
  </si>
  <si>
    <t>The information in this document until December 2019 is not officially published by Stats SA and is made available for information purposes only.</t>
  </si>
  <si>
    <t>The data published now on the website is official and statistical significantly. The items not available anymore did not pass all the criteria and therefore not available anymore.</t>
  </si>
  <si>
    <t>http://www.statssa.gov.za/?page_id=1854&amp;PPN=P0141&amp;SCH=7689</t>
  </si>
  <si>
    <t>Visit StatsSA site for all products</t>
  </si>
  <si>
    <t>Note 1</t>
  </si>
  <si>
    <t>Note 2</t>
  </si>
  <si>
    <t>Bread rolls</t>
  </si>
  <si>
    <t>Rusks</t>
  </si>
  <si>
    <t>Macaroni</t>
  </si>
  <si>
    <t>Sweet Potatoes</t>
  </si>
  <si>
    <t>p/kg</t>
  </si>
  <si>
    <t>1kg</t>
  </si>
  <si>
    <t>2.5kg</t>
  </si>
  <si>
    <t>750ml</t>
  </si>
  <si>
    <t>400gr</t>
  </si>
  <si>
    <t>1L</t>
  </si>
  <si>
    <t>500gr</t>
  </si>
  <si>
    <t>170gr</t>
  </si>
  <si>
    <t>2kg</t>
  </si>
  <si>
    <t xml:space="preserve">700gr </t>
  </si>
  <si>
    <t>700gr</t>
  </si>
  <si>
    <t>For_6</t>
  </si>
  <si>
    <t>5kg</t>
  </si>
  <si>
    <t>Note 3</t>
  </si>
  <si>
    <t>Please read: Methodological note on average retail prices</t>
  </si>
  <si>
    <t>Average prices are calculated from data surveyed for the compilation of the consumer price index (CPI).</t>
  </si>
  <si>
    <t xml:space="preserve">Of the 412 items in the current CPI basket, 162 are included in the list of average prices. Selected items have average prices for two different sizes. </t>
  </si>
  <si>
    <t>Criteria for inclusion</t>
  </si>
  <si>
    <t xml:space="preserve">Only products typically available in retail stores are considered for inclusion in the list. </t>
  </si>
  <si>
    <t>A selection process is followed to exclude items that</t>
  </si>
  <si>
    <t>·       do not have prices every month,</t>
  </si>
  <si>
    <t>·       have a range of varieties with a wide quality range.</t>
  </si>
  <si>
    <t>The number of variety sets per indicator product is limited to two. Sets with the highest counts and with a minimum of thirty at national level and five at provincial level are included.</t>
  </si>
  <si>
    <t xml:space="preserve">Caution needs to be taken when calculating rates of change in the average prices and comparing these to changes in the CPI. </t>
  </si>
  <si>
    <t>This is because of the inclusion of limited size varieties sets as described above and the requirement of comparable prices two consecutive months for index calculation, which is not a requirement for average price calculations.</t>
  </si>
  <si>
    <t xml:space="preserve">Combining the change in average price data with the CPI weights to an aggregate level will not give the same aggregated level as the CPI. </t>
  </si>
  <si>
    <t>Please also note</t>
  </si>
  <si>
    <r>
      <t xml:space="preserve">Chicken portions </t>
    </r>
    <r>
      <rPr>
        <sz val="7"/>
        <rFont val="Arial"/>
        <family val="2"/>
      </rPr>
      <t>(Individualy quick frozen)</t>
    </r>
  </si>
  <si>
    <t>Maize meal</t>
  </si>
  <si>
    <t>Samp</t>
  </si>
  <si>
    <t>Note 4</t>
  </si>
  <si>
    <t>Maize Meal</t>
  </si>
  <si>
    <t>Response from StatsSA - 21 Sept 2022:
Super Maize 2.5kg and Super Maize 5 kg:
As from January 2022 with the implementation of the new basket and weights of the CPI the two items was combined into maize meal. This decision was taken due to difficulties we experienced in collecting prices for special maize in certain areas.</t>
  </si>
  <si>
    <t>150gr</t>
  </si>
  <si>
    <t>Stewing beef</t>
  </si>
  <si>
    <t>300gr</t>
  </si>
  <si>
    <t>Sour milk</t>
  </si>
  <si>
    <t>410gr</t>
  </si>
  <si>
    <t xml:space="preserve">·       have a wide range between the lowest and highest price and </t>
  </si>
  <si>
    <t>4</t>
  </si>
  <si>
    <t>Notes by StatsSA:</t>
  </si>
  <si>
    <t>Hot cereals (porridge) incl instant porridge</t>
  </si>
  <si>
    <t>Beef offal</t>
  </si>
  <si>
    <t>Chicken giblets (neck, gizzards, hearts, etc)</t>
  </si>
  <si>
    <t>Polony</t>
  </si>
  <si>
    <t>Cheddar cheese</t>
  </si>
  <si>
    <t>Gouda cheese</t>
  </si>
  <si>
    <t>900gr</t>
  </si>
  <si>
    <t>Bread flour</t>
  </si>
  <si>
    <t>Corn (Maize) chips</t>
  </si>
  <si>
    <t>White Rice</t>
  </si>
  <si>
    <t>Cake flour</t>
  </si>
  <si>
    <t>Beef Rump</t>
  </si>
  <si>
    <t>Sausages (beef, pork, mutton)</t>
  </si>
  <si>
    <t>Maize based food drink (Amageu )</t>
  </si>
  <si>
    <t>Peanuts</t>
  </si>
  <si>
    <t>150 gr</t>
  </si>
  <si>
    <t>Sorghum Meal</t>
  </si>
  <si>
    <t>Boerewors</t>
  </si>
  <si>
    <t>Corned meat</t>
  </si>
  <si>
    <t>Hake - Fresh or Frozen</t>
  </si>
  <si>
    <t>Tuna Canned</t>
  </si>
  <si>
    <t>Fish (Excl Tuna) Canned</t>
  </si>
  <si>
    <t xml:space="preserve">Margarine Spread </t>
  </si>
  <si>
    <t>Baked beans - Canned</t>
  </si>
  <si>
    <t>Corned Meat</t>
  </si>
  <si>
    <t>0.5Doz</t>
  </si>
  <si>
    <t xml:space="preserve">per Kg             </t>
  </si>
  <si>
    <t>5x70gr</t>
  </si>
  <si>
    <t>Beans dried</t>
  </si>
  <si>
    <t>19.86</t>
  </si>
  <si>
    <t>20.15</t>
  </si>
  <si>
    <t>20.48</t>
  </si>
  <si>
    <t>20.12</t>
  </si>
  <si>
    <t>19.79</t>
  </si>
  <si>
    <t>19.48</t>
  </si>
  <si>
    <t>19.81</t>
  </si>
  <si>
    <t>18.98</t>
  </si>
  <si>
    <t>19.01</t>
  </si>
  <si>
    <t>19.14</t>
  </si>
  <si>
    <t>19.4</t>
  </si>
  <si>
    <t>19.31</t>
  </si>
  <si>
    <t>19.61</t>
  </si>
  <si>
    <t>19.64</t>
  </si>
  <si>
    <t>19.69</t>
  </si>
  <si>
    <t>19.39</t>
  </si>
  <si>
    <t>19.06</t>
  </si>
  <si>
    <t>18.9</t>
  </si>
  <si>
    <t>19.32</t>
  </si>
  <si>
    <t>19.34</t>
  </si>
  <si>
    <t>19.28</t>
  </si>
  <si>
    <t>19.47</t>
  </si>
  <si>
    <t>19.29</t>
  </si>
  <si>
    <t>19.21</t>
  </si>
  <si>
    <t>19.43</t>
  </si>
  <si>
    <t>19.16</t>
  </si>
  <si>
    <t>19.22</t>
  </si>
  <si>
    <t>18.84</t>
  </si>
  <si>
    <t>19</t>
  </si>
  <si>
    <t>19.07</t>
  </si>
  <si>
    <t>18.71</t>
  </si>
  <si>
    <t>18.62</t>
  </si>
  <si>
    <t>18.76</t>
  </si>
  <si>
    <t>18.63</t>
  </si>
  <si>
    <t>21.99</t>
  </si>
  <si>
    <t>22.56</t>
  </si>
  <si>
    <t>23.02</t>
  </si>
  <si>
    <t>21.57</t>
  </si>
  <si>
    <t>21.52</t>
  </si>
  <si>
    <t>24.15</t>
  </si>
  <si>
    <t>24.51</t>
  </si>
  <si>
    <t>24.97</t>
  </si>
  <si>
    <t>26.10</t>
  </si>
  <si>
    <t>26.95</t>
  </si>
  <si>
    <t>26.11</t>
  </si>
  <si>
    <t>24.86</t>
  </si>
  <si>
    <t>25.11</t>
  </si>
  <si>
    <t>26.5</t>
  </si>
  <si>
    <t>26.71</t>
  </si>
  <si>
    <t>26.55</t>
  </si>
  <si>
    <t>26.36</t>
  </si>
  <si>
    <t>26.75</t>
  </si>
  <si>
    <t>25.84</t>
  </si>
  <si>
    <t>26.46</t>
  </si>
  <si>
    <t>Sunflower Oil</t>
  </si>
  <si>
    <t>600gr</t>
  </si>
  <si>
    <t>Average Monthly Food Prices: Stats SA</t>
  </si>
  <si>
    <t xml:space="preserve">Instant noodles </t>
  </si>
  <si>
    <t>Source: BVB/pryse/spotpryse)</t>
  </si>
  <si>
    <t>6</t>
  </si>
  <si>
    <t>SAFEX Index prices from Jan '17</t>
  </si>
  <si>
    <t>Flour &amp; Grains</t>
  </si>
  <si>
    <t>Bakery Products</t>
  </si>
  <si>
    <t>Dairy &amp; Eggs</t>
  </si>
  <si>
    <t>Fats &amp; Oils</t>
  </si>
  <si>
    <t>Other baking related ingredients</t>
  </si>
  <si>
    <t>Sweetners &amp; Spreads</t>
  </si>
  <si>
    <t>Average Monthly Food Prices Per Product Group</t>
  </si>
  <si>
    <t>Sorghum meal</t>
  </si>
  <si>
    <t>Dairy &amp; eggs</t>
  </si>
  <si>
    <t>36.37</t>
  </si>
  <si>
    <t>35.45</t>
  </si>
  <si>
    <t>35.82</t>
  </si>
  <si>
    <t>36.24</t>
  </si>
  <si>
    <t>35.84</t>
  </si>
  <si>
    <t>35.94</t>
  </si>
  <si>
    <t>36.59</t>
  </si>
  <si>
    <t>36.16</t>
  </si>
  <si>
    <t>35.78</t>
  </si>
  <si>
    <t>36.32</t>
  </si>
  <si>
    <t>35.55</t>
  </si>
  <si>
    <t>36.74</t>
  </si>
  <si>
    <t>36.86</t>
  </si>
  <si>
    <t>36.69</t>
  </si>
  <si>
    <t>33.47</t>
  </si>
  <si>
    <t>31.07</t>
  </si>
  <si>
    <t>30.41</t>
  </si>
  <si>
    <t>30.28</t>
  </si>
  <si>
    <t>30.37</t>
  </si>
  <si>
    <t>30.79</t>
  </si>
  <si>
    <t>29.86</t>
  </si>
  <si>
    <t>31.18</t>
  </si>
  <si>
    <t>32.13</t>
  </si>
  <si>
    <t>33.11</t>
  </si>
  <si>
    <t>33.4</t>
  </si>
  <si>
    <t>34.03</t>
  </si>
  <si>
    <t>34.13</t>
  </si>
  <si>
    <t>33.89</t>
  </si>
  <si>
    <t>32.47</t>
  </si>
  <si>
    <t>34.28</t>
  </si>
  <si>
    <t>32.94</t>
  </si>
  <si>
    <t>33.3</t>
  </si>
  <si>
    <t>32.76</t>
  </si>
  <si>
    <t>32.35</t>
  </si>
  <si>
    <t>34.66</t>
  </si>
  <si>
    <t>34.4</t>
  </si>
  <si>
    <t>34.25</t>
  </si>
  <si>
    <t>41.19</t>
  </si>
  <si>
    <t>43.19</t>
  </si>
  <si>
    <t>43.22</t>
  </si>
  <si>
    <t>39.64</t>
  </si>
  <si>
    <t>42.5</t>
  </si>
  <si>
    <t>43.33</t>
  </si>
  <si>
    <t>45.67</t>
  </si>
  <si>
    <t>44.21</t>
  </si>
  <si>
    <t>45.22</t>
  </si>
  <si>
    <t>44.04</t>
  </si>
  <si>
    <t>43.45</t>
  </si>
  <si>
    <t>44.59</t>
  </si>
  <si>
    <t>43.92</t>
  </si>
  <si>
    <t>43.17</t>
  </si>
  <si>
    <t>47.18</t>
  </si>
  <si>
    <t>45.9</t>
  </si>
  <si>
    <t>47.67</t>
  </si>
  <si>
    <t>44.28</t>
  </si>
  <si>
    <t>46.93</t>
  </si>
  <si>
    <t>49.6</t>
  </si>
  <si>
    <t>H04</t>
  </si>
  <si>
    <t>H08</t>
  </si>
  <si>
    <t>M201701</t>
  </si>
  <si>
    <t>M201702</t>
  </si>
  <si>
    <t>M201703</t>
  </si>
  <si>
    <t>M201704</t>
  </si>
  <si>
    <t>M201705</t>
  </si>
  <si>
    <t>M201706</t>
  </si>
  <si>
    <t>M201707</t>
  </si>
  <si>
    <t>M201708</t>
  </si>
  <si>
    <t>M201709</t>
  </si>
  <si>
    <t>M201710</t>
  </si>
  <si>
    <t>M201711</t>
  </si>
  <si>
    <t>M201712</t>
  </si>
  <si>
    <t>M201801</t>
  </si>
  <si>
    <t>M201802</t>
  </si>
  <si>
    <t>M201803</t>
  </si>
  <si>
    <t>M201804</t>
  </si>
  <si>
    <t>M201805</t>
  </si>
  <si>
    <t>M201806</t>
  </si>
  <si>
    <t>M201807</t>
  </si>
  <si>
    <t>M201808</t>
  </si>
  <si>
    <t>M201809</t>
  </si>
  <si>
    <t>M201810</t>
  </si>
  <si>
    <t>M201811</t>
  </si>
  <si>
    <t>M201812</t>
  </si>
  <si>
    <t>M201901</t>
  </si>
  <si>
    <t>M201902</t>
  </si>
  <si>
    <t>M201903</t>
  </si>
  <si>
    <t>M201904</t>
  </si>
  <si>
    <t>M201905</t>
  </si>
  <si>
    <t>M201906</t>
  </si>
  <si>
    <t>M201907</t>
  </si>
  <si>
    <t>M201908</t>
  </si>
  <si>
    <t>M201909</t>
  </si>
  <si>
    <t>M201910</t>
  </si>
  <si>
    <t>M201911</t>
  </si>
  <si>
    <t>M201912</t>
  </si>
  <si>
    <t>M202001</t>
  </si>
  <si>
    <t>M202002</t>
  </si>
  <si>
    <t>M202003</t>
  </si>
  <si>
    <t>March Online Price</t>
  </si>
  <si>
    <t>M202004</t>
  </si>
  <si>
    <t>M202005</t>
  </si>
  <si>
    <t>M202006</t>
  </si>
  <si>
    <t>M202007</t>
  </si>
  <si>
    <t>M202008</t>
  </si>
  <si>
    <t>M202009</t>
  </si>
  <si>
    <t>M202010</t>
  </si>
  <si>
    <t>M202011</t>
  </si>
  <si>
    <t>M202012</t>
  </si>
  <si>
    <t>M202101</t>
  </si>
  <si>
    <t>M202102</t>
  </si>
  <si>
    <t>M202103</t>
  </si>
  <si>
    <t>M202104</t>
  </si>
  <si>
    <t>M202105</t>
  </si>
  <si>
    <t>M202106</t>
  </si>
  <si>
    <t>M202107</t>
  </si>
  <si>
    <t>M202108</t>
  </si>
  <si>
    <t>M202109</t>
  </si>
  <si>
    <t>M202110</t>
  </si>
  <si>
    <t>M202111</t>
  </si>
  <si>
    <t>M202112</t>
  </si>
  <si>
    <t>M202201</t>
  </si>
  <si>
    <t>M202202</t>
  </si>
  <si>
    <t>M202203</t>
  </si>
  <si>
    <t>M202204</t>
  </si>
  <si>
    <t>M202205</t>
  </si>
  <si>
    <t>M202206</t>
  </si>
  <si>
    <t>M202207</t>
  </si>
  <si>
    <t>M202208</t>
  </si>
  <si>
    <t>M202209</t>
  </si>
  <si>
    <t>M202210</t>
  </si>
  <si>
    <t>M202211</t>
  </si>
  <si>
    <t>M202212</t>
  </si>
  <si>
    <t>M202301</t>
  </si>
  <si>
    <t>M202302</t>
  </si>
  <si>
    <t>M202303</t>
  </si>
  <si>
    <t>M202304</t>
  </si>
  <si>
    <t>M202305</t>
  </si>
  <si>
    <t>M202306</t>
  </si>
  <si>
    <t>M202307</t>
  </si>
  <si>
    <t>M202308</t>
  </si>
  <si>
    <t>M202309</t>
  </si>
  <si>
    <t>M202310</t>
  </si>
  <si>
    <t>M202311</t>
  </si>
  <si>
    <t>M202312</t>
  </si>
  <si>
    <t>M202401</t>
  </si>
  <si>
    <t>M202402</t>
  </si>
  <si>
    <t>M202403</t>
  </si>
  <si>
    <t>M202404</t>
  </si>
  <si>
    <t>M202405</t>
  </si>
  <si>
    <t>M202406</t>
  </si>
  <si>
    <t>M202407</t>
  </si>
  <si>
    <t>M202408</t>
  </si>
  <si>
    <t>M202409</t>
  </si>
  <si>
    <t>M202410</t>
  </si>
  <si>
    <t>M202411</t>
  </si>
  <si>
    <t>M202412</t>
  </si>
  <si>
    <t>M202501</t>
  </si>
  <si>
    <t>M202502</t>
  </si>
  <si>
    <t>M202503</t>
  </si>
  <si>
    <t>M202504</t>
  </si>
  <si>
    <t>M202505</t>
  </si>
  <si>
    <t>M202506</t>
  </si>
  <si>
    <t>M202507</t>
  </si>
  <si>
    <t>M202508</t>
  </si>
  <si>
    <t>M202509</t>
  </si>
  <si>
    <t>M202510</t>
  </si>
  <si>
    <t>M202511</t>
  </si>
  <si>
    <t>M202512</t>
  </si>
  <si>
    <t>M202601</t>
  </si>
  <si>
    <t>M202602</t>
  </si>
  <si>
    <t>M202603</t>
  </si>
  <si>
    <t>M202604</t>
  </si>
  <si>
    <t>M202605</t>
  </si>
  <si>
    <t>M202606</t>
  </si>
  <si>
    <t>M202607</t>
  </si>
  <si>
    <t>M202608</t>
  </si>
  <si>
    <t>1 Kilogram</t>
  </si>
  <si>
    <t>18.65</t>
  </si>
  <si>
    <t>18.58</t>
  </si>
  <si>
    <t>18.26</t>
  </si>
  <si>
    <t>18.27</t>
  </si>
  <si>
    <t>18.48</t>
  </si>
  <si>
    <t>18.41</t>
  </si>
  <si>
    <t>18.5</t>
  </si>
  <si>
    <t>19.2</t>
  </si>
  <si>
    <t>19.41</t>
  </si>
  <si>
    <t>19.13</t>
  </si>
  <si>
    <t>18.93</t>
  </si>
  <si>
    <t>18.69</t>
  </si>
  <si>
    <t>18.64</t>
  </si>
  <si>
    <t>18.78</t>
  </si>
  <si>
    <t>18.45</t>
  </si>
  <si>
    <t>18.11</t>
  </si>
  <si>
    <t>18.91</t>
  </si>
  <si>
    <t>18.59</t>
  </si>
  <si>
    <t>18.56</t>
  </si>
  <si>
    <t>19.5</t>
  </si>
  <si>
    <t>19.52</t>
  </si>
  <si>
    <t>19.77</t>
  </si>
  <si>
    <t>19.57</t>
  </si>
  <si>
    <t>19.17</t>
  </si>
  <si>
    <t>19.46</t>
  </si>
  <si>
    <t>19.6</t>
  </si>
  <si>
    <t>19.94</t>
  </si>
  <si>
    <t>20.06</t>
  </si>
  <si>
    <t>19.7</t>
  </si>
  <si>
    <t>19.58</t>
  </si>
  <si>
    <t>19.9</t>
  </si>
  <si>
    <t>21.76</t>
  </si>
  <si>
    <t>20.37</t>
  </si>
  <si>
    <t>30.32</t>
  </si>
  <si>
    <t>33.41</t>
  </si>
  <si>
    <t>29.92</t>
  </si>
  <si>
    <t>32.09</t>
  </si>
  <si>
    <t>35.32</t>
  </si>
  <si>
    <t>32.04</t>
  </si>
  <si>
    <t>28.14</t>
  </si>
  <si>
    <t>29.89</t>
  </si>
  <si>
    <t>30.06</t>
  </si>
  <si>
    <t>27.59</t>
  </si>
  <si>
    <t>21.23</t>
  </si>
  <si>
    <t>27.83</t>
  </si>
  <si>
    <t>26.73</t>
  </si>
  <si>
    <t>30.99</t>
  </si>
  <si>
    <t>31.09</t>
  </si>
  <si>
    <t>28.36</t>
  </si>
  <si>
    <t>27.47</t>
  </si>
  <si>
    <t>28.27</t>
  </si>
  <si>
    <t>28.32</t>
  </si>
  <si>
    <t>2 Kilogram</t>
  </si>
  <si>
    <t>26.87</t>
  </si>
  <si>
    <t>26.48</t>
  </si>
  <si>
    <t>26.58</t>
  </si>
  <si>
    <t>26.04</t>
  </si>
  <si>
    <t>26.12</t>
  </si>
  <si>
    <t>26.25</t>
  </si>
  <si>
    <t>25.82</t>
  </si>
  <si>
    <t>25.62</t>
  </si>
  <si>
    <t>26.52</t>
  </si>
  <si>
    <t>26.18</t>
  </si>
  <si>
    <t>25.49</t>
  </si>
  <si>
    <t>24.52</t>
  </si>
  <si>
    <t>25.58</t>
  </si>
  <si>
    <t>25.22</t>
  </si>
  <si>
    <t>25.54</t>
  </si>
  <si>
    <t>25.36</t>
  </si>
  <si>
    <t>25.4</t>
  </si>
  <si>
    <t>25.31</t>
  </si>
  <si>
    <t>26.01</t>
  </si>
  <si>
    <t>25.6</t>
  </si>
  <si>
    <t>25.09</t>
  </si>
  <si>
    <t>25.56</t>
  </si>
  <si>
    <t>26.09</t>
  </si>
  <si>
    <t>25.83</t>
  </si>
  <si>
    <t>26.66</t>
  </si>
  <si>
    <t>26.82</t>
  </si>
  <si>
    <t>26.3</t>
  </si>
  <si>
    <t>26.02</t>
  </si>
  <si>
    <t>26.47</t>
  </si>
  <si>
    <t>26.76</t>
  </si>
  <si>
    <t>26.84</t>
  </si>
  <si>
    <t>27.28</t>
  </si>
  <si>
    <t>27.1</t>
  </si>
  <si>
    <t>27.69</t>
  </si>
  <si>
    <t>27.5</t>
  </si>
  <si>
    <t>27.56</t>
  </si>
  <si>
    <t>28.67</t>
  </si>
  <si>
    <t>27.34</t>
  </si>
  <si>
    <t>37.38</t>
  </si>
  <si>
    <t>41.49</t>
  </si>
  <si>
    <t>41.94</t>
  </si>
  <si>
    <t>39.79</t>
  </si>
  <si>
    <t>43.24</t>
  </si>
  <si>
    <t>39.42</t>
  </si>
  <si>
    <t>42.28</t>
  </si>
  <si>
    <t>43.41</t>
  </si>
  <si>
    <t>42.11</t>
  </si>
  <si>
    <t>39.46</t>
  </si>
  <si>
    <t>39.01</t>
  </si>
  <si>
    <t>40.95</t>
  </si>
  <si>
    <t>43.34</t>
  </si>
  <si>
    <t>43.52</t>
  </si>
  <si>
    <t>40.63</t>
  </si>
  <si>
    <t>40.82</t>
  </si>
  <si>
    <t>40.56</t>
  </si>
  <si>
    <t>39.11</t>
  </si>
  <si>
    <t>Basmati Rice</t>
  </si>
  <si>
    <t>2.5 Kilogram</t>
  </si>
  <si>
    <t>26.81</t>
  </si>
  <si>
    <t>26.77</t>
  </si>
  <si>
    <t>26.08</t>
  </si>
  <si>
    <t>25.8</t>
  </si>
  <si>
    <t>25.79</t>
  </si>
  <si>
    <t>26.32</t>
  </si>
  <si>
    <t>25.37</t>
  </si>
  <si>
    <t>25.44</t>
  </si>
  <si>
    <t>26.26</t>
  </si>
  <si>
    <t>25.7</t>
  </si>
  <si>
    <t>25.16</t>
  </si>
  <si>
    <t>24.88</t>
  </si>
  <si>
    <t>25.53</t>
  </si>
  <si>
    <t>25.33</t>
  </si>
  <si>
    <t>25.24</t>
  </si>
  <si>
    <t>25.45</t>
  </si>
  <si>
    <t>24.89</t>
  </si>
  <si>
    <t>25.55</t>
  </si>
  <si>
    <t>25.78</t>
  </si>
  <si>
    <t>25.93</t>
  </si>
  <si>
    <t>27.8</t>
  </si>
  <si>
    <t>27.38</t>
  </si>
  <si>
    <t>26.35</t>
  </si>
  <si>
    <t>25.05</t>
  </si>
  <si>
    <t>24.94</t>
  </si>
  <si>
    <t>24.99</t>
  </si>
  <si>
    <t>25.15</t>
  </si>
  <si>
    <t>24.93</t>
  </si>
  <si>
    <t>25.86</t>
  </si>
  <si>
    <t>25.34</t>
  </si>
  <si>
    <t>25.88</t>
  </si>
  <si>
    <t>25.64</t>
  </si>
  <si>
    <t>25.21</t>
  </si>
  <si>
    <t>27.53</t>
  </si>
  <si>
    <t>27.51</t>
  </si>
  <si>
    <t>29.99</t>
  </si>
  <si>
    <t>29.17</t>
  </si>
  <si>
    <t>28.48</t>
  </si>
  <si>
    <t>29.95</t>
  </si>
  <si>
    <t>27.94</t>
  </si>
  <si>
    <t>28.87</t>
  </si>
  <si>
    <t>29.37</t>
  </si>
  <si>
    <t>29.12</t>
  </si>
  <si>
    <t>30.26</t>
  </si>
  <si>
    <t>29.19</t>
  </si>
  <si>
    <t>28.83</t>
  </si>
  <si>
    <t>28.71</t>
  </si>
  <si>
    <t>30.58</t>
  </si>
  <si>
    <t>29.65</t>
  </si>
  <si>
    <t>29.7</t>
  </si>
  <si>
    <t>30.88</t>
  </si>
  <si>
    <t>29.97</t>
  </si>
  <si>
    <t>30.98</t>
  </si>
  <si>
    <t>31.41</t>
  </si>
  <si>
    <t>31.65</t>
  </si>
  <si>
    <t>30.8</t>
  </si>
  <si>
    <t>30.24</t>
  </si>
  <si>
    <t>30.76</t>
  </si>
  <si>
    <t>30.86</t>
  </si>
  <si>
    <t>29.96</t>
  </si>
  <si>
    <t>29.08</t>
  </si>
  <si>
    <t>29.23</t>
  </si>
  <si>
    <t>29.53</t>
  </si>
  <si>
    <t>29.6</t>
  </si>
  <si>
    <t>29.59</t>
  </si>
  <si>
    <t>29.94</t>
  </si>
  <si>
    <t>30.2</t>
  </si>
  <si>
    <t>29.5</t>
  </si>
  <si>
    <t>30.23</t>
  </si>
  <si>
    <t>30.03</t>
  </si>
  <si>
    <t>30.16</t>
  </si>
  <si>
    <t>29.71</t>
  </si>
  <si>
    <t>29.74</t>
  </si>
  <si>
    <t>29.45</t>
  </si>
  <si>
    <t>29.56</t>
  </si>
  <si>
    <t>30.33</t>
  </si>
  <si>
    <t>29.91</t>
  </si>
  <si>
    <t>27.92</t>
  </si>
  <si>
    <t>28</t>
  </si>
  <si>
    <t>27.19</t>
  </si>
  <si>
    <t>28.01</t>
  </si>
  <si>
    <t>28.51</t>
  </si>
  <si>
    <t>28.64</t>
  </si>
  <si>
    <t>28.62</t>
  </si>
  <si>
    <t>28.53</t>
  </si>
  <si>
    <t>28.49</t>
  </si>
  <si>
    <t>26.03</t>
  </si>
  <si>
    <t>27.03</t>
  </si>
  <si>
    <t>28.61</t>
  </si>
  <si>
    <t>36.00</t>
  </si>
  <si>
    <t>35.73</t>
  </si>
  <si>
    <t>34.49</t>
  </si>
  <si>
    <t>34.17</t>
  </si>
  <si>
    <t>33.02</t>
  </si>
  <si>
    <t>36.28</t>
  </si>
  <si>
    <t>36.83</t>
  </si>
  <si>
    <t>34.38</t>
  </si>
  <si>
    <t>34.34</t>
  </si>
  <si>
    <t>33.64</t>
  </si>
  <si>
    <t>34.06</t>
  </si>
  <si>
    <t>36.76</t>
  </si>
  <si>
    <t>35.53</t>
  </si>
  <si>
    <t>34.65</t>
  </si>
  <si>
    <t>34.37</t>
  </si>
  <si>
    <t>35.72</t>
  </si>
  <si>
    <t>35.13</t>
  </si>
  <si>
    <t>2,5 Kilogram</t>
  </si>
  <si>
    <t>5 Kilogram</t>
  </si>
  <si>
    <t>White bread</t>
  </si>
  <si>
    <t>600 Gram</t>
  </si>
  <si>
    <t>700 Gram</t>
  </si>
  <si>
    <t>13.41</t>
  </si>
  <si>
    <t>13.38</t>
  </si>
  <si>
    <t>13.43</t>
  </si>
  <si>
    <t>13.49</t>
  </si>
  <si>
    <t>13.37</t>
  </si>
  <si>
    <t>13.36</t>
  </si>
  <si>
    <t>13.22</t>
  </si>
  <si>
    <t>13.03</t>
  </si>
  <si>
    <t>12.98</t>
  </si>
  <si>
    <t>12.92</t>
  </si>
  <si>
    <t>12.91</t>
  </si>
  <si>
    <t>13.08</t>
  </si>
  <si>
    <t>12.95</t>
  </si>
  <si>
    <t>13.05</t>
  </si>
  <si>
    <t>12.96</t>
  </si>
  <si>
    <t>13.14</t>
  </si>
  <si>
    <t>13.17</t>
  </si>
  <si>
    <t>13.29</t>
  </si>
  <si>
    <t>13.45</t>
  </si>
  <si>
    <t>13.7</t>
  </si>
  <si>
    <t>13.86</t>
  </si>
  <si>
    <t>13.85</t>
  </si>
  <si>
    <t>13.96</t>
  </si>
  <si>
    <t>13.9</t>
  </si>
  <si>
    <t>13.83</t>
  </si>
  <si>
    <t>13.75</t>
  </si>
  <si>
    <t>13.73</t>
  </si>
  <si>
    <t>13.71</t>
  </si>
  <si>
    <t>13.62</t>
  </si>
  <si>
    <t>13.51</t>
  </si>
  <si>
    <t>13.63</t>
  </si>
  <si>
    <t>13.66</t>
  </si>
  <si>
    <t>14.21</t>
  </si>
  <si>
    <t>14.43</t>
  </si>
  <si>
    <t>14.70</t>
  </si>
  <si>
    <t>15.19</t>
  </si>
  <si>
    <t>15.05</t>
  </si>
  <si>
    <t>15.38</t>
  </si>
  <si>
    <t>15.03</t>
  </si>
  <si>
    <t>15.1</t>
  </si>
  <si>
    <t>15.42</t>
  </si>
  <si>
    <t>15.21</t>
  </si>
  <si>
    <t>15.63</t>
  </si>
  <si>
    <t>15.81</t>
  </si>
  <si>
    <t>15.65</t>
  </si>
  <si>
    <t>15.11</t>
  </si>
  <si>
    <t>15.33</t>
  </si>
  <si>
    <t>15.24</t>
  </si>
  <si>
    <t>15.57</t>
  </si>
  <si>
    <t>15.3</t>
  </si>
  <si>
    <t>15.27</t>
  </si>
  <si>
    <t>15.39</t>
  </si>
  <si>
    <t>15.68</t>
  </si>
  <si>
    <t>15.46</t>
  </si>
  <si>
    <t>Brown bread</t>
  </si>
  <si>
    <t>12.31</t>
  </si>
  <si>
    <t>12.23</t>
  </si>
  <si>
    <t>12.15</t>
  </si>
  <si>
    <t>12.2</t>
  </si>
  <si>
    <t>12.14</t>
  </si>
  <si>
    <t>12.24</t>
  </si>
  <si>
    <t>12.18</t>
  </si>
  <si>
    <t>12.11</t>
  </si>
  <si>
    <t>11.85</t>
  </si>
  <si>
    <t>11.98</t>
  </si>
  <si>
    <t>11.87</t>
  </si>
  <si>
    <t>11.99</t>
  </si>
  <si>
    <t>12.04</t>
  </si>
  <si>
    <t>11.53</t>
  </si>
  <si>
    <t>11.47</t>
  </si>
  <si>
    <t>11.39</t>
  </si>
  <si>
    <t>11.34</t>
  </si>
  <si>
    <t>11.58</t>
  </si>
  <si>
    <t>11.66</t>
  </si>
  <si>
    <t>11.69</t>
  </si>
  <si>
    <t>11.8</t>
  </si>
  <si>
    <t>11.82</t>
  </si>
  <si>
    <t>12.17</t>
  </si>
  <si>
    <t>12.48</t>
  </si>
  <si>
    <t>12.57</t>
  </si>
  <si>
    <t>12.56</t>
  </si>
  <si>
    <t>12.63</t>
  </si>
  <si>
    <t>12.65</t>
  </si>
  <si>
    <t>12.62</t>
  </si>
  <si>
    <t>12.51</t>
  </si>
  <si>
    <t>12.53</t>
  </si>
  <si>
    <t>12.42</t>
  </si>
  <si>
    <t>12.47</t>
  </si>
  <si>
    <t>12.5</t>
  </si>
  <si>
    <t>12.78</t>
  </si>
  <si>
    <t>13.25</t>
  </si>
  <si>
    <t>13.02</t>
  </si>
  <si>
    <t>13.32</t>
  </si>
  <si>
    <t>13.40</t>
  </si>
  <si>
    <t>13.60</t>
  </si>
  <si>
    <t>13.84</t>
  </si>
  <si>
    <t>13.88</t>
  </si>
  <si>
    <t>14.06</t>
  </si>
  <si>
    <t>14.14</t>
  </si>
  <si>
    <t>14.11</t>
  </si>
  <si>
    <t>14.2</t>
  </si>
  <si>
    <t>14.16</t>
  </si>
  <si>
    <t>14.03</t>
  </si>
  <si>
    <t>13.72</t>
  </si>
  <si>
    <t>13.52</t>
  </si>
  <si>
    <t>13.23</t>
  </si>
  <si>
    <t>13.59</t>
  </si>
  <si>
    <t>13.99</t>
  </si>
  <si>
    <t>13.97</t>
  </si>
  <si>
    <t>For 6</t>
  </si>
  <si>
    <t>13.09</t>
  </si>
  <si>
    <t>11.9</t>
  </si>
  <si>
    <t>11.94</t>
  </si>
  <si>
    <t>11.73</t>
  </si>
  <si>
    <t>11.52</t>
  </si>
  <si>
    <t>11.13</t>
  </si>
  <si>
    <t>10.95</t>
  </si>
  <si>
    <t>11.23</t>
  </si>
  <si>
    <t>11.48</t>
  </si>
  <si>
    <t>11.33</t>
  </si>
  <si>
    <t>11.22</t>
  </si>
  <si>
    <t>11.49</t>
  </si>
  <si>
    <t>11.59</t>
  </si>
  <si>
    <t>11.74</t>
  </si>
  <si>
    <t>11.72</t>
  </si>
  <si>
    <t>11.77</t>
  </si>
  <si>
    <t>11.75</t>
  </si>
  <si>
    <t>11.84</t>
  </si>
  <si>
    <t>12.05</t>
  </si>
  <si>
    <t>11.63</t>
  </si>
  <si>
    <t>11.89</t>
  </si>
  <si>
    <t>12.09</t>
  </si>
  <si>
    <t>12.1</t>
  </si>
  <si>
    <t>12.08</t>
  </si>
  <si>
    <t>12.19</t>
  </si>
  <si>
    <t>12.9</t>
  </si>
  <si>
    <t>12.83</t>
  </si>
  <si>
    <t>17.42</t>
  </si>
  <si>
    <t>17.50</t>
  </si>
  <si>
    <t>17.49</t>
  </si>
  <si>
    <t>17.99</t>
  </si>
  <si>
    <t>17.28</t>
  </si>
  <si>
    <t>16.02</t>
  </si>
  <si>
    <t>15.69</t>
  </si>
  <si>
    <t>15.86</t>
  </si>
  <si>
    <t>15.98</t>
  </si>
  <si>
    <t>14</t>
  </si>
  <si>
    <t>17.30</t>
  </si>
  <si>
    <t>17.51</t>
  </si>
  <si>
    <t>15.78</t>
  </si>
  <si>
    <t>14.05</t>
  </si>
  <si>
    <t>13.98</t>
  </si>
  <si>
    <t>14.65</t>
  </si>
  <si>
    <t>14.58</t>
  </si>
  <si>
    <t>14.55</t>
  </si>
  <si>
    <t>14.69</t>
  </si>
  <si>
    <t>1 Unit</t>
  </si>
  <si>
    <t>450 Gram</t>
  </si>
  <si>
    <t>500 Gram</t>
  </si>
  <si>
    <t>33.48</t>
  </si>
  <si>
    <t>33.88</t>
  </si>
  <si>
    <t>33.71</t>
  </si>
  <si>
    <t>34.05</t>
  </si>
  <si>
    <t>31.37</t>
  </si>
  <si>
    <t>31.12</t>
  </si>
  <si>
    <t>31.19</t>
  </si>
  <si>
    <t>30.49</t>
  </si>
  <si>
    <t>33.18</t>
  </si>
  <si>
    <t>33.19</t>
  </si>
  <si>
    <t>33.96</t>
  </si>
  <si>
    <t>34.46</t>
  </si>
  <si>
    <t>34.64</t>
  </si>
  <si>
    <t>34.67</t>
  </si>
  <si>
    <t>32.83</t>
  </si>
  <si>
    <t>32.79</t>
  </si>
  <si>
    <t>32.8</t>
  </si>
  <si>
    <t>33.49</t>
  </si>
  <si>
    <t>35.89</t>
  </si>
  <si>
    <t>36.54</t>
  </si>
  <si>
    <t>36.62</t>
  </si>
  <si>
    <t>36.12</t>
  </si>
  <si>
    <t>36.2</t>
  </si>
  <si>
    <t>36.42</t>
  </si>
  <si>
    <t>35.15</t>
  </si>
  <si>
    <t>36.01</t>
  </si>
  <si>
    <t>35.58</t>
  </si>
  <si>
    <t>36.34</t>
  </si>
  <si>
    <t>36.7</t>
  </si>
  <si>
    <t>36.98</t>
  </si>
  <si>
    <t>37.39</t>
  </si>
  <si>
    <t>38.41</t>
  </si>
  <si>
    <t>38.08</t>
  </si>
  <si>
    <t>38.46</t>
  </si>
  <si>
    <t>38.93</t>
  </si>
  <si>
    <t>39.40</t>
  </si>
  <si>
    <t>35.85</t>
  </si>
  <si>
    <t>37.73</t>
  </si>
  <si>
    <t>38.60</t>
  </si>
  <si>
    <t>39.3</t>
  </si>
  <si>
    <t>40.72</t>
  </si>
  <si>
    <t>41.52</t>
  </si>
  <si>
    <t>40.94</t>
  </si>
  <si>
    <t>41.13</t>
  </si>
  <si>
    <t>41.01</t>
  </si>
  <si>
    <t>43.32</t>
  </si>
  <si>
    <t>44.08</t>
  </si>
  <si>
    <t>43.56</t>
  </si>
  <si>
    <t>42.67</t>
  </si>
  <si>
    <t>42.91</t>
  </si>
  <si>
    <t>44.69</t>
  </si>
  <si>
    <t>40.64</t>
  </si>
  <si>
    <t>41.71</t>
  </si>
  <si>
    <t>Savoury biscuits</t>
  </si>
  <si>
    <t>200 Gram</t>
  </si>
  <si>
    <t>19.44</t>
  </si>
  <si>
    <t>19.3</t>
  </si>
  <si>
    <t>19.19</t>
  </si>
  <si>
    <t>20.28</t>
  </si>
  <si>
    <t>20.65</t>
  </si>
  <si>
    <t>20.4</t>
  </si>
  <si>
    <t>20.63</t>
  </si>
  <si>
    <t>20.78</t>
  </si>
  <si>
    <t>20.52</t>
  </si>
  <si>
    <t>20.47</t>
  </si>
  <si>
    <t>20.97</t>
  </si>
  <si>
    <t>20.6</t>
  </si>
  <si>
    <t>20.72</t>
  </si>
  <si>
    <t>21</t>
  </si>
  <si>
    <t>21.3</t>
  </si>
  <si>
    <t>21.26</t>
  </si>
  <si>
    <t>20.93</t>
  </si>
  <si>
    <t>21.08</t>
  </si>
  <si>
    <t>21.12</t>
  </si>
  <si>
    <t>20.71</t>
  </si>
  <si>
    <t>20.85</t>
  </si>
  <si>
    <t>21.07</t>
  </si>
  <si>
    <t>20.76</t>
  </si>
  <si>
    <t>21.15</t>
  </si>
  <si>
    <t>21.88</t>
  </si>
  <si>
    <t>22.25</t>
  </si>
  <si>
    <t>22.36</t>
  </si>
  <si>
    <t>22.09</t>
  </si>
  <si>
    <t>22.23</t>
  </si>
  <si>
    <t>22.16</t>
  </si>
  <si>
    <t>22.04</t>
  </si>
  <si>
    <t>21.95</t>
  </si>
  <si>
    <t>22.55</t>
  </si>
  <si>
    <t>22.97</t>
  </si>
  <si>
    <t>22.15</t>
  </si>
  <si>
    <t>19.84</t>
  </si>
  <si>
    <t>19.95</t>
  </si>
  <si>
    <t>20.19</t>
  </si>
  <si>
    <t>21.79</t>
  </si>
  <si>
    <t>23.50</t>
  </si>
  <si>
    <t>22.99</t>
  </si>
  <si>
    <t>23.38</t>
  </si>
  <si>
    <t>23.96</t>
  </si>
  <si>
    <t>23.77</t>
  </si>
  <si>
    <t>24.06</t>
  </si>
  <si>
    <t>24.08</t>
  </si>
  <si>
    <t>22.75</t>
  </si>
  <si>
    <t>24.17</t>
  </si>
  <si>
    <t>24.13</t>
  </si>
  <si>
    <t>24.32</t>
  </si>
  <si>
    <t>25.04</t>
  </si>
  <si>
    <t>25.28</t>
  </si>
  <si>
    <t>25.27</t>
  </si>
  <si>
    <t>23.51</t>
  </si>
  <si>
    <t>25.1</t>
  </si>
  <si>
    <t>25</t>
  </si>
  <si>
    <t>25.08</t>
  </si>
  <si>
    <t>400 Gram</t>
  </si>
  <si>
    <t>Sweet biscuits</t>
  </si>
  <si>
    <t>14.46</t>
  </si>
  <si>
    <t>14.6</t>
  </si>
  <si>
    <t>14.73</t>
  </si>
  <si>
    <t>14.88</t>
  </si>
  <si>
    <t>15.64</t>
  </si>
  <si>
    <t>15.53</t>
  </si>
  <si>
    <t>15.29</t>
  </si>
  <si>
    <t>15.52</t>
  </si>
  <si>
    <t>15.31</t>
  </si>
  <si>
    <t>15.26</t>
  </si>
  <si>
    <t>15.16</t>
  </si>
  <si>
    <t>15.56</t>
  </si>
  <si>
    <t>15.58</t>
  </si>
  <si>
    <t>15.82</t>
  </si>
  <si>
    <t>15.71</t>
  </si>
  <si>
    <t>15.88</t>
  </si>
  <si>
    <t>15.87</t>
  </si>
  <si>
    <t>15.74</t>
  </si>
  <si>
    <t>15.54</t>
  </si>
  <si>
    <t>16.01</t>
  </si>
  <si>
    <t>16.17</t>
  </si>
  <si>
    <t>16.44</t>
  </si>
  <si>
    <t>16.29</t>
  </si>
  <si>
    <t>16.45</t>
  </si>
  <si>
    <t>16.7</t>
  </si>
  <si>
    <t>16.52</t>
  </si>
  <si>
    <t>16.39</t>
  </si>
  <si>
    <t>16.51</t>
  </si>
  <si>
    <t>17.34</t>
  </si>
  <si>
    <t>17.44</t>
  </si>
  <si>
    <t>21.28</t>
  </si>
  <si>
    <t>19.25</t>
  </si>
  <si>
    <t>18.82</t>
  </si>
  <si>
    <t>19.85</t>
  </si>
  <si>
    <t>20.02</t>
  </si>
  <si>
    <t>20.46</t>
  </si>
  <si>
    <t>21.27</t>
  </si>
  <si>
    <t>21.05</t>
  </si>
  <si>
    <t>20.99</t>
  </si>
  <si>
    <t>21.47</t>
  </si>
  <si>
    <t>21.36</t>
  </si>
  <si>
    <t>21.48</t>
  </si>
  <si>
    <t>22.01</t>
  </si>
  <si>
    <t>21.29</t>
  </si>
  <si>
    <t>22.24</t>
  </si>
  <si>
    <t>21.81</t>
  </si>
  <si>
    <t>21.72</t>
  </si>
  <si>
    <t>21.71</t>
  </si>
  <si>
    <t>21.74</t>
  </si>
  <si>
    <t>Cold cereals</t>
  </si>
  <si>
    <t>31.74</t>
  </si>
  <si>
    <t>31.78</t>
  </si>
  <si>
    <t>32.46</t>
  </si>
  <si>
    <t>32.17</t>
  </si>
  <si>
    <t>32.14</t>
  </si>
  <si>
    <t>32.41</t>
  </si>
  <si>
    <t>32.7</t>
  </si>
  <si>
    <t>33.23</t>
  </si>
  <si>
    <t>33.17</t>
  </si>
  <si>
    <t>32.84</t>
  </si>
  <si>
    <t>32.3</t>
  </si>
  <si>
    <t>32.29</t>
  </si>
  <si>
    <t>33.6</t>
  </si>
  <si>
    <t>33.69</t>
  </si>
  <si>
    <t>34.08</t>
  </si>
  <si>
    <t>34.14</t>
  </si>
  <si>
    <t>34.1</t>
  </si>
  <si>
    <t>34.52</t>
  </si>
  <si>
    <t>34.76</t>
  </si>
  <si>
    <t>34.84</t>
  </si>
  <si>
    <t>35.12</t>
  </si>
  <si>
    <t>35.49</t>
  </si>
  <si>
    <t>36.41</t>
  </si>
  <si>
    <t>36.15</t>
  </si>
  <si>
    <t>37.06</t>
  </si>
  <si>
    <t>36.82</t>
  </si>
  <si>
    <t>37.07</t>
  </si>
  <si>
    <t>36.97</t>
  </si>
  <si>
    <t>36.92</t>
  </si>
  <si>
    <t>37.61</t>
  </si>
  <si>
    <t>37.47</t>
  </si>
  <si>
    <t>37.99</t>
  </si>
  <si>
    <t>36.77</t>
  </si>
  <si>
    <t>37.93</t>
  </si>
  <si>
    <t>38.99</t>
  </si>
  <si>
    <t>38.86</t>
  </si>
  <si>
    <t>39.65</t>
  </si>
  <si>
    <t>39.41</t>
  </si>
  <si>
    <t>39.35</t>
  </si>
  <si>
    <t>41.51</t>
  </si>
  <si>
    <t>41.45</t>
  </si>
  <si>
    <t>39.33</t>
  </si>
  <si>
    <t>41.87</t>
  </si>
  <si>
    <t>42.75</t>
  </si>
  <si>
    <t>42.87</t>
  </si>
  <si>
    <t>42.35</t>
  </si>
  <si>
    <t>43.8</t>
  </si>
  <si>
    <t>42.41</t>
  </si>
  <si>
    <t>42.92</t>
  </si>
  <si>
    <t>42.97</t>
  </si>
  <si>
    <t>750 Gram</t>
  </si>
  <si>
    <t>Hot cereals (porridge)</t>
  </si>
  <si>
    <t>19.76</t>
  </si>
  <si>
    <t>19.56</t>
  </si>
  <si>
    <t>19.75</t>
  </si>
  <si>
    <t>19.67</t>
  </si>
  <si>
    <t>19.63</t>
  </si>
  <si>
    <t>19.24</t>
  </si>
  <si>
    <t>19.38</t>
  </si>
  <si>
    <t>19.51</t>
  </si>
  <si>
    <t>19.42</t>
  </si>
  <si>
    <t>19.37</t>
  </si>
  <si>
    <t>19.33</t>
  </si>
  <si>
    <t>19.26</t>
  </si>
  <si>
    <t>19.54</t>
  </si>
  <si>
    <t>20.39</t>
  </si>
  <si>
    <t>20.55</t>
  </si>
  <si>
    <t>20.84</t>
  </si>
  <si>
    <t>20.91</t>
  </si>
  <si>
    <t>21.55</t>
  </si>
  <si>
    <t>21.58</t>
  </si>
  <si>
    <t>22.34</t>
  </si>
  <si>
    <t>22.4</t>
  </si>
  <si>
    <t>22.85</t>
  </si>
  <si>
    <t>22.98</t>
  </si>
  <si>
    <t>23.16</t>
  </si>
  <si>
    <t>23.31</t>
  </si>
  <si>
    <t>23.05</t>
  </si>
  <si>
    <t>23.7</t>
  </si>
  <si>
    <t>23.73</t>
  </si>
  <si>
    <t>24.58</t>
  </si>
  <si>
    <t>21.43</t>
  </si>
  <si>
    <t>25.72</t>
  </si>
  <si>
    <t>25.06</t>
  </si>
  <si>
    <t>24.71</t>
  </si>
  <si>
    <t>25.57</t>
  </si>
  <si>
    <t>25.98</t>
  </si>
  <si>
    <t>27.14</t>
  </si>
  <si>
    <t>28.58</t>
  </si>
  <si>
    <t>28.24</t>
  </si>
  <si>
    <t>26.97</t>
  </si>
  <si>
    <t>27.05</t>
  </si>
  <si>
    <t>26.2</t>
  </si>
  <si>
    <t>13.15</t>
  </si>
  <si>
    <t>12.81</t>
  </si>
  <si>
    <t>12.7</t>
  </si>
  <si>
    <t>12.59</t>
  </si>
  <si>
    <t>12.16</t>
  </si>
  <si>
    <t>12.79</t>
  </si>
  <si>
    <t>13.4</t>
  </si>
  <si>
    <t>13.12</t>
  </si>
  <si>
    <t>13.01</t>
  </si>
  <si>
    <t>12.84</t>
  </si>
  <si>
    <t>12.74</t>
  </si>
  <si>
    <t>12.35</t>
  </si>
  <si>
    <t>12.46</t>
  </si>
  <si>
    <t>12.27</t>
  </si>
  <si>
    <t>12.39</t>
  </si>
  <si>
    <t>12.4</t>
  </si>
  <si>
    <t>13.74</t>
  </si>
  <si>
    <t>13.6</t>
  </si>
  <si>
    <t>13.18</t>
  </si>
  <si>
    <t>13.56</t>
  </si>
  <si>
    <t>13.27</t>
  </si>
  <si>
    <t>13.55</t>
  </si>
  <si>
    <t>14.49</t>
  </si>
  <si>
    <t>13.82</t>
  </si>
  <si>
    <t>14.17</t>
  </si>
  <si>
    <t>14.99</t>
  </si>
  <si>
    <t>15.23</t>
  </si>
  <si>
    <t>15.85</t>
  </si>
  <si>
    <t>16.47</t>
  </si>
  <si>
    <t>16.6</t>
  </si>
  <si>
    <t>16.14</t>
  </si>
  <si>
    <t>16.32</t>
  </si>
  <si>
    <t>16.5</t>
  </si>
  <si>
    <t>16.22</t>
  </si>
  <si>
    <t>16.8</t>
  </si>
  <si>
    <t>16.05</t>
  </si>
  <si>
    <t>16.37</t>
  </si>
  <si>
    <t>16.31</t>
  </si>
  <si>
    <t>16.19</t>
  </si>
  <si>
    <t>16.98</t>
  </si>
  <si>
    <t>12.88</t>
  </si>
  <si>
    <t>12.33</t>
  </si>
  <si>
    <t>12.67</t>
  </si>
  <si>
    <t>12.76</t>
  </si>
  <si>
    <t>12.61</t>
  </si>
  <si>
    <t>12.22</t>
  </si>
  <si>
    <t>11.68</t>
  </si>
  <si>
    <t>11.86</t>
  </si>
  <si>
    <t>11.67</t>
  </si>
  <si>
    <t>11.81</t>
  </si>
  <si>
    <t>12.82</t>
  </si>
  <si>
    <t>12.85</t>
  </si>
  <si>
    <t>12.94</t>
  </si>
  <si>
    <t>12.32</t>
  </si>
  <si>
    <t>12.54</t>
  </si>
  <si>
    <t>14.12</t>
  </si>
  <si>
    <t>13.91</t>
  </si>
  <si>
    <t>13.57</t>
  </si>
  <si>
    <t>14.67</t>
  </si>
  <si>
    <t>14.54</t>
  </si>
  <si>
    <t>15.01</t>
  </si>
  <si>
    <t>15.12</t>
  </si>
  <si>
    <t>14.71</t>
  </si>
  <si>
    <t>14.68</t>
  </si>
  <si>
    <t>14.86</t>
  </si>
  <si>
    <t>14.83</t>
  </si>
  <si>
    <t>15.13</t>
  </si>
  <si>
    <t>15.2</t>
  </si>
  <si>
    <t>15.25</t>
  </si>
  <si>
    <t>15</t>
  </si>
  <si>
    <t>15.35</t>
  </si>
  <si>
    <t>Instant noodles</t>
  </si>
  <si>
    <t>73 Gram</t>
  </si>
  <si>
    <t>4.38</t>
  </si>
  <si>
    <t>4.5</t>
  </si>
  <si>
    <t>4.56</t>
  </si>
  <si>
    <t>4.53</t>
  </si>
  <si>
    <t>4.86</t>
  </si>
  <si>
    <t>4.92</t>
  </si>
  <si>
    <t>4.94</t>
  </si>
  <si>
    <t>4.87</t>
  </si>
  <si>
    <t>4.93</t>
  </si>
  <si>
    <t>4.9</t>
  </si>
  <si>
    <t>4.96</t>
  </si>
  <si>
    <t>4.95</t>
  </si>
  <si>
    <t>4.99</t>
  </si>
  <si>
    <t>4.98</t>
  </si>
  <si>
    <t>5.05</t>
  </si>
  <si>
    <t>5.11</t>
  </si>
  <si>
    <t>5.2</t>
  </si>
  <si>
    <t>5.26</t>
  </si>
  <si>
    <t>5.24</t>
  </si>
  <si>
    <t>5.21</t>
  </si>
  <si>
    <t>5.23</t>
  </si>
  <si>
    <t>5.22</t>
  </si>
  <si>
    <t>5.27</t>
  </si>
  <si>
    <t>5.3</t>
  </si>
  <si>
    <t>5.32</t>
  </si>
  <si>
    <t>5.42</t>
  </si>
  <si>
    <t>5.56</t>
  </si>
  <si>
    <t>5.67</t>
  </si>
  <si>
    <t>5.72</t>
  </si>
  <si>
    <t>5.87</t>
  </si>
  <si>
    <t>5.79</t>
  </si>
  <si>
    <t>5.71</t>
  </si>
  <si>
    <t>5.8</t>
  </si>
  <si>
    <t>5.78</t>
  </si>
  <si>
    <t>5.74</t>
  </si>
  <si>
    <t>5.82</t>
  </si>
  <si>
    <t>5.76</t>
  </si>
  <si>
    <t>5.81</t>
  </si>
  <si>
    <t>5.83</t>
  </si>
  <si>
    <t>5 X 70 Gram</t>
  </si>
  <si>
    <t>5 X 68 Gram</t>
  </si>
  <si>
    <t>Beef mince</t>
  </si>
  <si>
    <t>Per Kilogram</t>
  </si>
  <si>
    <t>71.34</t>
  </si>
  <si>
    <t>73.5</t>
  </si>
  <si>
    <t>74.99</t>
  </si>
  <si>
    <t>74.62</t>
  </si>
  <si>
    <t>75.68</t>
  </si>
  <si>
    <t>76.36</t>
  </si>
  <si>
    <t>77.2</t>
  </si>
  <si>
    <t>77.39</t>
  </si>
  <si>
    <t>77.33</t>
  </si>
  <si>
    <t>77.8</t>
  </si>
  <si>
    <t>79.5</t>
  </si>
  <si>
    <t>78.82</t>
  </si>
  <si>
    <t>80.52</t>
  </si>
  <si>
    <t>82.32</t>
  </si>
  <si>
    <t>83.42</t>
  </si>
  <si>
    <t>83.64</t>
  </si>
  <si>
    <t>83.94</t>
  </si>
  <si>
    <t>84.17</t>
  </si>
  <si>
    <t>84.73</t>
  </si>
  <si>
    <t>84.02</t>
  </si>
  <si>
    <t>84.12</t>
  </si>
  <si>
    <t>85.14</t>
  </si>
  <si>
    <t>84.79</t>
  </si>
  <si>
    <t>85.08</t>
  </si>
  <si>
    <t>86.11</t>
  </si>
  <si>
    <t>84.93</t>
  </si>
  <si>
    <t>84.19</t>
  </si>
  <si>
    <t>84.11</t>
  </si>
  <si>
    <t>83.2</t>
  </si>
  <si>
    <t>83.74</t>
  </si>
  <si>
    <t>82.98</t>
  </si>
  <si>
    <t>83.99</t>
  </si>
  <si>
    <t>83.51</t>
  </si>
  <si>
    <t>83.08</t>
  </si>
  <si>
    <t>82.77</t>
  </si>
  <si>
    <t>83.56</t>
  </si>
  <si>
    <t>84.23</t>
  </si>
  <si>
    <t>84.43</t>
  </si>
  <si>
    <t>85.85</t>
  </si>
  <si>
    <t>88.92</t>
  </si>
  <si>
    <t>88.20</t>
  </si>
  <si>
    <t>89.25</t>
  </si>
  <si>
    <t>97.41</t>
  </si>
  <si>
    <t>96.34</t>
  </si>
  <si>
    <t>88.47</t>
  </si>
  <si>
    <t>91.13</t>
  </si>
  <si>
    <t>90.93</t>
  </si>
  <si>
    <t>89.75</t>
  </si>
  <si>
    <t>97</t>
  </si>
  <si>
    <t>95.54</t>
  </si>
  <si>
    <t>95.17</t>
  </si>
  <si>
    <t>95.16</t>
  </si>
  <si>
    <t>94.42</t>
  </si>
  <si>
    <t>95.31</t>
  </si>
  <si>
    <t>95.9</t>
  </si>
  <si>
    <t>94.43</t>
  </si>
  <si>
    <t>94.11</t>
  </si>
  <si>
    <t>94.56</t>
  </si>
  <si>
    <t>97.53</t>
  </si>
  <si>
    <t>72.42</t>
  </si>
  <si>
    <t>74.52</t>
  </si>
  <si>
    <t>76.72</t>
  </si>
  <si>
    <t>79.68</t>
  </si>
  <si>
    <t>82.36</t>
  </si>
  <si>
    <t>82.37</t>
  </si>
  <si>
    <t>82.84</t>
  </si>
  <si>
    <t>82.95</t>
  </si>
  <si>
    <t>81.41</t>
  </si>
  <si>
    <t>81.71</t>
  </si>
  <si>
    <t>82.59</t>
  </si>
  <si>
    <t>82.34</t>
  </si>
  <si>
    <t>85.96</t>
  </si>
  <si>
    <t>85.59</t>
  </si>
  <si>
    <t>85.4</t>
  </si>
  <si>
    <t>86.67</t>
  </si>
  <si>
    <t>86.51</t>
  </si>
  <si>
    <t>85.7</t>
  </si>
  <si>
    <t>86.3</t>
  </si>
  <si>
    <t>85.97</t>
  </si>
  <si>
    <t>85.83</t>
  </si>
  <si>
    <t>85.23</t>
  </si>
  <si>
    <t>84.63</t>
  </si>
  <si>
    <t>86.4</t>
  </si>
  <si>
    <t>82.75</t>
  </si>
  <si>
    <t>81.38</t>
  </si>
  <si>
    <t>81.69</t>
  </si>
  <si>
    <t>82.57</t>
  </si>
  <si>
    <t>82.88</t>
  </si>
  <si>
    <t>83.68</t>
  </si>
  <si>
    <t>84.8</t>
  </si>
  <si>
    <t>84.75</t>
  </si>
  <si>
    <t>84.68</t>
  </si>
  <si>
    <t>84.41</t>
  </si>
  <si>
    <t>85.19</t>
  </si>
  <si>
    <t>88.61</t>
  </si>
  <si>
    <t>87.55</t>
  </si>
  <si>
    <t>87.84</t>
  </si>
  <si>
    <t>84.27</t>
  </si>
  <si>
    <t>85.05</t>
  </si>
  <si>
    <t>84.56</t>
  </si>
  <si>
    <t>84.84</t>
  </si>
  <si>
    <t>89.43</t>
  </si>
  <si>
    <t>91.02</t>
  </si>
  <si>
    <t>93.03</t>
  </si>
  <si>
    <t>93.63</t>
  </si>
  <si>
    <t>88.31</t>
  </si>
  <si>
    <t>90.76</t>
  </si>
  <si>
    <t>93.86</t>
  </si>
  <si>
    <t>97.99</t>
  </si>
  <si>
    <t>97.5</t>
  </si>
  <si>
    <t>92.16</t>
  </si>
  <si>
    <t>90.83</t>
  </si>
  <si>
    <t>95.91</t>
  </si>
  <si>
    <t>95.87</t>
  </si>
  <si>
    <t>96.45</t>
  </si>
  <si>
    <t>98.65</t>
  </si>
  <si>
    <t>Beef chuck</t>
  </si>
  <si>
    <t>73.67</t>
  </si>
  <si>
    <t>76.49</t>
  </si>
  <si>
    <t>78.57</t>
  </si>
  <si>
    <t>81.2</t>
  </si>
  <si>
    <t>83.92</t>
  </si>
  <si>
    <t>84.33</t>
  </si>
  <si>
    <t>84.71</t>
  </si>
  <si>
    <t>84.16</t>
  </si>
  <si>
    <t>84.3</t>
  </si>
  <si>
    <t>84.85</t>
  </si>
  <si>
    <t>84.9</t>
  </si>
  <si>
    <t>88.08</t>
  </si>
  <si>
    <t>87.75</t>
  </si>
  <si>
    <t>87.26</t>
  </si>
  <si>
    <t>88.72</t>
  </si>
  <si>
    <t>88.32</t>
  </si>
  <si>
    <t>87.46</t>
  </si>
  <si>
    <t>87.81</t>
  </si>
  <si>
    <t>87.23</t>
  </si>
  <si>
    <t>86.75</t>
  </si>
  <si>
    <t>87.06</t>
  </si>
  <si>
    <t>86.5</t>
  </si>
  <si>
    <t>85.98</t>
  </si>
  <si>
    <t>88.71</t>
  </si>
  <si>
    <t>83.47</t>
  </si>
  <si>
    <t>83.14</t>
  </si>
  <si>
    <t>84.74</t>
  </si>
  <si>
    <t>86.29</t>
  </si>
  <si>
    <t>86.45</t>
  </si>
  <si>
    <t>85.68</t>
  </si>
  <si>
    <t>86.39</t>
  </si>
  <si>
    <t>90.53</t>
  </si>
  <si>
    <t>89.27</t>
  </si>
  <si>
    <t>89.69</t>
  </si>
  <si>
    <t>71.37</t>
  </si>
  <si>
    <t>80.99</t>
  </si>
  <si>
    <t>84.72</t>
  </si>
  <si>
    <t>88.65</t>
  </si>
  <si>
    <t>86.85</t>
  </si>
  <si>
    <t>91.24</t>
  </si>
  <si>
    <t>89.9</t>
  </si>
  <si>
    <t>97.66</t>
  </si>
  <si>
    <t>97.75</t>
  </si>
  <si>
    <t>98.45</t>
  </si>
  <si>
    <t>95.25</t>
  </si>
  <si>
    <t>97.38</t>
  </si>
  <si>
    <t>98.81</t>
  </si>
  <si>
    <t>99.28</t>
  </si>
  <si>
    <t>99.52</t>
  </si>
  <si>
    <t>99.67</t>
  </si>
  <si>
    <t>97.93</t>
  </si>
  <si>
    <t>97.58</t>
  </si>
  <si>
    <t>99.06</t>
  </si>
  <si>
    <t>101.04</t>
  </si>
  <si>
    <t>70.35</t>
  </si>
  <si>
    <t>68.22</t>
  </si>
  <si>
    <t>70.55</t>
  </si>
  <si>
    <t>72.46</t>
  </si>
  <si>
    <t>74.76</t>
  </si>
  <si>
    <t>73.42</t>
  </si>
  <si>
    <t>75.82</t>
  </si>
  <si>
    <t>75.24</t>
  </si>
  <si>
    <t>74.3</t>
  </si>
  <si>
    <t>75.25</t>
  </si>
  <si>
    <t>75.9</t>
  </si>
  <si>
    <t>76.23</t>
  </si>
  <si>
    <t>79.2</t>
  </si>
  <si>
    <t>77.99</t>
  </si>
  <si>
    <t>76.65</t>
  </si>
  <si>
    <t>78.03</t>
  </si>
  <si>
    <t>77.69</t>
  </si>
  <si>
    <t>77.68</t>
  </si>
  <si>
    <t>77.23</t>
  </si>
  <si>
    <t>76.03</t>
  </si>
  <si>
    <t>76.95</t>
  </si>
  <si>
    <t>75.37</t>
  </si>
  <si>
    <t>74.13</t>
  </si>
  <si>
    <t>78.08</t>
  </si>
  <si>
    <t>73.68</t>
  </si>
  <si>
    <t>73.21</t>
  </si>
  <si>
    <t>72.96</t>
  </si>
  <si>
    <t>72.52</t>
  </si>
  <si>
    <t>73.28</t>
  </si>
  <si>
    <t>74.71</t>
  </si>
  <si>
    <t>76.01</t>
  </si>
  <si>
    <t>76.94</t>
  </si>
  <si>
    <t>76.6</t>
  </si>
  <si>
    <t>76.02</t>
  </si>
  <si>
    <t>73.9</t>
  </si>
  <si>
    <t>80.62</t>
  </si>
  <si>
    <t>80.61</t>
  </si>
  <si>
    <t>80.6</t>
  </si>
  <si>
    <t>95.6</t>
  </si>
  <si>
    <t>95.59</t>
  </si>
  <si>
    <t>92.87</t>
  </si>
  <si>
    <t>86.77</t>
  </si>
  <si>
    <t>89.17</t>
  </si>
  <si>
    <t>103.48</t>
  </si>
  <si>
    <t>102.97</t>
  </si>
  <si>
    <t>112</t>
  </si>
  <si>
    <t>90.09</t>
  </si>
  <si>
    <t>90.78</t>
  </si>
  <si>
    <t>99.53</t>
  </si>
  <si>
    <t>94.08</t>
  </si>
  <si>
    <t>83.44</t>
  </si>
  <si>
    <t>85.58</t>
  </si>
  <si>
    <t>96.8</t>
  </si>
  <si>
    <t>99.83</t>
  </si>
  <si>
    <t>103.38</t>
  </si>
  <si>
    <t>95.74</t>
  </si>
  <si>
    <t>94.35</t>
  </si>
  <si>
    <t>97.96</t>
  </si>
  <si>
    <t>98.6</t>
  </si>
  <si>
    <t>96.99</t>
  </si>
  <si>
    <t>Beef rump steak</t>
  </si>
  <si>
    <t>117.18</t>
  </si>
  <si>
    <t>122.08</t>
  </si>
  <si>
    <t>124.08</t>
  </si>
  <si>
    <t>126.42</t>
  </si>
  <si>
    <t>129.82</t>
  </si>
  <si>
    <t>128.9</t>
  </si>
  <si>
    <t>130.47</t>
  </si>
  <si>
    <t>125.06</t>
  </si>
  <si>
    <t>121.81</t>
  </si>
  <si>
    <t>123.89</t>
  </si>
  <si>
    <t>125.12</t>
  </si>
  <si>
    <t>124.89</t>
  </si>
  <si>
    <t>128.13</t>
  </si>
  <si>
    <t>126.41</t>
  </si>
  <si>
    <t>128.06</t>
  </si>
  <si>
    <t>127.85</t>
  </si>
  <si>
    <t>126.39</t>
  </si>
  <si>
    <t>127.97</t>
  </si>
  <si>
    <t>125.61</t>
  </si>
  <si>
    <t>125.68</t>
  </si>
  <si>
    <t>124.39</t>
  </si>
  <si>
    <t>124.01</t>
  </si>
  <si>
    <t>125.39</t>
  </si>
  <si>
    <t>126.57</t>
  </si>
  <si>
    <t>128.7</t>
  </si>
  <si>
    <t>123.68</t>
  </si>
  <si>
    <t>122.56</t>
  </si>
  <si>
    <t>122.02</t>
  </si>
  <si>
    <t>125.76</t>
  </si>
  <si>
    <t>127.12</t>
  </si>
  <si>
    <t>127.81</t>
  </si>
  <si>
    <t>127.45</t>
  </si>
  <si>
    <t>128.12</t>
  </si>
  <si>
    <t>129.59</t>
  </si>
  <si>
    <t>131.37</t>
  </si>
  <si>
    <t>134.76</t>
  </si>
  <si>
    <t>134.45</t>
  </si>
  <si>
    <t>135.95</t>
  </si>
  <si>
    <t>151.99</t>
  </si>
  <si>
    <t>156.81</t>
  </si>
  <si>
    <t>167.99</t>
  </si>
  <si>
    <t>155.86</t>
  </si>
  <si>
    <t>148.83</t>
  </si>
  <si>
    <t>164.26</t>
  </si>
  <si>
    <t>160.49</t>
  </si>
  <si>
    <t>147.72</t>
  </si>
  <si>
    <t>138.98</t>
  </si>
  <si>
    <t>138.71</t>
  </si>
  <si>
    <t>133.59</t>
  </si>
  <si>
    <t>158.32</t>
  </si>
  <si>
    <t>165.91</t>
  </si>
  <si>
    <t>165.69</t>
  </si>
  <si>
    <t>159.71</t>
  </si>
  <si>
    <t>159.22</t>
  </si>
  <si>
    <t>148.81</t>
  </si>
  <si>
    <t>174.09</t>
  </si>
  <si>
    <t>152.09</t>
  </si>
  <si>
    <t>157.41</t>
  </si>
  <si>
    <t>166.38</t>
  </si>
  <si>
    <t>167.02</t>
  </si>
  <si>
    <t>Beef T-bone</t>
  </si>
  <si>
    <t>90.48</t>
  </si>
  <si>
    <t>92.44</t>
  </si>
  <si>
    <t>95.01</t>
  </si>
  <si>
    <t>97.13</t>
  </si>
  <si>
    <t>99.42</t>
  </si>
  <si>
    <t>100.09</t>
  </si>
  <si>
    <t>99.38</t>
  </si>
  <si>
    <t>100.03</t>
  </si>
  <si>
    <t>99.29</t>
  </si>
  <si>
    <t>99.64</t>
  </si>
  <si>
    <t>99.77</t>
  </si>
  <si>
    <t>104.16</t>
  </si>
  <si>
    <t>102.63</t>
  </si>
  <si>
    <t>104.59</t>
  </si>
  <si>
    <t>103.78</t>
  </si>
  <si>
    <t>104.31</t>
  </si>
  <si>
    <t>103.92</t>
  </si>
  <si>
    <t>103.95</t>
  </si>
  <si>
    <t>103.6</t>
  </si>
  <si>
    <t>103.05</t>
  </si>
  <si>
    <t>103.59</t>
  </si>
  <si>
    <t>103.51</t>
  </si>
  <si>
    <t>105.99</t>
  </si>
  <si>
    <t>103.75</t>
  </si>
  <si>
    <t>101.31</t>
  </si>
  <si>
    <t>101.47</t>
  </si>
  <si>
    <t>101.65</t>
  </si>
  <si>
    <t>101.48</t>
  </si>
  <si>
    <t>103</t>
  </si>
  <si>
    <t>105.03</t>
  </si>
  <si>
    <t>103.49</t>
  </si>
  <si>
    <t>103.85</t>
  </si>
  <si>
    <t>103.7</t>
  </si>
  <si>
    <t>104.25</t>
  </si>
  <si>
    <t>107.73</t>
  </si>
  <si>
    <t>107.8</t>
  </si>
  <si>
    <t>109.13</t>
  </si>
  <si>
    <t>96.48</t>
  </si>
  <si>
    <t>94.10</t>
  </si>
  <si>
    <t>95.06</t>
  </si>
  <si>
    <t>109.06</t>
  </si>
  <si>
    <t>106.95</t>
  </si>
  <si>
    <t>112.20</t>
  </si>
  <si>
    <t>106.79</t>
  </si>
  <si>
    <t>107.69</t>
  </si>
  <si>
    <t>111.73</t>
  </si>
  <si>
    <t>115.40</t>
  </si>
  <si>
    <t>108.8</t>
  </si>
  <si>
    <t>109.96</t>
  </si>
  <si>
    <t>111.84</t>
  </si>
  <si>
    <t>115.02</t>
  </si>
  <si>
    <t>115.34</t>
  </si>
  <si>
    <t>112.68</t>
  </si>
  <si>
    <t>112.77</t>
  </si>
  <si>
    <t>114.3</t>
  </si>
  <si>
    <t>114.26</t>
  </si>
  <si>
    <t>114.37</t>
  </si>
  <si>
    <t>114.14</t>
  </si>
  <si>
    <t>Beef fillet</t>
  </si>
  <si>
    <t>173.64</t>
  </si>
  <si>
    <t>180.98</t>
  </si>
  <si>
    <t>181.85</t>
  </si>
  <si>
    <t>187.85</t>
  </si>
  <si>
    <t>197.81</t>
  </si>
  <si>
    <t>191.62</t>
  </si>
  <si>
    <t>193.45</t>
  </si>
  <si>
    <t>193.55</t>
  </si>
  <si>
    <t>192.49</t>
  </si>
  <si>
    <t>192.78</t>
  </si>
  <si>
    <t>192.16</t>
  </si>
  <si>
    <t>193.1</t>
  </si>
  <si>
    <t>196.63</t>
  </si>
  <si>
    <t>195.78</t>
  </si>
  <si>
    <t>196.16</t>
  </si>
  <si>
    <t>195.37</t>
  </si>
  <si>
    <t>195.54</t>
  </si>
  <si>
    <t>193.79</t>
  </si>
  <si>
    <t>190.6</t>
  </si>
  <si>
    <t>190.18</t>
  </si>
  <si>
    <t>188.57</t>
  </si>
  <si>
    <t>187.48</t>
  </si>
  <si>
    <t>189.94</t>
  </si>
  <si>
    <t>188.92</t>
  </si>
  <si>
    <t>192.03</t>
  </si>
  <si>
    <t>187.1</t>
  </si>
  <si>
    <t>183.58</t>
  </si>
  <si>
    <t>183.29</t>
  </si>
  <si>
    <t>181.48</t>
  </si>
  <si>
    <t>185.9</t>
  </si>
  <si>
    <t>183.03</t>
  </si>
  <si>
    <t>184.98</t>
  </si>
  <si>
    <t>187.23</t>
  </si>
  <si>
    <t>183.31</t>
  </si>
  <si>
    <t>184.79</t>
  </si>
  <si>
    <t>184.1</t>
  </si>
  <si>
    <t>189.27</t>
  </si>
  <si>
    <t>190.17</t>
  </si>
  <si>
    <t>192.85</t>
  </si>
  <si>
    <t>229.95</t>
  </si>
  <si>
    <t>230.09</t>
  </si>
  <si>
    <t>283.03</t>
  </si>
  <si>
    <t>242.27</t>
  </si>
  <si>
    <t>228.66</t>
  </si>
  <si>
    <t>235.88</t>
  </si>
  <si>
    <t>248.15</t>
  </si>
  <si>
    <t>216.52</t>
  </si>
  <si>
    <t>243.68</t>
  </si>
  <si>
    <t>225.51</t>
  </si>
  <si>
    <t>212.83</t>
  </si>
  <si>
    <t>255.22</t>
  </si>
  <si>
    <t>257.45</t>
  </si>
  <si>
    <t>256.69</t>
  </si>
  <si>
    <t>248.19</t>
  </si>
  <si>
    <t>248.83</t>
  </si>
  <si>
    <t>242.69</t>
  </si>
  <si>
    <t>263.33</t>
  </si>
  <si>
    <t>250.44</t>
  </si>
  <si>
    <t>246.33</t>
  </si>
  <si>
    <t>242.98</t>
  </si>
  <si>
    <t>255.02</t>
  </si>
  <si>
    <t>Beef Sirloin</t>
  </si>
  <si>
    <t>121.18</t>
  </si>
  <si>
    <t>123.3</t>
  </si>
  <si>
    <t>126.1</t>
  </si>
  <si>
    <t>127.46</t>
  </si>
  <si>
    <t>132.64</t>
  </si>
  <si>
    <t>130.96</t>
  </si>
  <si>
    <t>133.77</t>
  </si>
  <si>
    <t>131.23</t>
  </si>
  <si>
    <t>129.77</t>
  </si>
  <si>
    <t>131.29</t>
  </si>
  <si>
    <t>131.61</t>
  </si>
  <si>
    <t>132.53</t>
  </si>
  <si>
    <t>136.09</t>
  </si>
  <si>
    <t>137.5</t>
  </si>
  <si>
    <t>138.83</t>
  </si>
  <si>
    <t>137.33</t>
  </si>
  <si>
    <t>137.34</t>
  </si>
  <si>
    <t>138.13</t>
  </si>
  <si>
    <t>138.23</t>
  </si>
  <si>
    <t>136.96</t>
  </si>
  <si>
    <t>134.9</t>
  </si>
  <si>
    <t>133.78</t>
  </si>
  <si>
    <t>134.72</t>
  </si>
  <si>
    <t>134.94</t>
  </si>
  <si>
    <t>134.71</t>
  </si>
  <si>
    <t>127.52</t>
  </si>
  <si>
    <t>128.02</t>
  </si>
  <si>
    <t>125.92</t>
  </si>
  <si>
    <t>129.53</t>
  </si>
  <si>
    <t>131.68</t>
  </si>
  <si>
    <t>130.66</t>
  </si>
  <si>
    <t>129.72</t>
  </si>
  <si>
    <t>130.27</t>
  </si>
  <si>
    <t>133.07</t>
  </si>
  <si>
    <t>135.16</t>
  </si>
  <si>
    <t>135.52</t>
  </si>
  <si>
    <t>135.94</t>
  </si>
  <si>
    <t>135.3</t>
  </si>
  <si>
    <t>138.17</t>
  </si>
  <si>
    <t>109.34</t>
  </si>
  <si>
    <t>138.97</t>
  </si>
  <si>
    <t>137.99</t>
  </si>
  <si>
    <t>141.24</t>
  </si>
  <si>
    <t>148.01</t>
  </si>
  <si>
    <t>143.51</t>
  </si>
  <si>
    <t>161.27</t>
  </si>
  <si>
    <t>147.24</t>
  </si>
  <si>
    <t>177.71</t>
  </si>
  <si>
    <t>142.83</t>
  </si>
  <si>
    <t>138.55</t>
  </si>
  <si>
    <t>164.21</t>
  </si>
  <si>
    <t>164.66</t>
  </si>
  <si>
    <t>169.43</t>
  </si>
  <si>
    <t>165.96</t>
  </si>
  <si>
    <t>164.58</t>
  </si>
  <si>
    <t>157.64</t>
  </si>
  <si>
    <t>185.52</t>
  </si>
  <si>
    <t>165.3</t>
  </si>
  <si>
    <t>177.53</t>
  </si>
  <si>
    <t>185.02</t>
  </si>
  <si>
    <t>179.02</t>
  </si>
  <si>
    <t>Pork chops</t>
  </si>
  <si>
    <t>78.59</t>
  </si>
  <si>
    <t>80.28</t>
  </si>
  <si>
    <t>79.58</t>
  </si>
  <si>
    <t>78.61</t>
  </si>
  <si>
    <t>77.79</t>
  </si>
  <si>
    <t>80.49</t>
  </si>
  <si>
    <t>79.42</t>
  </si>
  <si>
    <t>79.49</t>
  </si>
  <si>
    <t>80.21</t>
  </si>
  <si>
    <t>79.1</t>
  </si>
  <si>
    <t>80.79</t>
  </si>
  <si>
    <t>81.58</t>
  </si>
  <si>
    <t>83.07</t>
  </si>
  <si>
    <t>82.39</t>
  </si>
  <si>
    <t>82.15</t>
  </si>
  <si>
    <t>78.19</t>
  </si>
  <si>
    <t>73.82</t>
  </si>
  <si>
    <t>72.45</t>
  </si>
  <si>
    <t>74.03</t>
  </si>
  <si>
    <t>74.22</t>
  </si>
  <si>
    <t>74.72</t>
  </si>
  <si>
    <t>76.51</t>
  </si>
  <si>
    <t>78.34</t>
  </si>
  <si>
    <t>78.44</t>
  </si>
  <si>
    <t>79.83</t>
  </si>
  <si>
    <t>77.61</t>
  </si>
  <si>
    <t>77.17</t>
  </si>
  <si>
    <t>75.6</t>
  </si>
  <si>
    <t>75.09</t>
  </si>
  <si>
    <t>75.21</t>
  </si>
  <si>
    <t>77.56</t>
  </si>
  <si>
    <t>77.41</t>
  </si>
  <si>
    <t>76.67</t>
  </si>
  <si>
    <t>78.3</t>
  </si>
  <si>
    <t>78.93</t>
  </si>
  <si>
    <t>80.33</t>
  </si>
  <si>
    <t>79.41</t>
  </si>
  <si>
    <t>94.65</t>
  </si>
  <si>
    <t>88.82</t>
  </si>
  <si>
    <t>78.13</t>
  </si>
  <si>
    <t>99.84</t>
  </si>
  <si>
    <t>93.72</t>
  </si>
  <si>
    <t>80.96</t>
  </si>
  <si>
    <t>86.87</t>
  </si>
  <si>
    <t>85.99</t>
  </si>
  <si>
    <t>85.51</t>
  </si>
  <si>
    <t>102.29</t>
  </si>
  <si>
    <t>102.13</t>
  </si>
  <si>
    <t>109.19</t>
  </si>
  <si>
    <t>107.94</t>
  </si>
  <si>
    <t>93.54</t>
  </si>
  <si>
    <t>99.73</t>
  </si>
  <si>
    <t>104.41</t>
  </si>
  <si>
    <t>98.49</t>
  </si>
  <si>
    <t>94.39</t>
  </si>
  <si>
    <t>93.04</t>
  </si>
  <si>
    <t>96.33</t>
  </si>
  <si>
    <t>Pork ribs</t>
  </si>
  <si>
    <t>81.93</t>
  </si>
  <si>
    <t>82.07</t>
  </si>
  <si>
    <t>82.21</t>
  </si>
  <si>
    <t>81.82</t>
  </si>
  <si>
    <t>82.08</t>
  </si>
  <si>
    <t>83.63</t>
  </si>
  <si>
    <t>82.45</t>
  </si>
  <si>
    <t>81.23</t>
  </si>
  <si>
    <t>81.25</t>
  </si>
  <si>
    <t>81.89</t>
  </si>
  <si>
    <t>83.23</t>
  </si>
  <si>
    <t>82.23</t>
  </si>
  <si>
    <t>81.96</t>
  </si>
  <si>
    <t>77.73</t>
  </si>
  <si>
    <t>76.3</t>
  </si>
  <si>
    <t>72.84</t>
  </si>
  <si>
    <t>72.92</t>
  </si>
  <si>
    <t>73.12</t>
  </si>
  <si>
    <t>74.38</t>
  </si>
  <si>
    <t>76.97</t>
  </si>
  <si>
    <t>77.49</t>
  </si>
  <si>
    <t>75.15</t>
  </si>
  <si>
    <t>74.95</t>
  </si>
  <si>
    <t>75.17</t>
  </si>
  <si>
    <t>77.14</t>
  </si>
  <si>
    <t>79.71</t>
  </si>
  <si>
    <t>78.74</t>
  </si>
  <si>
    <t>78.73</t>
  </si>
  <si>
    <t>79.98</t>
  </si>
  <si>
    <t>78.52</t>
  </si>
  <si>
    <t>79.51</t>
  </si>
  <si>
    <t>79.64</t>
  </si>
  <si>
    <t>80.72</t>
  </si>
  <si>
    <t>80.53</t>
  </si>
  <si>
    <t>80.65</t>
  </si>
  <si>
    <t>91.54</t>
  </si>
  <si>
    <t>74.49</t>
  </si>
  <si>
    <t>73.49</t>
  </si>
  <si>
    <t>77.75</t>
  </si>
  <si>
    <t>78.7</t>
  </si>
  <si>
    <t>90.98</t>
  </si>
  <si>
    <t>90.97</t>
  </si>
  <si>
    <t>96.81</t>
  </si>
  <si>
    <t>87.33</t>
  </si>
  <si>
    <t>91.06</t>
  </si>
  <si>
    <t>93.96</t>
  </si>
  <si>
    <t>92.67</t>
  </si>
  <si>
    <t>90.56</t>
  </si>
  <si>
    <t>95.83</t>
  </si>
  <si>
    <t>89.7</t>
  </si>
  <si>
    <t>90.04</t>
  </si>
  <si>
    <t>91.04</t>
  </si>
  <si>
    <t>Pork fillet</t>
  </si>
  <si>
    <t>96.07</t>
  </si>
  <si>
    <t>97.27</t>
  </si>
  <si>
    <t>97.97</t>
  </si>
  <si>
    <t>99</t>
  </si>
  <si>
    <t>100.33</t>
  </si>
  <si>
    <t>101.35</t>
  </si>
  <si>
    <t>102.43</t>
  </si>
  <si>
    <t>103.46</t>
  </si>
  <si>
    <t>104.77</t>
  </si>
  <si>
    <t>108.86</t>
  </si>
  <si>
    <t>106.86</t>
  </si>
  <si>
    <t>107.56</t>
  </si>
  <si>
    <t>108.85</t>
  </si>
  <si>
    <t>106.77</t>
  </si>
  <si>
    <t>107.87</t>
  </si>
  <si>
    <t>101.83</t>
  </si>
  <si>
    <t>98.44</t>
  </si>
  <si>
    <t>98.96</t>
  </si>
  <si>
    <t>99.05</t>
  </si>
  <si>
    <t>99.03</t>
  </si>
  <si>
    <t>96.98</t>
  </si>
  <si>
    <t>99.49</t>
  </si>
  <si>
    <t>101.81</t>
  </si>
  <si>
    <t>101.67</t>
  </si>
  <si>
    <t>98.89</t>
  </si>
  <si>
    <t>98.48</t>
  </si>
  <si>
    <t>98.69</t>
  </si>
  <si>
    <t>98.16</t>
  </si>
  <si>
    <t>98.43</t>
  </si>
  <si>
    <t>99.86</t>
  </si>
  <si>
    <t>99.51</t>
  </si>
  <si>
    <t>98.46</t>
  </si>
  <si>
    <t>100.44</t>
  </si>
  <si>
    <t>96.12</t>
  </si>
  <si>
    <t>98.24</t>
  </si>
  <si>
    <t>98.07</t>
  </si>
  <si>
    <t>95.52</t>
  </si>
  <si>
    <t>97.76</t>
  </si>
  <si>
    <t>119.99</t>
  </si>
  <si>
    <t>107.30</t>
  </si>
  <si>
    <t>119.98</t>
  </si>
  <si>
    <t>113.73</t>
  </si>
  <si>
    <t>111.62</t>
  </si>
  <si>
    <t>90.23</t>
  </si>
  <si>
    <t>93.12</t>
  </si>
  <si>
    <t>93.58</t>
  </si>
  <si>
    <t>102.44</t>
  </si>
  <si>
    <t>102.04</t>
  </si>
  <si>
    <t>107.82</t>
  </si>
  <si>
    <t>100.21</t>
  </si>
  <si>
    <t>96.37</t>
  </si>
  <si>
    <t>101.05</t>
  </si>
  <si>
    <t>102.4</t>
  </si>
  <si>
    <t>99.13</t>
  </si>
  <si>
    <t>103.58</t>
  </si>
  <si>
    <t>100.31</t>
  </si>
  <si>
    <t>101.6</t>
  </si>
  <si>
    <t>101.73</t>
  </si>
  <si>
    <t>98.31</t>
  </si>
  <si>
    <t>Mutton/Lamb rib chop</t>
  </si>
  <si>
    <t>133.99</t>
  </si>
  <si>
    <t>135.39</t>
  </si>
  <si>
    <t>136.94</t>
  </si>
  <si>
    <t>135.99</t>
  </si>
  <si>
    <t>136.4</t>
  </si>
  <si>
    <t>138.52</t>
  </si>
  <si>
    <t>140.54</t>
  </si>
  <si>
    <t>143.59</t>
  </si>
  <si>
    <t>146.09</t>
  </si>
  <si>
    <t>146.92</t>
  </si>
  <si>
    <t>149.66</t>
  </si>
  <si>
    <t>150.94</t>
  </si>
  <si>
    <t>155.56</t>
  </si>
  <si>
    <t>153.05</t>
  </si>
  <si>
    <t>153.01</t>
  </si>
  <si>
    <t>155.35</t>
  </si>
  <si>
    <t>152.6</t>
  </si>
  <si>
    <t>153.35</t>
  </si>
  <si>
    <t>157.29</t>
  </si>
  <si>
    <t>158.19</t>
  </si>
  <si>
    <t>157.26</t>
  </si>
  <si>
    <t>157.85</t>
  </si>
  <si>
    <t>155.99</t>
  </si>
  <si>
    <t>156.4</t>
  </si>
  <si>
    <t>158.01</t>
  </si>
  <si>
    <t>154.29</t>
  </si>
  <si>
    <t>151.57</t>
  </si>
  <si>
    <t>152.65</t>
  </si>
  <si>
    <t>151.72</t>
  </si>
  <si>
    <t>152.03</t>
  </si>
  <si>
    <t>151.11</t>
  </si>
  <si>
    <t>153.06</t>
  </si>
  <si>
    <t>154.86</t>
  </si>
  <si>
    <t>152.56</t>
  </si>
  <si>
    <t>154.09</t>
  </si>
  <si>
    <t>154.8</t>
  </si>
  <si>
    <t>162.38</t>
  </si>
  <si>
    <t>161.64</t>
  </si>
  <si>
    <t>162.86</t>
  </si>
  <si>
    <t>187.78</t>
  </si>
  <si>
    <t>187.27</t>
  </si>
  <si>
    <t>189.38</t>
  </si>
  <si>
    <t>189.69</t>
  </si>
  <si>
    <t>188.13</t>
  </si>
  <si>
    <t>186.49</t>
  </si>
  <si>
    <t>182.61</t>
  </si>
  <si>
    <t>174.12</t>
  </si>
  <si>
    <t>178.8</t>
  </si>
  <si>
    <t>179.10</t>
  </si>
  <si>
    <t>157.92</t>
  </si>
  <si>
    <t>187.7</t>
  </si>
  <si>
    <t>183.87</t>
  </si>
  <si>
    <t>169.69</t>
  </si>
  <si>
    <t>205.4</t>
  </si>
  <si>
    <t>208.22</t>
  </si>
  <si>
    <t>194.07</t>
  </si>
  <si>
    <t>190.43</t>
  </si>
  <si>
    <t>186.58</t>
  </si>
  <si>
    <t>184.65</t>
  </si>
  <si>
    <t>Mutton/Lamb loin chop</t>
  </si>
  <si>
    <t>137.32</t>
  </si>
  <si>
    <t>140.18</t>
  </si>
  <si>
    <t>139.71</t>
  </si>
  <si>
    <t>140.82</t>
  </si>
  <si>
    <t>140.14</t>
  </si>
  <si>
    <t>141.08</t>
  </si>
  <si>
    <t>146.03</t>
  </si>
  <si>
    <t>150.1</t>
  </si>
  <si>
    <t>151.61</t>
  </si>
  <si>
    <t>153.26</t>
  </si>
  <si>
    <t>157.27</t>
  </si>
  <si>
    <t>161.82</t>
  </si>
  <si>
    <t>158.71</t>
  </si>
  <si>
    <t>158.05</t>
  </si>
  <si>
    <t>157.07</t>
  </si>
  <si>
    <t>156.25</t>
  </si>
  <si>
    <t>158.1</t>
  </si>
  <si>
    <t>160.69</t>
  </si>
  <si>
    <t>161.3</t>
  </si>
  <si>
    <t>162.14</t>
  </si>
  <si>
    <t>159.98</t>
  </si>
  <si>
    <t>160.02</t>
  </si>
  <si>
    <t>159.96</t>
  </si>
  <si>
    <t>157.09</t>
  </si>
  <si>
    <t>152.81</t>
  </si>
  <si>
    <t>154.9</t>
  </si>
  <si>
    <t>152.4</t>
  </si>
  <si>
    <t>154.01</t>
  </si>
  <si>
    <t>154.94</t>
  </si>
  <si>
    <t>157.34</t>
  </si>
  <si>
    <t>156.57</t>
  </si>
  <si>
    <t>154.47</t>
  </si>
  <si>
    <t>154.42</t>
  </si>
  <si>
    <t>155.72</t>
  </si>
  <si>
    <t>161.58</t>
  </si>
  <si>
    <t>160.97</t>
  </si>
  <si>
    <t>163.72</t>
  </si>
  <si>
    <t>140.65</t>
  </si>
  <si>
    <t>141.19</t>
  </si>
  <si>
    <t>209.99</t>
  </si>
  <si>
    <t>190.90</t>
  </si>
  <si>
    <t>195.42</t>
  </si>
  <si>
    <t>167.93</t>
  </si>
  <si>
    <t>176.81</t>
  </si>
  <si>
    <t>177.33</t>
  </si>
  <si>
    <t>175.06</t>
  </si>
  <si>
    <t>175.79</t>
  </si>
  <si>
    <t>150.56</t>
  </si>
  <si>
    <t>167.81</t>
  </si>
  <si>
    <t>170.76</t>
  </si>
  <si>
    <t>176.95</t>
  </si>
  <si>
    <t>180.54</t>
  </si>
  <si>
    <t>183.72</t>
  </si>
  <si>
    <t>202.81</t>
  </si>
  <si>
    <t>202.46</t>
  </si>
  <si>
    <t>189.17</t>
  </si>
  <si>
    <t>187.81</t>
  </si>
  <si>
    <t>179.38</t>
  </si>
  <si>
    <t>191.35</t>
  </si>
  <si>
    <t>Mutton/Lamb leg</t>
  </si>
  <si>
    <t>123.84</t>
  </si>
  <si>
    <t>123.56</t>
  </si>
  <si>
    <t>123.39</t>
  </si>
  <si>
    <t>123.21</t>
  </si>
  <si>
    <t>123.55</t>
  </si>
  <si>
    <t>125.02</t>
  </si>
  <si>
    <t>129.32</t>
  </si>
  <si>
    <t>133.15</t>
  </si>
  <si>
    <t>134.2</t>
  </si>
  <si>
    <t>135.5</t>
  </si>
  <si>
    <t>135.92</t>
  </si>
  <si>
    <t>139.98</t>
  </si>
  <si>
    <t>139.52</t>
  </si>
  <si>
    <t>135.69</t>
  </si>
  <si>
    <t>135.33</t>
  </si>
  <si>
    <t>133.65</t>
  </si>
  <si>
    <t>132.87</t>
  </si>
  <si>
    <t>137.25</t>
  </si>
  <si>
    <t>137.51</t>
  </si>
  <si>
    <t>139.47</t>
  </si>
  <si>
    <t>138.36</t>
  </si>
  <si>
    <t>137.92</t>
  </si>
  <si>
    <t>138.06</t>
  </si>
  <si>
    <t>138.88</t>
  </si>
  <si>
    <t>133.85</t>
  </si>
  <si>
    <t>134.26</t>
  </si>
  <si>
    <t>133.74</t>
  </si>
  <si>
    <t>135.59</t>
  </si>
  <si>
    <t>135.48</t>
  </si>
  <si>
    <t>135.37</t>
  </si>
  <si>
    <t>133.8</t>
  </si>
  <si>
    <t>133.35</t>
  </si>
  <si>
    <t>135.36</t>
  </si>
  <si>
    <t>140.83</t>
  </si>
  <si>
    <t>140.75</t>
  </si>
  <si>
    <t>141.46</t>
  </si>
  <si>
    <t>146.85</t>
  </si>
  <si>
    <t>148.12</t>
  </si>
  <si>
    <t>150.50</t>
  </si>
  <si>
    <t>149.76</t>
  </si>
  <si>
    <t>167.45</t>
  </si>
  <si>
    <t>202.38</t>
  </si>
  <si>
    <t>160.88</t>
  </si>
  <si>
    <t>154.5</t>
  </si>
  <si>
    <t>226.40</t>
  </si>
  <si>
    <t>233.08</t>
  </si>
  <si>
    <t>204.96</t>
  </si>
  <si>
    <t>220.2</t>
  </si>
  <si>
    <t>210.85</t>
  </si>
  <si>
    <t>211.36</t>
  </si>
  <si>
    <t>182.68</t>
  </si>
  <si>
    <t>186.47</t>
  </si>
  <si>
    <t>180.27</t>
  </si>
  <si>
    <t>175.14</t>
  </si>
  <si>
    <t>205.94</t>
  </si>
  <si>
    <t>207.36</t>
  </si>
  <si>
    <t>Mutton/Lamb neck</t>
  </si>
  <si>
    <t>98.04</t>
  </si>
  <si>
    <t>99.94</t>
  </si>
  <si>
    <t>100.54</t>
  </si>
  <si>
    <t>109.41</t>
  </si>
  <si>
    <t>112.08</t>
  </si>
  <si>
    <t>115.79</t>
  </si>
  <si>
    <t>115.07</t>
  </si>
  <si>
    <t>114.51</t>
  </si>
  <si>
    <t>115.49</t>
  </si>
  <si>
    <t>119.53</t>
  </si>
  <si>
    <t>118.09</t>
  </si>
  <si>
    <t>118.29</t>
  </si>
  <si>
    <t>118.31</t>
  </si>
  <si>
    <t>116.78</t>
  </si>
  <si>
    <t>116.8</t>
  </si>
  <si>
    <t>119.03</t>
  </si>
  <si>
    <t>120.44</t>
  </si>
  <si>
    <t>121.38</t>
  </si>
  <si>
    <t>122.71</t>
  </si>
  <si>
    <t>122.32</t>
  </si>
  <si>
    <t>122.44</t>
  </si>
  <si>
    <t>121.87</t>
  </si>
  <si>
    <t>120.45</t>
  </si>
  <si>
    <t>119.77</t>
  </si>
  <si>
    <t>119.62</t>
  </si>
  <si>
    <t>119.69</t>
  </si>
  <si>
    <t>119.95</t>
  </si>
  <si>
    <t>119.52</t>
  </si>
  <si>
    <t>117.83</t>
  </si>
  <si>
    <t>117.89</t>
  </si>
  <si>
    <t>118.36</t>
  </si>
  <si>
    <t>118.12</t>
  </si>
  <si>
    <t>118.81</t>
  </si>
  <si>
    <t>122.27</t>
  </si>
  <si>
    <t>99.99</t>
  </si>
  <si>
    <t>97.49</t>
  </si>
  <si>
    <t>113.88</t>
  </si>
  <si>
    <t>131.88</t>
  </si>
  <si>
    <t>131.00</t>
  </si>
  <si>
    <t>121.23</t>
  </si>
  <si>
    <t>124.25</t>
  </si>
  <si>
    <t>128.77</t>
  </si>
  <si>
    <t>139.35</t>
  </si>
  <si>
    <t>129.28</t>
  </si>
  <si>
    <t>98.14</t>
  </si>
  <si>
    <t>100.3</t>
  </si>
  <si>
    <t>119.48</t>
  </si>
  <si>
    <t>129.47</t>
  </si>
  <si>
    <t>125.85</t>
  </si>
  <si>
    <t>136.29</t>
  </si>
  <si>
    <t>142.01</t>
  </si>
  <si>
    <t>146.04</t>
  </si>
  <si>
    <t>144.97</t>
  </si>
  <si>
    <t>144.05</t>
  </si>
  <si>
    <t>141.26</t>
  </si>
  <si>
    <t>Stewing mutton/lamb</t>
  </si>
  <si>
    <t>91.69</t>
  </si>
  <si>
    <t>92.35</t>
  </si>
  <si>
    <t>95</t>
  </si>
  <si>
    <t>94.94</t>
  </si>
  <si>
    <t>94.73</t>
  </si>
  <si>
    <t>102.89</t>
  </si>
  <si>
    <t>103.42</t>
  </si>
  <si>
    <t>103.62</t>
  </si>
  <si>
    <t>106.25</t>
  </si>
  <si>
    <t>107.28</t>
  </si>
  <si>
    <t>109.62</t>
  </si>
  <si>
    <t>108.98</t>
  </si>
  <si>
    <t>108.7</t>
  </si>
  <si>
    <t>108.61</t>
  </si>
  <si>
    <t>106.35</t>
  </si>
  <si>
    <t>106.09</t>
  </si>
  <si>
    <t>112.18</t>
  </si>
  <si>
    <t>114.27</t>
  </si>
  <si>
    <t>114.72</t>
  </si>
  <si>
    <t>112.84</t>
  </si>
  <si>
    <t>113.69</t>
  </si>
  <si>
    <t>113.89</t>
  </si>
  <si>
    <t>115.71</t>
  </si>
  <si>
    <t>109.97</t>
  </si>
  <si>
    <t>109.78</t>
  </si>
  <si>
    <t>110.72</t>
  </si>
  <si>
    <t>111.46</t>
  </si>
  <si>
    <t>112.12</t>
  </si>
  <si>
    <t>109.94</t>
  </si>
  <si>
    <t>108.67</t>
  </si>
  <si>
    <t>108.15</t>
  </si>
  <si>
    <t>109.31</t>
  </si>
  <si>
    <t>109.28</t>
  </si>
  <si>
    <t>109.84</t>
  </si>
  <si>
    <t>112.31</t>
  </si>
  <si>
    <t>112.41</t>
  </si>
  <si>
    <t>113.67</t>
  </si>
  <si>
    <t>132.32</t>
  </si>
  <si>
    <t>135.42</t>
  </si>
  <si>
    <t>134.52</t>
  </si>
  <si>
    <t>132.02</t>
  </si>
  <si>
    <t>127.86</t>
  </si>
  <si>
    <t>126.83</t>
  </si>
  <si>
    <t>132.11</t>
  </si>
  <si>
    <t>134.92</t>
  </si>
  <si>
    <t>149.63</t>
  </si>
  <si>
    <t>145.54</t>
  </si>
  <si>
    <t>142.56</t>
  </si>
  <si>
    <t>141.65</t>
  </si>
  <si>
    <t>139.15</t>
  </si>
  <si>
    <t>143.4</t>
  </si>
  <si>
    <t>148.38</t>
  </si>
  <si>
    <t>145.79</t>
  </si>
  <si>
    <t>144.55</t>
  </si>
  <si>
    <t>147.5</t>
  </si>
  <si>
    <t>Whole Chicken - Fresh</t>
  </si>
  <si>
    <t>43.69</t>
  </si>
  <si>
    <t>44.72</t>
  </si>
  <si>
    <t>44.07</t>
  </si>
  <si>
    <t>44.03</t>
  </si>
  <si>
    <t>44.36</t>
  </si>
  <si>
    <t>44.95</t>
  </si>
  <si>
    <t>43.11</t>
  </si>
  <si>
    <t>43.87</t>
  </si>
  <si>
    <t>46.27</t>
  </si>
  <si>
    <t>45.52</t>
  </si>
  <si>
    <t>45.84</t>
  </si>
  <si>
    <t>45.91</t>
  </si>
  <si>
    <t>46.41</t>
  </si>
  <si>
    <t>45.77</t>
  </si>
  <si>
    <t>45.27</t>
  </si>
  <si>
    <t>46.16</t>
  </si>
  <si>
    <t>46.43</t>
  </si>
  <si>
    <t>46.31</t>
  </si>
  <si>
    <t>47.82</t>
  </si>
  <si>
    <t>46.37</t>
  </si>
  <si>
    <t>47.31</t>
  </si>
  <si>
    <t>47.7</t>
  </si>
  <si>
    <t>47.51</t>
  </si>
  <si>
    <t>49.16</t>
  </si>
  <si>
    <t>47.97</t>
  </si>
  <si>
    <t>47.4</t>
  </si>
  <si>
    <t>49.06</t>
  </si>
  <si>
    <t>48.72</t>
  </si>
  <si>
    <t>47.38</t>
  </si>
  <si>
    <t>48.23</t>
  </si>
  <si>
    <t>49.38</t>
  </si>
  <si>
    <t>48.52</t>
  </si>
  <si>
    <t>50.57</t>
  </si>
  <si>
    <t>52.13</t>
  </si>
  <si>
    <t>51.87</t>
  </si>
  <si>
    <t>50.35</t>
  </si>
  <si>
    <t>53.32</t>
  </si>
  <si>
    <t>55.74</t>
  </si>
  <si>
    <t>49.99</t>
  </si>
  <si>
    <t>50.39</t>
  </si>
  <si>
    <t>64.81</t>
  </si>
  <si>
    <t>58.83</t>
  </si>
  <si>
    <t>60.68</t>
  </si>
  <si>
    <t>63.95</t>
  </si>
  <si>
    <t>61.87</t>
  </si>
  <si>
    <t>58.73</t>
  </si>
  <si>
    <t>49.84</t>
  </si>
  <si>
    <t>54.45</t>
  </si>
  <si>
    <t>64.24</t>
  </si>
  <si>
    <t>62.89</t>
  </si>
  <si>
    <t>58.34</t>
  </si>
  <si>
    <t>59.35</t>
  </si>
  <si>
    <t>63.1</t>
  </si>
  <si>
    <t>59.02</t>
  </si>
  <si>
    <t>54.55</t>
  </si>
  <si>
    <t>54.8</t>
  </si>
  <si>
    <t>59.54</t>
  </si>
  <si>
    <t>62.31</t>
  </si>
  <si>
    <t>Chicken Portions -Fresh</t>
  </si>
  <si>
    <t>56.04</t>
  </si>
  <si>
    <t>55.97</t>
  </si>
  <si>
    <t>55.72</t>
  </si>
  <si>
    <t>56.15</t>
  </si>
  <si>
    <t>56.38</t>
  </si>
  <si>
    <t>56.62</t>
  </si>
  <si>
    <t>56.61</t>
  </si>
  <si>
    <t>56.94</t>
  </si>
  <si>
    <t>56.51</t>
  </si>
  <si>
    <t>56.69</t>
  </si>
  <si>
    <t>58.31</t>
  </si>
  <si>
    <t>58.51</t>
  </si>
  <si>
    <t>58.8</t>
  </si>
  <si>
    <t>58.64</t>
  </si>
  <si>
    <t>58.69</t>
  </si>
  <si>
    <t>59.46</t>
  </si>
  <si>
    <t>59.09</t>
  </si>
  <si>
    <t>60.03</t>
  </si>
  <si>
    <t>59.89</t>
  </si>
  <si>
    <t>60.04</t>
  </si>
  <si>
    <t>59.32</t>
  </si>
  <si>
    <t>59.61</t>
  </si>
  <si>
    <t>59.82</t>
  </si>
  <si>
    <t>60.43</t>
  </si>
  <si>
    <t>59.83</t>
  </si>
  <si>
    <t>60.99</t>
  </si>
  <si>
    <t>61.69</t>
  </si>
  <si>
    <t>61.67</t>
  </si>
  <si>
    <t>61.78</t>
  </si>
  <si>
    <t>62.45</t>
  </si>
  <si>
    <t>62</t>
  </si>
  <si>
    <t>62.37</t>
  </si>
  <si>
    <t>62.71</t>
  </si>
  <si>
    <t>64.47</t>
  </si>
  <si>
    <t>64</t>
  </si>
  <si>
    <t>64.25</t>
  </si>
  <si>
    <t>64.55</t>
  </si>
  <si>
    <t>65.63</t>
  </si>
  <si>
    <t>71.44</t>
  </si>
  <si>
    <t>73.59</t>
  </si>
  <si>
    <t>76.55</t>
  </si>
  <si>
    <t>82.47</t>
  </si>
  <si>
    <t>74.57</t>
  </si>
  <si>
    <t>75.72</t>
  </si>
  <si>
    <t>67.32</t>
  </si>
  <si>
    <t>65.82</t>
  </si>
  <si>
    <t>66.05</t>
  </si>
  <si>
    <t>72.2</t>
  </si>
  <si>
    <t>63.22</t>
  </si>
  <si>
    <t>70.18</t>
  </si>
  <si>
    <t>71.91</t>
  </si>
  <si>
    <t>68.92</t>
  </si>
  <si>
    <t>77.63</t>
  </si>
  <si>
    <t>81.88</t>
  </si>
  <si>
    <t>71.85</t>
  </si>
  <si>
    <t>71.2</t>
  </si>
  <si>
    <t>68.79</t>
  </si>
  <si>
    <t>71.4</t>
  </si>
  <si>
    <t>Chicken Portions -Frozen (non IQF)</t>
  </si>
  <si>
    <t>40.74</t>
  </si>
  <si>
    <t>43.04</t>
  </si>
  <si>
    <t>42.39</t>
  </si>
  <si>
    <t>42.03</t>
  </si>
  <si>
    <t>44.22</t>
  </si>
  <si>
    <t>44.58</t>
  </si>
  <si>
    <t>45.49</t>
  </si>
  <si>
    <t>45.29</t>
  </si>
  <si>
    <t>44.89</t>
  </si>
  <si>
    <t>47.83</t>
  </si>
  <si>
    <t>48.21</t>
  </si>
  <si>
    <t>48.13</t>
  </si>
  <si>
    <t>46.99</t>
  </si>
  <si>
    <t>49</t>
  </si>
  <si>
    <t>48.47</t>
  </si>
  <si>
    <t>48.44</t>
  </si>
  <si>
    <t>48.19</t>
  </si>
  <si>
    <t>47.72</t>
  </si>
  <si>
    <t>47.14</t>
  </si>
  <si>
    <t>46.66</t>
  </si>
  <si>
    <t>46.52</t>
  </si>
  <si>
    <t>47</t>
  </si>
  <si>
    <t>47.28</t>
  </si>
  <si>
    <t>46.75</t>
  </si>
  <si>
    <t>46.6</t>
  </si>
  <si>
    <t>47.21</t>
  </si>
  <si>
    <t>47.27</t>
  </si>
  <si>
    <t>47.98</t>
  </si>
  <si>
    <t>48.82</t>
  </si>
  <si>
    <t>49.09</t>
  </si>
  <si>
    <t>48.28</t>
  </si>
  <si>
    <t>50.73</t>
  </si>
  <si>
    <t>48.95</t>
  </si>
  <si>
    <t>48.59</t>
  </si>
  <si>
    <t>48.12</t>
  </si>
  <si>
    <t>48.83</t>
  </si>
  <si>
    <t>63.75</t>
  </si>
  <si>
    <t>60.56</t>
  </si>
  <si>
    <t>53.02</t>
  </si>
  <si>
    <t>49.53</t>
  </si>
  <si>
    <t>49.19</t>
  </si>
  <si>
    <t>49.78</t>
  </si>
  <si>
    <t>48.74</t>
  </si>
  <si>
    <t>50.16</t>
  </si>
  <si>
    <t>53.89</t>
  </si>
  <si>
    <t>50.67</t>
  </si>
  <si>
    <t>47.19</t>
  </si>
  <si>
    <t>49.73</t>
  </si>
  <si>
    <t>54.08</t>
  </si>
  <si>
    <t>54.52</t>
  </si>
  <si>
    <t>56.18</t>
  </si>
  <si>
    <t>55.1</t>
  </si>
  <si>
    <t>53.96</t>
  </si>
  <si>
    <t>55.3</t>
  </si>
  <si>
    <t>54.73</t>
  </si>
  <si>
    <t>55.02</t>
  </si>
  <si>
    <t>IQF Chicken portions</t>
  </si>
  <si>
    <t>61.47</t>
  </si>
  <si>
    <t>62.76</t>
  </si>
  <si>
    <t>62.38</t>
  </si>
  <si>
    <t>62.26</t>
  </si>
  <si>
    <t>62.24</t>
  </si>
  <si>
    <t>62.23</t>
  </si>
  <si>
    <t>63.19</t>
  </si>
  <si>
    <t>61.75</t>
  </si>
  <si>
    <t>62.49</t>
  </si>
  <si>
    <t>63.29</t>
  </si>
  <si>
    <t>65.62</t>
  </si>
  <si>
    <t>67.08</t>
  </si>
  <si>
    <t>68.98</t>
  </si>
  <si>
    <t>68.11</t>
  </si>
  <si>
    <t>68.72</t>
  </si>
  <si>
    <t>69.06</t>
  </si>
  <si>
    <t>67.43</t>
  </si>
  <si>
    <t>68.73</t>
  </si>
  <si>
    <t>68.16</t>
  </si>
  <si>
    <t>66.9</t>
  </si>
  <si>
    <t>64.75</t>
  </si>
  <si>
    <t>64.6</t>
  </si>
  <si>
    <t>63.17</t>
  </si>
  <si>
    <t>63.62</t>
  </si>
  <si>
    <t>63.87</t>
  </si>
  <si>
    <t>64.28</t>
  </si>
  <si>
    <t>65.08</t>
  </si>
  <si>
    <t>67.11</t>
  </si>
  <si>
    <t>66.73</t>
  </si>
  <si>
    <t>66.6</t>
  </si>
  <si>
    <t>66.68</t>
  </si>
  <si>
    <t>65.64</t>
  </si>
  <si>
    <t>66.58</t>
  </si>
  <si>
    <t>66.96</t>
  </si>
  <si>
    <t>66.98</t>
  </si>
  <si>
    <t>67.74</t>
  </si>
  <si>
    <t>68.5</t>
  </si>
  <si>
    <t>68.95</t>
  </si>
  <si>
    <t>68.75</t>
  </si>
  <si>
    <t>66.84</t>
  </si>
  <si>
    <t>70.82</t>
  </si>
  <si>
    <t>71.57</t>
  </si>
  <si>
    <t>73.26</t>
  </si>
  <si>
    <t>71.42</t>
  </si>
  <si>
    <t>72.67</t>
  </si>
  <si>
    <t>73.81</t>
  </si>
  <si>
    <t>76.5</t>
  </si>
  <si>
    <t>71.77</t>
  </si>
  <si>
    <t>71.54</t>
  </si>
  <si>
    <t>85.18</t>
  </si>
  <si>
    <t>77.4</t>
  </si>
  <si>
    <t>83.28</t>
  </si>
  <si>
    <t>84.47</t>
  </si>
  <si>
    <t>79.66</t>
  </si>
  <si>
    <t>81.46</t>
  </si>
  <si>
    <t>82.89</t>
  </si>
  <si>
    <t>Biltong</t>
  </si>
  <si>
    <t>249.08</t>
  </si>
  <si>
    <t>249.69</t>
  </si>
  <si>
    <t>253.38</t>
  </si>
  <si>
    <t>253.15</t>
  </si>
  <si>
    <t>270.08</t>
  </si>
  <si>
    <t>252.17</t>
  </si>
  <si>
    <t>263.07</t>
  </si>
  <si>
    <t>265.17</t>
  </si>
  <si>
    <t>261.35</t>
  </si>
  <si>
    <t>260.69</t>
  </si>
  <si>
    <t>260.19</t>
  </si>
  <si>
    <t>258.72</t>
  </si>
  <si>
    <t>265.08</t>
  </si>
  <si>
    <t>256.3</t>
  </si>
  <si>
    <t>261.34</t>
  </si>
  <si>
    <t>274.63</t>
  </si>
  <si>
    <t>278.67</t>
  </si>
  <si>
    <t>278.4</t>
  </si>
  <si>
    <t>278.71</t>
  </si>
  <si>
    <t>277.16</t>
  </si>
  <si>
    <t>278.35</t>
  </si>
  <si>
    <t>278.05</t>
  </si>
  <si>
    <t>279.56</t>
  </si>
  <si>
    <t>277.04</t>
  </si>
  <si>
    <t>277.5</t>
  </si>
  <si>
    <t>279.64</t>
  </si>
  <si>
    <t>282.7</t>
  </si>
  <si>
    <t>280.31</t>
  </si>
  <si>
    <t>278.26</t>
  </si>
  <si>
    <t>278.65</t>
  </si>
  <si>
    <t>275.18</t>
  </si>
  <si>
    <t>277.75</t>
  </si>
  <si>
    <t>278.28</t>
  </si>
  <si>
    <t>280.67</t>
  </si>
  <si>
    <t>283.25</t>
  </si>
  <si>
    <t>281.35</t>
  </si>
  <si>
    <t>281.57</t>
  </si>
  <si>
    <t>288.58</t>
  </si>
  <si>
    <t>283.62</t>
  </si>
  <si>
    <t>319.96</t>
  </si>
  <si>
    <t>296.03</t>
  </si>
  <si>
    <t>276.14</t>
  </si>
  <si>
    <t>275.02</t>
  </si>
  <si>
    <t>295.65</t>
  </si>
  <si>
    <t>289.26</t>
  </si>
  <si>
    <t>283.55</t>
  </si>
  <si>
    <t>279.51</t>
  </si>
  <si>
    <t>284.88</t>
  </si>
  <si>
    <t>292.36</t>
  </si>
  <si>
    <t>293.76</t>
  </si>
  <si>
    <t>299.04</t>
  </si>
  <si>
    <t>278.98</t>
  </si>
  <si>
    <t>269.6</t>
  </si>
  <si>
    <t>304.49</t>
  </si>
  <si>
    <t>314.37</t>
  </si>
  <si>
    <t>316.59</t>
  </si>
  <si>
    <t>317.99</t>
  </si>
  <si>
    <t>50 Gram</t>
  </si>
  <si>
    <t>Ham</t>
  </si>
  <si>
    <t>35.37</t>
  </si>
  <si>
    <t>35.92</t>
  </si>
  <si>
    <t>35.35</t>
  </si>
  <si>
    <t>34.59</t>
  </si>
  <si>
    <t>35.65</t>
  </si>
  <si>
    <t>37.02</t>
  </si>
  <si>
    <t>36.87</t>
  </si>
  <si>
    <t>36.75</t>
  </si>
  <si>
    <t>37.03</t>
  </si>
  <si>
    <t>37.1</t>
  </si>
  <si>
    <t>37.04</t>
  </si>
  <si>
    <t>37.45</t>
  </si>
  <si>
    <t>37.67</t>
  </si>
  <si>
    <t>39.26</t>
  </si>
  <si>
    <t>37.23</t>
  </si>
  <si>
    <t>37.76</t>
  </si>
  <si>
    <t>36.88</t>
  </si>
  <si>
    <t>36.52</t>
  </si>
  <si>
    <t>38.61</t>
  </si>
  <si>
    <t>35.62</t>
  </si>
  <si>
    <t>37.42</t>
  </si>
  <si>
    <t>37.91</t>
  </si>
  <si>
    <t>37.41</t>
  </si>
  <si>
    <t>39.17</t>
  </si>
  <si>
    <t>39.27</t>
  </si>
  <si>
    <t>38.65</t>
  </si>
  <si>
    <t>38.42</t>
  </si>
  <si>
    <t>38.71</t>
  </si>
  <si>
    <t>39.52</t>
  </si>
  <si>
    <t>38.69</t>
  </si>
  <si>
    <t>38.17</t>
  </si>
  <si>
    <t>37.48</t>
  </si>
  <si>
    <t>39.92</t>
  </si>
  <si>
    <t>40.38</t>
  </si>
  <si>
    <t>40.01</t>
  </si>
  <si>
    <t>38.24</t>
  </si>
  <si>
    <t>37.77</t>
  </si>
  <si>
    <t>32.99</t>
  </si>
  <si>
    <t>33.98</t>
  </si>
  <si>
    <t>33.62</t>
  </si>
  <si>
    <t>36.36</t>
  </si>
  <si>
    <t>36.5</t>
  </si>
  <si>
    <t>38.68</t>
  </si>
  <si>
    <t>40.73</t>
  </si>
  <si>
    <t>37.90</t>
  </si>
  <si>
    <t>38.45</t>
  </si>
  <si>
    <t>38.26</t>
  </si>
  <si>
    <t>39.5</t>
  </si>
  <si>
    <t>39.24</t>
  </si>
  <si>
    <t>40.26</t>
  </si>
  <si>
    <t>40.46</t>
  </si>
  <si>
    <t>39.73</t>
  </si>
  <si>
    <t>39.97</t>
  </si>
  <si>
    <t>41.22</t>
  </si>
  <si>
    <t>40.7</t>
  </si>
  <si>
    <t>Bacon</t>
  </si>
  <si>
    <t>28.78</t>
  </si>
  <si>
    <t>28.6</t>
  </si>
  <si>
    <t>29.11</t>
  </si>
  <si>
    <t>29.32</t>
  </si>
  <si>
    <t>29.42</t>
  </si>
  <si>
    <t>29.33</t>
  </si>
  <si>
    <t>29.36</t>
  </si>
  <si>
    <t>29.14</t>
  </si>
  <si>
    <t>29.31</t>
  </si>
  <si>
    <t>29.88</t>
  </si>
  <si>
    <t>29.73</t>
  </si>
  <si>
    <t>29.52</t>
  </si>
  <si>
    <t>29.83</t>
  </si>
  <si>
    <t>30.02</t>
  </si>
  <si>
    <t>29.62</t>
  </si>
  <si>
    <t>27.87</t>
  </si>
  <si>
    <t>28.75</t>
  </si>
  <si>
    <t>27.93</t>
  </si>
  <si>
    <t>28.03</t>
  </si>
  <si>
    <t>28.17</t>
  </si>
  <si>
    <t>28.55</t>
  </si>
  <si>
    <t>30.67</t>
  </si>
  <si>
    <t>30.93</t>
  </si>
  <si>
    <t>30.35</t>
  </si>
  <si>
    <t>30.87</t>
  </si>
  <si>
    <t>30.82</t>
  </si>
  <si>
    <t>29.21</t>
  </si>
  <si>
    <t>28.73</t>
  </si>
  <si>
    <t>30.1</t>
  </si>
  <si>
    <t>30.53</t>
  </si>
  <si>
    <t>30.4</t>
  </si>
  <si>
    <t>30.84</t>
  </si>
  <si>
    <t>31.69</t>
  </si>
  <si>
    <t>31.36</t>
  </si>
  <si>
    <t>31.77</t>
  </si>
  <si>
    <t>33.15</t>
  </si>
  <si>
    <t>33.28</t>
  </si>
  <si>
    <t>32.61</t>
  </si>
  <si>
    <t>32.37</t>
  </si>
  <si>
    <t>32.5</t>
  </si>
  <si>
    <t>32.08</t>
  </si>
  <si>
    <t>31.3</t>
  </si>
  <si>
    <t>32.25</t>
  </si>
  <si>
    <t>31.8</t>
  </si>
  <si>
    <t>32.57</t>
  </si>
  <si>
    <t>33.56</t>
  </si>
  <si>
    <t>33.25</t>
  </si>
  <si>
    <t>35.63</t>
  </si>
  <si>
    <t>35.87</t>
  </si>
  <si>
    <t>43.23</t>
  </si>
  <si>
    <t>42.46</t>
  </si>
  <si>
    <t>41.04</t>
  </si>
  <si>
    <t>41.58</t>
  </si>
  <si>
    <t>42.58</t>
  </si>
  <si>
    <t>42.61</t>
  </si>
  <si>
    <t>43.08</t>
  </si>
  <si>
    <t>42.71</t>
  </si>
  <si>
    <t>43.27</t>
  </si>
  <si>
    <t>42.52</t>
  </si>
  <si>
    <t>42.77</t>
  </si>
  <si>
    <t>50.28</t>
  </si>
  <si>
    <t>35.22</t>
  </si>
  <si>
    <t>35.8</t>
  </si>
  <si>
    <t>36.11</t>
  </si>
  <si>
    <t>36.33</t>
  </si>
  <si>
    <t>35.25</t>
  </si>
  <si>
    <t>35.88</t>
  </si>
  <si>
    <t>35.04</t>
  </si>
  <si>
    <t>34.75</t>
  </si>
  <si>
    <t>34.24</t>
  </si>
  <si>
    <t>34.5</t>
  </si>
  <si>
    <t>35.01</t>
  </si>
  <si>
    <t>35.06</t>
  </si>
  <si>
    <t>35.1</t>
  </si>
  <si>
    <t>35.77</t>
  </si>
  <si>
    <t>36.29</t>
  </si>
  <si>
    <t>35.98</t>
  </si>
  <si>
    <t>36.47</t>
  </si>
  <si>
    <t>37.19</t>
  </si>
  <si>
    <t>36.31</t>
  </si>
  <si>
    <t>47.99</t>
  </si>
  <si>
    <t>39.23</t>
  </si>
  <si>
    <t>38.22</t>
  </si>
  <si>
    <t>38.09</t>
  </si>
  <si>
    <t>38.96</t>
  </si>
  <si>
    <t>42.45</t>
  </si>
  <si>
    <t>38.14</t>
  </si>
  <si>
    <t>40.77</t>
  </si>
  <si>
    <t>45.04</t>
  </si>
  <si>
    <t>44.85</t>
  </si>
  <si>
    <t>43.9</t>
  </si>
  <si>
    <t>40.14</t>
  </si>
  <si>
    <t>44.15</t>
  </si>
  <si>
    <t>44.09</t>
  </si>
  <si>
    <t>39.68</t>
  </si>
  <si>
    <t>Meat Bones</t>
  </si>
  <si>
    <t>Mutton/Lamb offal</t>
  </si>
  <si>
    <t>39.77</t>
  </si>
  <si>
    <t>41.14</t>
  </si>
  <si>
    <t>42.26</t>
  </si>
  <si>
    <t>42.13</t>
  </si>
  <si>
    <t>43.49</t>
  </si>
  <si>
    <t>43.47</t>
  </si>
  <si>
    <t>47.3</t>
  </si>
  <si>
    <t>47.24</t>
  </si>
  <si>
    <t>45.78</t>
  </si>
  <si>
    <t>49.35</t>
  </si>
  <si>
    <t>49.12</t>
  </si>
  <si>
    <t>50.9</t>
  </si>
  <si>
    <t>49.46</t>
  </si>
  <si>
    <t>50.05</t>
  </si>
  <si>
    <t>50.76</t>
  </si>
  <si>
    <t>50.1</t>
  </si>
  <si>
    <t>50.6</t>
  </si>
  <si>
    <t>48.8</t>
  </si>
  <si>
    <t>52.46</t>
  </si>
  <si>
    <t>47.22</t>
  </si>
  <si>
    <t>52.47</t>
  </si>
  <si>
    <t>49.21</t>
  </si>
  <si>
    <t>49.34</t>
  </si>
  <si>
    <t>49.43</t>
  </si>
  <si>
    <t>49.77</t>
  </si>
  <si>
    <t>49.91</t>
  </si>
  <si>
    <t>48.71</t>
  </si>
  <si>
    <t>48.6</t>
  </si>
  <si>
    <t>49.54</t>
  </si>
  <si>
    <t>49.63</t>
  </si>
  <si>
    <t>50.49</t>
  </si>
  <si>
    <t>51.33</t>
  </si>
  <si>
    <t>45.41</t>
  </si>
  <si>
    <t>55.69</t>
  </si>
  <si>
    <t>50.96</t>
  </si>
  <si>
    <t>51.07</t>
  </si>
  <si>
    <t>51.57</t>
  </si>
  <si>
    <t>51.92</t>
  </si>
  <si>
    <t>58.09</t>
  </si>
  <si>
    <t>71.78</t>
  </si>
  <si>
    <t>69.68</t>
  </si>
  <si>
    <t>46.24</t>
  </si>
  <si>
    <t>54.53</t>
  </si>
  <si>
    <t>55.44</t>
  </si>
  <si>
    <t>61.99</t>
  </si>
  <si>
    <t>65.99</t>
  </si>
  <si>
    <t>63.33</t>
  </si>
  <si>
    <t>58.77</t>
  </si>
  <si>
    <t>56.72</t>
  </si>
  <si>
    <t>Chicken Giblets</t>
  </si>
  <si>
    <t>30.89</t>
  </si>
  <si>
    <t>30.83</t>
  </si>
  <si>
    <t>30.38</t>
  </si>
  <si>
    <t>31.45</t>
  </si>
  <si>
    <t>32.59</t>
  </si>
  <si>
    <t>35.27</t>
  </si>
  <si>
    <t>40.53</t>
  </si>
  <si>
    <t>35.14</t>
  </si>
  <si>
    <t>35.44</t>
  </si>
  <si>
    <t>34.85</t>
  </si>
  <si>
    <t>33.77</t>
  </si>
  <si>
    <t>36.8</t>
  </si>
  <si>
    <t>34.41</t>
  </si>
  <si>
    <t>34.69</t>
  </si>
  <si>
    <t>34.22</t>
  </si>
  <si>
    <t>34.39</t>
  </si>
  <si>
    <t>34.31</t>
  </si>
  <si>
    <t>34.6</t>
  </si>
  <si>
    <t>34.36</t>
  </si>
  <si>
    <t>33.97</t>
  </si>
  <si>
    <t>33.86</t>
  </si>
  <si>
    <t>34.2</t>
  </si>
  <si>
    <t>34.68</t>
  </si>
  <si>
    <t>33.43</t>
  </si>
  <si>
    <t>33.61</t>
  </si>
  <si>
    <t>34.18</t>
  </si>
  <si>
    <t>33.27</t>
  </si>
  <si>
    <t>33.58</t>
  </si>
  <si>
    <t>33.01</t>
  </si>
  <si>
    <t>31.99</t>
  </si>
  <si>
    <t>35.42</t>
  </si>
  <si>
    <t>33.65</t>
  </si>
  <si>
    <t>36.21</t>
  </si>
  <si>
    <t>36.57</t>
  </si>
  <si>
    <t>35.99</t>
  </si>
  <si>
    <t>37.94</t>
  </si>
  <si>
    <t>37.51</t>
  </si>
  <si>
    <t>30.43</t>
  </si>
  <si>
    <t>37.7</t>
  </si>
  <si>
    <t>35.4</t>
  </si>
  <si>
    <t>39.22</t>
  </si>
  <si>
    <t>38.55</t>
  </si>
  <si>
    <t>39.8</t>
  </si>
  <si>
    <t>40.6</t>
  </si>
  <si>
    <t>39.86</t>
  </si>
  <si>
    <t>40.22</t>
  </si>
  <si>
    <t>40.08</t>
  </si>
  <si>
    <t>250 Gram</t>
  </si>
  <si>
    <t>70.11</t>
  </si>
  <si>
    <t>70.26</t>
  </si>
  <si>
    <t>72.37</t>
  </si>
  <si>
    <t>72.05</t>
  </si>
  <si>
    <t>74.12</t>
  </si>
  <si>
    <t>74.78</t>
  </si>
  <si>
    <t>75.22</t>
  </si>
  <si>
    <t>76.42</t>
  </si>
  <si>
    <t>76.79</t>
  </si>
  <si>
    <t>79.24</t>
  </si>
  <si>
    <t>80.95</t>
  </si>
  <si>
    <t>81.11</t>
  </si>
  <si>
    <t>81.9</t>
  </si>
  <si>
    <t>82.1</t>
  </si>
  <si>
    <t>82.09</t>
  </si>
  <si>
    <t>81.92</t>
  </si>
  <si>
    <t>80.73</t>
  </si>
  <si>
    <t>81.06</t>
  </si>
  <si>
    <t>81.43</t>
  </si>
  <si>
    <t>80.74</t>
  </si>
  <si>
    <t>79.72</t>
  </si>
  <si>
    <t>79.23</t>
  </si>
  <si>
    <t>79</t>
  </si>
  <si>
    <t>80.04</t>
  </si>
  <si>
    <t>81.12</t>
  </si>
  <si>
    <t>82.13</t>
  </si>
  <si>
    <t>81.24</t>
  </si>
  <si>
    <t>81.21</t>
  </si>
  <si>
    <t>82.28</t>
  </si>
  <si>
    <t>82.6</t>
  </si>
  <si>
    <t>83.26</t>
  </si>
  <si>
    <t>83.3</t>
  </si>
  <si>
    <t>82.61</t>
  </si>
  <si>
    <t>92.99</t>
  </si>
  <si>
    <t>92.95</t>
  </si>
  <si>
    <t>88.25</t>
  </si>
  <si>
    <t>85.55</t>
  </si>
  <si>
    <t>80.97</t>
  </si>
  <si>
    <t>82.96</t>
  </si>
  <si>
    <t>85.22</t>
  </si>
  <si>
    <t>86.98</t>
  </si>
  <si>
    <t>85.27</t>
  </si>
  <si>
    <t>84.67</t>
  </si>
  <si>
    <t>98.98</t>
  </si>
  <si>
    <t>99.96</t>
  </si>
  <si>
    <t>90.91</t>
  </si>
  <si>
    <t>89.12</t>
  </si>
  <si>
    <t>88.88</t>
  </si>
  <si>
    <t>34.87</t>
  </si>
  <si>
    <t>Viennas</t>
  </si>
  <si>
    <t>Russians</t>
  </si>
  <si>
    <t>300 Gram</t>
  </si>
  <si>
    <t>21.97</t>
  </si>
  <si>
    <t>21.69</t>
  </si>
  <si>
    <t>22.02</t>
  </si>
  <si>
    <t>22.06</t>
  </si>
  <si>
    <t>22.14</t>
  </si>
  <si>
    <t>22.94</t>
  </si>
  <si>
    <t>24.05</t>
  </si>
  <si>
    <t>24.57</t>
  </si>
  <si>
    <t>23.92</t>
  </si>
  <si>
    <t>24.27</t>
  </si>
  <si>
    <t>23.9</t>
  </si>
  <si>
    <t>23.79</t>
  </si>
  <si>
    <t>23.12</t>
  </si>
  <si>
    <t>23.24</t>
  </si>
  <si>
    <t>23.13</t>
  </si>
  <si>
    <t>23.32</t>
  </si>
  <si>
    <t>22.63</t>
  </si>
  <si>
    <t>22.31</t>
  </si>
  <si>
    <t>22.1</t>
  </si>
  <si>
    <t>21.24</t>
  </si>
  <si>
    <t>21.33</t>
  </si>
  <si>
    <t>22.42</t>
  </si>
  <si>
    <t>22.47</t>
  </si>
  <si>
    <t>22.73</t>
  </si>
  <si>
    <t>22.03</t>
  </si>
  <si>
    <t>22.82</t>
  </si>
  <si>
    <t>22.72</t>
  </si>
  <si>
    <t>22.74</t>
  </si>
  <si>
    <t>23.27</t>
  </si>
  <si>
    <t>23.59</t>
  </si>
  <si>
    <t>23.66</t>
  </si>
  <si>
    <t>23.71</t>
  </si>
  <si>
    <t>24.07</t>
  </si>
  <si>
    <t>25.50</t>
  </si>
  <si>
    <t>26.19</t>
  </si>
  <si>
    <t>26.31</t>
  </si>
  <si>
    <t>27.11</t>
  </si>
  <si>
    <t>27.21</t>
  </si>
  <si>
    <t>28.12</t>
  </si>
  <si>
    <t>27.63</t>
  </si>
  <si>
    <t>27.52</t>
  </si>
  <si>
    <t>28.56</t>
  </si>
  <si>
    <t>30.18</t>
  </si>
  <si>
    <t>27.65</t>
  </si>
  <si>
    <t>28.35</t>
  </si>
  <si>
    <t>29.48</t>
  </si>
  <si>
    <t>Meat Patties</t>
  </si>
  <si>
    <t>800 Gram</t>
  </si>
  <si>
    <t>Chicken Nuggets, Strips And Fingers</t>
  </si>
  <si>
    <t>Hake -Fresh Or Frozen</t>
  </si>
  <si>
    <t>52.51</t>
  </si>
  <si>
    <t>51.76</t>
  </si>
  <si>
    <t>53.2</t>
  </si>
  <si>
    <t>54.84</t>
  </si>
  <si>
    <t>56.46</t>
  </si>
  <si>
    <t>56.7</t>
  </si>
  <si>
    <t>56.9</t>
  </si>
  <si>
    <t>56.64</t>
  </si>
  <si>
    <t>56.93</t>
  </si>
  <si>
    <t>56.67</t>
  </si>
  <si>
    <t>57.42</t>
  </si>
  <si>
    <t>57.41</t>
  </si>
  <si>
    <t>56.83</t>
  </si>
  <si>
    <t>56.19</t>
  </si>
  <si>
    <t>57.84</t>
  </si>
  <si>
    <t>59.08</t>
  </si>
  <si>
    <t>59.23</t>
  </si>
  <si>
    <t>59.45</t>
  </si>
  <si>
    <t>60.19</t>
  </si>
  <si>
    <t>60.45</t>
  </si>
  <si>
    <t>60.55</t>
  </si>
  <si>
    <t>59.63</t>
  </si>
  <si>
    <t>59.19</t>
  </si>
  <si>
    <t>59.6</t>
  </si>
  <si>
    <t>61.1</t>
  </si>
  <si>
    <t>61.89</t>
  </si>
  <si>
    <t>62.21</t>
  </si>
  <si>
    <t>62.59</t>
  </si>
  <si>
    <t>63.15</t>
  </si>
  <si>
    <t>64.07</t>
  </si>
  <si>
    <t>65.16</t>
  </si>
  <si>
    <t>65.73</t>
  </si>
  <si>
    <t>65.52</t>
  </si>
  <si>
    <t>66</t>
  </si>
  <si>
    <t>65.89</t>
  </si>
  <si>
    <t>65.2</t>
  </si>
  <si>
    <t>64.08</t>
  </si>
  <si>
    <t>64.99</t>
  </si>
  <si>
    <t>61.43</t>
  </si>
  <si>
    <t>61.06</t>
  </si>
  <si>
    <t>62.66</t>
  </si>
  <si>
    <t>63.08</t>
  </si>
  <si>
    <t>63.79</t>
  </si>
  <si>
    <t>75.51</t>
  </si>
  <si>
    <t>65.47</t>
  </si>
  <si>
    <t>66.76</t>
  </si>
  <si>
    <t>61.22</t>
  </si>
  <si>
    <t>68.14</t>
  </si>
  <si>
    <t>67.22</t>
  </si>
  <si>
    <t>68.88</t>
  </si>
  <si>
    <t>69.52</t>
  </si>
  <si>
    <t>77.32</t>
  </si>
  <si>
    <t>75.14</t>
  </si>
  <si>
    <t>72.08</t>
  </si>
  <si>
    <t>74.11</t>
  </si>
  <si>
    <t>75.34</t>
  </si>
  <si>
    <t>Tuna - canned</t>
  </si>
  <si>
    <t>170 Gram</t>
  </si>
  <si>
    <t>17.24</t>
  </si>
  <si>
    <t>17.23</t>
  </si>
  <si>
    <t>17.43</t>
  </si>
  <si>
    <t>17.36</t>
  </si>
  <si>
    <t>17.83</t>
  </si>
  <si>
    <t>17.9</t>
  </si>
  <si>
    <t>18.35</t>
  </si>
  <si>
    <t>18.2</t>
  </si>
  <si>
    <t>18.87</t>
  </si>
  <si>
    <t>19.18</t>
  </si>
  <si>
    <t>20.41</t>
  </si>
  <si>
    <t>20.24</t>
  </si>
  <si>
    <t>20.09</t>
  </si>
  <si>
    <t>19.87</t>
  </si>
  <si>
    <t>20.23</t>
  </si>
  <si>
    <t>20.03</t>
  </si>
  <si>
    <t>20.32</t>
  </si>
  <si>
    <t>20.1</t>
  </si>
  <si>
    <t>20.68</t>
  </si>
  <si>
    <t>20.66</t>
  </si>
  <si>
    <t>20.67</t>
  </si>
  <si>
    <t>20.89</t>
  </si>
  <si>
    <t>21.01</t>
  </si>
  <si>
    <t>20.94</t>
  </si>
  <si>
    <t>21.02</t>
  </si>
  <si>
    <t>21.38</t>
  </si>
  <si>
    <t>21.25</t>
  </si>
  <si>
    <t>20.43</t>
  </si>
  <si>
    <t>21.49</t>
  </si>
  <si>
    <t>20.14</t>
  </si>
  <si>
    <t>20.54</t>
  </si>
  <si>
    <t>20.82</t>
  </si>
  <si>
    <t>21.19</t>
  </si>
  <si>
    <t>21.56</t>
  </si>
  <si>
    <t>22.26</t>
  </si>
  <si>
    <t>22.18</t>
  </si>
  <si>
    <t>22.12</t>
  </si>
  <si>
    <t>22.07</t>
  </si>
  <si>
    <t>22</t>
  </si>
  <si>
    <t>21.73</t>
  </si>
  <si>
    <t>21.61</t>
  </si>
  <si>
    <t>Fish (Excluding Tuna) - Canned</t>
  </si>
  <si>
    <t>155 Gram</t>
  </si>
  <si>
    <t>Fish (excluding tuna) - canned</t>
  </si>
  <si>
    <t>18.1</t>
  </si>
  <si>
    <t>17.63</t>
  </si>
  <si>
    <t>17.98</t>
  </si>
  <si>
    <t>17.75</t>
  </si>
  <si>
    <t>17.13</t>
  </si>
  <si>
    <t>17.68</t>
  </si>
  <si>
    <t>17.67</t>
  </si>
  <si>
    <t>17.27</t>
  </si>
  <si>
    <t>17.87</t>
  </si>
  <si>
    <t>18.36</t>
  </si>
  <si>
    <t>18.4</t>
  </si>
  <si>
    <t>18.25</t>
  </si>
  <si>
    <t>18.31</t>
  </si>
  <si>
    <t>18.34</t>
  </si>
  <si>
    <t>18.32</t>
  </si>
  <si>
    <t>18.38</t>
  </si>
  <si>
    <t>18.05</t>
  </si>
  <si>
    <t>18.99</t>
  </si>
  <si>
    <t>18.96</t>
  </si>
  <si>
    <t>19.49</t>
  </si>
  <si>
    <t>19.45</t>
  </si>
  <si>
    <t>19.73</t>
  </si>
  <si>
    <t>20.3</t>
  </si>
  <si>
    <t>20.49</t>
  </si>
  <si>
    <t>21.22</t>
  </si>
  <si>
    <t>19.72</t>
  </si>
  <si>
    <t>19.71</t>
  </si>
  <si>
    <t>19.82</t>
  </si>
  <si>
    <t>20.13</t>
  </si>
  <si>
    <t>20.21</t>
  </si>
  <si>
    <t>20.87</t>
  </si>
  <si>
    <t>21.46</t>
  </si>
  <si>
    <t>21.82</t>
  </si>
  <si>
    <t>21.9</t>
  </si>
  <si>
    <t>21.92</t>
  </si>
  <si>
    <t>21.75</t>
  </si>
  <si>
    <t>21.96</t>
  </si>
  <si>
    <t>Fish fingers - frozen</t>
  </si>
  <si>
    <t>37.44</t>
  </si>
  <si>
    <t>37.46</t>
  </si>
  <si>
    <t>39.55</t>
  </si>
  <si>
    <t>39.89</t>
  </si>
  <si>
    <t>40.97</t>
  </si>
  <si>
    <t>38.82</t>
  </si>
  <si>
    <t>40.81</t>
  </si>
  <si>
    <t>40.37</t>
  </si>
  <si>
    <t>40.9</t>
  </si>
  <si>
    <t>42.18</t>
  </si>
  <si>
    <t>41.89</t>
  </si>
  <si>
    <t>42.05</t>
  </si>
  <si>
    <t>41.05</t>
  </si>
  <si>
    <t>41.63</t>
  </si>
  <si>
    <t>42.12</t>
  </si>
  <si>
    <t>42.57</t>
  </si>
  <si>
    <t>43.05</t>
  </si>
  <si>
    <t>43.16</t>
  </si>
  <si>
    <t>44.32</t>
  </si>
  <si>
    <t>46.05</t>
  </si>
  <si>
    <t>46.22</t>
  </si>
  <si>
    <t>45.98</t>
  </si>
  <si>
    <t>46.21</t>
  </si>
  <si>
    <t>46.63</t>
  </si>
  <si>
    <t>46.42</t>
  </si>
  <si>
    <t>46.32</t>
  </si>
  <si>
    <t>46.8</t>
  </si>
  <si>
    <t>46.38</t>
  </si>
  <si>
    <t>46.59</t>
  </si>
  <si>
    <t>48.86</t>
  </si>
  <si>
    <t>47.49</t>
  </si>
  <si>
    <t>48.42</t>
  </si>
  <si>
    <t>48.62</t>
  </si>
  <si>
    <t>48.85</t>
  </si>
  <si>
    <t>49.11</t>
  </si>
  <si>
    <t>48.24</t>
  </si>
  <si>
    <t>50.31</t>
  </si>
  <si>
    <t>51.22</t>
  </si>
  <si>
    <t>51.14</t>
  </si>
  <si>
    <t>51.01</t>
  </si>
  <si>
    <t>50.79</t>
  </si>
  <si>
    <t>51.72</t>
  </si>
  <si>
    <t>53.66</t>
  </si>
  <si>
    <t>54.49</t>
  </si>
  <si>
    <t>53.05</t>
  </si>
  <si>
    <t>52.78</t>
  </si>
  <si>
    <t>53.6</t>
  </si>
  <si>
    <t>54</t>
  </si>
  <si>
    <t>Fish Portions In Batter Or Crumbed</t>
  </si>
  <si>
    <t>Frozen Shrimps And Prawns</t>
  </si>
  <si>
    <t>Full cream milk - fresh</t>
  </si>
  <si>
    <t>1 Litre</t>
  </si>
  <si>
    <t>2 Litre</t>
  </si>
  <si>
    <t>26.06</t>
  </si>
  <si>
    <t>26.17</t>
  </si>
  <si>
    <t>25.47</t>
  </si>
  <si>
    <t>25.71</t>
  </si>
  <si>
    <t>25.74</t>
  </si>
  <si>
    <t>25.61</t>
  </si>
  <si>
    <t>25.66</t>
  </si>
  <si>
    <t>25.5</t>
  </si>
  <si>
    <t>25.95</t>
  </si>
  <si>
    <t>26.27</t>
  </si>
  <si>
    <t>25.99</t>
  </si>
  <si>
    <t>25.73</t>
  </si>
  <si>
    <t>26</t>
  </si>
  <si>
    <t>26.1</t>
  </si>
  <si>
    <t>26.39</t>
  </si>
  <si>
    <t>26.79</t>
  </si>
  <si>
    <t>26.63</t>
  </si>
  <si>
    <t>27.43</t>
  </si>
  <si>
    <t>27.86</t>
  </si>
  <si>
    <t>28.06</t>
  </si>
  <si>
    <t>28.08</t>
  </si>
  <si>
    <t>27.85</t>
  </si>
  <si>
    <t>27.71</t>
  </si>
  <si>
    <t>28.18</t>
  </si>
  <si>
    <t>29.51</t>
  </si>
  <si>
    <t>29.63</t>
  </si>
  <si>
    <t>29.24</t>
  </si>
  <si>
    <t>29.81</t>
  </si>
  <si>
    <t>29.54</t>
  </si>
  <si>
    <t>29.4</t>
  </si>
  <si>
    <t>29.06</t>
  </si>
  <si>
    <t>28.9</t>
  </si>
  <si>
    <t>28.79</t>
  </si>
  <si>
    <t>29.27</t>
  </si>
  <si>
    <t>29.93</t>
  </si>
  <si>
    <t>31.28</t>
  </si>
  <si>
    <t>30.65</t>
  </si>
  <si>
    <t>30.11</t>
  </si>
  <si>
    <t>Full cream milk - longlife</t>
  </si>
  <si>
    <t>14.01</t>
  </si>
  <si>
    <t>13.89</t>
  </si>
  <si>
    <t>13.81</t>
  </si>
  <si>
    <t>13.92</t>
  </si>
  <si>
    <t>13.87</t>
  </si>
  <si>
    <t>14.04</t>
  </si>
  <si>
    <t>13.94</t>
  </si>
  <si>
    <t>13.95</t>
  </si>
  <si>
    <t>13.93</t>
  </si>
  <si>
    <t>14.23</t>
  </si>
  <si>
    <t>14.3</t>
  </si>
  <si>
    <t>14.45</t>
  </si>
  <si>
    <t>14.5</t>
  </si>
  <si>
    <t>14.62</t>
  </si>
  <si>
    <t>14.7</t>
  </si>
  <si>
    <t>14.63</t>
  </si>
  <si>
    <t>14.57</t>
  </si>
  <si>
    <t>14.59</t>
  </si>
  <si>
    <t>14.84</t>
  </si>
  <si>
    <t>14.9</t>
  </si>
  <si>
    <t>14.96</t>
  </si>
  <si>
    <t>15.30</t>
  </si>
  <si>
    <t>15.76</t>
  </si>
  <si>
    <t>15.37</t>
  </si>
  <si>
    <t>15.48</t>
  </si>
  <si>
    <t>15.60</t>
  </si>
  <si>
    <t>15.84</t>
  </si>
  <si>
    <t>15.77</t>
  </si>
  <si>
    <t>16.25</t>
  </si>
  <si>
    <t>16.54</t>
  </si>
  <si>
    <t>15.95</t>
  </si>
  <si>
    <t>15.44</t>
  </si>
  <si>
    <t>15.7</t>
  </si>
  <si>
    <t>Low fat milk - fresh</t>
  </si>
  <si>
    <t>26.24</t>
  </si>
  <si>
    <t>25.94</t>
  </si>
  <si>
    <t>26.34</t>
  </si>
  <si>
    <t>26.42</t>
  </si>
  <si>
    <t>26.05</t>
  </si>
  <si>
    <t>26.72</t>
  </si>
  <si>
    <t>26.49</t>
  </si>
  <si>
    <t>26.74</t>
  </si>
  <si>
    <t>26.94</t>
  </si>
  <si>
    <t>26.8</t>
  </si>
  <si>
    <t>27.29</t>
  </si>
  <si>
    <t>27.3</t>
  </si>
  <si>
    <t>27.89</t>
  </si>
  <si>
    <t>28.3</t>
  </si>
  <si>
    <t>28.43</t>
  </si>
  <si>
    <t>28.1</t>
  </si>
  <si>
    <t>28.13</t>
  </si>
  <si>
    <t>28.26</t>
  </si>
  <si>
    <t>29.68</t>
  </si>
  <si>
    <t>28.39</t>
  </si>
  <si>
    <t>28.09</t>
  </si>
  <si>
    <t>28.86</t>
  </si>
  <si>
    <t>28.47</t>
  </si>
  <si>
    <t>28.42</t>
  </si>
  <si>
    <t>28.10</t>
  </si>
  <si>
    <t>27.01</t>
  </si>
  <si>
    <t>28.37</t>
  </si>
  <si>
    <t>29.87</t>
  </si>
  <si>
    <t>28.2</t>
  </si>
  <si>
    <t>30.05</t>
  </si>
  <si>
    <t>29.39</t>
  </si>
  <si>
    <t>Low fat milk - longlife</t>
  </si>
  <si>
    <t>13.64</t>
  </si>
  <si>
    <t>13.76</t>
  </si>
  <si>
    <t>13.79</t>
  </si>
  <si>
    <t>13.77</t>
  </si>
  <si>
    <t>13.67</t>
  </si>
  <si>
    <t>14.07</t>
  </si>
  <si>
    <t>14.31</t>
  </si>
  <si>
    <t>14.51</t>
  </si>
  <si>
    <t>14.74</t>
  </si>
  <si>
    <t>14.64</t>
  </si>
  <si>
    <t>14.82</t>
  </si>
  <si>
    <t>14.77</t>
  </si>
  <si>
    <t>14.97</t>
  </si>
  <si>
    <t>15.18</t>
  </si>
  <si>
    <t>16.10</t>
  </si>
  <si>
    <t>15.61</t>
  </si>
  <si>
    <t>15.5</t>
  </si>
  <si>
    <t>15.96</t>
  </si>
  <si>
    <t>15.99</t>
  </si>
  <si>
    <t>16.08</t>
  </si>
  <si>
    <t>15.94</t>
  </si>
  <si>
    <t>16.15</t>
  </si>
  <si>
    <t>Powdered milk</t>
  </si>
  <si>
    <t>900 Gram</t>
  </si>
  <si>
    <t>138.02</t>
  </si>
  <si>
    <t>133.23</t>
  </si>
  <si>
    <t>142.1</t>
  </si>
  <si>
    <t>137.94</t>
  </si>
  <si>
    <t>135.98</t>
  </si>
  <si>
    <t>136.2</t>
  </si>
  <si>
    <t>139.05</t>
  </si>
  <si>
    <t>139.14</t>
  </si>
  <si>
    <t>134.7</t>
  </si>
  <si>
    <t>136.8</t>
  </si>
  <si>
    <t>137.98</t>
  </si>
  <si>
    <t>139.62</t>
  </si>
  <si>
    <t>138.87</t>
  </si>
  <si>
    <t>139.95</t>
  </si>
  <si>
    <t>138.34</t>
  </si>
  <si>
    <t>137.87</t>
  </si>
  <si>
    <t>137.78</t>
  </si>
  <si>
    <t>137.38</t>
  </si>
  <si>
    <t>137.41</t>
  </si>
  <si>
    <t>138.08</t>
  </si>
  <si>
    <t>138.49</t>
  </si>
  <si>
    <t>138</t>
  </si>
  <si>
    <t>141.37</t>
  </si>
  <si>
    <t>139.03</t>
  </si>
  <si>
    <t>138.92</t>
  </si>
  <si>
    <t>137.14</t>
  </si>
  <si>
    <t>135.79</t>
  </si>
  <si>
    <t>138.05</t>
  </si>
  <si>
    <t>138.19</t>
  </si>
  <si>
    <t>139.7</t>
  </si>
  <si>
    <t>139.86</t>
  </si>
  <si>
    <t>139.31</t>
  </si>
  <si>
    <t>138.48</t>
  </si>
  <si>
    <t>139.27</t>
  </si>
  <si>
    <t>136.18</t>
  </si>
  <si>
    <t>138.64</t>
  </si>
  <si>
    <t>138.39</t>
  </si>
  <si>
    <t>140.55</t>
  </si>
  <si>
    <t>140.13</t>
  </si>
  <si>
    <t>139.99</t>
  </si>
  <si>
    <t>140.41</t>
  </si>
  <si>
    <t>143.49</t>
  </si>
  <si>
    <t>143.63</t>
  </si>
  <si>
    <t>143.73</t>
  </si>
  <si>
    <t>140.06</t>
  </si>
  <si>
    <t>139.94</t>
  </si>
  <si>
    <t>143.78</t>
  </si>
  <si>
    <t>143.99</t>
  </si>
  <si>
    <t>143.6</t>
  </si>
  <si>
    <t>144.49</t>
  </si>
  <si>
    <t>144.44</t>
  </si>
  <si>
    <t>142.11</t>
  </si>
  <si>
    <t>146.87</t>
  </si>
  <si>
    <t>149.5</t>
  </si>
  <si>
    <t>148.76</t>
  </si>
  <si>
    <t>148.32</t>
  </si>
  <si>
    <t>147.47</t>
  </si>
  <si>
    <t>151.22</t>
  </si>
  <si>
    <t>Whiteners</t>
  </si>
  <si>
    <t>23.34</t>
  </si>
  <si>
    <t>24.98</t>
  </si>
  <si>
    <t>24.83</t>
  </si>
  <si>
    <t>25.43</t>
  </si>
  <si>
    <t>25.68</t>
  </si>
  <si>
    <t>26.28</t>
  </si>
  <si>
    <t>25.02</t>
  </si>
  <si>
    <t>25.17</t>
  </si>
  <si>
    <t>25.46</t>
  </si>
  <si>
    <t>25.81</t>
  </si>
  <si>
    <t>26.13</t>
  </si>
  <si>
    <t>24.79</t>
  </si>
  <si>
    <t>24.56</t>
  </si>
  <si>
    <t>24.61</t>
  </si>
  <si>
    <t>25.52</t>
  </si>
  <si>
    <t>26.86</t>
  </si>
  <si>
    <t>26.92</t>
  </si>
  <si>
    <t>26.6</t>
  </si>
  <si>
    <t>27.44</t>
  </si>
  <si>
    <t>27.33</t>
  </si>
  <si>
    <t>26.99</t>
  </si>
  <si>
    <t>27.17</t>
  </si>
  <si>
    <t>27.02</t>
  </si>
  <si>
    <t>27.27</t>
  </si>
  <si>
    <t>30.7</t>
  </si>
  <si>
    <t>30.07</t>
  </si>
  <si>
    <t>27.49</t>
  </si>
  <si>
    <t>28.4</t>
  </si>
  <si>
    <t>27.4</t>
  </si>
  <si>
    <t>27.76</t>
  </si>
  <si>
    <t>29.77</t>
  </si>
  <si>
    <t>29.61</t>
  </si>
  <si>
    <t>29.69</t>
  </si>
  <si>
    <t>31.01</t>
  </si>
  <si>
    <t>31.31</t>
  </si>
  <si>
    <t>31.33</t>
  </si>
  <si>
    <t>31.61</t>
  </si>
  <si>
    <t>850 Gram</t>
  </si>
  <si>
    <t>98.54</t>
  </si>
  <si>
    <t>101.78</t>
  </si>
  <si>
    <t>100.26</t>
  </si>
  <si>
    <t>100.98</t>
  </si>
  <si>
    <t>96.96</t>
  </si>
  <si>
    <t>105.64</t>
  </si>
  <si>
    <t>102.53</t>
  </si>
  <si>
    <t>104.28</t>
  </si>
  <si>
    <t>106.34</t>
  </si>
  <si>
    <t>106.26</t>
  </si>
  <si>
    <t>106.72</t>
  </si>
  <si>
    <t>106.37</t>
  </si>
  <si>
    <t>106.55</t>
  </si>
  <si>
    <t>101.87</t>
  </si>
  <si>
    <t>107.17</t>
  </si>
  <si>
    <t>106.12</t>
  </si>
  <si>
    <t>105.23</t>
  </si>
  <si>
    <t>105.12</t>
  </si>
  <si>
    <t>100.35</t>
  </si>
  <si>
    <t>105.47</t>
  </si>
  <si>
    <t>104.55</t>
  </si>
  <si>
    <t>105.77</t>
  </si>
  <si>
    <t>104.89</t>
  </si>
  <si>
    <t>101.75</t>
  </si>
  <si>
    <t>106.46</t>
  </si>
  <si>
    <t>104.39</t>
  </si>
  <si>
    <t>108.65</t>
  </si>
  <si>
    <t>107.26</t>
  </si>
  <si>
    <t>103.47</t>
  </si>
  <si>
    <t>105.92</t>
  </si>
  <si>
    <t>108.17</t>
  </si>
  <si>
    <t>105.63</t>
  </si>
  <si>
    <t>106.06</t>
  </si>
  <si>
    <t>109.05</t>
  </si>
  <si>
    <t>112.38</t>
  </si>
  <si>
    <t>120.32</t>
  </si>
  <si>
    <t>115.81</t>
  </si>
  <si>
    <t>114.77</t>
  </si>
  <si>
    <t>107.32</t>
  </si>
  <si>
    <t>107.74</t>
  </si>
  <si>
    <t>133.03</t>
  </si>
  <si>
    <t>134.33</t>
  </si>
  <si>
    <t>118.99</t>
  </si>
  <si>
    <t>118.83</t>
  </si>
  <si>
    <t>116.98</t>
  </si>
  <si>
    <t>93.48</t>
  </si>
  <si>
    <t>101.98</t>
  </si>
  <si>
    <t>102.07</t>
  </si>
  <si>
    <t>100.74</t>
  </si>
  <si>
    <t>104.43</t>
  </si>
  <si>
    <t>107.41</t>
  </si>
  <si>
    <t>105.1</t>
  </si>
  <si>
    <t>102.54</t>
  </si>
  <si>
    <t>100.02</t>
  </si>
  <si>
    <t>96.53</t>
  </si>
  <si>
    <t>103.89</t>
  </si>
  <si>
    <t>102.93</t>
  </si>
  <si>
    <t>102.95</t>
  </si>
  <si>
    <t>101.43</t>
  </si>
  <si>
    <t>104.82</t>
  </si>
  <si>
    <t>106.24</t>
  </si>
  <si>
    <t>104.48</t>
  </si>
  <si>
    <t>99.02</t>
  </si>
  <si>
    <t>107.3</t>
  </si>
  <si>
    <t>98.9</t>
  </si>
  <si>
    <t>108.46</t>
  </si>
  <si>
    <t>106.44</t>
  </si>
  <si>
    <t>104.86</t>
  </si>
  <si>
    <t>105.33</t>
  </si>
  <si>
    <t>107.59</t>
  </si>
  <si>
    <t>106.1</t>
  </si>
  <si>
    <t>112.64</t>
  </si>
  <si>
    <t>112.76</t>
  </si>
  <si>
    <t>107.78</t>
  </si>
  <si>
    <t>112.47</t>
  </si>
  <si>
    <t>104.1</t>
  </si>
  <si>
    <t>101.32</t>
  </si>
  <si>
    <t>111.31</t>
  </si>
  <si>
    <t>112.55</t>
  </si>
  <si>
    <t>109.99</t>
  </si>
  <si>
    <t>103.32</t>
  </si>
  <si>
    <t>102.49</t>
  </si>
  <si>
    <t>104.99</t>
  </si>
  <si>
    <t>121.95</t>
  </si>
  <si>
    <t>113.61</t>
  </si>
  <si>
    <t>121.34</t>
  </si>
  <si>
    <t>120.12</t>
  </si>
  <si>
    <t>123.95</t>
  </si>
  <si>
    <t>112.43</t>
  </si>
  <si>
    <t>115.78</t>
  </si>
  <si>
    <t>126.23</t>
  </si>
  <si>
    <t>132.74</t>
  </si>
  <si>
    <t>132.31</t>
  </si>
  <si>
    <t>130.29</t>
  </si>
  <si>
    <t>131.47</t>
  </si>
  <si>
    <t>119.9</t>
  </si>
  <si>
    <t>116.86</t>
  </si>
  <si>
    <t>124.71</t>
  </si>
  <si>
    <t>129.33</t>
  </si>
  <si>
    <t>129.67</t>
  </si>
  <si>
    <t>25.63</t>
  </si>
  <si>
    <t>24.96</t>
  </si>
  <si>
    <t>26.37</t>
  </si>
  <si>
    <t>27.81</t>
  </si>
  <si>
    <t>27.35</t>
  </si>
  <si>
    <t>27.46</t>
  </si>
  <si>
    <t>25.85</t>
  </si>
  <si>
    <t>26.83</t>
  </si>
  <si>
    <t>27.2</t>
  </si>
  <si>
    <t>25.23</t>
  </si>
  <si>
    <t>26.61</t>
  </si>
  <si>
    <t>27.99</t>
  </si>
  <si>
    <t>28.52</t>
  </si>
  <si>
    <t>30.04</t>
  </si>
  <si>
    <t>30.59</t>
  </si>
  <si>
    <t>30.22</t>
  </si>
  <si>
    <t>31.58</t>
  </si>
  <si>
    <t>31.48</t>
  </si>
  <si>
    <t>30.94</t>
  </si>
  <si>
    <t>31.2</t>
  </si>
  <si>
    <t>31.27</t>
  </si>
  <si>
    <t>31.32</t>
  </si>
  <si>
    <t>39.99</t>
  </si>
  <si>
    <t>38.91</t>
  </si>
  <si>
    <t>32.49</t>
  </si>
  <si>
    <t>32.11</t>
  </si>
  <si>
    <t>32.28</t>
  </si>
  <si>
    <t>31.4</t>
  </si>
  <si>
    <t>31.38</t>
  </si>
  <si>
    <t>29.07</t>
  </si>
  <si>
    <t>53.37</t>
  </si>
  <si>
    <t>30.56</t>
  </si>
  <si>
    <t>29.47</t>
  </si>
  <si>
    <t>30.36</t>
  </si>
  <si>
    <t>30.51</t>
  </si>
  <si>
    <t>50.63</t>
  </si>
  <si>
    <t>50.8</t>
  </si>
  <si>
    <t>102.39</t>
  </si>
  <si>
    <t>102.18</t>
  </si>
  <si>
    <t>99.3</t>
  </si>
  <si>
    <t>107.39</t>
  </si>
  <si>
    <t>101.74</t>
  </si>
  <si>
    <t>105.8</t>
  </si>
  <si>
    <t>97.77</t>
  </si>
  <si>
    <t>103.82</t>
  </si>
  <si>
    <t>101.03</t>
  </si>
  <si>
    <t>97.51</t>
  </si>
  <si>
    <t>99.98</t>
  </si>
  <si>
    <t>103.08</t>
  </si>
  <si>
    <t>103.53</t>
  </si>
  <si>
    <t>108.79</t>
  </si>
  <si>
    <t>105.85</t>
  </si>
  <si>
    <t>107.7</t>
  </si>
  <si>
    <t>108.62</t>
  </si>
  <si>
    <t>101.51</t>
  </si>
  <si>
    <t>98.58</t>
  </si>
  <si>
    <t>107.58</t>
  </si>
  <si>
    <t>108.38</t>
  </si>
  <si>
    <t>110.38</t>
  </si>
  <si>
    <t>108.02</t>
  </si>
  <si>
    <t>108.26</t>
  </si>
  <si>
    <t>106.75</t>
  </si>
  <si>
    <t>113.72</t>
  </si>
  <si>
    <t>112.56</t>
  </si>
  <si>
    <t>109.68</t>
  </si>
  <si>
    <t>111.21</t>
  </si>
  <si>
    <t>105.42</t>
  </si>
  <si>
    <t>102.51</t>
  </si>
  <si>
    <t>108.76</t>
  </si>
  <si>
    <t>115.85</t>
  </si>
  <si>
    <t>102.62</t>
  </si>
  <si>
    <t>109.24</t>
  </si>
  <si>
    <t>118.88</t>
  </si>
  <si>
    <t>110.55</t>
  </si>
  <si>
    <t>121.51</t>
  </si>
  <si>
    <t>113.85</t>
  </si>
  <si>
    <t>121.22</t>
  </si>
  <si>
    <t>120.35</t>
  </si>
  <si>
    <t>124.03</t>
  </si>
  <si>
    <t>113.28</t>
  </si>
  <si>
    <t>115.93</t>
  </si>
  <si>
    <t>124.05</t>
  </si>
  <si>
    <t>127.57</t>
  </si>
  <si>
    <t>127.64</t>
  </si>
  <si>
    <t>129.23</t>
  </si>
  <si>
    <t>129.74</t>
  </si>
  <si>
    <t>128.95</t>
  </si>
  <si>
    <t>126.36</t>
  </si>
  <si>
    <t>126.7</t>
  </si>
  <si>
    <t>125.79</t>
  </si>
  <si>
    <t>126.02</t>
  </si>
  <si>
    <t>126.93</t>
  </si>
  <si>
    <t>Cheese spread</t>
  </si>
  <si>
    <t>28.54</t>
  </si>
  <si>
    <t>28.84</t>
  </si>
  <si>
    <t>30.09</t>
  </si>
  <si>
    <t>31.15</t>
  </si>
  <si>
    <t>32.71</t>
  </si>
  <si>
    <t>32.69</t>
  </si>
  <si>
    <t>32.56</t>
  </si>
  <si>
    <t>32.63</t>
  </si>
  <si>
    <t>30.12</t>
  </si>
  <si>
    <t>32.89</t>
  </si>
  <si>
    <t>31.5</t>
  </si>
  <si>
    <t>33.52</t>
  </si>
  <si>
    <t>34.55</t>
  </si>
  <si>
    <t>34.62</t>
  </si>
  <si>
    <t>34.21</t>
  </si>
  <si>
    <t>34.12</t>
  </si>
  <si>
    <t>34.35</t>
  </si>
  <si>
    <t>35.64</t>
  </si>
  <si>
    <t>34.23</t>
  </si>
  <si>
    <t>35.41</t>
  </si>
  <si>
    <t>36</t>
  </si>
  <si>
    <t>35.69</t>
  </si>
  <si>
    <t>35.68</t>
  </si>
  <si>
    <t>34.77</t>
  </si>
  <si>
    <t>34.78</t>
  </si>
  <si>
    <t>33.84</t>
  </si>
  <si>
    <t>35.95</t>
  </si>
  <si>
    <t>35.51</t>
  </si>
  <si>
    <t>36.20</t>
  </si>
  <si>
    <t>36.22</t>
  </si>
  <si>
    <t>34.27</t>
  </si>
  <si>
    <t>36.06</t>
  </si>
  <si>
    <t>35.96</t>
  </si>
  <si>
    <t>36.3</t>
  </si>
  <si>
    <t>37.33</t>
  </si>
  <si>
    <t>37.66</t>
  </si>
  <si>
    <t>35.6</t>
  </si>
  <si>
    <t>37.52</t>
  </si>
  <si>
    <t>37.74</t>
  </si>
  <si>
    <t>37.86</t>
  </si>
  <si>
    <t>38.05</t>
  </si>
  <si>
    <t>Feta cheese</t>
  </si>
  <si>
    <t>44.51</t>
  </si>
  <si>
    <t>44.84</t>
  </si>
  <si>
    <t>45.12</t>
  </si>
  <si>
    <t>45.37</t>
  </si>
  <si>
    <t>44.68</t>
  </si>
  <si>
    <t>43.85</t>
  </si>
  <si>
    <t>44.24</t>
  </si>
  <si>
    <t>43.26</t>
  </si>
  <si>
    <t>44.9</t>
  </si>
  <si>
    <t>45.31</t>
  </si>
  <si>
    <t>45.05</t>
  </si>
  <si>
    <t>45.26</t>
  </si>
  <si>
    <t>46.73</t>
  </si>
  <si>
    <t>46.15</t>
  </si>
  <si>
    <t>46.98</t>
  </si>
  <si>
    <t>46.7</t>
  </si>
  <si>
    <t>46.53</t>
  </si>
  <si>
    <t>45.93</t>
  </si>
  <si>
    <t>45.75</t>
  </si>
  <si>
    <t>46.96</t>
  </si>
  <si>
    <t>46.84</t>
  </si>
  <si>
    <t>47.62</t>
  </si>
  <si>
    <t>47.85</t>
  </si>
  <si>
    <t>48.7</t>
  </si>
  <si>
    <t>47.41</t>
  </si>
  <si>
    <t>46.49</t>
  </si>
  <si>
    <t>48</t>
  </si>
  <si>
    <t>47.74</t>
  </si>
  <si>
    <t>46.62</t>
  </si>
  <si>
    <t>45.69</t>
  </si>
  <si>
    <t>45.45</t>
  </si>
  <si>
    <t>49.32</t>
  </si>
  <si>
    <t>50.19</t>
  </si>
  <si>
    <t>50.13</t>
  </si>
  <si>
    <t>48.97</t>
  </si>
  <si>
    <t>49.13</t>
  </si>
  <si>
    <t>52.68</t>
  </si>
  <si>
    <t>52.84</t>
  </si>
  <si>
    <t>53.75</t>
  </si>
  <si>
    <t>53.56</t>
  </si>
  <si>
    <t>52.82</t>
  </si>
  <si>
    <t>51.6</t>
  </si>
  <si>
    <t>53.71</t>
  </si>
  <si>
    <t>Parmesan Cheese</t>
  </si>
  <si>
    <t>40 Gram</t>
  </si>
  <si>
    <t>150 Gram</t>
  </si>
  <si>
    <t>Plain yogurt</t>
  </si>
  <si>
    <t>28.04</t>
  </si>
  <si>
    <t>28.05</t>
  </si>
  <si>
    <t>28.33</t>
  </si>
  <si>
    <t>29.04</t>
  </si>
  <si>
    <t>28.97</t>
  </si>
  <si>
    <t>28.76</t>
  </si>
  <si>
    <t>29.3</t>
  </si>
  <si>
    <t>28.92</t>
  </si>
  <si>
    <t>28.57</t>
  </si>
  <si>
    <t>29.38</t>
  </si>
  <si>
    <t>29.02</t>
  </si>
  <si>
    <t>29.34</t>
  </si>
  <si>
    <t>30.3</t>
  </si>
  <si>
    <t>29.58</t>
  </si>
  <si>
    <t>30.54</t>
  </si>
  <si>
    <t>30.29</t>
  </si>
  <si>
    <t>30.63</t>
  </si>
  <si>
    <t>31.13</t>
  </si>
  <si>
    <t>31.75</t>
  </si>
  <si>
    <t>31.02</t>
  </si>
  <si>
    <t>31.64</t>
  </si>
  <si>
    <t>31.16</t>
  </si>
  <si>
    <t>33.31</t>
  </si>
  <si>
    <t>33.90</t>
  </si>
  <si>
    <t>33.85</t>
  </si>
  <si>
    <t>33.72</t>
  </si>
  <si>
    <t>32.93</t>
  </si>
  <si>
    <t>34.01</t>
  </si>
  <si>
    <t>34.7</t>
  </si>
  <si>
    <t>34.42</t>
  </si>
  <si>
    <t>34.92</t>
  </si>
  <si>
    <t>34.48</t>
  </si>
  <si>
    <t>34.61</t>
  </si>
  <si>
    <t>35.19</t>
  </si>
  <si>
    <t>34.72</t>
  </si>
  <si>
    <t>Flavoured yogurt</t>
  </si>
  <si>
    <t>29.01</t>
  </si>
  <si>
    <t>28.25</t>
  </si>
  <si>
    <t>28.74</t>
  </si>
  <si>
    <t>28.93</t>
  </si>
  <si>
    <t>29.29</t>
  </si>
  <si>
    <t>27.9</t>
  </si>
  <si>
    <t>29</t>
  </si>
  <si>
    <t>29.09</t>
  </si>
  <si>
    <t>29.76</t>
  </si>
  <si>
    <t>29.28</t>
  </si>
  <si>
    <t>29.46</t>
  </si>
  <si>
    <t>29.49</t>
  </si>
  <si>
    <t>29.22</t>
  </si>
  <si>
    <t>29.78</t>
  </si>
  <si>
    <t>30.72</t>
  </si>
  <si>
    <t>30.62</t>
  </si>
  <si>
    <t>31.17</t>
  </si>
  <si>
    <t>32.15</t>
  </si>
  <si>
    <t>31.71</t>
  </si>
  <si>
    <t>33.29</t>
  </si>
  <si>
    <t>33.03</t>
  </si>
  <si>
    <t>32.87</t>
  </si>
  <si>
    <t>33.33</t>
  </si>
  <si>
    <t>33.35</t>
  </si>
  <si>
    <t>33.24</t>
  </si>
  <si>
    <t>33.63</t>
  </si>
  <si>
    <t>32.54</t>
  </si>
  <si>
    <t>33.7</t>
  </si>
  <si>
    <t>33.13</t>
  </si>
  <si>
    <t>33.45</t>
  </si>
  <si>
    <t>34.11</t>
  </si>
  <si>
    <t>33.26</t>
  </si>
  <si>
    <t>33.92</t>
  </si>
  <si>
    <t>28.02</t>
  </si>
  <si>
    <t>27.95</t>
  </si>
  <si>
    <t>27.84</t>
  </si>
  <si>
    <t>27.96</t>
  </si>
  <si>
    <t>28.07</t>
  </si>
  <si>
    <t>27.98</t>
  </si>
  <si>
    <t>28.15</t>
  </si>
  <si>
    <t>28.11</t>
  </si>
  <si>
    <t>27.68</t>
  </si>
  <si>
    <t>28.31</t>
  </si>
  <si>
    <t>29.16</t>
  </si>
  <si>
    <t>28.5</t>
  </si>
  <si>
    <t>28.88</t>
  </si>
  <si>
    <t>29.75</t>
  </si>
  <si>
    <t>29.2</t>
  </si>
  <si>
    <t>28.91</t>
  </si>
  <si>
    <t>28.69</t>
  </si>
  <si>
    <t>29.55</t>
  </si>
  <si>
    <t>29.72</t>
  </si>
  <si>
    <t>30.74</t>
  </si>
  <si>
    <t>29.66</t>
  </si>
  <si>
    <t>30.13</t>
  </si>
  <si>
    <t>Maize based food drinks - Amageu</t>
  </si>
  <si>
    <t>13.11</t>
  </si>
  <si>
    <t>12.89</t>
  </si>
  <si>
    <t>13.34</t>
  </si>
  <si>
    <t>13.28</t>
  </si>
  <si>
    <t>13.13</t>
  </si>
  <si>
    <t>13.58</t>
  </si>
  <si>
    <t>14.18</t>
  </si>
  <si>
    <t>13.46</t>
  </si>
  <si>
    <t>14.48</t>
  </si>
  <si>
    <t>15.22</t>
  </si>
  <si>
    <t>15.08</t>
  </si>
  <si>
    <t>14.98</t>
  </si>
  <si>
    <t>15.47</t>
  </si>
  <si>
    <t>15.51</t>
  </si>
  <si>
    <t>15.6</t>
  </si>
  <si>
    <t>15.70</t>
  </si>
  <si>
    <t>17.69</t>
  </si>
  <si>
    <t>18.37</t>
  </si>
  <si>
    <t>18.18</t>
  </si>
  <si>
    <t>17.05</t>
  </si>
  <si>
    <t>14.91</t>
  </si>
  <si>
    <t>15.43</t>
  </si>
  <si>
    <t>17.33</t>
  </si>
  <si>
    <t>16.06</t>
  </si>
  <si>
    <t>16.1</t>
  </si>
  <si>
    <t>16.28</t>
  </si>
  <si>
    <t>16.59</t>
  </si>
  <si>
    <t>16.75</t>
  </si>
  <si>
    <t>16.81</t>
  </si>
  <si>
    <t>17.19</t>
  </si>
  <si>
    <t>15.93</t>
  </si>
  <si>
    <t>500 Millilitre</t>
  </si>
  <si>
    <t>Custard - prepared</t>
  </si>
  <si>
    <t>27.04</t>
  </si>
  <si>
    <t>27.55</t>
  </si>
  <si>
    <t>27.08</t>
  </si>
  <si>
    <t>26.85</t>
  </si>
  <si>
    <t>26.64</t>
  </si>
  <si>
    <t>26.29</t>
  </si>
  <si>
    <t>27.77</t>
  </si>
  <si>
    <t>27.25</t>
  </si>
  <si>
    <t>27.75</t>
  </si>
  <si>
    <t>27.09</t>
  </si>
  <si>
    <t>28.23</t>
  </si>
  <si>
    <t>27.48</t>
  </si>
  <si>
    <t>27.42</t>
  </si>
  <si>
    <t>27.26</t>
  </si>
  <si>
    <t>30.66</t>
  </si>
  <si>
    <t>29.40</t>
  </si>
  <si>
    <t>27.58</t>
  </si>
  <si>
    <t>28.28</t>
  </si>
  <si>
    <t>28.95</t>
  </si>
  <si>
    <t>28.90</t>
  </si>
  <si>
    <t>28.68</t>
  </si>
  <si>
    <t>29.15</t>
  </si>
  <si>
    <t>29.41</t>
  </si>
  <si>
    <t>14.76</t>
  </si>
  <si>
    <t>15.07</t>
  </si>
  <si>
    <t>14.44</t>
  </si>
  <si>
    <t>14.75</t>
  </si>
  <si>
    <t>16.03</t>
  </si>
  <si>
    <t>16.4</t>
  </si>
  <si>
    <t>16.56</t>
  </si>
  <si>
    <t>16.64</t>
  </si>
  <si>
    <t>16.88</t>
  </si>
  <si>
    <t>17.09</t>
  </si>
  <si>
    <t>17.14</t>
  </si>
  <si>
    <t>18.6</t>
  </si>
  <si>
    <t>18.28</t>
  </si>
  <si>
    <t>17.39</t>
  </si>
  <si>
    <t>17.16</t>
  </si>
  <si>
    <t>16.97</t>
  </si>
  <si>
    <t>16.74</t>
  </si>
  <si>
    <t>16.72</t>
  </si>
  <si>
    <t>16.79</t>
  </si>
  <si>
    <t>16.91</t>
  </si>
  <si>
    <t>16.66</t>
  </si>
  <si>
    <t>16.36</t>
  </si>
  <si>
    <t>26.41</t>
  </si>
  <si>
    <t>22.00</t>
  </si>
  <si>
    <t>20.95</t>
  </si>
  <si>
    <t>18.43</t>
  </si>
  <si>
    <t>18.8</t>
  </si>
  <si>
    <t>17.15</t>
  </si>
  <si>
    <t>19.03</t>
  </si>
  <si>
    <t>18.95</t>
  </si>
  <si>
    <t>18.73</t>
  </si>
  <si>
    <t>20.25</t>
  </si>
  <si>
    <t>18.92</t>
  </si>
  <si>
    <t>19.02</t>
  </si>
  <si>
    <t>For 18</t>
  </si>
  <si>
    <t>37.17</t>
  </si>
  <si>
    <t>37.89</t>
  </si>
  <si>
    <t>37.71</t>
  </si>
  <si>
    <t>38.6</t>
  </si>
  <si>
    <t>38.07</t>
  </si>
  <si>
    <t>37.43</t>
  </si>
  <si>
    <t>37.28</t>
  </si>
  <si>
    <t>38.32</t>
  </si>
  <si>
    <t>40.11</t>
  </si>
  <si>
    <t>42.65</t>
  </si>
  <si>
    <t>44.45</t>
  </si>
  <si>
    <t>45.53</t>
  </si>
  <si>
    <t>45.51</t>
  </si>
  <si>
    <t>44.37</t>
  </si>
  <si>
    <t>44.16</t>
  </si>
  <si>
    <t>43.78</t>
  </si>
  <si>
    <t>44.02</t>
  </si>
  <si>
    <t>44.55</t>
  </si>
  <si>
    <t>42.76</t>
  </si>
  <si>
    <t>42.53</t>
  </si>
  <si>
    <t>41.33</t>
  </si>
  <si>
    <t>42.02</t>
  </si>
  <si>
    <t>41.47</t>
  </si>
  <si>
    <t>40.49</t>
  </si>
  <si>
    <t>40.4</t>
  </si>
  <si>
    <t>40.92</t>
  </si>
  <si>
    <t>40.65</t>
  </si>
  <si>
    <t>40.32</t>
  </si>
  <si>
    <t>39.94</t>
  </si>
  <si>
    <t>40.04</t>
  </si>
  <si>
    <t>51.59</t>
  </si>
  <si>
    <t>64.22</t>
  </si>
  <si>
    <t>52.49</t>
  </si>
  <si>
    <t>69.99</t>
  </si>
  <si>
    <t>60.90</t>
  </si>
  <si>
    <t>49.93</t>
  </si>
  <si>
    <t>46.72</t>
  </si>
  <si>
    <t>48.91</t>
  </si>
  <si>
    <t>51.44</t>
  </si>
  <si>
    <t>47.87</t>
  </si>
  <si>
    <t>53.18</t>
  </si>
  <si>
    <t>49.36</t>
  </si>
  <si>
    <t>49.96</t>
  </si>
  <si>
    <t>50.17</t>
  </si>
  <si>
    <t>51.74</t>
  </si>
  <si>
    <t>55.63</t>
  </si>
  <si>
    <t>54.46</t>
  </si>
  <si>
    <t>50.85</t>
  </si>
  <si>
    <t>50.41</t>
  </si>
  <si>
    <t>Sunflower-seed  oil (cooking oil)</t>
  </si>
  <si>
    <t>750 Millilitre</t>
  </si>
  <si>
    <t>22.48</t>
  </si>
  <si>
    <t>22.58</t>
  </si>
  <si>
    <t>22.5</t>
  </si>
  <si>
    <t>22.51</t>
  </si>
  <si>
    <t>22.33</t>
  </si>
  <si>
    <t>21.87</t>
  </si>
  <si>
    <t>21.77</t>
  </si>
  <si>
    <t>21.84</t>
  </si>
  <si>
    <t>22.22</t>
  </si>
  <si>
    <t>22.29</t>
  </si>
  <si>
    <t>22.52</t>
  </si>
  <si>
    <t>22.49</t>
  </si>
  <si>
    <t>22.28</t>
  </si>
  <si>
    <t>21.91</t>
  </si>
  <si>
    <t>22.88</t>
  </si>
  <si>
    <t>22.96</t>
  </si>
  <si>
    <t>22.77</t>
  </si>
  <si>
    <t>22.62</t>
  </si>
  <si>
    <t>21.64</t>
  </si>
  <si>
    <t>21.85</t>
  </si>
  <si>
    <t>21.94</t>
  </si>
  <si>
    <t>21.68</t>
  </si>
  <si>
    <t>22.78</t>
  </si>
  <si>
    <t>23.84</t>
  </si>
  <si>
    <t>24.11</t>
  </si>
  <si>
    <t>24.66</t>
  </si>
  <si>
    <t>24.25</t>
  </si>
  <si>
    <t>25.12</t>
  </si>
  <si>
    <t>27.61</t>
  </si>
  <si>
    <t>28.59</t>
  </si>
  <si>
    <t>Olive Oil</t>
  </si>
  <si>
    <t>Butter</t>
  </si>
  <si>
    <t>Margarine spread</t>
  </si>
  <si>
    <t>24.87</t>
  </si>
  <si>
    <t>25.29</t>
  </si>
  <si>
    <t>25.65</t>
  </si>
  <si>
    <t>27.72</t>
  </si>
  <si>
    <t>27.37</t>
  </si>
  <si>
    <t>26.91</t>
  </si>
  <si>
    <t>26.78</t>
  </si>
  <si>
    <t>27.07</t>
  </si>
  <si>
    <t>26.59</t>
  </si>
  <si>
    <t>27.06</t>
  </si>
  <si>
    <t>26.89</t>
  </si>
  <si>
    <t>27</t>
  </si>
  <si>
    <t>23.49</t>
  </si>
  <si>
    <t>24.12</t>
  </si>
  <si>
    <t>24.44</t>
  </si>
  <si>
    <t>24.8</t>
  </si>
  <si>
    <t>25.41</t>
  </si>
  <si>
    <t>25.97</t>
  </si>
  <si>
    <t>35.97</t>
  </si>
  <si>
    <t>30.96</t>
  </si>
  <si>
    <t>32.23</t>
  </si>
  <si>
    <t>33.39</t>
  </si>
  <si>
    <t>Brick margarine</t>
  </si>
  <si>
    <t>22.35</t>
  </si>
  <si>
    <t>22.53</t>
  </si>
  <si>
    <t>22.44</t>
  </si>
  <si>
    <t>22.38</t>
  </si>
  <si>
    <t>22.89</t>
  </si>
  <si>
    <t>22.7</t>
  </si>
  <si>
    <t>22.39</t>
  </si>
  <si>
    <t>22.27</t>
  </si>
  <si>
    <t>22.19</t>
  </si>
  <si>
    <t>22.17</t>
  </si>
  <si>
    <t>22.71</t>
  </si>
  <si>
    <t>22.13</t>
  </si>
  <si>
    <t>21.54</t>
  </si>
  <si>
    <t>21.98</t>
  </si>
  <si>
    <t>24.60</t>
  </si>
  <si>
    <t>22.80</t>
  </si>
  <si>
    <t>22.79</t>
  </si>
  <si>
    <t>22.61</t>
  </si>
  <si>
    <t>22.66</t>
  </si>
  <si>
    <t>23.26</t>
  </si>
  <si>
    <t>23.85</t>
  </si>
  <si>
    <t>24.48</t>
  </si>
  <si>
    <t>24.64</t>
  </si>
  <si>
    <t>Avocados- Fresh</t>
  </si>
  <si>
    <t>Each</t>
  </si>
  <si>
    <t>15.66</t>
  </si>
  <si>
    <t>12.8</t>
  </si>
  <si>
    <t>10.39</t>
  </si>
  <si>
    <t>11.37</t>
  </si>
  <si>
    <t>11.27</t>
  </si>
  <si>
    <t>9.84</t>
  </si>
  <si>
    <t>10.34</t>
  </si>
  <si>
    <t>11.93</t>
  </si>
  <si>
    <t>13.2</t>
  </si>
  <si>
    <t>13.68</t>
  </si>
  <si>
    <t>19.09</t>
  </si>
  <si>
    <t>8.69</t>
  </si>
  <si>
    <t>8.02</t>
  </si>
  <si>
    <t>6.78</t>
  </si>
  <si>
    <t>7.18</t>
  </si>
  <si>
    <t>6.96</t>
  </si>
  <si>
    <t>7.25</t>
  </si>
  <si>
    <t>7.07</t>
  </si>
  <si>
    <t>8.65</t>
  </si>
  <si>
    <t>9.65</t>
  </si>
  <si>
    <t>14.66</t>
  </si>
  <si>
    <t>10.08</t>
  </si>
  <si>
    <t>9.82</t>
  </si>
  <si>
    <t>9.29</t>
  </si>
  <si>
    <t>9.36</t>
  </si>
  <si>
    <t>9.59</t>
  </si>
  <si>
    <t>11.07</t>
  </si>
  <si>
    <t>15.62</t>
  </si>
  <si>
    <t>18.04</t>
  </si>
  <si>
    <t>9.99</t>
  </si>
  <si>
    <t>19.99</t>
  </si>
  <si>
    <t>9.87</t>
  </si>
  <si>
    <t>9.51</t>
  </si>
  <si>
    <t>10.73</t>
  </si>
  <si>
    <t>9.72</t>
  </si>
  <si>
    <t>8.01</t>
  </si>
  <si>
    <t>9.31</t>
  </si>
  <si>
    <t>10.1</t>
  </si>
  <si>
    <t>10.46</t>
  </si>
  <si>
    <t>12.99</t>
  </si>
  <si>
    <t>16.48</t>
  </si>
  <si>
    <t>Bananas - fresh</t>
  </si>
  <si>
    <t>16.33</t>
  </si>
  <si>
    <t>16.04</t>
  </si>
  <si>
    <t>17.54</t>
  </si>
  <si>
    <t>17.26</t>
  </si>
  <si>
    <t>13.5</t>
  </si>
  <si>
    <t>14.38</t>
  </si>
  <si>
    <t>14.87</t>
  </si>
  <si>
    <t>13.54</t>
  </si>
  <si>
    <t>13.65</t>
  </si>
  <si>
    <t>14.92</t>
  </si>
  <si>
    <t>13.24</t>
  </si>
  <si>
    <t>12.73</t>
  </si>
  <si>
    <t>14.78</t>
  </si>
  <si>
    <t>15.09</t>
  </si>
  <si>
    <t>17.12</t>
  </si>
  <si>
    <t>16.42</t>
  </si>
  <si>
    <t>16.76</t>
  </si>
  <si>
    <t>16.26</t>
  </si>
  <si>
    <t>14.53</t>
  </si>
  <si>
    <t>12.75</t>
  </si>
  <si>
    <t>15.41</t>
  </si>
  <si>
    <t>18.67</t>
  </si>
  <si>
    <t>17.11</t>
  </si>
  <si>
    <t>17.71</t>
  </si>
  <si>
    <t>18.22</t>
  </si>
  <si>
    <t>18.54</t>
  </si>
  <si>
    <t>17.22</t>
  </si>
  <si>
    <t>19.04</t>
  </si>
  <si>
    <t>17.84</t>
  </si>
  <si>
    <t>16.99</t>
  </si>
  <si>
    <t>17.5</t>
  </si>
  <si>
    <t>Oranges - Fresh</t>
  </si>
  <si>
    <t>27.22</t>
  </si>
  <si>
    <t>28.99</t>
  </si>
  <si>
    <t>25.42</t>
  </si>
  <si>
    <t>18.89</t>
  </si>
  <si>
    <t>14.47</t>
  </si>
  <si>
    <t>11.45</t>
  </si>
  <si>
    <t>10.99</t>
  </si>
  <si>
    <t>12.13</t>
  </si>
  <si>
    <t>15.91</t>
  </si>
  <si>
    <t>20.38</t>
  </si>
  <si>
    <t>24.22</t>
  </si>
  <si>
    <t>23.35</t>
  </si>
  <si>
    <t>18.47</t>
  </si>
  <si>
    <t>13.39</t>
  </si>
  <si>
    <t>23.8</t>
  </si>
  <si>
    <t>14.28</t>
  </si>
  <si>
    <t>14.19</t>
  </si>
  <si>
    <t>32.16</t>
  </si>
  <si>
    <t>33.99</t>
  </si>
  <si>
    <t>26.44</t>
  </si>
  <si>
    <t>19.30</t>
  </si>
  <si>
    <t>19.53</t>
  </si>
  <si>
    <t>19.12</t>
  </si>
  <si>
    <t>19.66</t>
  </si>
  <si>
    <t>20.62</t>
  </si>
  <si>
    <t>25.67</t>
  </si>
  <si>
    <t>20.53</t>
  </si>
  <si>
    <t>20.7</t>
  </si>
  <si>
    <t>15.67</t>
  </si>
  <si>
    <t>Apples - fresh</t>
  </si>
  <si>
    <t>18.24</t>
  </si>
  <si>
    <t>18.68</t>
  </si>
  <si>
    <t>17.17</t>
  </si>
  <si>
    <t>18.21</t>
  </si>
  <si>
    <t>18.81</t>
  </si>
  <si>
    <t>18.83</t>
  </si>
  <si>
    <t>19.1</t>
  </si>
  <si>
    <t>21.04</t>
  </si>
  <si>
    <t>19.23</t>
  </si>
  <si>
    <t>23.48</t>
  </si>
  <si>
    <t>23.17</t>
  </si>
  <si>
    <t>21.21</t>
  </si>
  <si>
    <t>22.32</t>
  </si>
  <si>
    <t>20.56</t>
  </si>
  <si>
    <t>16.24</t>
  </si>
  <si>
    <t>20.35</t>
  </si>
  <si>
    <t>16.92</t>
  </si>
  <si>
    <t>17.92</t>
  </si>
  <si>
    <t>16.62</t>
  </si>
  <si>
    <t>16.53</t>
  </si>
  <si>
    <t>20</t>
  </si>
  <si>
    <t>15.73</t>
  </si>
  <si>
    <t>14.95</t>
  </si>
  <si>
    <t>1,5 Kilogram</t>
  </si>
  <si>
    <t>Pears - Fresh</t>
  </si>
  <si>
    <t>17.72</t>
  </si>
  <si>
    <t>17.55</t>
  </si>
  <si>
    <t>17.89</t>
  </si>
  <si>
    <t>18.85</t>
  </si>
  <si>
    <t>18.94</t>
  </si>
  <si>
    <t>20.9</t>
  </si>
  <si>
    <t>22.69</t>
  </si>
  <si>
    <t>20.74</t>
  </si>
  <si>
    <t>20.08</t>
  </si>
  <si>
    <t>19.92</t>
  </si>
  <si>
    <t>20.33</t>
  </si>
  <si>
    <t>20.18</t>
  </si>
  <si>
    <t>21.44</t>
  </si>
  <si>
    <t>21.63</t>
  </si>
  <si>
    <t>20.31</t>
  </si>
  <si>
    <t>21.45</t>
  </si>
  <si>
    <t>20.90</t>
  </si>
  <si>
    <t>19.55</t>
  </si>
  <si>
    <t>20.42</t>
  </si>
  <si>
    <t>24.84</t>
  </si>
  <si>
    <t>24.78</t>
  </si>
  <si>
    <t>19.93</t>
  </si>
  <si>
    <t>20.17</t>
  </si>
  <si>
    <t>16.38</t>
  </si>
  <si>
    <t>16.71</t>
  </si>
  <si>
    <t>16.61</t>
  </si>
  <si>
    <t>16.68</t>
  </si>
  <si>
    <t>16.78</t>
  </si>
  <si>
    <t>17.01</t>
  </si>
  <si>
    <t>16.84</t>
  </si>
  <si>
    <t>16.93</t>
  </si>
  <si>
    <t>17.07</t>
  </si>
  <si>
    <t>17.64</t>
  </si>
  <si>
    <t>18.03</t>
  </si>
  <si>
    <t>18.75</t>
  </si>
  <si>
    <t>19.35</t>
  </si>
  <si>
    <t>23.07</t>
  </si>
  <si>
    <t>23.98</t>
  </si>
  <si>
    <t>20.01</t>
  </si>
  <si>
    <t>21.03</t>
  </si>
  <si>
    <t>21.16</t>
  </si>
  <si>
    <t>21.18</t>
  </si>
  <si>
    <t>21.78</t>
  </si>
  <si>
    <t>Atchar</t>
  </si>
  <si>
    <t>380 Gram</t>
  </si>
  <si>
    <t>26.23</t>
  </si>
  <si>
    <t>26.93</t>
  </si>
  <si>
    <t>27.91</t>
  </si>
  <si>
    <t>28.16</t>
  </si>
  <si>
    <t>27.54</t>
  </si>
  <si>
    <t>27.82</t>
  </si>
  <si>
    <t>27.67</t>
  </si>
  <si>
    <t>27.13</t>
  </si>
  <si>
    <t>27.15</t>
  </si>
  <si>
    <t>27.23</t>
  </si>
  <si>
    <t>28.45</t>
  </si>
  <si>
    <t>28.82</t>
  </si>
  <si>
    <t>30.08</t>
  </si>
  <si>
    <t>30.17</t>
  </si>
  <si>
    <t>31.88</t>
  </si>
  <si>
    <t>32.22</t>
  </si>
  <si>
    <t>31.04</t>
  </si>
  <si>
    <t>33.91</t>
  </si>
  <si>
    <t>33.59</t>
  </si>
  <si>
    <t>33.93</t>
  </si>
  <si>
    <t>34.29</t>
  </si>
  <si>
    <t>34.43</t>
  </si>
  <si>
    <t>34.54</t>
  </si>
  <si>
    <t>34.63</t>
  </si>
  <si>
    <t>34.56</t>
  </si>
  <si>
    <t>35.05</t>
  </si>
  <si>
    <t>36.38</t>
  </si>
  <si>
    <t>35.28</t>
  </si>
  <si>
    <t>Cabbages-fresh (green and red)</t>
  </si>
  <si>
    <t>14.1</t>
  </si>
  <si>
    <t>15.06</t>
  </si>
  <si>
    <t>13.31</t>
  </si>
  <si>
    <t>13.78</t>
  </si>
  <si>
    <t>14.27</t>
  </si>
  <si>
    <t>15.45</t>
  </si>
  <si>
    <t>15.04</t>
  </si>
  <si>
    <t>14.8</t>
  </si>
  <si>
    <t>14.94</t>
  </si>
  <si>
    <t>15.28</t>
  </si>
  <si>
    <t>17.04</t>
  </si>
  <si>
    <t>16.87</t>
  </si>
  <si>
    <t>15.36</t>
  </si>
  <si>
    <t>14.90</t>
  </si>
  <si>
    <t>17.66</t>
  </si>
  <si>
    <t>14.33</t>
  </si>
  <si>
    <t>17.06</t>
  </si>
  <si>
    <t>16.57</t>
  </si>
  <si>
    <t>16.23</t>
  </si>
  <si>
    <t>14.89</t>
  </si>
  <si>
    <t>Half cabbage</t>
  </si>
  <si>
    <t>Lettuce - fresh</t>
  </si>
  <si>
    <t>130 Gram</t>
  </si>
  <si>
    <t>14.02</t>
  </si>
  <si>
    <t>13.19</t>
  </si>
  <si>
    <t>10.67</t>
  </si>
  <si>
    <t>10.64</t>
  </si>
  <si>
    <t>11</t>
  </si>
  <si>
    <t>10.53</t>
  </si>
  <si>
    <t>11.08</t>
  </si>
  <si>
    <t>12.34</t>
  </si>
  <si>
    <t>12.86</t>
  </si>
  <si>
    <t>12.68</t>
  </si>
  <si>
    <t>12.71</t>
  </si>
  <si>
    <t>12.37</t>
  </si>
  <si>
    <t>16.16</t>
  </si>
  <si>
    <t>14.52</t>
  </si>
  <si>
    <t>17.78</t>
  </si>
  <si>
    <t>16.46</t>
  </si>
  <si>
    <t>16.89</t>
  </si>
  <si>
    <t>18.44</t>
  </si>
  <si>
    <t>17.6</t>
  </si>
  <si>
    <t>15.55</t>
  </si>
  <si>
    <t>15.02</t>
  </si>
  <si>
    <t>14.61</t>
  </si>
  <si>
    <t>Spinach/morogo - fresh</t>
  </si>
  <si>
    <t>Per Bunch</t>
  </si>
  <si>
    <t>8.34</t>
  </si>
  <si>
    <t>8.86</t>
  </si>
  <si>
    <t>10.48</t>
  </si>
  <si>
    <t>10.32</t>
  </si>
  <si>
    <t>9.53</t>
  </si>
  <si>
    <t>8.74</t>
  </si>
  <si>
    <t>9.04</t>
  </si>
  <si>
    <t>7.36</t>
  </si>
  <si>
    <t>7.71</t>
  </si>
  <si>
    <t>8.09</t>
  </si>
  <si>
    <t>9.27</t>
  </si>
  <si>
    <t>9.33</t>
  </si>
  <si>
    <t>9.68</t>
  </si>
  <si>
    <t>9.92</t>
  </si>
  <si>
    <t>10.18</t>
  </si>
  <si>
    <t>9.46</t>
  </si>
  <si>
    <t>9.5</t>
  </si>
  <si>
    <t>8.68</t>
  </si>
  <si>
    <t>8.53</t>
  </si>
  <si>
    <t>8.79</t>
  </si>
  <si>
    <t>9.15</t>
  </si>
  <si>
    <t>9.47</t>
  </si>
  <si>
    <t>10.59</t>
  </si>
  <si>
    <t>10.6</t>
  </si>
  <si>
    <t>11.12</t>
  </si>
  <si>
    <t>10.38</t>
  </si>
  <si>
    <t>11.01</t>
  </si>
  <si>
    <t>9.63</t>
  </si>
  <si>
    <t>9.57</t>
  </si>
  <si>
    <t>9.77</t>
  </si>
  <si>
    <t>10.24</t>
  </si>
  <si>
    <t>11.41</t>
  </si>
  <si>
    <t>12.07</t>
  </si>
  <si>
    <t>10.49</t>
  </si>
  <si>
    <t>10.23</t>
  </si>
  <si>
    <t>9.61</t>
  </si>
  <si>
    <t>9.96</t>
  </si>
  <si>
    <t>10.06</t>
  </si>
  <si>
    <t>12.45</t>
  </si>
  <si>
    <t>11.02</t>
  </si>
  <si>
    <t>11.95</t>
  </si>
  <si>
    <t>7.79</t>
  </si>
  <si>
    <t>11.54</t>
  </si>
  <si>
    <t>10.31</t>
  </si>
  <si>
    <t>8.92</t>
  </si>
  <si>
    <t>Green/red/yellow pepper - fresh</t>
  </si>
  <si>
    <t>36.67</t>
  </si>
  <si>
    <t>37.59</t>
  </si>
  <si>
    <t>38.64</t>
  </si>
  <si>
    <t>36.07</t>
  </si>
  <si>
    <t>35.7</t>
  </si>
  <si>
    <t>40.54</t>
  </si>
  <si>
    <t>38.2</t>
  </si>
  <si>
    <t>33.66</t>
  </si>
  <si>
    <t>33.57</t>
  </si>
  <si>
    <t>31.87</t>
  </si>
  <si>
    <t>32.65</t>
  </si>
  <si>
    <t>37.84</t>
  </si>
  <si>
    <t>38.02</t>
  </si>
  <si>
    <t>40.85</t>
  </si>
  <si>
    <t>40.44</t>
  </si>
  <si>
    <t>39.45</t>
  </si>
  <si>
    <t>40.55</t>
  </si>
  <si>
    <t>39.9</t>
  </si>
  <si>
    <t>41.3</t>
  </si>
  <si>
    <t>41.39</t>
  </si>
  <si>
    <t>45.48</t>
  </si>
  <si>
    <t>45.5</t>
  </si>
  <si>
    <t>45.19</t>
  </si>
  <si>
    <t>40.96</t>
  </si>
  <si>
    <t>52.77</t>
  </si>
  <si>
    <t>51.47</t>
  </si>
  <si>
    <t>53.70</t>
  </si>
  <si>
    <t>63.38</t>
  </si>
  <si>
    <t>61.56</t>
  </si>
  <si>
    <t>53.21</t>
  </si>
  <si>
    <t>53.28</t>
  </si>
  <si>
    <t>53.15</t>
  </si>
  <si>
    <t>49.31</t>
  </si>
  <si>
    <t>45.14</t>
  </si>
  <si>
    <t>43.6</t>
  </si>
  <si>
    <t>47.03</t>
  </si>
  <si>
    <t>43.07</t>
  </si>
  <si>
    <t>43.75</t>
  </si>
  <si>
    <t>48.53</t>
  </si>
  <si>
    <t>50.03</t>
  </si>
  <si>
    <t>40.67</t>
  </si>
  <si>
    <t>42.19</t>
  </si>
  <si>
    <t>45.92</t>
  </si>
  <si>
    <t>41.92</t>
  </si>
  <si>
    <t>Set Of 2</t>
  </si>
  <si>
    <t>Cucumber - fresh</t>
  </si>
  <si>
    <t>10.04</t>
  </si>
  <si>
    <t>10.47</t>
  </si>
  <si>
    <t>10.92</t>
  </si>
  <si>
    <t>10.42</t>
  </si>
  <si>
    <t>10.5</t>
  </si>
  <si>
    <t>9.11</t>
  </si>
  <si>
    <t>9.13</t>
  </si>
  <si>
    <t>10</t>
  </si>
  <si>
    <t>11.16</t>
  </si>
  <si>
    <t>11.04</t>
  </si>
  <si>
    <t>11.44</t>
  </si>
  <si>
    <t>12.55</t>
  </si>
  <si>
    <t>11.32</t>
  </si>
  <si>
    <t>10.26</t>
  </si>
  <si>
    <t>10.56</t>
  </si>
  <si>
    <t>11.1</t>
  </si>
  <si>
    <t>12.64</t>
  </si>
  <si>
    <t>10.94</t>
  </si>
  <si>
    <t>10.76</t>
  </si>
  <si>
    <t>11.06</t>
  </si>
  <si>
    <t>11.61</t>
  </si>
  <si>
    <t>13.00</t>
  </si>
  <si>
    <t>14.40</t>
  </si>
  <si>
    <t>12</t>
  </si>
  <si>
    <t>13.04</t>
  </si>
  <si>
    <t>12.3</t>
  </si>
  <si>
    <t>11.88</t>
  </si>
  <si>
    <t>Tomatoes - fresh</t>
  </si>
  <si>
    <t>18.46</t>
  </si>
  <si>
    <t>18.49</t>
  </si>
  <si>
    <t>14.36</t>
  </si>
  <si>
    <t>14.32</t>
  </si>
  <si>
    <t>16.67</t>
  </si>
  <si>
    <t>17.21</t>
  </si>
  <si>
    <t>19.74</t>
  </si>
  <si>
    <t>17.38</t>
  </si>
  <si>
    <t>20.2</t>
  </si>
  <si>
    <t>23.86</t>
  </si>
  <si>
    <t>19.68</t>
  </si>
  <si>
    <t>23.06</t>
  </si>
  <si>
    <t>21.17</t>
  </si>
  <si>
    <t>20.44</t>
  </si>
  <si>
    <t>21.67</t>
  </si>
  <si>
    <t>22.2</t>
  </si>
  <si>
    <t>20.83</t>
  </si>
  <si>
    <t>Pumpkin - fresh</t>
  </si>
  <si>
    <t>10.82</t>
  </si>
  <si>
    <t>10.44</t>
  </si>
  <si>
    <t>10.75</t>
  </si>
  <si>
    <t>10.57</t>
  </si>
  <si>
    <t>14.39</t>
  </si>
  <si>
    <t>10.84</t>
  </si>
  <si>
    <t>10.14</t>
  </si>
  <si>
    <t>10.03</t>
  </si>
  <si>
    <t>9.67</t>
  </si>
  <si>
    <t>9.83</t>
  </si>
  <si>
    <t>10.51</t>
  </si>
  <si>
    <t>13.53</t>
  </si>
  <si>
    <t>12.06</t>
  </si>
  <si>
    <t>11.55</t>
  </si>
  <si>
    <t>11.4</t>
  </si>
  <si>
    <t>13.3</t>
  </si>
  <si>
    <t>12.12</t>
  </si>
  <si>
    <t>20.34</t>
  </si>
  <si>
    <t>13.16</t>
  </si>
  <si>
    <t>14.35</t>
  </si>
  <si>
    <t>17.45</t>
  </si>
  <si>
    <t>16.69</t>
  </si>
  <si>
    <t>Carrots - fresh</t>
  </si>
  <si>
    <t>12.44</t>
  </si>
  <si>
    <t>10.83</t>
  </si>
  <si>
    <t>10.72</t>
  </si>
  <si>
    <t>10.05</t>
  </si>
  <si>
    <t>9.09</t>
  </si>
  <si>
    <t>9.19</t>
  </si>
  <si>
    <t>9.97</t>
  </si>
  <si>
    <t>10.07</t>
  </si>
  <si>
    <t>10.77</t>
  </si>
  <si>
    <t>10.62</t>
  </si>
  <si>
    <t>11.03</t>
  </si>
  <si>
    <t>10.87</t>
  </si>
  <si>
    <t>10.91</t>
  </si>
  <si>
    <t>12.41</t>
  </si>
  <si>
    <t>13.06</t>
  </si>
  <si>
    <t>11.19</t>
  </si>
  <si>
    <t>10.43</t>
  </si>
  <si>
    <t>10.55</t>
  </si>
  <si>
    <t>11.71</t>
  </si>
  <si>
    <t>13.90</t>
  </si>
  <si>
    <t>14.79</t>
  </si>
  <si>
    <t>13.26</t>
  </si>
  <si>
    <t>12.58</t>
  </si>
  <si>
    <t>Garlic</t>
  </si>
  <si>
    <t>120 Gram</t>
  </si>
  <si>
    <t>Onions  - fresh</t>
  </si>
  <si>
    <t>10.79</t>
  </si>
  <si>
    <t>11.17</t>
  </si>
  <si>
    <t>10.86</t>
  </si>
  <si>
    <t>11.65</t>
  </si>
  <si>
    <t>11.83</t>
  </si>
  <si>
    <t>13.69</t>
  </si>
  <si>
    <t>15.14</t>
  </si>
  <si>
    <t>14.08</t>
  </si>
  <si>
    <t>15.15</t>
  </si>
  <si>
    <t>18.7</t>
  </si>
  <si>
    <t>14.72</t>
  </si>
  <si>
    <t>14.50</t>
  </si>
  <si>
    <t>12.72</t>
  </si>
  <si>
    <t>14.42</t>
  </si>
  <si>
    <t>Mushrooms-fresh</t>
  </si>
  <si>
    <t>21.1</t>
  </si>
  <si>
    <t>21.35</t>
  </si>
  <si>
    <t>21.14</t>
  </si>
  <si>
    <t>21.4</t>
  </si>
  <si>
    <t>21.41</t>
  </si>
  <si>
    <t>21.51</t>
  </si>
  <si>
    <t>21.06</t>
  </si>
  <si>
    <t>21.42</t>
  </si>
  <si>
    <t>23.2</t>
  </si>
  <si>
    <t>23.04</t>
  </si>
  <si>
    <t>23.25</t>
  </si>
  <si>
    <t>23.11</t>
  </si>
  <si>
    <t>23.08</t>
  </si>
  <si>
    <t>23.15</t>
  </si>
  <si>
    <t>23.99</t>
  </si>
  <si>
    <t>26.07</t>
  </si>
  <si>
    <t>27.36</t>
  </si>
  <si>
    <t>27.62</t>
  </si>
  <si>
    <t>26.67</t>
  </si>
  <si>
    <t>Beetroot - Fresh</t>
  </si>
  <si>
    <t>3 Kilogram</t>
  </si>
  <si>
    <t>Potatoes - fresh</t>
  </si>
  <si>
    <t>12.49</t>
  </si>
  <si>
    <t>11.21</t>
  </si>
  <si>
    <t>11.09</t>
  </si>
  <si>
    <t>11.7</t>
  </si>
  <si>
    <t>11.79</t>
  </si>
  <si>
    <t>12.03</t>
  </si>
  <si>
    <t>11.64</t>
  </si>
  <si>
    <t>12.66</t>
  </si>
  <si>
    <t>12.97</t>
  </si>
  <si>
    <t>13.21</t>
  </si>
  <si>
    <t>14.60</t>
  </si>
  <si>
    <t>15.79</t>
  </si>
  <si>
    <t>14.22</t>
  </si>
  <si>
    <t>15.59</t>
  </si>
  <si>
    <t>Sweet potatoes - fresh</t>
  </si>
  <si>
    <t>18.13</t>
  </si>
  <si>
    <t>17.37</t>
  </si>
  <si>
    <t>18.07</t>
  </si>
  <si>
    <t>18.12</t>
  </si>
  <si>
    <t>20.5</t>
  </si>
  <si>
    <t>17.74</t>
  </si>
  <si>
    <t>16.9</t>
  </si>
  <si>
    <t>16.94</t>
  </si>
  <si>
    <t>18.19</t>
  </si>
  <si>
    <t>19.11</t>
  </si>
  <si>
    <t>20.05</t>
  </si>
  <si>
    <t>20.58</t>
  </si>
  <si>
    <t>19.98</t>
  </si>
  <si>
    <t>26.14</t>
  </si>
  <si>
    <t>21.2</t>
  </si>
  <si>
    <t>17.32</t>
  </si>
  <si>
    <t>16.43</t>
  </si>
  <si>
    <t>18.86</t>
  </si>
  <si>
    <t>Beans - dried</t>
  </si>
  <si>
    <t>Vegetables  - frozen</t>
  </si>
  <si>
    <t>35.57</t>
  </si>
  <si>
    <t>34.94</t>
  </si>
  <si>
    <t>35.2</t>
  </si>
  <si>
    <t>35.75</t>
  </si>
  <si>
    <t>36.1</t>
  </si>
  <si>
    <t>36.49</t>
  </si>
  <si>
    <t>36.84</t>
  </si>
  <si>
    <t>36.44</t>
  </si>
  <si>
    <t>35.3</t>
  </si>
  <si>
    <t>34.91</t>
  </si>
  <si>
    <t>37.72</t>
  </si>
  <si>
    <t>37.15</t>
  </si>
  <si>
    <t>38.16</t>
  </si>
  <si>
    <t>37.65</t>
  </si>
  <si>
    <t>37.11</t>
  </si>
  <si>
    <t>36.65</t>
  </si>
  <si>
    <t>35.59</t>
  </si>
  <si>
    <t>37.25</t>
  </si>
  <si>
    <t>36.58</t>
  </si>
  <si>
    <t>37.80</t>
  </si>
  <si>
    <t>39.29</t>
  </si>
  <si>
    <t>38.36</t>
  </si>
  <si>
    <t>38.13</t>
  </si>
  <si>
    <t>39.08</t>
  </si>
  <si>
    <t>40.03</t>
  </si>
  <si>
    <t>39.82</t>
  </si>
  <si>
    <t>40.39</t>
  </si>
  <si>
    <t>40.13</t>
  </si>
  <si>
    <t>40.66</t>
  </si>
  <si>
    <t>40.88</t>
  </si>
  <si>
    <t>41.1</t>
  </si>
  <si>
    <t>39.18</t>
  </si>
  <si>
    <t>39.7</t>
  </si>
  <si>
    <t>39.98</t>
  </si>
  <si>
    <t>Baked beans - canned</t>
  </si>
  <si>
    <t>410 Gram</t>
  </si>
  <si>
    <t>9.34</t>
  </si>
  <si>
    <t>9.37</t>
  </si>
  <si>
    <t>9.4</t>
  </si>
  <si>
    <t>9.26</t>
  </si>
  <si>
    <t>9.44</t>
  </si>
  <si>
    <t>9.55</t>
  </si>
  <si>
    <t>9.62</t>
  </si>
  <si>
    <t>9.73</t>
  </si>
  <si>
    <t>9.91</t>
  </si>
  <si>
    <t>9.94</t>
  </si>
  <si>
    <t>10.27</t>
  </si>
  <si>
    <t>10.58</t>
  </si>
  <si>
    <t>10.69</t>
  </si>
  <si>
    <t>10.8</t>
  </si>
  <si>
    <t>10.78</t>
  </si>
  <si>
    <t>11.14</t>
  </si>
  <si>
    <t>9.78</t>
  </si>
  <si>
    <t>13.80</t>
  </si>
  <si>
    <t>11.38</t>
  </si>
  <si>
    <t>11.36</t>
  </si>
  <si>
    <t>11.26</t>
  </si>
  <si>
    <t>10.93</t>
  </si>
  <si>
    <t>11.31</t>
  </si>
  <si>
    <t>11.92</t>
  </si>
  <si>
    <t>Potato crisps</t>
  </si>
  <si>
    <t>125 Gram</t>
  </si>
  <si>
    <t>14.24</t>
  </si>
  <si>
    <t>15.75</t>
  </si>
  <si>
    <t>15.50</t>
  </si>
  <si>
    <t>14.25</t>
  </si>
  <si>
    <t>Corn/Maize chips</t>
  </si>
  <si>
    <t>14.56</t>
  </si>
  <si>
    <t>15.4</t>
  </si>
  <si>
    <t>15.97</t>
  </si>
  <si>
    <t>16.11</t>
  </si>
  <si>
    <t>16.12</t>
  </si>
  <si>
    <t>17.47</t>
  </si>
  <si>
    <t>18.30</t>
  </si>
  <si>
    <t>18.08</t>
  </si>
  <si>
    <t>18.42</t>
  </si>
  <si>
    <t>18.74</t>
  </si>
  <si>
    <t>145 Gram</t>
  </si>
  <si>
    <t>White sugar</t>
  </si>
  <si>
    <t>37.18</t>
  </si>
  <si>
    <t>39.75</t>
  </si>
  <si>
    <t>39.63</t>
  </si>
  <si>
    <t>39.66</t>
  </si>
  <si>
    <t>38.3</t>
  </si>
  <si>
    <t>37.09</t>
  </si>
  <si>
    <t>38.52</t>
  </si>
  <si>
    <t>38.34</t>
  </si>
  <si>
    <t>37.49</t>
  </si>
  <si>
    <t>36.02</t>
  </si>
  <si>
    <t>35.76</t>
  </si>
  <si>
    <t>39.76</t>
  </si>
  <si>
    <t>39.09</t>
  </si>
  <si>
    <t>40.18</t>
  </si>
  <si>
    <t>39.69</t>
  </si>
  <si>
    <t>39.2</t>
  </si>
  <si>
    <t>39.51</t>
  </si>
  <si>
    <t>39.72</t>
  </si>
  <si>
    <t>39.96</t>
  </si>
  <si>
    <t>39.59</t>
  </si>
  <si>
    <t>40.29</t>
  </si>
  <si>
    <t>41.16</t>
  </si>
  <si>
    <t>42.24</t>
  </si>
  <si>
    <t>42.64</t>
  </si>
  <si>
    <t>42.44</t>
  </si>
  <si>
    <t>40.35</t>
  </si>
  <si>
    <t>41.75</t>
  </si>
  <si>
    <t>42.23</t>
  </si>
  <si>
    <t>43.62</t>
  </si>
  <si>
    <t>44.63</t>
  </si>
  <si>
    <t>44.74</t>
  </si>
  <si>
    <t>46.03</t>
  </si>
  <si>
    <t>45.95</t>
  </si>
  <si>
    <t>46.04</t>
  </si>
  <si>
    <t>46.1</t>
  </si>
  <si>
    <t>47.17</t>
  </si>
  <si>
    <t>46.77</t>
  </si>
  <si>
    <t>46.94</t>
  </si>
  <si>
    <t>Brown sugar</t>
  </si>
  <si>
    <t>16.58</t>
  </si>
  <si>
    <t>17.62</t>
  </si>
  <si>
    <t>17.48</t>
  </si>
  <si>
    <t>17.2</t>
  </si>
  <si>
    <t>17.46</t>
  </si>
  <si>
    <t>17.94</t>
  </si>
  <si>
    <t>18.33</t>
  </si>
  <si>
    <t>18.17</t>
  </si>
  <si>
    <t>19.59</t>
  </si>
  <si>
    <t>19.78</t>
  </si>
  <si>
    <t>18.79</t>
  </si>
  <si>
    <t>19.62</t>
  </si>
  <si>
    <t>19.88</t>
  </si>
  <si>
    <t>19.8</t>
  </si>
  <si>
    <t>20.98</t>
  </si>
  <si>
    <t>20.26</t>
  </si>
  <si>
    <t>Honey</t>
  </si>
  <si>
    <t>375 Gram</t>
  </si>
  <si>
    <t>Jam</t>
  </si>
  <si>
    <t>Peanut butter</t>
  </si>
  <si>
    <t>27.31</t>
  </si>
  <si>
    <t>27.74</t>
  </si>
  <si>
    <t>27.88</t>
  </si>
  <si>
    <t>29.64</t>
  </si>
  <si>
    <t>30.47</t>
  </si>
  <si>
    <t>31.46</t>
  </si>
  <si>
    <t>30.81</t>
  </si>
  <si>
    <t>31.1</t>
  </si>
  <si>
    <t>32.12</t>
  </si>
  <si>
    <t>31.49</t>
  </si>
  <si>
    <t>31.98</t>
  </si>
  <si>
    <t>31.93</t>
  </si>
  <si>
    <t>31.68</t>
  </si>
  <si>
    <t>32.45</t>
  </si>
  <si>
    <t>33.32</t>
  </si>
  <si>
    <t>33.81</t>
  </si>
  <si>
    <t>34</t>
  </si>
  <si>
    <t>33.74</t>
  </si>
  <si>
    <t>35</t>
  </si>
  <si>
    <t>Chocolate slab (including white chocolate and chocolate with filling)</t>
  </si>
  <si>
    <t>80 Gram</t>
  </si>
  <si>
    <t>14.15</t>
  </si>
  <si>
    <t>13.8</t>
  </si>
  <si>
    <t>14.93</t>
  </si>
  <si>
    <t>16</t>
  </si>
  <si>
    <t>16.07</t>
  </si>
  <si>
    <t>Chocolate bar (including white chocolate bar and chocolate bar with filling)</t>
  </si>
  <si>
    <t>48 Gram</t>
  </si>
  <si>
    <t>Ice cream</t>
  </si>
  <si>
    <t>1.8 Litre</t>
  </si>
  <si>
    <t>48.05</t>
  </si>
  <si>
    <t>51.26</t>
  </si>
  <si>
    <t>52.37</t>
  </si>
  <si>
    <t>52.98</t>
  </si>
  <si>
    <t>51.29</t>
  </si>
  <si>
    <t>52.54</t>
  </si>
  <si>
    <t>52.02</t>
  </si>
  <si>
    <t>51.78</t>
  </si>
  <si>
    <t>50.66</t>
  </si>
  <si>
    <t>53.87</t>
  </si>
  <si>
    <t>52.19</t>
  </si>
  <si>
    <t>51.98</t>
  </si>
  <si>
    <t>54.99</t>
  </si>
  <si>
    <t>53.08</t>
  </si>
  <si>
    <t>54.06</t>
  </si>
  <si>
    <t>52.45</t>
  </si>
  <si>
    <t>51.37</t>
  </si>
  <si>
    <t>52.07</t>
  </si>
  <si>
    <t>50.37</t>
  </si>
  <si>
    <t>50.25</t>
  </si>
  <si>
    <t>53.55</t>
  </si>
  <si>
    <t>52.35</t>
  </si>
  <si>
    <t>53.52</t>
  </si>
  <si>
    <t>50.29</t>
  </si>
  <si>
    <t>47.96</t>
  </si>
  <si>
    <t>47.75</t>
  </si>
  <si>
    <t>51.05</t>
  </si>
  <si>
    <t>48.3</t>
  </si>
  <si>
    <t>45.03</t>
  </si>
  <si>
    <t>50.99</t>
  </si>
  <si>
    <t>49.55</t>
  </si>
  <si>
    <t>47.55</t>
  </si>
  <si>
    <t>49.79</t>
  </si>
  <si>
    <t>49.8</t>
  </si>
  <si>
    <t>50.06</t>
  </si>
  <si>
    <t>50</t>
  </si>
  <si>
    <t>45.83</t>
  </si>
  <si>
    <t>49.61</t>
  </si>
  <si>
    <t>49.97</t>
  </si>
  <si>
    <t>49.82</t>
  </si>
  <si>
    <t>49.98</t>
  </si>
  <si>
    <t>49.88</t>
  </si>
  <si>
    <t>49.07</t>
  </si>
  <si>
    <t>49.17</t>
  </si>
  <si>
    <t>47.13</t>
  </si>
  <si>
    <t>50.01</t>
  </si>
  <si>
    <t>49.59</t>
  </si>
  <si>
    <t>51.45</t>
  </si>
  <si>
    <t>51.86</t>
  </si>
  <si>
    <t>51.93</t>
  </si>
  <si>
    <t>51.55</t>
  </si>
  <si>
    <t>50.58</t>
  </si>
  <si>
    <t>50.12</t>
  </si>
  <si>
    <t>52.23</t>
  </si>
  <si>
    <t>52.2</t>
  </si>
  <si>
    <t>51.81</t>
  </si>
  <si>
    <t>51.25</t>
  </si>
  <si>
    <t>52.08</t>
  </si>
  <si>
    <t>52.32</t>
  </si>
  <si>
    <t>52.96</t>
  </si>
  <si>
    <t>52.62</t>
  </si>
  <si>
    <t>51.5</t>
  </si>
  <si>
    <t>52.75</t>
  </si>
  <si>
    <t>52.64</t>
  </si>
  <si>
    <t>53.5</t>
  </si>
  <si>
    <t>54.33</t>
  </si>
  <si>
    <t>53.26</t>
  </si>
  <si>
    <t>53.27</t>
  </si>
  <si>
    <t>50.95</t>
  </si>
  <si>
    <t>51.24</t>
  </si>
  <si>
    <t>55.4</t>
  </si>
  <si>
    <t>55.99</t>
  </si>
  <si>
    <t>53.16</t>
  </si>
  <si>
    <t>67.45</t>
  </si>
  <si>
    <t>63.47</t>
  </si>
  <si>
    <t>62.9</t>
  </si>
  <si>
    <t>57.58</t>
  </si>
  <si>
    <t>60.4</t>
  </si>
  <si>
    <t>62.52</t>
  </si>
  <si>
    <t>62.68</t>
  </si>
  <si>
    <t>62.61</t>
  </si>
  <si>
    <t>59.26</t>
  </si>
  <si>
    <t>63.61</t>
  </si>
  <si>
    <t>64.71</t>
  </si>
  <si>
    <t>64.19</t>
  </si>
  <si>
    <t>63.2</t>
  </si>
  <si>
    <t>65.44</t>
  </si>
  <si>
    <t>63.76</t>
  </si>
  <si>
    <t>61.13</t>
  </si>
  <si>
    <t>63.7</t>
  </si>
  <si>
    <t>Sweets</t>
  </si>
  <si>
    <t>100 Gram</t>
  </si>
  <si>
    <t>16.73</t>
  </si>
  <si>
    <t>16.77</t>
  </si>
  <si>
    <t>17.4</t>
  </si>
  <si>
    <t>17.53</t>
  </si>
  <si>
    <t>17.86</t>
  </si>
  <si>
    <t>17.95</t>
  </si>
  <si>
    <t>17.59</t>
  </si>
  <si>
    <t>17.88</t>
  </si>
  <si>
    <t>17.73</t>
  </si>
  <si>
    <t>17.93</t>
  </si>
  <si>
    <t>17.96</t>
  </si>
  <si>
    <t>17.77</t>
  </si>
  <si>
    <t>18.57</t>
  </si>
  <si>
    <t>18.66</t>
  </si>
  <si>
    <t>19.05</t>
  </si>
  <si>
    <t>17.97</t>
  </si>
  <si>
    <t>20.59</t>
  </si>
  <si>
    <t>20.81</t>
  </si>
  <si>
    <t>21.31</t>
  </si>
  <si>
    <t>21.66</t>
  </si>
  <si>
    <t>22.8</t>
  </si>
  <si>
    <t>21.93</t>
  </si>
  <si>
    <t>Chewing gum</t>
  </si>
  <si>
    <t>For 10</t>
  </si>
  <si>
    <t>11.11</t>
  </si>
  <si>
    <t>10.85</t>
  </si>
  <si>
    <t>11.46</t>
  </si>
  <si>
    <t>11.43</t>
  </si>
  <si>
    <t>12.90</t>
  </si>
  <si>
    <t>12.25</t>
  </si>
  <si>
    <t>11.6</t>
  </si>
  <si>
    <t>11.15</t>
  </si>
  <si>
    <t>14 Gram</t>
  </si>
  <si>
    <t>Prepared salads</t>
  </si>
  <si>
    <t>65.78</t>
  </si>
  <si>
    <t>67.64</t>
  </si>
  <si>
    <t>69.16</t>
  </si>
  <si>
    <t>68.34</t>
  </si>
  <si>
    <t>66.86</t>
  </si>
  <si>
    <t>66.77</t>
  </si>
  <si>
    <t>64.62</t>
  </si>
  <si>
    <t>67.71</t>
  </si>
  <si>
    <t>66.82</t>
  </si>
  <si>
    <t>65.8</t>
  </si>
  <si>
    <t>65.61</t>
  </si>
  <si>
    <t>68.05</t>
  </si>
  <si>
    <t>64.95</t>
  </si>
  <si>
    <t>67.78</t>
  </si>
  <si>
    <t>65.54</t>
  </si>
  <si>
    <t>65.96</t>
  </si>
  <si>
    <t>65.7</t>
  </si>
  <si>
    <t>68.31</t>
  </si>
  <si>
    <t>67.89</t>
  </si>
  <si>
    <t>68.41</t>
  </si>
  <si>
    <t>69.38</t>
  </si>
  <si>
    <t>70.04</t>
  </si>
  <si>
    <t>69.81</t>
  </si>
  <si>
    <t>69.89</t>
  </si>
  <si>
    <t>70.78</t>
  </si>
  <si>
    <t>70.1</t>
  </si>
  <si>
    <t>70.28</t>
  </si>
  <si>
    <t>70.08</t>
  </si>
  <si>
    <t>70.81</t>
  </si>
  <si>
    <t>71.14</t>
  </si>
  <si>
    <t>70.63</t>
  </si>
  <si>
    <t>71.16</t>
  </si>
  <si>
    <t>70.01</t>
  </si>
  <si>
    <t>71.02</t>
  </si>
  <si>
    <t>72.12</t>
  </si>
  <si>
    <t>72.13</t>
  </si>
  <si>
    <t>67.99</t>
  </si>
  <si>
    <t>69.32</t>
  </si>
  <si>
    <t>73.69</t>
  </si>
  <si>
    <t>63.35</t>
  </si>
  <si>
    <t>72.18</t>
  </si>
  <si>
    <t>76.63</t>
  </si>
  <si>
    <t>59.99</t>
  </si>
  <si>
    <t>62.86</t>
  </si>
  <si>
    <t>62.99</t>
  </si>
  <si>
    <t>405 Gram</t>
  </si>
  <si>
    <t>780 Gram</t>
  </si>
  <si>
    <t>Baby food - Milk formula</t>
  </si>
  <si>
    <t>142</t>
  </si>
  <si>
    <t>141.35</t>
  </si>
  <si>
    <t>141.87</t>
  </si>
  <si>
    <t>139.32</t>
  </si>
  <si>
    <t>140.64</t>
  </si>
  <si>
    <t>138.4</t>
  </si>
  <si>
    <t>138.46</t>
  </si>
  <si>
    <t>138.63</t>
  </si>
  <si>
    <t>138.29</t>
  </si>
  <si>
    <t>138.59</t>
  </si>
  <si>
    <t>138.5</t>
  </si>
  <si>
    <t>139.89</t>
  </si>
  <si>
    <t>139.28</t>
  </si>
  <si>
    <t>140.58</t>
  </si>
  <si>
    <t>140.8</t>
  </si>
  <si>
    <t>141.95</t>
  </si>
  <si>
    <t>141.63</t>
  </si>
  <si>
    <t>141.96</t>
  </si>
  <si>
    <t>141.82</t>
  </si>
  <si>
    <t>141.62</t>
  </si>
  <si>
    <t>140.44</t>
  </si>
  <si>
    <t>142.15</t>
  </si>
  <si>
    <t>142.81</t>
  </si>
  <si>
    <t>144.25</t>
  </si>
  <si>
    <t>144.71</t>
  </si>
  <si>
    <t>144.47</t>
  </si>
  <si>
    <t>145.81</t>
  </si>
  <si>
    <t>146.75</t>
  </si>
  <si>
    <t>148.45</t>
  </si>
  <si>
    <t>148.1</t>
  </si>
  <si>
    <t>147.73</t>
  </si>
  <si>
    <t>146.28</t>
  </si>
  <si>
    <t>147.22</t>
  </si>
  <si>
    <t>147.45</t>
  </si>
  <si>
    <t>146.49</t>
  </si>
  <si>
    <t>144.62</t>
  </si>
  <si>
    <t>166.48</t>
  </si>
  <si>
    <t>147.49</t>
  </si>
  <si>
    <t>151.77</t>
  </si>
  <si>
    <t>146.99</t>
  </si>
  <si>
    <t>143.09</t>
  </si>
  <si>
    <t>152.44</t>
  </si>
  <si>
    <t>154.04</t>
  </si>
  <si>
    <t>155.11</t>
  </si>
  <si>
    <t>154.71</t>
  </si>
  <si>
    <t>152.35</t>
  </si>
  <si>
    <t>157.59</t>
  </si>
  <si>
    <t>162.27</t>
  </si>
  <si>
    <t>163.74</t>
  </si>
  <si>
    <t>162.51</t>
  </si>
  <si>
    <t>162.87</t>
  </si>
  <si>
    <t>170.83</t>
  </si>
  <si>
    <t>172.97</t>
  </si>
  <si>
    <t>172.61</t>
  </si>
  <si>
    <t>172.27</t>
  </si>
  <si>
    <t>170.31</t>
  </si>
  <si>
    <t>Baby food - cereal</t>
  </si>
  <si>
    <t>26.57</t>
  </si>
  <si>
    <t>26.51</t>
  </si>
  <si>
    <t>26.69</t>
  </si>
  <si>
    <t>26.88</t>
  </si>
  <si>
    <t>27.97</t>
  </si>
  <si>
    <t>27.12</t>
  </si>
  <si>
    <t>28.98</t>
  </si>
  <si>
    <t>28.34</t>
  </si>
  <si>
    <t>29.35</t>
  </si>
  <si>
    <t>28.94</t>
  </si>
  <si>
    <t>29.20</t>
  </si>
  <si>
    <t>30.69</t>
  </si>
  <si>
    <t>30.46</t>
  </si>
  <si>
    <t>30</t>
  </si>
  <si>
    <t>30.01</t>
  </si>
  <si>
    <t>30.97</t>
  </si>
  <si>
    <t>31.03</t>
  </si>
  <si>
    <t>31.54</t>
  </si>
  <si>
    <t>32.31</t>
  </si>
  <si>
    <t>31.9</t>
  </si>
  <si>
    <t>Baby Food - Pureed</t>
  </si>
  <si>
    <t>110 Millilitre</t>
  </si>
  <si>
    <t>125 Millilitre</t>
  </si>
  <si>
    <t>Salt</t>
  </si>
  <si>
    <t>8.26</t>
  </si>
  <si>
    <t>8.4</t>
  </si>
  <si>
    <t>8.37</t>
  </si>
  <si>
    <t>8.32</t>
  </si>
  <si>
    <t>8.66</t>
  </si>
  <si>
    <t>8.98</t>
  </si>
  <si>
    <t>9.1</t>
  </si>
  <si>
    <t>9.17</t>
  </si>
  <si>
    <t>9.08</t>
  </si>
  <si>
    <t>9.23</t>
  </si>
  <si>
    <t>9.16</t>
  </si>
  <si>
    <t>9.25</t>
  </si>
  <si>
    <t>9.35</t>
  </si>
  <si>
    <t>9.58</t>
  </si>
  <si>
    <t>10.09</t>
  </si>
  <si>
    <t>10.15</t>
  </si>
  <si>
    <t>10.29</t>
  </si>
  <si>
    <t>10.45</t>
  </si>
  <si>
    <t>11.62</t>
  </si>
  <si>
    <t>11.5</t>
  </si>
  <si>
    <t>7.44</t>
  </si>
  <si>
    <t>15.9</t>
  </si>
  <si>
    <t>Vinegar</t>
  </si>
  <si>
    <t>375 Millilitre</t>
  </si>
  <si>
    <t>10.89</t>
  </si>
  <si>
    <t>11.18</t>
  </si>
  <si>
    <t>11.28</t>
  </si>
  <si>
    <t>11.78</t>
  </si>
  <si>
    <t>12.02</t>
  </si>
  <si>
    <t>13.42</t>
  </si>
  <si>
    <t>13.61</t>
  </si>
  <si>
    <t>15.10</t>
  </si>
  <si>
    <t>24.67</t>
  </si>
  <si>
    <t>Chutney</t>
  </si>
  <si>
    <t>460 Gram</t>
  </si>
  <si>
    <t>470 Gram</t>
  </si>
  <si>
    <t>24.26</t>
  </si>
  <si>
    <t>24.18</t>
  </si>
  <si>
    <t>24.55</t>
  </si>
  <si>
    <t>25.03</t>
  </si>
  <si>
    <t>25.2</t>
  </si>
  <si>
    <t>24.54</t>
  </si>
  <si>
    <t>26.7</t>
  </si>
  <si>
    <t>25.38</t>
  </si>
  <si>
    <t>28.7</t>
  </si>
  <si>
    <t>27.6</t>
  </si>
  <si>
    <t>25.80</t>
  </si>
  <si>
    <t>30.30</t>
  </si>
  <si>
    <t>31.72</t>
  </si>
  <si>
    <t>32.34</t>
  </si>
  <si>
    <t>32.74</t>
  </si>
  <si>
    <t>31.92</t>
  </si>
  <si>
    <t>32.03</t>
  </si>
  <si>
    <t>32.2</t>
  </si>
  <si>
    <t>32.05</t>
  </si>
  <si>
    <t>Tomato sauce</t>
  </si>
  <si>
    <t>700 Millilitre</t>
  </si>
  <si>
    <t>21.34</t>
  </si>
  <si>
    <t>23.19</t>
  </si>
  <si>
    <t>22.84</t>
  </si>
  <si>
    <t>23.22</t>
  </si>
  <si>
    <t>24</t>
  </si>
  <si>
    <t>23.67</t>
  </si>
  <si>
    <t>24.46</t>
  </si>
  <si>
    <t>24.92</t>
  </si>
  <si>
    <t>24.74</t>
  </si>
  <si>
    <t>24.59</t>
  </si>
  <si>
    <t>23.87</t>
  </si>
  <si>
    <t>24.36</t>
  </si>
  <si>
    <t>22.57</t>
  </si>
  <si>
    <t>24.35</t>
  </si>
  <si>
    <t>24.5</t>
  </si>
  <si>
    <t>25.96</t>
  </si>
  <si>
    <t>26.98</t>
  </si>
  <si>
    <t>26.9</t>
  </si>
  <si>
    <t>27.78</t>
  </si>
  <si>
    <t>28.21</t>
  </si>
  <si>
    <t>29.8</t>
  </si>
  <si>
    <t>30.31</t>
  </si>
  <si>
    <t>29.9</t>
  </si>
  <si>
    <t>29.82</t>
  </si>
  <si>
    <t>30.92</t>
  </si>
  <si>
    <t>Mayonnaise</t>
  </si>
  <si>
    <t>24.63</t>
  </si>
  <si>
    <t>25.19</t>
  </si>
  <si>
    <t>25.51</t>
  </si>
  <si>
    <t>25.9</t>
  </si>
  <si>
    <t>26.22</t>
  </si>
  <si>
    <t>26.56</t>
  </si>
  <si>
    <t>27.66</t>
  </si>
  <si>
    <t>31.47</t>
  </si>
  <si>
    <t>32.24</t>
  </si>
  <si>
    <t>31.39</t>
  </si>
  <si>
    <t>30.42</t>
  </si>
  <si>
    <t>31.34</t>
  </si>
  <si>
    <t>31.35</t>
  </si>
  <si>
    <t>32.77</t>
  </si>
  <si>
    <t>35.09</t>
  </si>
  <si>
    <t>34.47</t>
  </si>
  <si>
    <t>33.5</t>
  </si>
  <si>
    <t>Salad dressing</t>
  </si>
  <si>
    <t>300 Millilitre</t>
  </si>
  <si>
    <t>340 Millilitre</t>
  </si>
  <si>
    <t>26.65</t>
  </si>
  <si>
    <t>26.53</t>
  </si>
  <si>
    <t>26.4</t>
  </si>
  <si>
    <t>25.77</t>
  </si>
  <si>
    <t>23.00</t>
  </si>
  <si>
    <t>27.24</t>
  </si>
  <si>
    <t>Natural Spices/Herbs</t>
  </si>
  <si>
    <t>55 Gram</t>
  </si>
  <si>
    <t>Curry powder</t>
  </si>
  <si>
    <t>20.36</t>
  </si>
  <si>
    <t>21.11</t>
  </si>
  <si>
    <t>20.96</t>
  </si>
  <si>
    <t>21.32</t>
  </si>
  <si>
    <t>21.8</t>
  </si>
  <si>
    <t>22.3</t>
  </si>
  <si>
    <t>22.37</t>
  </si>
  <si>
    <t>23.74</t>
  </si>
  <si>
    <t>24.45</t>
  </si>
  <si>
    <t>23.80</t>
  </si>
  <si>
    <t>23.53</t>
  </si>
  <si>
    <t>23.94</t>
  </si>
  <si>
    <t>23.44</t>
  </si>
  <si>
    <t>23.90</t>
  </si>
  <si>
    <t>24.39</t>
  </si>
  <si>
    <t>23.5</t>
  </si>
  <si>
    <t>23.41</t>
  </si>
  <si>
    <t>23.47</t>
  </si>
  <si>
    <t>23.69</t>
  </si>
  <si>
    <t>23.43</t>
  </si>
  <si>
    <t>Mixed spices</t>
  </si>
  <si>
    <t>84 Gram</t>
  </si>
  <si>
    <t>100 Millilitre</t>
  </si>
  <si>
    <t>25.87</t>
  </si>
  <si>
    <t>24.2</t>
  </si>
  <si>
    <t>23.88</t>
  </si>
  <si>
    <t>24.29</t>
  </si>
  <si>
    <t>22.93</t>
  </si>
  <si>
    <t>23.03</t>
  </si>
  <si>
    <t>22.41</t>
  </si>
  <si>
    <t>22.83</t>
  </si>
  <si>
    <t>21.53</t>
  </si>
  <si>
    <t>22.9</t>
  </si>
  <si>
    <t>23.01</t>
  </si>
  <si>
    <t>22.45</t>
  </si>
  <si>
    <t>23.62</t>
  </si>
  <si>
    <t>23.72</t>
  </si>
  <si>
    <t>23.81</t>
  </si>
  <si>
    <t>22.95</t>
  </si>
  <si>
    <t>Instant yeast</t>
  </si>
  <si>
    <t>10 Gram</t>
  </si>
  <si>
    <t>3.74</t>
  </si>
  <si>
    <t>3.76</t>
  </si>
  <si>
    <t>3.81</t>
  </si>
  <si>
    <t>3.79</t>
  </si>
  <si>
    <t>3.92</t>
  </si>
  <si>
    <t>3.98</t>
  </si>
  <si>
    <t>4.06</t>
  </si>
  <si>
    <t>4.09</t>
  </si>
  <si>
    <t>4.07</t>
  </si>
  <si>
    <t>4.05</t>
  </si>
  <si>
    <t>4.16</t>
  </si>
  <si>
    <t>4.14</t>
  </si>
  <si>
    <t>4.17</t>
  </si>
  <si>
    <t>4.08</t>
  </si>
  <si>
    <t>4.31</t>
  </si>
  <si>
    <t>4.37</t>
  </si>
  <si>
    <t>4.4</t>
  </si>
  <si>
    <t>4.35</t>
  </si>
  <si>
    <t>4.33</t>
  </si>
  <si>
    <t>4.48</t>
  </si>
  <si>
    <t>4.45</t>
  </si>
  <si>
    <t>4.47</t>
  </si>
  <si>
    <t>4.67</t>
  </si>
  <si>
    <t>4.7</t>
  </si>
  <si>
    <t>4.76</t>
  </si>
  <si>
    <t>4.79</t>
  </si>
  <si>
    <t>5.54</t>
  </si>
  <si>
    <t>5.19</t>
  </si>
  <si>
    <t>5.14</t>
  </si>
  <si>
    <t>5.51</t>
  </si>
  <si>
    <t>5.07</t>
  </si>
  <si>
    <t>5.13</t>
  </si>
  <si>
    <t>5.1</t>
  </si>
  <si>
    <t>4.8</t>
  </si>
  <si>
    <t>5.03</t>
  </si>
  <si>
    <t>20 Gram</t>
  </si>
  <si>
    <t>Baking powder</t>
  </si>
  <si>
    <t>28.8</t>
  </si>
  <si>
    <t>28.65</t>
  </si>
  <si>
    <t>28.41</t>
  </si>
  <si>
    <t>28.85</t>
  </si>
  <si>
    <t>29.43</t>
  </si>
  <si>
    <t>29.25</t>
  </si>
  <si>
    <t>29.13</t>
  </si>
  <si>
    <t>25.18</t>
  </si>
  <si>
    <t>27.41</t>
  </si>
  <si>
    <t>28.81</t>
  </si>
  <si>
    <t>29.05</t>
  </si>
  <si>
    <t>24.41</t>
  </si>
  <si>
    <t>24.75</t>
  </si>
  <si>
    <t>25.26</t>
  </si>
  <si>
    <t>Soup powder</t>
  </si>
  <si>
    <t>5.01</t>
  </si>
  <si>
    <t>4.81</t>
  </si>
  <si>
    <t>4.69</t>
  </si>
  <si>
    <t>4.64</t>
  </si>
  <si>
    <t>4.73</t>
  </si>
  <si>
    <t>4.62</t>
  </si>
  <si>
    <t>4.6</t>
  </si>
  <si>
    <t>4.78</t>
  </si>
  <si>
    <t>4.77</t>
  </si>
  <si>
    <t>4.75</t>
  </si>
  <si>
    <t>4.85</t>
  </si>
  <si>
    <t>4.88</t>
  </si>
  <si>
    <t>4.97</t>
  </si>
  <si>
    <t>5.04</t>
  </si>
  <si>
    <t>5.28</t>
  </si>
  <si>
    <t>5.33</t>
  </si>
  <si>
    <t>4.52</t>
  </si>
  <si>
    <t>5.09</t>
  </si>
  <si>
    <t>5</t>
  </si>
  <si>
    <t>5.06</t>
  </si>
  <si>
    <t>5.17</t>
  </si>
  <si>
    <t>5.15</t>
  </si>
  <si>
    <t>5.29</t>
  </si>
  <si>
    <t>5.25</t>
  </si>
  <si>
    <t>5.47</t>
  </si>
  <si>
    <t>5.37</t>
  </si>
  <si>
    <t>Stock cubes/powder</t>
  </si>
  <si>
    <t>12.21</t>
  </si>
  <si>
    <t>14.29</t>
  </si>
  <si>
    <t>14.34</t>
  </si>
  <si>
    <t>240 Gram</t>
  </si>
  <si>
    <t>Fruit juice</t>
  </si>
  <si>
    <t>20.57</t>
  </si>
  <si>
    <t>19.83</t>
  </si>
  <si>
    <t>19.27</t>
  </si>
  <si>
    <t>19.96</t>
  </si>
  <si>
    <t>20.11</t>
  </si>
  <si>
    <t>19.97</t>
  </si>
  <si>
    <t>20.77</t>
  </si>
  <si>
    <t>23.39</t>
  </si>
  <si>
    <t>22.21</t>
  </si>
  <si>
    <t>24.37</t>
  </si>
  <si>
    <t>23.28</t>
  </si>
  <si>
    <t>24.34</t>
  </si>
  <si>
    <t>24.31</t>
  </si>
  <si>
    <t>25.69</t>
  </si>
  <si>
    <t>24.62</t>
  </si>
  <si>
    <t>1,5 Litre</t>
  </si>
  <si>
    <t>Fruit juice concentrate</t>
  </si>
  <si>
    <t>28.22</t>
  </si>
  <si>
    <t>28.66</t>
  </si>
  <si>
    <t>29.03</t>
  </si>
  <si>
    <t>30.75</t>
  </si>
  <si>
    <t>30.91</t>
  </si>
  <si>
    <t>30.6</t>
  </si>
  <si>
    <t>30.85</t>
  </si>
  <si>
    <t>30.52</t>
  </si>
  <si>
    <t>29.44</t>
  </si>
  <si>
    <t>28.63</t>
  </si>
  <si>
    <t>23.18</t>
  </si>
  <si>
    <t>23.40</t>
  </si>
  <si>
    <t>24.49</t>
  </si>
  <si>
    <t>21.37</t>
  </si>
  <si>
    <t>21.59</t>
  </si>
  <si>
    <t>Instant coffee</t>
  </si>
  <si>
    <t>34.83</t>
  </si>
  <si>
    <t>35.23</t>
  </si>
  <si>
    <t>36.23</t>
  </si>
  <si>
    <t>35.91</t>
  </si>
  <si>
    <t>35.02</t>
  </si>
  <si>
    <t>35.5</t>
  </si>
  <si>
    <t>35.74</t>
  </si>
  <si>
    <t>36.05</t>
  </si>
  <si>
    <t>35.18</t>
  </si>
  <si>
    <t>35.61</t>
  </si>
  <si>
    <t>35.39</t>
  </si>
  <si>
    <t>36.18</t>
  </si>
  <si>
    <t>35.52</t>
  </si>
  <si>
    <t>35.33</t>
  </si>
  <si>
    <t>34.32</t>
  </si>
  <si>
    <t>31.53</t>
  </si>
  <si>
    <t>34.99</t>
  </si>
  <si>
    <t>36.64</t>
  </si>
  <si>
    <t>36.71</t>
  </si>
  <si>
    <t>37.6</t>
  </si>
  <si>
    <t>37</t>
  </si>
  <si>
    <t>37.63</t>
  </si>
  <si>
    <t>38.01</t>
  </si>
  <si>
    <t>37.87</t>
  </si>
  <si>
    <t>37.64</t>
  </si>
  <si>
    <t>38.47</t>
  </si>
  <si>
    <t>38.78</t>
  </si>
  <si>
    <t>39.03</t>
  </si>
  <si>
    <t>39.44</t>
  </si>
  <si>
    <t>39.62</t>
  </si>
  <si>
    <t>Cappuccino (sachets)</t>
  </si>
  <si>
    <t>180 Gram</t>
  </si>
  <si>
    <t>10 X 18 Gram</t>
  </si>
  <si>
    <t>Ceylon/black tea</t>
  </si>
  <si>
    <t>62,5 Gram</t>
  </si>
  <si>
    <t>33.08</t>
  </si>
  <si>
    <t>31.96</t>
  </si>
  <si>
    <t>33.42</t>
  </si>
  <si>
    <t>34.93</t>
  </si>
  <si>
    <t>35.86</t>
  </si>
  <si>
    <t>35.67</t>
  </si>
  <si>
    <t>36.03</t>
  </si>
  <si>
    <t>37.26</t>
  </si>
  <si>
    <t>37.82</t>
  </si>
  <si>
    <t>37.22</t>
  </si>
  <si>
    <t>35.11</t>
  </si>
  <si>
    <t>39.19</t>
  </si>
  <si>
    <t>35.29</t>
  </si>
  <si>
    <t>28.96</t>
  </si>
  <si>
    <t>32.38</t>
  </si>
  <si>
    <t>32.32</t>
  </si>
  <si>
    <t>Rooibos tea</t>
  </si>
  <si>
    <t>34.51</t>
  </si>
  <si>
    <t>35.46</t>
  </si>
  <si>
    <t>37.37</t>
  </si>
  <si>
    <t>37.75</t>
  </si>
  <si>
    <t>38.8</t>
  </si>
  <si>
    <t>38.67</t>
  </si>
  <si>
    <t>38.27</t>
  </si>
  <si>
    <t>39.12</t>
  </si>
  <si>
    <t>38.58</t>
  </si>
  <si>
    <t>39.4</t>
  </si>
  <si>
    <t>39.07</t>
  </si>
  <si>
    <t>42.04</t>
  </si>
  <si>
    <t>42.95</t>
  </si>
  <si>
    <t>43.84</t>
  </si>
  <si>
    <t>43.42</t>
  </si>
  <si>
    <t>47.36</t>
  </si>
  <si>
    <t>47.84</t>
  </si>
  <si>
    <t>47.56</t>
  </si>
  <si>
    <t>48.73</t>
  </si>
  <si>
    <t>46.51</t>
  </si>
  <si>
    <t>47.01</t>
  </si>
  <si>
    <t>47.29</t>
  </si>
  <si>
    <t>47.06</t>
  </si>
  <si>
    <t>47.81</t>
  </si>
  <si>
    <t>46.82</t>
  </si>
  <si>
    <t>48.37</t>
  </si>
  <si>
    <t>47.47</t>
  </si>
  <si>
    <t>44.99</t>
  </si>
  <si>
    <t>45.76</t>
  </si>
  <si>
    <t>45.20</t>
  </si>
  <si>
    <t>44.88</t>
  </si>
  <si>
    <t>45.18</t>
  </si>
  <si>
    <t>46.64</t>
  </si>
  <si>
    <t>46.83</t>
  </si>
  <si>
    <t>46.87</t>
  </si>
  <si>
    <t>46.78</t>
  </si>
  <si>
    <t>45.44</t>
  </si>
  <si>
    <t>45.46</t>
  </si>
  <si>
    <t>45.54</t>
  </si>
  <si>
    <t>45.33</t>
  </si>
  <si>
    <t>45.86</t>
  </si>
  <si>
    <t>44.94</t>
  </si>
  <si>
    <t>43.44</t>
  </si>
  <si>
    <t>41.02</t>
  </si>
  <si>
    <t>Mineral water/spring water (aerated and still)</t>
  </si>
  <si>
    <t>6.34</t>
  </si>
  <si>
    <t>6.51</t>
  </si>
  <si>
    <t>6.57</t>
  </si>
  <si>
    <t>6.53</t>
  </si>
  <si>
    <t>6.68</t>
  </si>
  <si>
    <t>6.65</t>
  </si>
  <si>
    <t>6.63</t>
  </si>
  <si>
    <t>6.64</t>
  </si>
  <si>
    <t>6.7</t>
  </si>
  <si>
    <t>6.66</t>
  </si>
  <si>
    <t>6.71</t>
  </si>
  <si>
    <t>6.85</t>
  </si>
  <si>
    <t>6.91</t>
  </si>
  <si>
    <t>6.92</t>
  </si>
  <si>
    <t>6.98</t>
  </si>
  <si>
    <t>7.03</t>
  </si>
  <si>
    <t>7.01</t>
  </si>
  <si>
    <t>7.08</t>
  </si>
  <si>
    <t>7.13</t>
  </si>
  <si>
    <t>7.14</t>
  </si>
  <si>
    <t>7.22</t>
  </si>
  <si>
    <t>7.15</t>
  </si>
  <si>
    <t>7.27</t>
  </si>
  <si>
    <t>7.43</t>
  </si>
  <si>
    <t>7.4</t>
  </si>
  <si>
    <t>7.37</t>
  </si>
  <si>
    <t>7.49</t>
  </si>
  <si>
    <t>7.59</t>
  </si>
  <si>
    <t>7.55</t>
  </si>
  <si>
    <t>7.5</t>
  </si>
  <si>
    <t>7.91</t>
  </si>
  <si>
    <t>7.58</t>
  </si>
  <si>
    <t>7.46</t>
  </si>
  <si>
    <t>7.63</t>
  </si>
  <si>
    <t>7.97</t>
  </si>
  <si>
    <t>8.31</t>
  </si>
  <si>
    <t>8.39</t>
  </si>
  <si>
    <t>8.29</t>
  </si>
  <si>
    <t>8.3</t>
  </si>
  <si>
    <t>8.24</t>
  </si>
  <si>
    <t>8.14</t>
  </si>
  <si>
    <t>9.69</t>
  </si>
  <si>
    <t>7.95</t>
  </si>
  <si>
    <t>8.28</t>
  </si>
  <si>
    <t>Fizzy drinks- can</t>
  </si>
  <si>
    <t>6 X 300 Millilitre</t>
  </si>
  <si>
    <t>8.25</t>
  </si>
  <si>
    <t>8.46</t>
  </si>
  <si>
    <t>8.55</t>
  </si>
  <si>
    <t>8.59</t>
  </si>
  <si>
    <t>8.6</t>
  </si>
  <si>
    <t>8.81</t>
  </si>
  <si>
    <t>8.87</t>
  </si>
  <si>
    <t>8.97</t>
  </si>
  <si>
    <t>8.9</t>
  </si>
  <si>
    <t>9.01</t>
  </si>
  <si>
    <t>9.05</t>
  </si>
  <si>
    <t>9.56</t>
  </si>
  <si>
    <t>9.79</t>
  </si>
  <si>
    <t>9.76</t>
  </si>
  <si>
    <t>9.95</t>
  </si>
  <si>
    <t>9.86</t>
  </si>
  <si>
    <t>9.75</t>
  </si>
  <si>
    <t>9.93</t>
  </si>
  <si>
    <t>9.45</t>
  </si>
  <si>
    <t>9.71</t>
  </si>
  <si>
    <t>9.49</t>
  </si>
  <si>
    <t>9.48</t>
  </si>
  <si>
    <t>8.49</t>
  </si>
  <si>
    <t>8.57</t>
  </si>
  <si>
    <t>7.99</t>
  </si>
  <si>
    <t>5.00</t>
  </si>
  <si>
    <t>7.2</t>
  </si>
  <si>
    <t>7.53</t>
  </si>
  <si>
    <t>6.99</t>
  </si>
  <si>
    <t>9.9</t>
  </si>
  <si>
    <t>10.17</t>
  </si>
  <si>
    <t>10.25</t>
  </si>
  <si>
    <t>10.68</t>
  </si>
  <si>
    <t>Fizzy drinks- bottle</t>
  </si>
  <si>
    <t>15.17</t>
  </si>
  <si>
    <t>15.34</t>
  </si>
  <si>
    <t>16.49</t>
  </si>
  <si>
    <t>17.8</t>
  </si>
  <si>
    <t>19.91</t>
  </si>
  <si>
    <t>20.45</t>
  </si>
  <si>
    <t>440 Millilitre</t>
  </si>
  <si>
    <t>Brandy</t>
  </si>
  <si>
    <t>141.71</t>
  </si>
  <si>
    <t>141.83</t>
  </si>
  <si>
    <t>144.51</t>
  </si>
  <si>
    <t>143.87</t>
  </si>
  <si>
    <t>144.88</t>
  </si>
  <si>
    <t>145.5</t>
  </si>
  <si>
    <t>145.88</t>
  </si>
  <si>
    <t>145.12</t>
  </si>
  <si>
    <t>145.55</t>
  </si>
  <si>
    <t>146.78</t>
  </si>
  <si>
    <t>148.14</t>
  </si>
  <si>
    <t>148.5</t>
  </si>
  <si>
    <t>150.41</t>
  </si>
  <si>
    <t>152.13</t>
  </si>
  <si>
    <t>154.03</t>
  </si>
  <si>
    <t>157.02</t>
  </si>
  <si>
    <t>157.99</t>
  </si>
  <si>
    <t>158.86</t>
  </si>
  <si>
    <t>159.9</t>
  </si>
  <si>
    <t>160.6</t>
  </si>
  <si>
    <t>161.71</t>
  </si>
  <si>
    <t>162.23</t>
  </si>
  <si>
    <t>160.48</t>
  </si>
  <si>
    <t>162.88</t>
  </si>
  <si>
    <t>168.07</t>
  </si>
  <si>
    <t>171.87</t>
  </si>
  <si>
    <t>169.2</t>
  </si>
  <si>
    <t>169.34</t>
  </si>
  <si>
    <t>171.07</t>
  </si>
  <si>
    <t>172.07</t>
  </si>
  <si>
    <t>171.13</t>
  </si>
  <si>
    <t>171.74</t>
  </si>
  <si>
    <t>172.01</t>
  </si>
  <si>
    <t>169.79</t>
  </si>
  <si>
    <t>170.72</t>
  </si>
  <si>
    <t>173.05</t>
  </si>
  <si>
    <t>161.13</t>
  </si>
  <si>
    <t>161.14</t>
  </si>
  <si>
    <t>171.95</t>
  </si>
  <si>
    <t>174.33</t>
  </si>
  <si>
    <t>171.58</t>
  </si>
  <si>
    <t>172.35</t>
  </si>
  <si>
    <t>173.57</t>
  </si>
  <si>
    <t>166.2</t>
  </si>
  <si>
    <t>167.21</t>
  </si>
  <si>
    <t>165.55</t>
  </si>
  <si>
    <t>180.29</t>
  </si>
  <si>
    <t>261.02</t>
  </si>
  <si>
    <t>228.15</t>
  </si>
  <si>
    <t>182.31</t>
  </si>
  <si>
    <t>222.08</t>
  </si>
  <si>
    <t>225.32</t>
  </si>
  <si>
    <t>Whiskey</t>
  </si>
  <si>
    <t>173.92</t>
  </si>
  <si>
    <t>173.34</t>
  </si>
  <si>
    <t>174.27</t>
  </si>
  <si>
    <t>172.31</t>
  </si>
  <si>
    <t>172.3</t>
  </si>
  <si>
    <t>174.67</t>
  </si>
  <si>
    <t>173.14</t>
  </si>
  <si>
    <t>173.55</t>
  </si>
  <si>
    <t>175.22</t>
  </si>
  <si>
    <t>175.6</t>
  </si>
  <si>
    <t>178.27</t>
  </si>
  <si>
    <t>179.28</t>
  </si>
  <si>
    <t>182.6</t>
  </si>
  <si>
    <t>182.96</t>
  </si>
  <si>
    <t>183.01</t>
  </si>
  <si>
    <t>182.87</t>
  </si>
  <si>
    <t>182.07</t>
  </si>
  <si>
    <t>184.9</t>
  </si>
  <si>
    <t>184.63</t>
  </si>
  <si>
    <t>183.22</t>
  </si>
  <si>
    <t>183.4</t>
  </si>
  <si>
    <t>185.64</t>
  </si>
  <si>
    <t>185.54</t>
  </si>
  <si>
    <t>189.72</t>
  </si>
  <si>
    <t>189.71</t>
  </si>
  <si>
    <t>189.46</t>
  </si>
  <si>
    <t>190.27</t>
  </si>
  <si>
    <t>192.1</t>
  </si>
  <si>
    <t>191.6</t>
  </si>
  <si>
    <t>189.11</t>
  </si>
  <si>
    <t>190.96</t>
  </si>
  <si>
    <t>189.36</t>
  </si>
  <si>
    <t>191.7</t>
  </si>
  <si>
    <t>194.42</t>
  </si>
  <si>
    <t>194.02</t>
  </si>
  <si>
    <t>196.69</t>
  </si>
  <si>
    <t>212.40</t>
  </si>
  <si>
    <t>212.45</t>
  </si>
  <si>
    <t>200.6</t>
  </si>
  <si>
    <t>200.08</t>
  </si>
  <si>
    <t>196.9</t>
  </si>
  <si>
    <t>200</t>
  </si>
  <si>
    <t>205.97</t>
  </si>
  <si>
    <t>220.74</t>
  </si>
  <si>
    <t>239.2</t>
  </si>
  <si>
    <t>233.18</t>
  </si>
  <si>
    <t>234.83</t>
  </si>
  <si>
    <t>213.45</t>
  </si>
  <si>
    <t>260.64</t>
  </si>
  <si>
    <t>282.73</t>
  </si>
  <si>
    <t>280.47</t>
  </si>
  <si>
    <t>269.68</t>
  </si>
  <si>
    <t>270.79</t>
  </si>
  <si>
    <t>Liqueur &amp; creams</t>
  </si>
  <si>
    <t>141.42</t>
  </si>
  <si>
    <t>141.49</t>
  </si>
  <si>
    <t>141.92</t>
  </si>
  <si>
    <t>143.66</t>
  </si>
  <si>
    <t>144.19</t>
  </si>
  <si>
    <t>144.33</t>
  </si>
  <si>
    <t>145.32</t>
  </si>
  <si>
    <t>144.94</t>
  </si>
  <si>
    <t>145.22</t>
  </si>
  <si>
    <t>144.68</t>
  </si>
  <si>
    <t>144.9</t>
  </si>
  <si>
    <t>146.98</t>
  </si>
  <si>
    <t>149.65</t>
  </si>
  <si>
    <t>152.78</t>
  </si>
  <si>
    <t>153.17</t>
  </si>
  <si>
    <t>152.47</t>
  </si>
  <si>
    <t>151.41</t>
  </si>
  <si>
    <t>152.55</t>
  </si>
  <si>
    <t>151.42</t>
  </si>
  <si>
    <t>150.86</t>
  </si>
  <si>
    <t>151.9</t>
  </si>
  <si>
    <t>152.62</t>
  </si>
  <si>
    <t>152.68</t>
  </si>
  <si>
    <t>156.8</t>
  </si>
  <si>
    <t>159.92</t>
  </si>
  <si>
    <t>161.07</t>
  </si>
  <si>
    <t>161.76</t>
  </si>
  <si>
    <t>161.41</t>
  </si>
  <si>
    <t>162.57</t>
  </si>
  <si>
    <t>161.6</t>
  </si>
  <si>
    <t>162.84</t>
  </si>
  <si>
    <t>162.96</t>
  </si>
  <si>
    <t>165.13</t>
  </si>
  <si>
    <t>166.04</t>
  </si>
  <si>
    <t>156.33</t>
  </si>
  <si>
    <t>161.65</t>
  </si>
  <si>
    <t>148.64</t>
  </si>
  <si>
    <t>147.68</t>
  </si>
  <si>
    <t>146.68</t>
  </si>
  <si>
    <t>158.51</t>
  </si>
  <si>
    <t>150.92</t>
  </si>
  <si>
    <t>148.41</t>
  </si>
  <si>
    <t>154.55</t>
  </si>
  <si>
    <t>156.36</t>
  </si>
  <si>
    <t>183.49</t>
  </si>
  <si>
    <t>183.34</t>
  </si>
  <si>
    <t>174.45</t>
  </si>
  <si>
    <t>167.46</t>
  </si>
  <si>
    <t>170.65</t>
  </si>
  <si>
    <t>170.78</t>
  </si>
  <si>
    <t>Vodka</t>
  </si>
  <si>
    <t>133.09</t>
  </si>
  <si>
    <t>133.3</t>
  </si>
  <si>
    <t>130.57</t>
  </si>
  <si>
    <t>133.34</t>
  </si>
  <si>
    <t>133.24</t>
  </si>
  <si>
    <t>133.06</t>
  </si>
  <si>
    <t>135.17</t>
  </si>
  <si>
    <t>134.12</t>
  </si>
  <si>
    <t>133.69</t>
  </si>
  <si>
    <t>133.71</t>
  </si>
  <si>
    <t>135.89</t>
  </si>
  <si>
    <t>137.81</t>
  </si>
  <si>
    <t>139.53</t>
  </si>
  <si>
    <t>143.24</t>
  </si>
  <si>
    <t>146.12</t>
  </si>
  <si>
    <t>146.62</t>
  </si>
  <si>
    <t>147.78</t>
  </si>
  <si>
    <t>147.57</t>
  </si>
  <si>
    <t>148.92</t>
  </si>
  <si>
    <t>146.73</t>
  </si>
  <si>
    <t>146.8</t>
  </si>
  <si>
    <t>148.71</t>
  </si>
  <si>
    <t>150.37</t>
  </si>
  <si>
    <t>153.74</t>
  </si>
  <si>
    <t>156.7</t>
  </si>
  <si>
    <t>158.89</t>
  </si>
  <si>
    <t>160.07</t>
  </si>
  <si>
    <t>157.18</t>
  </si>
  <si>
    <t>157.73</t>
  </si>
  <si>
    <t>157.48</t>
  </si>
  <si>
    <t>154.98</t>
  </si>
  <si>
    <t>155.96</t>
  </si>
  <si>
    <t>154.27</t>
  </si>
  <si>
    <t>154.02</t>
  </si>
  <si>
    <t>157.46</t>
  </si>
  <si>
    <t>160.19</t>
  </si>
  <si>
    <t>154.28</t>
  </si>
  <si>
    <t>156.54</t>
  </si>
  <si>
    <t>184.59</t>
  </si>
  <si>
    <t>204.48</t>
  </si>
  <si>
    <t>199.13</t>
  </si>
  <si>
    <t>166.69</t>
  </si>
  <si>
    <t>214.57</t>
  </si>
  <si>
    <t>233.29</t>
  </si>
  <si>
    <t>217.89</t>
  </si>
  <si>
    <t>218.92</t>
  </si>
  <si>
    <t>190.94</t>
  </si>
  <si>
    <t>187.02</t>
  </si>
  <si>
    <t>238.36</t>
  </si>
  <si>
    <t>226.21</t>
  </si>
  <si>
    <t>230.75</t>
  </si>
  <si>
    <t>224.08</t>
  </si>
  <si>
    <t>Gin</t>
  </si>
  <si>
    <t>Red wine</t>
  </si>
  <si>
    <t>50.94</t>
  </si>
  <si>
    <t>54.1</t>
  </si>
  <si>
    <t>54.5</t>
  </si>
  <si>
    <t>54.64</t>
  </si>
  <si>
    <t>55.77</t>
  </si>
  <si>
    <t>56.45</t>
  </si>
  <si>
    <t>55.8</t>
  </si>
  <si>
    <t>56.28</t>
  </si>
  <si>
    <t>56.09</t>
  </si>
  <si>
    <t>55.94</t>
  </si>
  <si>
    <t>55.52</t>
  </si>
  <si>
    <t>55.14</t>
  </si>
  <si>
    <t>57.18</t>
  </si>
  <si>
    <t>59.4</t>
  </si>
  <si>
    <t>59.73</t>
  </si>
  <si>
    <t>60</t>
  </si>
  <si>
    <t>60.48</t>
  </si>
  <si>
    <t>61.73</t>
  </si>
  <si>
    <t>62.43</t>
  </si>
  <si>
    <t>62.06</t>
  </si>
  <si>
    <t>61.26</t>
  </si>
  <si>
    <t>61.3</t>
  </si>
  <si>
    <t>62.4</t>
  </si>
  <si>
    <t>64.16</t>
  </si>
  <si>
    <t>64.38</t>
  </si>
  <si>
    <t>64.42</t>
  </si>
  <si>
    <t>65.32</t>
  </si>
  <si>
    <t>65.5</t>
  </si>
  <si>
    <t>66.07</t>
  </si>
  <si>
    <t>65.98</t>
  </si>
  <si>
    <t>65.05</t>
  </si>
  <si>
    <t>65.57</t>
  </si>
  <si>
    <t>65.3</t>
  </si>
  <si>
    <t>66.66</t>
  </si>
  <si>
    <t>67.69</t>
  </si>
  <si>
    <t>56.90</t>
  </si>
  <si>
    <t>57.68</t>
  </si>
  <si>
    <t>63.74</t>
  </si>
  <si>
    <t>62.25</t>
  </si>
  <si>
    <t>59.27</t>
  </si>
  <si>
    <t>71.67</t>
  </si>
  <si>
    <t>59.71</t>
  </si>
  <si>
    <t>60.95</t>
  </si>
  <si>
    <t>66.27</t>
  </si>
  <si>
    <t>49.72</t>
  </si>
  <si>
    <t>67.21</t>
  </si>
  <si>
    <t>80.3</t>
  </si>
  <si>
    <t>80.83</t>
  </si>
  <si>
    <t>White wine</t>
  </si>
  <si>
    <t>3 Litre</t>
  </si>
  <si>
    <t>49.92</t>
  </si>
  <si>
    <t>50.08</t>
  </si>
  <si>
    <t>50.43</t>
  </si>
  <si>
    <t>49.45</t>
  </si>
  <si>
    <t>49.22</t>
  </si>
  <si>
    <t>51.64</t>
  </si>
  <si>
    <t>52.01</t>
  </si>
  <si>
    <t>52.36</t>
  </si>
  <si>
    <t>52.05</t>
  </si>
  <si>
    <t>52.56</t>
  </si>
  <si>
    <t>53.09</t>
  </si>
  <si>
    <t>52.55</t>
  </si>
  <si>
    <t>52.59</t>
  </si>
  <si>
    <t>54.14</t>
  </si>
  <si>
    <t>55.49</t>
  </si>
  <si>
    <t>56.11</t>
  </si>
  <si>
    <t>56.2</t>
  </si>
  <si>
    <t>56.25</t>
  </si>
  <si>
    <t>56.35</t>
  </si>
  <si>
    <t>56.52</t>
  </si>
  <si>
    <t>56.21</t>
  </si>
  <si>
    <t>56.1</t>
  </si>
  <si>
    <t>57.87</t>
  </si>
  <si>
    <t>57.55</t>
  </si>
  <si>
    <t>58.16</t>
  </si>
  <si>
    <t>63.28</t>
  </si>
  <si>
    <t>60.91</t>
  </si>
  <si>
    <t>62.14</t>
  </si>
  <si>
    <t>58.57</t>
  </si>
  <si>
    <t>59.47</t>
  </si>
  <si>
    <t>55.03</t>
  </si>
  <si>
    <t>55.23</t>
  </si>
  <si>
    <t>55.54</t>
  </si>
  <si>
    <t>54.07</t>
  </si>
  <si>
    <t>70.34</t>
  </si>
  <si>
    <t>70.65</t>
  </si>
  <si>
    <t>72.66</t>
  </si>
  <si>
    <t>72.32</t>
  </si>
  <si>
    <t>Rose Wine</t>
  </si>
  <si>
    <t>Spirit coolers and ciders</t>
  </si>
  <si>
    <t>6 X 330 Millilitre</t>
  </si>
  <si>
    <t>330 Millilitre</t>
  </si>
  <si>
    <t>16.27</t>
  </si>
  <si>
    <t>16.3</t>
  </si>
  <si>
    <t>16.35</t>
  </si>
  <si>
    <t>16.41</t>
  </si>
  <si>
    <t>16.09</t>
  </si>
  <si>
    <t>17.1</t>
  </si>
  <si>
    <t>17.85</t>
  </si>
  <si>
    <t>Beer</t>
  </si>
  <si>
    <t>12.52</t>
  </si>
  <si>
    <t>12.69</t>
  </si>
  <si>
    <t>12.77</t>
  </si>
  <si>
    <t>13.48</t>
  </si>
  <si>
    <t>14.13</t>
  </si>
  <si>
    <t>Cigarettes</t>
  </si>
  <si>
    <t>For 20</t>
  </si>
  <si>
    <t>35.48</t>
  </si>
  <si>
    <t>36.68</t>
  </si>
  <si>
    <t>36.99</t>
  </si>
  <si>
    <t>36.93</t>
  </si>
  <si>
    <t>36.89</t>
  </si>
  <si>
    <t>36.78</t>
  </si>
  <si>
    <t>36.85</t>
  </si>
  <si>
    <t>37.14</t>
  </si>
  <si>
    <t>37.13</t>
  </si>
  <si>
    <t>37.34</t>
  </si>
  <si>
    <t>37.27</t>
  </si>
  <si>
    <t>37.4</t>
  </si>
  <si>
    <t>39</t>
  </si>
  <si>
    <t>39.05</t>
  </si>
  <si>
    <t>39.37</t>
  </si>
  <si>
    <t>39.47</t>
  </si>
  <si>
    <t>40.61</t>
  </si>
  <si>
    <t>37.88</t>
  </si>
  <si>
    <t>44.82</t>
  </si>
  <si>
    <t>44.2</t>
  </si>
  <si>
    <t>43.14</t>
  </si>
  <si>
    <t>43.51</t>
  </si>
  <si>
    <t>43.53</t>
  </si>
  <si>
    <t>43.01</t>
  </si>
  <si>
    <t>43.43</t>
  </si>
  <si>
    <t>44.11</t>
  </si>
  <si>
    <t>43.74</t>
  </si>
  <si>
    <t>43.95</t>
  </si>
  <si>
    <t>Tobacco</t>
  </si>
  <si>
    <t>Snuff</t>
  </si>
  <si>
    <t>15 Gram</t>
  </si>
  <si>
    <t>School Shirts</t>
  </si>
  <si>
    <t>School Jersey</t>
  </si>
  <si>
    <t>School Trouser/Shorts</t>
  </si>
  <si>
    <t>School Skirts / Dress</t>
  </si>
  <si>
    <t>School Socks</t>
  </si>
  <si>
    <t>Pack Of 3 Pairs</t>
  </si>
  <si>
    <t>School Shoes</t>
  </si>
  <si>
    <t>Paint</t>
  </si>
  <si>
    <t>5 Litre</t>
  </si>
  <si>
    <t>20 Litre</t>
  </si>
  <si>
    <t>Varnish</t>
  </si>
  <si>
    <t>Bricks</t>
  </si>
  <si>
    <t>Pallet of 1000 Bricks</t>
  </si>
  <si>
    <t>Cement</t>
  </si>
  <si>
    <t>20 Kilogram</t>
  </si>
  <si>
    <t>50 Kilogram</t>
  </si>
  <si>
    <t>Tiles</t>
  </si>
  <si>
    <t>Per Square Metre</t>
  </si>
  <si>
    <t>Gas In Cylinders</t>
  </si>
  <si>
    <t>9 Kilogram</t>
  </si>
  <si>
    <t>19 Kilogram</t>
  </si>
  <si>
    <t>Paraffin</t>
  </si>
  <si>
    <t>24.3</t>
  </si>
  <si>
    <t>24.76</t>
  </si>
  <si>
    <t>25.14</t>
  </si>
  <si>
    <t>24.73</t>
  </si>
  <si>
    <t>27.64</t>
  </si>
  <si>
    <t>24.03</t>
  </si>
  <si>
    <t>23.36</t>
  </si>
  <si>
    <t>Light bulbs</t>
  </si>
  <si>
    <t>Refrigerator/ Freezer And Refrigerator Combination/Deep Freezer</t>
  </si>
  <si>
    <t>323 Litre</t>
  </si>
  <si>
    <t>170 Litre</t>
  </si>
  <si>
    <t>Microwave Oven</t>
  </si>
  <si>
    <t>30 Litre</t>
  </si>
  <si>
    <t>Washing Machine</t>
  </si>
  <si>
    <t>14 Kilogram</t>
  </si>
  <si>
    <t>15 Kilogram</t>
  </si>
  <si>
    <t>Air Fryers</t>
  </si>
  <si>
    <t>6,2 Litre</t>
  </si>
  <si>
    <t>6 Litre</t>
  </si>
  <si>
    <t>Kettle</t>
  </si>
  <si>
    <t>1,7 Litre</t>
  </si>
  <si>
    <t>Iron</t>
  </si>
  <si>
    <t>Coffee Mug</t>
  </si>
  <si>
    <t>Crockery</t>
  </si>
  <si>
    <t>Box Of 16</t>
  </si>
  <si>
    <t>Box Of 12</t>
  </si>
  <si>
    <t>Glassware</t>
  </si>
  <si>
    <t>Pack Of 4</t>
  </si>
  <si>
    <t>Cutlery Set</t>
  </si>
  <si>
    <t>For 24</t>
  </si>
  <si>
    <t>Cooler Box</t>
  </si>
  <si>
    <t>25 Litre</t>
  </si>
  <si>
    <t>26 Litre</t>
  </si>
  <si>
    <t>Cooking Pot</t>
  </si>
  <si>
    <t>For 5</t>
  </si>
  <si>
    <t>For 3</t>
  </si>
  <si>
    <t>Power Drills</t>
  </si>
  <si>
    <t>Lawnmower</t>
  </si>
  <si>
    <t>Laundry soap</t>
  </si>
  <si>
    <t>13.44</t>
  </si>
  <si>
    <t>13.07</t>
  </si>
  <si>
    <t>14.26</t>
  </si>
  <si>
    <t>13.35</t>
  </si>
  <si>
    <t>Washing powder</t>
  </si>
  <si>
    <t>48.88</t>
  </si>
  <si>
    <t>47.95</t>
  </si>
  <si>
    <t>47.71</t>
  </si>
  <si>
    <t>48.27</t>
  </si>
  <si>
    <t>47.43</t>
  </si>
  <si>
    <t>47.54</t>
  </si>
  <si>
    <t>48.01</t>
  </si>
  <si>
    <t>46.65</t>
  </si>
  <si>
    <t>46.5</t>
  </si>
  <si>
    <t>46.36</t>
  </si>
  <si>
    <t>48.51</t>
  </si>
  <si>
    <t>48.4</t>
  </si>
  <si>
    <t>48.98</t>
  </si>
  <si>
    <t>48.39</t>
  </si>
  <si>
    <t>48.02</t>
  </si>
  <si>
    <t>48.08</t>
  </si>
  <si>
    <t>48.54</t>
  </si>
  <si>
    <t>50.48</t>
  </si>
  <si>
    <t>50.77</t>
  </si>
  <si>
    <t>49.56</t>
  </si>
  <si>
    <t>49.69</t>
  </si>
  <si>
    <t>49.1</t>
  </si>
  <si>
    <t>48.75</t>
  </si>
  <si>
    <t>46.54</t>
  </si>
  <si>
    <t>47.57</t>
  </si>
  <si>
    <t>47.09</t>
  </si>
  <si>
    <t>48.45</t>
  </si>
  <si>
    <t>53.48</t>
  </si>
  <si>
    <t>53.57</t>
  </si>
  <si>
    <t>53.92</t>
  </si>
  <si>
    <t>53.74</t>
  </si>
  <si>
    <t>53.25</t>
  </si>
  <si>
    <t>53.22</t>
  </si>
  <si>
    <t>51.11</t>
  </si>
  <si>
    <t>53.12</t>
  </si>
  <si>
    <t>52.52</t>
  </si>
  <si>
    <t>52.95</t>
  </si>
  <si>
    <t>57.59</t>
  </si>
  <si>
    <t>58.58</t>
  </si>
  <si>
    <t>56.02</t>
  </si>
  <si>
    <t>56.99</t>
  </si>
  <si>
    <t>57.12</t>
  </si>
  <si>
    <t>Dish-washing liquid</t>
  </si>
  <si>
    <t>400 Millilitre</t>
  </si>
  <si>
    <t>23.65</t>
  </si>
  <si>
    <t>23.57</t>
  </si>
  <si>
    <t>24.82</t>
  </si>
  <si>
    <t>24.68</t>
  </si>
  <si>
    <t>25.92</t>
  </si>
  <si>
    <t>26.45</t>
  </si>
  <si>
    <t>26.62</t>
  </si>
  <si>
    <t>25.76</t>
  </si>
  <si>
    <t>Toilet care - disinfectant bleaches eg Domestos</t>
  </si>
  <si>
    <t>26.68</t>
  </si>
  <si>
    <t>27.32</t>
  </si>
  <si>
    <t>27.50</t>
  </si>
  <si>
    <t>Fabric softener</t>
  </si>
  <si>
    <t>Swimming Pool Chlorine</t>
  </si>
  <si>
    <t>4 Kilogram</t>
  </si>
  <si>
    <t>8 Kilogram</t>
  </si>
  <si>
    <t>Refuse Bags</t>
  </si>
  <si>
    <t>Candles</t>
  </si>
  <si>
    <t>Pack Of 6</t>
  </si>
  <si>
    <t>Pain killers</t>
  </si>
  <si>
    <t>22.05</t>
  </si>
  <si>
    <t>24.09</t>
  </si>
  <si>
    <t>24.1</t>
  </si>
  <si>
    <t>24.04</t>
  </si>
  <si>
    <t>24.81</t>
  </si>
  <si>
    <t>25.01</t>
  </si>
  <si>
    <t>31</t>
  </si>
  <si>
    <t>32.6</t>
  </si>
  <si>
    <t>31.21</t>
  </si>
  <si>
    <t>31.6</t>
  </si>
  <si>
    <t>31.79</t>
  </si>
  <si>
    <t>31.83</t>
  </si>
  <si>
    <t>33.12</t>
  </si>
  <si>
    <t>33.2</t>
  </si>
  <si>
    <t>Cough oth resp prod</t>
  </si>
  <si>
    <t>44.79</t>
  </si>
  <si>
    <t>44.91</t>
  </si>
  <si>
    <t>43.35</t>
  </si>
  <si>
    <t>43.29</t>
  </si>
  <si>
    <t>43.83</t>
  </si>
  <si>
    <t>46.61</t>
  </si>
  <si>
    <t>47.04</t>
  </si>
  <si>
    <t>46.81</t>
  </si>
  <si>
    <t>47.44</t>
  </si>
  <si>
    <t>45.07</t>
  </si>
  <si>
    <t>47.91</t>
  </si>
  <si>
    <t>48.61</t>
  </si>
  <si>
    <t>48.17</t>
  </si>
  <si>
    <t>47.64</t>
  </si>
  <si>
    <t>47.46</t>
  </si>
  <si>
    <t>49.44</t>
  </si>
  <si>
    <t>50.04</t>
  </si>
  <si>
    <t>50.51</t>
  </si>
  <si>
    <t>49.62</t>
  </si>
  <si>
    <t>47.58</t>
  </si>
  <si>
    <t>46.39</t>
  </si>
  <si>
    <t>46.45</t>
  </si>
  <si>
    <t>47.86</t>
  </si>
  <si>
    <t>49.5</t>
  </si>
  <si>
    <t>51.3</t>
  </si>
  <si>
    <t>51.30</t>
  </si>
  <si>
    <t>52.5</t>
  </si>
  <si>
    <t>51.38</t>
  </si>
  <si>
    <t>50.22</t>
  </si>
  <si>
    <t>51.32</t>
  </si>
  <si>
    <t>52.83</t>
  </si>
  <si>
    <t>55.05</t>
  </si>
  <si>
    <t>56.12</t>
  </si>
  <si>
    <t>56.26</t>
  </si>
  <si>
    <t>Vitamin and mineral supplements</t>
  </si>
  <si>
    <t>For 30</t>
  </si>
  <si>
    <t>95.35</t>
  </si>
  <si>
    <t>95.1</t>
  </si>
  <si>
    <t>96.68</t>
  </si>
  <si>
    <t>95.4</t>
  </si>
  <si>
    <t>99.26</t>
  </si>
  <si>
    <t>101.23</t>
  </si>
  <si>
    <t>99.55</t>
  </si>
  <si>
    <t>97.82</t>
  </si>
  <si>
    <t>96.94</t>
  </si>
  <si>
    <t>99.19</t>
  </si>
  <si>
    <t>96.91</t>
  </si>
  <si>
    <t>98.76</t>
  </si>
  <si>
    <t>97.42</t>
  </si>
  <si>
    <t>97.92</t>
  </si>
  <si>
    <t>97.34</t>
  </si>
  <si>
    <t>104.78</t>
  </si>
  <si>
    <t>105.34</t>
  </si>
  <si>
    <t>107.21</t>
  </si>
  <si>
    <t>109.26</t>
  </si>
  <si>
    <t>109</t>
  </si>
  <si>
    <t>109.04</t>
  </si>
  <si>
    <t>108.83</t>
  </si>
  <si>
    <t>108.3</t>
  </si>
  <si>
    <t>109.59</t>
  </si>
  <si>
    <t>110.79</t>
  </si>
  <si>
    <t>110.75</t>
  </si>
  <si>
    <t>109.16</t>
  </si>
  <si>
    <t>112.15</t>
  </si>
  <si>
    <t>113.38</t>
  </si>
  <si>
    <t>113.45</t>
  </si>
  <si>
    <t>114.59</t>
  </si>
  <si>
    <t>114.01</t>
  </si>
  <si>
    <t>115.23</t>
  </si>
  <si>
    <t>114.21</t>
  </si>
  <si>
    <t>113.17</t>
  </si>
  <si>
    <t>116.25</t>
  </si>
  <si>
    <t>117.71</t>
  </si>
  <si>
    <t>118.25</t>
  </si>
  <si>
    <t>110</t>
  </si>
  <si>
    <t>123.26</t>
  </si>
  <si>
    <t>128.65</t>
  </si>
  <si>
    <t>127.89</t>
  </si>
  <si>
    <t>127.28</t>
  </si>
  <si>
    <t>127.01</t>
  </si>
  <si>
    <t>125.13</t>
  </si>
  <si>
    <t>126.73</t>
  </si>
  <si>
    <t>115.82</t>
  </si>
  <si>
    <t>116.02</t>
  </si>
  <si>
    <t>105.06</t>
  </si>
  <si>
    <t>105.5</t>
  </si>
  <si>
    <t>104.35</t>
  </si>
  <si>
    <t>102.24</t>
  </si>
  <si>
    <t>110.17</t>
  </si>
  <si>
    <t>109.15</t>
  </si>
  <si>
    <t>105.73</t>
  </si>
  <si>
    <t>Digestive &amp; oth intestinal products</t>
  </si>
  <si>
    <t>150 Millilitre</t>
  </si>
  <si>
    <t>68.9</t>
  </si>
  <si>
    <t>71.49</t>
  </si>
  <si>
    <t>73.31</t>
  </si>
  <si>
    <t>72.79</t>
  </si>
  <si>
    <t>78.31</t>
  </si>
  <si>
    <t>75.73</t>
  </si>
  <si>
    <t>77.86</t>
  </si>
  <si>
    <t>76.05</t>
  </si>
  <si>
    <t>75.59</t>
  </si>
  <si>
    <t>77.1</t>
  </si>
  <si>
    <t>78.53</t>
  </si>
  <si>
    <t>78.65</t>
  </si>
  <si>
    <t>77.84</t>
  </si>
  <si>
    <t>79.47</t>
  </si>
  <si>
    <t>80.44</t>
  </si>
  <si>
    <t>78.88</t>
  </si>
  <si>
    <t>78.64</t>
  </si>
  <si>
    <t>78.36</t>
  </si>
  <si>
    <t>78.32</t>
  </si>
  <si>
    <t>76.68</t>
  </si>
  <si>
    <t>75.91</t>
  </si>
  <si>
    <t>79.89</t>
  </si>
  <si>
    <t>80</t>
  </si>
  <si>
    <t>85.67</t>
  </si>
  <si>
    <t>84.42</t>
  </si>
  <si>
    <t>84.95</t>
  </si>
  <si>
    <t>86.04</t>
  </si>
  <si>
    <t>83.22</t>
  </si>
  <si>
    <t>85.63</t>
  </si>
  <si>
    <t>84.98</t>
  </si>
  <si>
    <t>85.9</t>
  </si>
  <si>
    <t>84.13</t>
  </si>
  <si>
    <t>85.69</t>
  </si>
  <si>
    <t>71.99</t>
  </si>
  <si>
    <t>85.26</t>
  </si>
  <si>
    <t>87.49</t>
  </si>
  <si>
    <t>79.99</t>
  </si>
  <si>
    <t>91.67</t>
  </si>
  <si>
    <t>89.01</t>
  </si>
  <si>
    <t>88.95</t>
  </si>
  <si>
    <t>89.91</t>
  </si>
  <si>
    <t>87.05</t>
  </si>
  <si>
    <t>88.12</t>
  </si>
  <si>
    <t>87.36</t>
  </si>
  <si>
    <t>87.14</t>
  </si>
  <si>
    <t>90.38</t>
  </si>
  <si>
    <t>91.21</t>
  </si>
  <si>
    <t>90.37</t>
  </si>
  <si>
    <t>91.29</t>
  </si>
  <si>
    <t>92.32</t>
  </si>
  <si>
    <t>92.39</t>
  </si>
  <si>
    <t>92.72</t>
  </si>
  <si>
    <t>92.18</t>
  </si>
  <si>
    <t>91.28</t>
  </si>
  <si>
    <t>Condoms</t>
  </si>
  <si>
    <t>Pack Of 3</t>
  </si>
  <si>
    <t>Spectacles, Including Contact Lens</t>
  </si>
  <si>
    <t>Disc Pads</t>
  </si>
  <si>
    <t>Spark Plug</t>
  </si>
  <si>
    <t>Oil Filter</t>
  </si>
  <si>
    <t>Air Filter</t>
  </si>
  <si>
    <t>Diesel</t>
  </si>
  <si>
    <t>Per Litre</t>
  </si>
  <si>
    <t>12.93</t>
  </si>
  <si>
    <t>16.65</t>
  </si>
  <si>
    <t>16.21</t>
  </si>
  <si>
    <t>16.2</t>
  </si>
  <si>
    <t>15.72</t>
  </si>
  <si>
    <t>15.8</t>
  </si>
  <si>
    <t>17.18</t>
  </si>
  <si>
    <t>Driving Lessons</t>
  </si>
  <si>
    <t>Per Hour</t>
  </si>
  <si>
    <t>Set Of 10</t>
  </si>
  <si>
    <t>Printer cartriges</t>
  </si>
  <si>
    <t>Television</t>
  </si>
  <si>
    <t>55 Inch</t>
  </si>
  <si>
    <t>65 Inch</t>
  </si>
  <si>
    <t>Dog food - pellets</t>
  </si>
  <si>
    <t>1,75 Kilogram</t>
  </si>
  <si>
    <t>152.33</t>
  </si>
  <si>
    <t>143.29</t>
  </si>
  <si>
    <t>133.18</t>
  </si>
  <si>
    <t>133.83</t>
  </si>
  <si>
    <t>132.72</t>
  </si>
  <si>
    <t>125.48</t>
  </si>
  <si>
    <t>128.08</t>
  </si>
  <si>
    <t>125.23</t>
  </si>
  <si>
    <t>129.44</t>
  </si>
  <si>
    <t>133.25</t>
  </si>
  <si>
    <t>121.92</t>
  </si>
  <si>
    <t>123.86</t>
  </si>
  <si>
    <t>123.19</t>
  </si>
  <si>
    <t>128.24</t>
  </si>
  <si>
    <t>128.21</t>
  </si>
  <si>
    <t>124.73</t>
  </si>
  <si>
    <t>124.69</t>
  </si>
  <si>
    <t>126.46</t>
  </si>
  <si>
    <t>126.26</t>
  </si>
  <si>
    <t>124.12</t>
  </si>
  <si>
    <t>123.59</t>
  </si>
  <si>
    <t>122.95</t>
  </si>
  <si>
    <t>124.29</t>
  </si>
  <si>
    <t>123.74</t>
  </si>
  <si>
    <t>130.7</t>
  </si>
  <si>
    <t>134.85</t>
  </si>
  <si>
    <t>136.86</t>
  </si>
  <si>
    <t>133.93</t>
  </si>
  <si>
    <t>133.63</t>
  </si>
  <si>
    <t>136.57</t>
  </si>
  <si>
    <t>133.5</t>
  </si>
  <si>
    <t>139.29</t>
  </si>
  <si>
    <t>139.65</t>
  </si>
  <si>
    <t>147.31</t>
  </si>
  <si>
    <t>139.06</t>
  </si>
  <si>
    <t>143.80</t>
  </si>
  <si>
    <t>151.55</t>
  </si>
  <si>
    <t>158.35</t>
  </si>
  <si>
    <t>145.48</t>
  </si>
  <si>
    <t>144.76</t>
  </si>
  <si>
    <t>164.41</t>
  </si>
  <si>
    <t>144.01</t>
  </si>
  <si>
    <t>152.38</t>
  </si>
  <si>
    <t>162.68</t>
  </si>
  <si>
    <t>161.49</t>
  </si>
  <si>
    <t>166.31</t>
  </si>
  <si>
    <t>165.78</t>
  </si>
  <si>
    <t>166.77</t>
  </si>
  <si>
    <t>162.99</t>
  </si>
  <si>
    <t>168.15</t>
  </si>
  <si>
    <t>156.26</t>
  </si>
  <si>
    <t>159.78</t>
  </si>
  <si>
    <t>Dog food - tinned</t>
  </si>
  <si>
    <t>775 Gram</t>
  </si>
  <si>
    <t>23.76</t>
  </si>
  <si>
    <t>23.23</t>
  </si>
  <si>
    <t>24.01</t>
  </si>
  <si>
    <t>23.78</t>
  </si>
  <si>
    <t>24.28</t>
  </si>
  <si>
    <t>23.97</t>
  </si>
  <si>
    <t>25.25</t>
  </si>
  <si>
    <t>26.15</t>
  </si>
  <si>
    <t>24.42</t>
  </si>
  <si>
    <t>27.18</t>
  </si>
  <si>
    <t>28.19</t>
  </si>
  <si>
    <t>29.85</t>
  </si>
  <si>
    <t>29.98</t>
  </si>
  <si>
    <t>29.57</t>
  </si>
  <si>
    <t>29.79</t>
  </si>
  <si>
    <t>820 Gram</t>
  </si>
  <si>
    <t>Cat food - pellets</t>
  </si>
  <si>
    <t>1.75 Kilogram</t>
  </si>
  <si>
    <t>53.13</t>
  </si>
  <si>
    <t>50.54</t>
  </si>
  <si>
    <t>50.87</t>
  </si>
  <si>
    <t>51.35</t>
  </si>
  <si>
    <t>50.24</t>
  </si>
  <si>
    <t>52.88</t>
  </si>
  <si>
    <t>50.98</t>
  </si>
  <si>
    <t>51</t>
  </si>
  <si>
    <t>50.11</t>
  </si>
  <si>
    <t>50.82</t>
  </si>
  <si>
    <t>53</t>
  </si>
  <si>
    <t>49.89</t>
  </si>
  <si>
    <t>54.16</t>
  </si>
  <si>
    <t>54.28</t>
  </si>
  <si>
    <t>53.65</t>
  </si>
  <si>
    <t>55.32</t>
  </si>
  <si>
    <t>55.18</t>
  </si>
  <si>
    <t>55.12</t>
  </si>
  <si>
    <t>55.59</t>
  </si>
  <si>
    <t>56.01</t>
  </si>
  <si>
    <t>52.12</t>
  </si>
  <si>
    <t>55.75</t>
  </si>
  <si>
    <t>55.21</t>
  </si>
  <si>
    <t>59.64</t>
  </si>
  <si>
    <t>58.55</t>
  </si>
  <si>
    <t>59.37</t>
  </si>
  <si>
    <t>56.53</t>
  </si>
  <si>
    <t>59.67</t>
  </si>
  <si>
    <t>56.59</t>
  </si>
  <si>
    <t>59.28</t>
  </si>
  <si>
    <t>59.15</t>
  </si>
  <si>
    <t>56.87</t>
  </si>
  <si>
    <t>64.27</t>
  </si>
  <si>
    <t>67.31</t>
  </si>
  <si>
    <t>63.8</t>
  </si>
  <si>
    <t>Cat food - tinned</t>
  </si>
  <si>
    <t>385 Gram</t>
  </si>
  <si>
    <t>14.37</t>
  </si>
  <si>
    <t>15.83</t>
  </si>
  <si>
    <t>16.63</t>
  </si>
  <si>
    <t>15.92</t>
  </si>
  <si>
    <t>17.03</t>
  </si>
  <si>
    <t>17.08</t>
  </si>
  <si>
    <t>17.52</t>
  </si>
  <si>
    <t>17.41</t>
  </si>
  <si>
    <t>18.06</t>
  </si>
  <si>
    <t>18.23</t>
  </si>
  <si>
    <t>425 Gram</t>
  </si>
  <si>
    <t>Pen</t>
  </si>
  <si>
    <t>Set Of 5</t>
  </si>
  <si>
    <t>Printing Paper</t>
  </si>
  <si>
    <t>For 500</t>
  </si>
  <si>
    <t>For 2500</t>
  </si>
  <si>
    <t>Shampoo</t>
  </si>
  <si>
    <t>350 Millilitre</t>
  </si>
  <si>
    <t>45.72</t>
  </si>
  <si>
    <t>44.52</t>
  </si>
  <si>
    <t>46.07</t>
  </si>
  <si>
    <t>46.12</t>
  </si>
  <si>
    <t>45.61</t>
  </si>
  <si>
    <t>46.18</t>
  </si>
  <si>
    <t>46.4</t>
  </si>
  <si>
    <t>46.91</t>
  </si>
  <si>
    <t>48.25</t>
  </si>
  <si>
    <t>46.2</t>
  </si>
  <si>
    <t>46.33</t>
  </si>
  <si>
    <t>48.36</t>
  </si>
  <si>
    <t>47.45</t>
  </si>
  <si>
    <t>51.03</t>
  </si>
  <si>
    <t>49.05</t>
  </si>
  <si>
    <t>53.41</t>
  </si>
  <si>
    <t>51.56</t>
  </si>
  <si>
    <t>53.43</t>
  </si>
  <si>
    <t>57.77</t>
  </si>
  <si>
    <t>62.88</t>
  </si>
  <si>
    <t>61.40</t>
  </si>
  <si>
    <t>61.60</t>
  </si>
  <si>
    <t>61.46</t>
  </si>
  <si>
    <t>61.5</t>
  </si>
  <si>
    <t>63.94</t>
  </si>
  <si>
    <t>63.16</t>
  </si>
  <si>
    <t>64.11</t>
  </si>
  <si>
    <t>64.14</t>
  </si>
  <si>
    <t>63.66</t>
  </si>
  <si>
    <t>62.72</t>
  </si>
  <si>
    <t>63.05</t>
  </si>
  <si>
    <t>64.49</t>
  </si>
  <si>
    <t>64.76</t>
  </si>
  <si>
    <t>62.6</t>
  </si>
  <si>
    <t>60.7</t>
  </si>
  <si>
    <t>65.34</t>
  </si>
  <si>
    <t>Bodywash</t>
  </si>
  <si>
    <t>Bar of soap</t>
  </si>
  <si>
    <t>175 Gram</t>
  </si>
  <si>
    <t>12.29</t>
  </si>
  <si>
    <t>12.26</t>
  </si>
  <si>
    <t>12.38</t>
  </si>
  <si>
    <t>Toilet paper</t>
  </si>
  <si>
    <t>Pack Of 2 Ply 9 Rolls</t>
  </si>
  <si>
    <t>55.31</t>
  </si>
  <si>
    <t>55.43</t>
  </si>
  <si>
    <t>54.94</t>
  </si>
  <si>
    <t>54.86</t>
  </si>
  <si>
    <t>55.45</t>
  </si>
  <si>
    <t>54.27</t>
  </si>
  <si>
    <t>55.35</t>
  </si>
  <si>
    <t>57.05</t>
  </si>
  <si>
    <t>55.24</t>
  </si>
  <si>
    <t>54.22</t>
  </si>
  <si>
    <t>54.15</t>
  </si>
  <si>
    <t>55.34</t>
  </si>
  <si>
    <t>56.96</t>
  </si>
  <si>
    <t>56.24</t>
  </si>
  <si>
    <t>57.69</t>
  </si>
  <si>
    <t>59.1</t>
  </si>
  <si>
    <t>59.87</t>
  </si>
  <si>
    <t>60.57</t>
  </si>
  <si>
    <t>59.58</t>
  </si>
  <si>
    <t>58.04</t>
  </si>
  <si>
    <t>58.32</t>
  </si>
  <si>
    <t>58.06</t>
  </si>
  <si>
    <t>58.53</t>
  </si>
  <si>
    <t>59.06</t>
  </si>
  <si>
    <t>58.44</t>
  </si>
  <si>
    <t>57.92</t>
  </si>
  <si>
    <t>58.4</t>
  </si>
  <si>
    <t>58.11</t>
  </si>
  <si>
    <t>58.36</t>
  </si>
  <si>
    <t>57.61</t>
  </si>
  <si>
    <t>58.24</t>
  </si>
  <si>
    <t>59.85</t>
  </si>
  <si>
    <t>58.56</t>
  </si>
  <si>
    <t>56.66</t>
  </si>
  <si>
    <t>56.65</t>
  </si>
  <si>
    <t>57.09</t>
  </si>
  <si>
    <t>55.48</t>
  </si>
  <si>
    <t>56.74</t>
  </si>
  <si>
    <t>55.15</t>
  </si>
  <si>
    <t>54.81</t>
  </si>
  <si>
    <t>56.54</t>
  </si>
  <si>
    <t>54.58</t>
  </si>
  <si>
    <t>54.96</t>
  </si>
  <si>
    <t>58.82</t>
  </si>
  <si>
    <t>57.95</t>
  </si>
  <si>
    <t>58.94</t>
  </si>
  <si>
    <t>59</t>
  </si>
  <si>
    <t>58.66</t>
  </si>
  <si>
    <t>58.59</t>
  </si>
  <si>
    <t>Pack Of 2 Ply 18 Rolls</t>
  </si>
  <si>
    <t>Toothpaste</t>
  </si>
  <si>
    <t>75 Millilitre</t>
  </si>
  <si>
    <t>14.85</t>
  </si>
  <si>
    <t>16.96</t>
  </si>
  <si>
    <t>Sanitary pads</t>
  </si>
  <si>
    <t>Per Pack</t>
  </si>
  <si>
    <t>21.13</t>
  </si>
  <si>
    <t>20.88</t>
  </si>
  <si>
    <t>20.64</t>
  </si>
  <si>
    <t>21.83</t>
  </si>
  <si>
    <t>22.64</t>
  </si>
  <si>
    <t>20.73</t>
  </si>
  <si>
    <t>23.75</t>
  </si>
  <si>
    <t>23.42</t>
  </si>
  <si>
    <t>Deodorant</t>
  </si>
  <si>
    <t>50 Millilitre</t>
  </si>
  <si>
    <t>28.46</t>
  </si>
  <si>
    <t>35.24</t>
  </si>
  <si>
    <t>31.81</t>
  </si>
  <si>
    <t>31.14</t>
  </si>
  <si>
    <t>32.19</t>
  </si>
  <si>
    <t>31.26</t>
  </si>
  <si>
    <t>Skin lotion</t>
  </si>
  <si>
    <t>30.61</t>
  </si>
  <si>
    <t>31.08</t>
  </si>
  <si>
    <t>30.73</t>
  </si>
  <si>
    <t>30.27</t>
  </si>
  <si>
    <t>30.14</t>
  </si>
  <si>
    <t>28.89</t>
  </si>
  <si>
    <t>35.43</t>
  </si>
  <si>
    <t>37.12</t>
  </si>
  <si>
    <t>36.9</t>
  </si>
  <si>
    <t>39.1</t>
  </si>
  <si>
    <t>In Sheet Average prices, use column A and B together. Find the matching description and weight in column B and C in the Stats SA Food Prices sheet, and complete column LK with the data in column 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</si>
</sst>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_ ;[Red]\-0.00\ "/>
    <numFmt numFmtId="165" formatCode="yyyy\-mm"/>
  </numFmts>
  <fonts count="23" x14ac:knownFonts="1">
    <font>
      <sz val="10"/>
      <name val="Arial"/>
    </font>
    <font>
      <sz val="11"/>
      <color theme="1"/>
      <name val="Calibri"/>
      <family val="2"/>
      <scheme val="minor"/>
    </font>
    <font>
      <sz val="8"/>
      <name val="Arial"/>
      <family val="2"/>
    </font>
    <font>
      <b/>
      <sz val="8"/>
      <name val="Arial"/>
      <family val="2"/>
    </font>
    <font>
      <sz val="8"/>
      <name val="Arial"/>
      <family val="2"/>
    </font>
    <font>
      <sz val="8"/>
      <color indexed="12"/>
      <name val="Arial"/>
      <family val="2"/>
    </font>
    <font>
      <sz val="8"/>
      <color indexed="8"/>
      <name val="Arial"/>
      <family val="2"/>
    </font>
    <font>
      <sz val="8"/>
      <color indexed="17"/>
      <name val="Arial"/>
      <family val="2"/>
    </font>
    <font>
      <sz val="8"/>
      <color rgb="FF0000FF"/>
      <name val="Arial"/>
      <family val="2"/>
    </font>
    <font>
      <b/>
      <sz val="8"/>
      <color rgb="FF0000FF"/>
      <name val="Arial"/>
      <family val="2"/>
    </font>
    <font>
      <b/>
      <sz val="8"/>
      <color rgb="FFFF0000"/>
      <name val="Arial"/>
      <family val="2"/>
    </font>
    <font>
      <sz val="8"/>
      <color theme="0" tint="-0.249977111117893"/>
      <name val="Arial"/>
      <family val="2"/>
    </font>
    <font>
      <sz val="10"/>
      <color rgb="FFFF0000"/>
      <name val="Arial Narrow"/>
      <family val="2"/>
    </font>
    <font>
      <u/>
      <sz val="10"/>
      <color theme="10"/>
      <name val="Arial"/>
      <family val="2"/>
    </font>
    <font>
      <sz val="7"/>
      <name val="Arial"/>
      <family val="2"/>
    </font>
    <font>
      <i/>
      <sz val="8"/>
      <name val="Arial"/>
      <family val="2"/>
    </font>
    <font>
      <sz val="10"/>
      <name val="Arial Narrow"/>
      <family val="2"/>
    </font>
    <font>
      <u/>
      <sz val="10"/>
      <color theme="10"/>
      <name val="Arial Narrow"/>
      <family val="2"/>
    </font>
    <font>
      <b/>
      <sz val="10"/>
      <name val="Arial Narrow"/>
      <family val="2"/>
    </font>
    <font>
      <b/>
      <sz val="10"/>
      <color rgb="FFFF0000"/>
      <name val="Arial Narrow"/>
      <family val="2"/>
    </font>
    <font>
      <b/>
      <sz val="10"/>
      <name val="Arial"/>
      <family val="2"/>
    </font>
    <font>
      <b/>
      <sz val="8"/>
      <name val="Arial Narrow"/>
      <family val="2"/>
    </font>
    <font>
      <sz val="8"/>
      <color theme="0" tint="-0.249977111117893"/>
      <name val="Segoe UI"/>
      <family val="2"/>
    </font>
  </fonts>
  <fills count="11">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3" tint="0.39997558519241921"/>
        <bgColor indexed="64"/>
      </patternFill>
    </fill>
    <fill>
      <patternFill patternType="solid">
        <fgColor theme="9" tint="0.59999389629810485"/>
        <bgColor indexed="64"/>
      </patternFill>
    </fill>
    <fill>
      <patternFill patternType="solid">
        <fgColor theme="6" tint="0.79998168889431442"/>
        <bgColor indexed="64"/>
      </patternFill>
    </fill>
  </fills>
  <borders count="6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bottom/>
      <diagonal/>
    </border>
    <border>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style="thin">
        <color indexed="64"/>
      </right>
      <top style="hair">
        <color indexed="64"/>
      </top>
      <bottom/>
      <diagonal/>
    </border>
    <border>
      <left style="thin">
        <color indexed="64"/>
      </left>
      <right style="thin">
        <color indexed="64"/>
      </right>
      <top/>
      <bottom style="medium">
        <color auto="1"/>
      </bottom>
      <diagonal/>
    </border>
    <border>
      <left style="thin">
        <color indexed="64"/>
      </left>
      <right style="thin">
        <color indexed="64"/>
      </right>
      <top style="thin">
        <color indexed="64"/>
      </top>
      <bottom style="medium">
        <color auto="1"/>
      </bottom>
      <diagonal/>
    </border>
    <border>
      <left style="thin">
        <color indexed="64"/>
      </left>
      <right/>
      <top style="thin">
        <color indexed="64"/>
      </top>
      <bottom style="medium">
        <color auto="1"/>
      </bottom>
      <diagonal/>
    </border>
    <border>
      <left/>
      <right style="thin">
        <color indexed="64"/>
      </right>
      <top style="thin">
        <color indexed="64"/>
      </top>
      <bottom style="medium">
        <color auto="1"/>
      </bottom>
      <diagonal/>
    </border>
    <border>
      <left style="thin">
        <color indexed="64"/>
      </left>
      <right style="thin">
        <color indexed="64"/>
      </right>
      <top style="hair">
        <color indexed="64"/>
      </top>
      <bottom style="medium">
        <color auto="1"/>
      </bottom>
      <diagonal/>
    </border>
    <border>
      <left style="thick">
        <color rgb="FFFF0000"/>
      </left>
      <right style="thin">
        <color indexed="64"/>
      </right>
      <top style="thin">
        <color indexed="64"/>
      </top>
      <bottom style="thin">
        <color indexed="64"/>
      </bottom>
      <diagonal/>
    </border>
    <border>
      <left style="thick">
        <color rgb="FFFF0000"/>
      </left>
      <right style="thin">
        <color indexed="64"/>
      </right>
      <top/>
      <bottom/>
      <diagonal/>
    </border>
    <border>
      <left style="thick">
        <color rgb="FFFF0000"/>
      </left>
      <right style="thin">
        <color indexed="64"/>
      </right>
      <top/>
      <bottom style="hair">
        <color indexed="64"/>
      </bottom>
      <diagonal/>
    </border>
    <border>
      <left style="thick">
        <color rgb="FFFF0000"/>
      </left>
      <right style="thin">
        <color indexed="64"/>
      </right>
      <top style="hair">
        <color indexed="64"/>
      </top>
      <bottom style="hair">
        <color indexed="64"/>
      </bottom>
      <diagonal/>
    </border>
    <border>
      <left style="thick">
        <color rgb="FFFF0000"/>
      </left>
      <right style="thin">
        <color indexed="64"/>
      </right>
      <top style="hair">
        <color indexed="64"/>
      </top>
      <bottom style="thin">
        <color indexed="64"/>
      </bottom>
      <diagonal/>
    </border>
    <border>
      <left/>
      <right/>
      <top style="hair">
        <color indexed="64"/>
      </top>
      <bottom/>
      <diagonal/>
    </border>
    <border>
      <left style="thin">
        <color indexed="64"/>
      </left>
      <right/>
      <top style="hair">
        <color indexed="64"/>
      </top>
      <bottom/>
      <diagonal/>
    </border>
    <border>
      <left style="thin">
        <color theme="1"/>
      </left>
      <right style="thin">
        <color indexed="64"/>
      </right>
      <top style="hair">
        <color indexed="64"/>
      </top>
      <bottom style="hair">
        <color indexed="64"/>
      </bottom>
      <diagonal/>
    </border>
    <border>
      <left style="thick">
        <color rgb="FFFF0000"/>
      </left>
      <right style="thin">
        <color theme="1"/>
      </right>
      <top style="hair">
        <color indexed="64"/>
      </top>
      <bottom style="hair">
        <color indexed="64"/>
      </bottom>
      <diagonal/>
    </border>
    <border>
      <left/>
      <right/>
      <top style="thin">
        <color indexed="64"/>
      </top>
      <bottom style="medium">
        <color auto="1"/>
      </bottom>
      <diagonal/>
    </border>
    <border>
      <left style="thin">
        <color theme="1"/>
      </left>
      <right/>
      <top style="hair">
        <color indexed="64"/>
      </top>
      <bottom style="hair">
        <color indexed="64"/>
      </bottom>
      <diagonal/>
    </border>
    <border>
      <left/>
      <right/>
      <top style="thin">
        <color indexed="64"/>
      </top>
      <bottom style="thin">
        <color indexed="64"/>
      </bottom>
      <diagonal/>
    </border>
    <border>
      <left style="thick">
        <color rgb="FFFF0000"/>
      </left>
      <right style="thin">
        <color indexed="64"/>
      </right>
      <top style="hair">
        <color indexed="64"/>
      </top>
      <bottom/>
      <diagonal/>
    </border>
    <border>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ck">
        <color rgb="FF0000FF"/>
      </left>
      <right/>
      <top style="thin">
        <color indexed="64"/>
      </top>
      <bottom style="thin">
        <color indexed="64"/>
      </bottom>
      <diagonal/>
    </border>
    <border>
      <left style="thick">
        <color rgb="FF0000FF"/>
      </left>
      <right/>
      <top/>
      <bottom style="hair">
        <color indexed="64"/>
      </bottom>
      <diagonal/>
    </border>
    <border>
      <left style="thick">
        <color rgb="FF0000FF"/>
      </left>
      <right/>
      <top style="hair">
        <color indexed="64"/>
      </top>
      <bottom style="hair">
        <color indexed="64"/>
      </bottom>
      <diagonal/>
    </border>
    <border>
      <left style="thick">
        <color rgb="FF0000FF"/>
      </left>
      <right/>
      <top/>
      <bottom/>
      <diagonal/>
    </border>
    <border>
      <left style="thick">
        <color rgb="FF0000FF"/>
      </left>
      <right style="thin">
        <color indexed="64"/>
      </right>
      <top style="hair">
        <color indexed="64"/>
      </top>
      <bottom style="hair">
        <color indexed="64"/>
      </bottom>
      <diagonal/>
    </border>
    <border>
      <left style="thick">
        <color rgb="FF0000FF"/>
      </left>
      <right style="thin">
        <color indexed="64"/>
      </right>
      <top/>
      <bottom/>
      <diagonal/>
    </border>
    <border>
      <left style="thick">
        <color rgb="FF0000FF"/>
      </left>
      <right style="thin">
        <color indexed="64"/>
      </right>
      <top style="thin">
        <color indexed="64"/>
      </top>
      <bottom style="thin">
        <color indexed="64"/>
      </bottom>
      <diagonal/>
    </border>
    <border>
      <left style="thick">
        <color rgb="FF0000FF"/>
      </left>
      <right style="thin">
        <color indexed="64"/>
      </right>
      <top/>
      <bottom style="hair">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3">
    <xf numFmtId="0" fontId="0" fillId="0" borderId="0"/>
    <xf numFmtId="0" fontId="13" fillId="0" borderId="0" applyNumberFormat="0" applyFill="0" applyBorder="0" applyAlignment="0" applyProtection="0"/>
    <xf numFmtId="0" fontId="1" fillId="0" borderId="0"/>
  </cellStyleXfs>
  <cellXfs count="291">
    <xf numFmtId="0" fontId="0" fillId="0" borderId="0" xfId="0"/>
    <xf numFmtId="17" fontId="3" fillId="0" borderId="1" xfId="0" applyNumberFormat="1" applyFont="1" applyBorder="1"/>
    <xf numFmtId="17" fontId="3" fillId="0" borderId="1" xfId="0" applyNumberFormat="1" applyFont="1" applyBorder="1" applyAlignment="1">
      <alignment horizontal="center"/>
    </xf>
    <xf numFmtId="17" fontId="3" fillId="0" borderId="2" xfId="0" applyNumberFormat="1" applyFont="1" applyBorder="1"/>
    <xf numFmtId="0" fontId="3" fillId="0" borderId="0" xfId="0" applyFont="1"/>
    <xf numFmtId="2" fontId="3" fillId="0" borderId="0" xfId="0" applyNumberFormat="1" applyFont="1" applyAlignment="1">
      <alignment horizontal="left"/>
    </xf>
    <xf numFmtId="2" fontId="3" fillId="0" borderId="0" xfId="0" applyNumberFormat="1" applyFont="1" applyAlignment="1">
      <alignment horizontal="left" wrapText="1"/>
    </xf>
    <xf numFmtId="2" fontId="2" fillId="0" borderId="0" xfId="0" applyNumberFormat="1" applyFont="1"/>
    <xf numFmtId="2" fontId="3" fillId="0" borderId="0" xfId="0" applyNumberFormat="1" applyFont="1"/>
    <xf numFmtId="2" fontId="3" fillId="0" borderId="1" xfId="0" applyNumberFormat="1" applyFont="1" applyBorder="1" applyAlignment="1">
      <alignment horizontal="center"/>
    </xf>
    <xf numFmtId="2" fontId="3" fillId="0" borderId="0" xfId="0" quotePrefix="1" applyNumberFormat="1" applyFont="1" applyAlignment="1">
      <alignment horizontal="left"/>
    </xf>
    <xf numFmtId="2" fontId="3" fillId="0" borderId="7" xfId="0" applyNumberFormat="1" applyFont="1" applyBorder="1" applyAlignment="1">
      <alignment horizontal="center"/>
    </xf>
    <xf numFmtId="2" fontId="3" fillId="0" borderId="1" xfId="0" applyNumberFormat="1" applyFont="1" applyBorder="1" applyAlignment="1">
      <alignment horizontal="right"/>
    </xf>
    <xf numFmtId="17" fontId="3" fillId="0" borderId="7" xfId="0" applyNumberFormat="1" applyFont="1" applyBorder="1" applyAlignment="1">
      <alignment horizontal="center"/>
    </xf>
    <xf numFmtId="1" fontId="2" fillId="0" borderId="0" xfId="0" applyNumberFormat="1" applyFont="1"/>
    <xf numFmtId="1" fontId="3" fillId="0" borderId="0" xfId="0" applyNumberFormat="1" applyFont="1"/>
    <xf numFmtId="2" fontId="2" fillId="3" borderId="0" xfId="0" applyNumberFormat="1" applyFont="1" applyFill="1"/>
    <xf numFmtId="2" fontId="3" fillId="3" borderId="19" xfId="0" applyNumberFormat="1" applyFont="1" applyFill="1" applyBorder="1" applyAlignment="1">
      <alignment horizontal="center"/>
    </xf>
    <xf numFmtId="2" fontId="3" fillId="3" borderId="6" xfId="0" applyNumberFormat="1" applyFont="1" applyFill="1" applyBorder="1" applyAlignment="1">
      <alignment horizontal="center"/>
    </xf>
    <xf numFmtId="2" fontId="8" fillId="3" borderId="4" xfId="0" applyNumberFormat="1" applyFont="1" applyFill="1" applyBorder="1" applyAlignment="1">
      <alignment horizontal="right"/>
    </xf>
    <xf numFmtId="2" fontId="2" fillId="4" borderId="4" xfId="0" applyNumberFormat="1" applyFont="1" applyFill="1" applyBorder="1" applyAlignment="1">
      <alignment horizontal="right"/>
    </xf>
    <xf numFmtId="2" fontId="3" fillId="4" borderId="4" xfId="0" applyNumberFormat="1" applyFont="1" applyFill="1" applyBorder="1"/>
    <xf numFmtId="2" fontId="3" fillId="4" borderId="3" xfId="0" applyNumberFormat="1" applyFont="1" applyFill="1" applyBorder="1"/>
    <xf numFmtId="2" fontId="2" fillId="4" borderId="3" xfId="0" applyNumberFormat="1" applyFont="1" applyFill="1" applyBorder="1" applyAlignment="1">
      <alignment horizontal="right"/>
    </xf>
    <xf numFmtId="17" fontId="3" fillId="3" borderId="7" xfId="0" applyNumberFormat="1" applyFont="1" applyFill="1" applyBorder="1" applyAlignment="1">
      <alignment horizontal="center"/>
    </xf>
    <xf numFmtId="2" fontId="3" fillId="0" borderId="6" xfId="0" applyNumberFormat="1" applyFont="1" applyBorder="1" applyAlignment="1">
      <alignment horizontal="center"/>
    </xf>
    <xf numFmtId="1" fontId="2" fillId="5" borderId="0" xfId="0" applyNumberFormat="1" applyFont="1" applyFill="1"/>
    <xf numFmtId="1" fontId="2" fillId="6" borderId="0" xfId="0" applyNumberFormat="1" applyFont="1" applyFill="1"/>
    <xf numFmtId="1" fontId="2" fillId="7" borderId="0" xfId="0" applyNumberFormat="1" applyFont="1" applyFill="1"/>
    <xf numFmtId="1" fontId="2" fillId="8" borderId="0" xfId="0" applyNumberFormat="1" applyFont="1" applyFill="1"/>
    <xf numFmtId="2" fontId="8" fillId="0" borderId="4" xfId="0" applyNumberFormat="1" applyFont="1" applyBorder="1" applyAlignment="1">
      <alignment horizontal="right"/>
    </xf>
    <xf numFmtId="2" fontId="2" fillId="0" borderId="0" xfId="0" applyNumberFormat="1" applyFont="1" applyAlignment="1">
      <alignment horizontal="right"/>
    </xf>
    <xf numFmtId="0" fontId="2" fillId="0" borderId="0" xfId="0" applyFont="1" applyAlignment="1">
      <alignment horizontal="right"/>
    </xf>
    <xf numFmtId="2" fontId="3" fillId="4" borderId="16" xfId="0" applyNumberFormat="1" applyFont="1" applyFill="1" applyBorder="1"/>
    <xf numFmtId="2" fontId="2" fillId="4" borderId="8" xfId="0" applyNumberFormat="1" applyFont="1" applyFill="1" applyBorder="1" applyAlignment="1">
      <alignment horizontal="right"/>
    </xf>
    <xf numFmtId="2" fontId="2" fillId="4" borderId="20" xfId="0" applyNumberFormat="1" applyFont="1" applyFill="1" applyBorder="1" applyAlignment="1">
      <alignment horizontal="right"/>
    </xf>
    <xf numFmtId="0" fontId="2" fillId="4" borderId="3" xfId="0" applyFont="1" applyFill="1" applyBorder="1" applyAlignment="1">
      <alignment horizontal="right"/>
    </xf>
    <xf numFmtId="0" fontId="2" fillId="4" borderId="4" xfId="0" applyFont="1" applyFill="1" applyBorder="1" applyAlignment="1">
      <alignment horizontal="right"/>
    </xf>
    <xf numFmtId="2" fontId="3" fillId="4" borderId="4" xfId="0" applyNumberFormat="1" applyFont="1" applyFill="1" applyBorder="1" applyAlignment="1">
      <alignment horizontal="left"/>
    </xf>
    <xf numFmtId="2" fontId="2" fillId="4" borderId="3" xfId="0" quotePrefix="1" applyNumberFormat="1" applyFont="1" applyFill="1" applyBorder="1"/>
    <xf numFmtId="2" fontId="2" fillId="4" borderId="20" xfId="0" quotePrefix="1" applyNumberFormat="1" applyFont="1" applyFill="1" applyBorder="1"/>
    <xf numFmtId="2" fontId="3" fillId="4" borderId="3" xfId="0" quotePrefix="1" applyNumberFormat="1" applyFont="1" applyFill="1" applyBorder="1"/>
    <xf numFmtId="1" fontId="8" fillId="5" borderId="0" xfId="0" applyNumberFormat="1" applyFont="1" applyFill="1"/>
    <xf numFmtId="2" fontId="9" fillId="0" borderId="4" xfId="0" applyNumberFormat="1" applyFont="1" applyBorder="1"/>
    <xf numFmtId="2" fontId="8" fillId="0" borderId="3" xfId="0" applyNumberFormat="1" applyFont="1" applyBorder="1" applyAlignment="1">
      <alignment horizontal="right"/>
    </xf>
    <xf numFmtId="2" fontId="8" fillId="3" borderId="8" xfId="0" applyNumberFormat="1" applyFont="1" applyFill="1" applyBorder="1" applyAlignment="1">
      <alignment horizontal="right"/>
    </xf>
    <xf numFmtId="2" fontId="8" fillId="0" borderId="0" xfId="0" applyNumberFormat="1" applyFont="1"/>
    <xf numFmtId="0" fontId="8" fillId="0" borderId="4" xfId="0" applyFont="1" applyBorder="1" applyAlignment="1">
      <alignment horizontal="right"/>
    </xf>
    <xf numFmtId="0" fontId="8" fillId="3" borderId="4" xfId="0" applyFont="1" applyFill="1" applyBorder="1" applyAlignment="1">
      <alignment horizontal="right"/>
    </xf>
    <xf numFmtId="2" fontId="9" fillId="0" borderId="3" xfId="0" applyNumberFormat="1" applyFont="1" applyBorder="1"/>
    <xf numFmtId="2" fontId="9" fillId="2" borderId="3" xfId="0" applyNumberFormat="1" applyFont="1" applyFill="1" applyBorder="1"/>
    <xf numFmtId="2" fontId="8" fillId="2" borderId="3" xfId="0" applyNumberFormat="1" applyFont="1" applyFill="1" applyBorder="1" applyAlignment="1">
      <alignment horizontal="right"/>
    </xf>
    <xf numFmtId="2" fontId="8" fillId="2" borderId="4" xfId="0" applyNumberFormat="1" applyFont="1" applyFill="1" applyBorder="1" applyAlignment="1">
      <alignment horizontal="right"/>
    </xf>
    <xf numFmtId="1" fontId="8" fillId="6" borderId="0" xfId="0" applyNumberFormat="1" applyFont="1" applyFill="1"/>
    <xf numFmtId="2" fontId="9" fillId="3" borderId="3" xfId="0" applyNumberFormat="1" applyFont="1" applyFill="1" applyBorder="1"/>
    <xf numFmtId="2" fontId="8" fillId="3" borderId="3" xfId="0" applyNumberFormat="1" applyFont="1" applyFill="1" applyBorder="1" applyAlignment="1">
      <alignment horizontal="right"/>
    </xf>
    <xf numFmtId="0" fontId="8" fillId="3" borderId="3" xfId="0" applyFont="1" applyFill="1" applyBorder="1" applyAlignment="1">
      <alignment horizontal="right"/>
    </xf>
    <xf numFmtId="2" fontId="8" fillId="0" borderId="8" xfId="0" applyNumberFormat="1" applyFont="1" applyBorder="1" applyAlignment="1">
      <alignment horizontal="right"/>
    </xf>
    <xf numFmtId="1" fontId="8" fillId="7" borderId="0" xfId="0" applyNumberFormat="1" applyFont="1" applyFill="1"/>
    <xf numFmtId="2" fontId="8" fillId="0" borderId="3" xfId="0" quotePrefix="1" applyNumberFormat="1" applyFont="1" applyBorder="1"/>
    <xf numFmtId="2" fontId="8" fillId="0" borderId="4" xfId="0" quotePrefix="1" applyNumberFormat="1" applyFont="1" applyBorder="1"/>
    <xf numFmtId="2" fontId="8" fillId="0" borderId="6" xfId="0" applyNumberFormat="1" applyFont="1" applyBorder="1" applyAlignment="1">
      <alignment horizontal="right"/>
    </xf>
    <xf numFmtId="2" fontId="8" fillId="0" borderId="11" xfId="0" applyNumberFormat="1" applyFont="1" applyBorder="1" applyAlignment="1">
      <alignment horizontal="right"/>
    </xf>
    <xf numFmtId="2" fontId="8" fillId="2" borderId="6" xfId="0" applyNumberFormat="1" applyFont="1" applyFill="1" applyBorder="1" applyAlignment="1">
      <alignment horizontal="right"/>
    </xf>
    <xf numFmtId="2" fontId="8" fillId="2" borderId="11" xfId="0" applyNumberFormat="1" applyFont="1" applyFill="1" applyBorder="1" applyAlignment="1">
      <alignment horizontal="right"/>
    </xf>
    <xf numFmtId="2" fontId="8" fillId="3" borderId="6" xfId="0" applyNumberFormat="1" applyFont="1" applyFill="1" applyBorder="1" applyAlignment="1">
      <alignment horizontal="right"/>
    </xf>
    <xf numFmtId="1" fontId="8" fillId="8" borderId="0" xfId="0" applyNumberFormat="1" applyFont="1" applyFill="1"/>
    <xf numFmtId="2" fontId="9" fillId="3" borderId="11" xfId="0" applyNumberFormat="1" applyFont="1" applyFill="1" applyBorder="1"/>
    <xf numFmtId="2" fontId="8" fillId="3" borderId="11" xfId="0" applyNumberFormat="1" applyFont="1" applyFill="1" applyBorder="1" applyAlignment="1">
      <alignment horizontal="right"/>
    </xf>
    <xf numFmtId="2" fontId="10" fillId="0" borderId="0" xfId="0" applyNumberFormat="1" applyFont="1"/>
    <xf numFmtId="2" fontId="2" fillId="4" borderId="16" xfId="0" applyNumberFormat="1" applyFont="1" applyFill="1" applyBorder="1" applyAlignment="1">
      <alignment horizontal="right"/>
    </xf>
    <xf numFmtId="2" fontId="2" fillId="4" borderId="21" xfId="0" applyNumberFormat="1" applyFont="1" applyFill="1" applyBorder="1" applyAlignment="1">
      <alignment horizontal="right"/>
    </xf>
    <xf numFmtId="1" fontId="8" fillId="0" borderId="0" xfId="0" applyNumberFormat="1" applyFont="1"/>
    <xf numFmtId="0" fontId="8" fillId="0" borderId="3" xfId="0" applyFont="1" applyBorder="1" applyAlignment="1">
      <alignment horizontal="right"/>
    </xf>
    <xf numFmtId="2" fontId="3" fillId="0" borderId="19" xfId="0" applyNumberFormat="1" applyFont="1" applyBorder="1" applyAlignment="1">
      <alignment horizontal="center"/>
    </xf>
    <xf numFmtId="2" fontId="8" fillId="0" borderId="20" xfId="0" applyNumberFormat="1" applyFont="1" applyBorder="1" applyAlignment="1">
      <alignment horizontal="right"/>
    </xf>
    <xf numFmtId="2" fontId="8" fillId="2" borderId="20" xfId="0" applyNumberFormat="1" applyFont="1" applyFill="1" applyBorder="1" applyAlignment="1">
      <alignment horizontal="right"/>
    </xf>
    <xf numFmtId="2" fontId="8" fillId="2" borderId="8" xfId="0" applyNumberFormat="1" applyFont="1" applyFill="1" applyBorder="1" applyAlignment="1">
      <alignment horizontal="right"/>
    </xf>
    <xf numFmtId="2" fontId="8" fillId="3" borderId="19" xfId="0" applyNumberFormat="1" applyFont="1" applyFill="1" applyBorder="1" applyAlignment="1">
      <alignment horizontal="right"/>
    </xf>
    <xf numFmtId="17" fontId="3" fillId="0" borderId="36" xfId="0" applyNumberFormat="1" applyFont="1" applyBorder="1"/>
    <xf numFmtId="2" fontId="3" fillId="0" borderId="37" xfId="0" applyNumberFormat="1" applyFont="1" applyBorder="1" applyAlignment="1">
      <alignment horizontal="center"/>
    </xf>
    <xf numFmtId="2" fontId="8" fillId="0" borderId="38" xfId="0" applyNumberFormat="1" applyFont="1" applyBorder="1" applyAlignment="1">
      <alignment horizontal="right"/>
    </xf>
    <xf numFmtId="2" fontId="2" fillId="4" borderId="38" xfId="0" applyNumberFormat="1" applyFont="1" applyFill="1" applyBorder="1" applyAlignment="1">
      <alignment horizontal="right"/>
    </xf>
    <xf numFmtId="2" fontId="8" fillId="0" borderId="39" xfId="0" applyNumberFormat="1" applyFont="1" applyBorder="1" applyAlignment="1">
      <alignment horizontal="right"/>
    </xf>
    <xf numFmtId="2" fontId="2" fillId="4" borderId="39" xfId="0" applyNumberFormat="1" applyFont="1" applyFill="1" applyBorder="1" applyAlignment="1">
      <alignment horizontal="right"/>
    </xf>
    <xf numFmtId="2" fontId="8" fillId="2" borderId="39" xfId="0" applyNumberFormat="1" applyFont="1" applyFill="1" applyBorder="1" applyAlignment="1">
      <alignment horizontal="right"/>
    </xf>
    <xf numFmtId="2" fontId="8" fillId="3" borderId="38" xfId="0" applyNumberFormat="1" applyFont="1" applyFill="1" applyBorder="1" applyAlignment="1">
      <alignment horizontal="right"/>
    </xf>
    <xf numFmtId="2" fontId="2" fillId="4" borderId="39" xfId="0" quotePrefix="1" applyNumberFormat="1" applyFont="1" applyFill="1" applyBorder="1"/>
    <xf numFmtId="2" fontId="8" fillId="2" borderId="38" xfId="0" applyNumberFormat="1" applyFont="1" applyFill="1" applyBorder="1" applyAlignment="1">
      <alignment horizontal="right"/>
    </xf>
    <xf numFmtId="2" fontId="8" fillId="3" borderId="37" xfId="0" applyNumberFormat="1" applyFont="1" applyFill="1" applyBorder="1" applyAlignment="1">
      <alignment horizontal="right"/>
    </xf>
    <xf numFmtId="2" fontId="2" fillId="4" borderId="40" xfId="0" applyNumberFormat="1" applyFont="1" applyFill="1" applyBorder="1" applyAlignment="1">
      <alignment horizontal="right"/>
    </xf>
    <xf numFmtId="4" fontId="2" fillId="0" borderId="0" xfId="0" applyNumberFormat="1" applyFont="1"/>
    <xf numFmtId="0" fontId="17" fillId="0" borderId="26" xfId="1" applyFont="1" applyFill="1" applyBorder="1" applyAlignment="1">
      <alignment horizontal="left" vertical="center"/>
    </xf>
    <xf numFmtId="0" fontId="18" fillId="0" borderId="0" xfId="0" applyFont="1"/>
    <xf numFmtId="0" fontId="16" fillId="0" borderId="0" xfId="0" applyFont="1"/>
    <xf numFmtId="1" fontId="19" fillId="0" borderId="22" xfId="0" applyNumberFormat="1" applyFont="1" applyBorder="1"/>
    <xf numFmtId="2" fontId="19" fillId="0" borderId="23" xfId="0" applyNumberFormat="1" applyFont="1" applyBorder="1"/>
    <xf numFmtId="2" fontId="12" fillId="0" borderId="24" xfId="0" applyNumberFormat="1" applyFont="1" applyBorder="1"/>
    <xf numFmtId="1" fontId="16" fillId="0" borderId="25" xfId="0" applyNumberFormat="1" applyFont="1" applyBorder="1"/>
    <xf numFmtId="1" fontId="16" fillId="0" borderId="0" xfId="0" applyNumberFormat="1" applyFont="1"/>
    <xf numFmtId="2" fontId="16" fillId="0" borderId="0" xfId="0" applyNumberFormat="1" applyFont="1"/>
    <xf numFmtId="2" fontId="19" fillId="0" borderId="24" xfId="0" applyNumberFormat="1" applyFont="1" applyBorder="1"/>
    <xf numFmtId="1" fontId="18" fillId="0" borderId="28" xfId="0" applyNumberFormat="1" applyFont="1" applyBorder="1"/>
    <xf numFmtId="1" fontId="16" fillId="0" borderId="28" xfId="0" applyNumberFormat="1" applyFont="1" applyBorder="1"/>
    <xf numFmtId="2" fontId="16" fillId="0" borderId="29" xfId="0" applyNumberFormat="1" applyFont="1" applyBorder="1"/>
    <xf numFmtId="2" fontId="16" fillId="0" borderId="27" xfId="0" applyNumberFormat="1" applyFont="1" applyBorder="1"/>
    <xf numFmtId="1" fontId="12" fillId="0" borderId="22" xfId="0" applyNumberFormat="1" applyFont="1" applyBorder="1"/>
    <xf numFmtId="2" fontId="19" fillId="0" borderId="22" xfId="0" quotePrefix="1" applyNumberFormat="1" applyFont="1" applyBorder="1"/>
    <xf numFmtId="0" fontId="16" fillId="0" borderId="25" xfId="0" applyFont="1" applyBorder="1"/>
    <xf numFmtId="2" fontId="2" fillId="4" borderId="6" xfId="0" applyNumberFormat="1" applyFont="1" applyFill="1" applyBorder="1" applyAlignment="1">
      <alignment horizontal="right"/>
    </xf>
    <xf numFmtId="2" fontId="2" fillId="4" borderId="11" xfId="0" applyNumberFormat="1" applyFont="1" applyFill="1" applyBorder="1" applyAlignment="1">
      <alignment horizontal="right"/>
    </xf>
    <xf numFmtId="0" fontId="3" fillId="0" borderId="5" xfId="0" applyFont="1" applyBorder="1" applyAlignment="1">
      <alignment horizontal="center"/>
    </xf>
    <xf numFmtId="2" fontId="3" fillId="0" borderId="31" xfId="0" applyNumberFormat="1" applyFont="1" applyBorder="1" applyAlignment="1">
      <alignment vertical="center" wrapText="1"/>
    </xf>
    <xf numFmtId="2" fontId="3" fillId="0" borderId="32" xfId="0" applyNumberFormat="1" applyFont="1" applyBorder="1" applyAlignment="1">
      <alignment wrapText="1"/>
    </xf>
    <xf numFmtId="2" fontId="3" fillId="0" borderId="32" xfId="0" applyNumberFormat="1" applyFont="1" applyBorder="1"/>
    <xf numFmtId="2" fontId="3" fillId="0" borderId="32" xfId="0" applyNumberFormat="1" applyFont="1" applyBorder="1" applyAlignment="1">
      <alignment horizontal="center"/>
    </xf>
    <xf numFmtId="2" fontId="3" fillId="0" borderId="33" xfId="0" applyNumberFormat="1" applyFont="1" applyBorder="1"/>
    <xf numFmtId="2" fontId="3" fillId="0" borderId="31" xfId="0" applyNumberFormat="1" applyFont="1" applyBorder="1" applyAlignment="1">
      <alignment horizontal="center"/>
    </xf>
    <xf numFmtId="2" fontId="3" fillId="0" borderId="35" xfId="0" applyNumberFormat="1" applyFont="1" applyBorder="1" applyAlignment="1">
      <alignment horizontal="center"/>
    </xf>
    <xf numFmtId="2" fontId="3" fillId="0" borderId="26" xfId="0" applyNumberFormat="1" applyFont="1" applyBorder="1"/>
    <xf numFmtId="2" fontId="2" fillId="0" borderId="4" xfId="0" applyNumberFormat="1" applyFont="1" applyBorder="1"/>
    <xf numFmtId="2" fontId="2" fillId="0" borderId="4" xfId="0" applyNumberFormat="1" applyFont="1" applyBorder="1" applyAlignment="1">
      <alignment horizontal="right"/>
    </xf>
    <xf numFmtId="164" fontId="3" fillId="0" borderId="4" xfId="0" applyNumberFormat="1" applyFont="1" applyBorder="1" applyAlignment="1">
      <alignment horizontal="right"/>
    </xf>
    <xf numFmtId="2" fontId="2" fillId="0" borderId="3" xfId="0" applyNumberFormat="1" applyFont="1" applyBorder="1"/>
    <xf numFmtId="2" fontId="2" fillId="0" borderId="3" xfId="0" applyNumberFormat="1" applyFont="1" applyBorder="1" applyAlignment="1">
      <alignment horizontal="right"/>
    </xf>
    <xf numFmtId="2" fontId="6" fillId="0" borderId="3" xfId="0" applyNumberFormat="1" applyFont="1" applyBorder="1" applyAlignment="1">
      <alignment horizontal="right"/>
    </xf>
    <xf numFmtId="2" fontId="6" fillId="0" borderId="0" xfId="0" applyNumberFormat="1" applyFont="1"/>
    <xf numFmtId="2" fontId="5" fillId="0" borderId="3" xfId="0" applyNumberFormat="1" applyFont="1" applyBorder="1" applyAlignment="1">
      <alignment horizontal="right"/>
    </xf>
    <xf numFmtId="2" fontId="2" fillId="0" borderId="3" xfId="0" quotePrefix="1" applyNumberFormat="1" applyFont="1" applyBorder="1"/>
    <xf numFmtId="2" fontId="2" fillId="0" borderId="11" xfId="0" applyNumberFormat="1" applyFont="1" applyBorder="1" applyAlignment="1">
      <alignment horizontal="right"/>
    </xf>
    <xf numFmtId="2" fontId="5" fillId="0" borderId="0" xfId="0" applyNumberFormat="1" applyFont="1"/>
    <xf numFmtId="2" fontId="3" fillId="0" borderId="4" xfId="0" applyNumberFormat="1" applyFont="1" applyBorder="1" applyAlignment="1">
      <alignment horizontal="right"/>
    </xf>
    <xf numFmtId="2" fontId="2" fillId="0" borderId="11" xfId="0" applyNumberFormat="1" applyFont="1" applyBorder="1"/>
    <xf numFmtId="2" fontId="2" fillId="0" borderId="11" xfId="0" quotePrefix="1" applyNumberFormat="1" applyFont="1" applyBorder="1"/>
    <xf numFmtId="2" fontId="3" fillId="0" borderId="6" xfId="0" applyNumberFormat="1" applyFont="1" applyBorder="1" applyAlignment="1">
      <alignment horizontal="right"/>
    </xf>
    <xf numFmtId="2" fontId="2" fillId="0" borderId="16" xfId="0" applyNumberFormat="1" applyFont="1" applyBorder="1"/>
    <xf numFmtId="2" fontId="2" fillId="0" borderId="16" xfId="0" applyNumberFormat="1" applyFont="1" applyBorder="1" applyAlignment="1">
      <alignment horizontal="right"/>
    </xf>
    <xf numFmtId="2" fontId="7" fillId="0" borderId="0" xfId="0" applyNumberFormat="1" applyFont="1" applyAlignment="1">
      <alignment horizontal="right"/>
    </xf>
    <xf numFmtId="2" fontId="2" fillId="0" borderId="0" xfId="0" applyNumberFormat="1" applyFont="1" applyAlignment="1">
      <alignment horizontal="left"/>
    </xf>
    <xf numFmtId="2" fontId="3" fillId="0" borderId="0" xfId="0" applyNumberFormat="1" applyFont="1" applyAlignment="1">
      <alignment horizontal="right"/>
    </xf>
    <xf numFmtId="2" fontId="5" fillId="0" borderId="0" xfId="0" quotePrefix="1" applyNumberFormat="1" applyFont="1"/>
    <xf numFmtId="2" fontId="3" fillId="4" borderId="11" xfId="0" applyNumberFormat="1" applyFont="1" applyFill="1" applyBorder="1"/>
    <xf numFmtId="2" fontId="2" fillId="4" borderId="19" xfId="0" applyNumberFormat="1" applyFont="1" applyFill="1" applyBorder="1" applyAlignment="1">
      <alignment horizontal="right"/>
    </xf>
    <xf numFmtId="2" fontId="2" fillId="4" borderId="43" xfId="0" applyNumberFormat="1" applyFont="1" applyFill="1" applyBorder="1" applyAlignment="1">
      <alignment horizontal="right"/>
    </xf>
    <xf numFmtId="2" fontId="2" fillId="4" borderId="44" xfId="0" applyNumberFormat="1" applyFont="1" applyFill="1" applyBorder="1" applyAlignment="1">
      <alignment horizontal="right"/>
    </xf>
    <xf numFmtId="2" fontId="3" fillId="0" borderId="5" xfId="0" applyNumberFormat="1" applyFont="1" applyBorder="1" applyAlignment="1">
      <alignment horizontal="center" vertical="center" wrapText="1"/>
    </xf>
    <xf numFmtId="4" fontId="2" fillId="0" borderId="4" xfId="0" applyNumberFormat="1" applyFont="1" applyBorder="1" applyAlignment="1">
      <alignment horizontal="right"/>
    </xf>
    <xf numFmtId="164" fontId="3" fillId="0" borderId="16" xfId="0" applyNumberFormat="1" applyFont="1" applyBorder="1" applyAlignment="1">
      <alignment horizontal="right"/>
    </xf>
    <xf numFmtId="4" fontId="2" fillId="0" borderId="6" xfId="0" applyNumberFormat="1" applyFont="1" applyBorder="1" applyAlignment="1">
      <alignment horizontal="right"/>
    </xf>
    <xf numFmtId="4" fontId="2" fillId="0" borderId="19" xfId="0" applyNumberFormat="1" applyFont="1" applyBorder="1" applyAlignment="1">
      <alignment horizontal="right"/>
    </xf>
    <xf numFmtId="2" fontId="2" fillId="4" borderId="46" xfId="0" applyNumberFormat="1" applyFont="1" applyFill="1" applyBorder="1" applyAlignment="1">
      <alignment horizontal="right"/>
    </xf>
    <xf numFmtId="4" fontId="2" fillId="0" borderId="9" xfId="0" applyNumberFormat="1" applyFont="1" applyBorder="1" applyAlignment="1">
      <alignment horizontal="right"/>
    </xf>
    <xf numFmtId="4" fontId="2" fillId="0" borderId="0" xfId="0" applyNumberFormat="1" applyFont="1" applyAlignment="1">
      <alignment horizontal="right"/>
    </xf>
    <xf numFmtId="2" fontId="3" fillId="3" borderId="0" xfId="0" applyNumberFormat="1" applyFont="1" applyFill="1"/>
    <xf numFmtId="2" fontId="3" fillId="3" borderId="0" xfId="0" applyNumberFormat="1" applyFont="1" applyFill="1" applyAlignment="1">
      <alignment wrapText="1"/>
    </xf>
    <xf numFmtId="2" fontId="3" fillId="3" borderId="0" xfId="0" applyNumberFormat="1" applyFont="1" applyFill="1" applyAlignment="1">
      <alignment horizontal="left" wrapText="1"/>
    </xf>
    <xf numFmtId="2" fontId="10" fillId="3" borderId="0" xfId="0" applyNumberFormat="1" applyFont="1" applyFill="1"/>
    <xf numFmtId="1" fontId="2" fillId="3" borderId="0" xfId="0" applyNumberFormat="1" applyFont="1" applyFill="1"/>
    <xf numFmtId="2" fontId="9" fillId="3" borderId="0" xfId="0" quotePrefix="1" applyNumberFormat="1" applyFont="1" applyFill="1" applyAlignment="1">
      <alignment horizontal="left"/>
    </xf>
    <xf numFmtId="1" fontId="3" fillId="3" borderId="26" xfId="0" applyNumberFormat="1" applyFont="1" applyFill="1" applyBorder="1"/>
    <xf numFmtId="2" fontId="20" fillId="3" borderId="0" xfId="0" applyNumberFormat="1" applyFont="1" applyFill="1"/>
    <xf numFmtId="2" fontId="11" fillId="0" borderId="0" xfId="0" applyNumberFormat="1" applyFont="1"/>
    <xf numFmtId="4" fontId="2" fillId="9" borderId="0" xfId="0" applyNumberFormat="1" applyFont="1" applyFill="1"/>
    <xf numFmtId="4" fontId="2" fillId="0" borderId="12" xfId="0" applyNumberFormat="1" applyFont="1" applyBorder="1" applyAlignment="1">
      <alignment horizontal="right"/>
    </xf>
    <xf numFmtId="4" fontId="2" fillId="0" borderId="8" xfId="0" applyNumberFormat="1" applyFont="1" applyBorder="1" applyAlignment="1">
      <alignment horizontal="right"/>
    </xf>
    <xf numFmtId="4" fontId="2" fillId="0" borderId="3" xfId="0" applyNumberFormat="1" applyFont="1" applyBorder="1" applyAlignment="1">
      <alignment horizontal="right"/>
    </xf>
    <xf numFmtId="4" fontId="2" fillId="0" borderId="10" xfId="0" applyNumberFormat="1" applyFont="1" applyBorder="1" applyAlignment="1">
      <alignment horizontal="right"/>
    </xf>
    <xf numFmtId="4" fontId="2" fillId="0" borderId="3" xfId="0" applyNumberFormat="1" applyFont="1" applyBorder="1"/>
    <xf numFmtId="4" fontId="2" fillId="0" borderId="20" xfId="0" applyNumberFormat="1" applyFont="1" applyBorder="1" applyAlignment="1">
      <alignment horizontal="right"/>
    </xf>
    <xf numFmtId="4" fontId="2" fillId="0" borderId="11" xfId="0" applyNumberFormat="1" applyFont="1" applyBorder="1" applyAlignment="1">
      <alignment horizontal="right"/>
    </xf>
    <xf numFmtId="4" fontId="2" fillId="0" borderId="3" xfId="0" quotePrefix="1" applyNumberFormat="1" applyFont="1" applyBorder="1"/>
    <xf numFmtId="4" fontId="2" fillId="0" borderId="4" xfId="0" quotePrefix="1" applyNumberFormat="1" applyFont="1" applyBorder="1"/>
    <xf numFmtId="4" fontId="2" fillId="0" borderId="14" xfId="0" applyNumberFormat="1" applyFont="1" applyBorder="1" applyAlignment="1">
      <alignment horizontal="right"/>
    </xf>
    <xf numFmtId="4" fontId="2" fillId="0" borderId="15" xfId="0" applyNumberFormat="1" applyFont="1" applyBorder="1" applyAlignment="1">
      <alignment horizontal="right"/>
    </xf>
    <xf numFmtId="4" fontId="3" fillId="0" borderId="4" xfId="0" applyNumberFormat="1" applyFont="1" applyBorder="1" applyAlignment="1">
      <alignment horizontal="right"/>
    </xf>
    <xf numFmtId="4" fontId="3" fillId="0" borderId="6" xfId="0" applyNumberFormat="1" applyFont="1" applyBorder="1" applyAlignment="1">
      <alignment horizontal="right"/>
    </xf>
    <xf numFmtId="4" fontId="2" fillId="0" borderId="30" xfId="0" applyNumberFormat="1" applyFont="1" applyBorder="1" applyAlignment="1">
      <alignment horizontal="right"/>
    </xf>
    <xf numFmtId="4" fontId="2" fillId="0" borderId="41" xfId="0" applyNumberFormat="1" applyFont="1" applyBorder="1" applyAlignment="1">
      <alignment horizontal="right"/>
    </xf>
    <xf numFmtId="4" fontId="2" fillId="0" borderId="42" xfId="0" applyNumberFormat="1" applyFont="1" applyBorder="1" applyAlignment="1">
      <alignment horizontal="right"/>
    </xf>
    <xf numFmtId="4" fontId="15" fillId="0" borderId="11" xfId="0" applyNumberFormat="1" applyFont="1" applyBorder="1" applyAlignment="1">
      <alignment horizontal="right"/>
    </xf>
    <xf numFmtId="4" fontId="2" fillId="0" borderId="16" xfId="0" applyNumberFormat="1" applyFont="1" applyBorder="1" applyAlignment="1">
      <alignment horizontal="right"/>
    </xf>
    <xf numFmtId="4" fontId="2" fillId="0" borderId="18" xfId="0" applyNumberFormat="1" applyFont="1" applyBorder="1" applyAlignment="1">
      <alignment horizontal="right"/>
    </xf>
    <xf numFmtId="4" fontId="2" fillId="0" borderId="17" xfId="0" applyNumberFormat="1" applyFont="1" applyBorder="1" applyAlignment="1">
      <alignment horizontal="right"/>
    </xf>
    <xf numFmtId="4" fontId="2" fillId="0" borderId="21" xfId="0" applyNumberFormat="1" applyFont="1" applyBorder="1" applyAlignment="1">
      <alignment horizontal="right"/>
    </xf>
    <xf numFmtId="2" fontId="2" fillId="4" borderId="42" xfId="0" applyNumberFormat="1" applyFont="1" applyFill="1" applyBorder="1" applyAlignment="1">
      <alignment horizontal="right"/>
    </xf>
    <xf numFmtId="2" fontId="2" fillId="4" borderId="48" xfId="0" applyNumberFormat="1" applyFont="1" applyFill="1" applyBorder="1" applyAlignment="1">
      <alignment horizontal="right"/>
    </xf>
    <xf numFmtId="2" fontId="9" fillId="3" borderId="3" xfId="0" quotePrefix="1" applyNumberFormat="1" applyFont="1" applyFill="1" applyBorder="1"/>
    <xf numFmtId="2" fontId="8" fillId="3" borderId="20" xfId="0" applyNumberFormat="1" applyFont="1" applyFill="1" applyBorder="1" applyAlignment="1">
      <alignment horizontal="right"/>
    </xf>
    <xf numFmtId="2" fontId="8" fillId="3" borderId="39" xfId="0" applyNumberFormat="1" applyFont="1" applyFill="1" applyBorder="1" applyAlignment="1">
      <alignment horizontal="right"/>
    </xf>
    <xf numFmtId="165" fontId="21" fillId="0" borderId="1" xfId="0" quotePrefix="1" applyNumberFormat="1" applyFont="1" applyBorder="1" applyAlignment="1">
      <alignment horizontal="center"/>
    </xf>
    <xf numFmtId="165" fontId="21" fillId="0" borderId="1" xfId="0" applyNumberFormat="1" applyFont="1" applyBorder="1" applyAlignment="1">
      <alignment horizontal="center"/>
    </xf>
    <xf numFmtId="165" fontId="21" fillId="0" borderId="2" xfId="0" quotePrefix="1" applyNumberFormat="1" applyFont="1" applyBorder="1" applyAlignment="1">
      <alignment horizontal="center"/>
    </xf>
    <xf numFmtId="165" fontId="21" fillId="0" borderId="47" xfId="0" quotePrefix="1" applyNumberFormat="1" applyFont="1" applyBorder="1" applyAlignment="1">
      <alignment horizontal="center"/>
    </xf>
    <xf numFmtId="165" fontId="3" fillId="0" borderId="13" xfId="0" applyNumberFormat="1" applyFont="1" applyBorder="1" applyAlignment="1">
      <alignment horizontal="center"/>
    </xf>
    <xf numFmtId="1" fontId="3" fillId="3" borderId="0" xfId="0" applyNumberFormat="1" applyFont="1" applyFill="1" applyAlignment="1">
      <alignment horizontal="center"/>
    </xf>
    <xf numFmtId="165" fontId="21" fillId="0" borderId="2" xfId="0" applyNumberFormat="1" applyFont="1" applyBorder="1" applyAlignment="1">
      <alignment horizontal="center"/>
    </xf>
    <xf numFmtId="165" fontId="3" fillId="0" borderId="6" xfId="0" applyNumberFormat="1" applyFont="1" applyBorder="1" applyAlignment="1">
      <alignment horizontal="center"/>
    </xf>
    <xf numFmtId="0" fontId="3" fillId="0" borderId="0" xfId="0" applyFont="1" applyAlignment="1">
      <alignment horizontal="center"/>
    </xf>
    <xf numFmtId="164" fontId="3" fillId="0" borderId="4" xfId="0" quotePrefix="1" applyNumberFormat="1" applyFont="1" applyBorder="1" applyAlignment="1">
      <alignment horizontal="right"/>
    </xf>
    <xf numFmtId="2" fontId="2" fillId="0" borderId="6" xfId="0" applyNumberFormat="1" applyFont="1" applyBorder="1" applyAlignment="1">
      <alignment horizontal="right"/>
    </xf>
    <xf numFmtId="164" fontId="3" fillId="0" borderId="6" xfId="0" applyNumberFormat="1" applyFont="1" applyBorder="1" applyAlignment="1">
      <alignment horizontal="right"/>
    </xf>
    <xf numFmtId="1" fontId="3" fillId="3" borderId="0" xfId="0" applyNumberFormat="1" applyFont="1" applyFill="1"/>
    <xf numFmtId="2" fontId="3" fillId="0" borderId="6" xfId="0" applyNumberFormat="1" applyFont="1" applyBorder="1" applyAlignment="1">
      <alignment vertical="center" wrapText="1"/>
    </xf>
    <xf numFmtId="2" fontId="3" fillId="0" borderId="11" xfId="0" applyNumberFormat="1" applyFont="1" applyBorder="1" applyAlignment="1">
      <alignment horizontal="center"/>
    </xf>
    <xf numFmtId="2" fontId="2" fillId="0" borderId="1" xfId="0" applyNumberFormat="1" applyFont="1" applyBorder="1"/>
    <xf numFmtId="2" fontId="2" fillId="0" borderId="1" xfId="0" applyNumberFormat="1" applyFont="1" applyBorder="1" applyAlignment="1">
      <alignment horizontal="right"/>
    </xf>
    <xf numFmtId="4" fontId="2" fillId="0" borderId="1" xfId="0" applyNumberFormat="1" applyFont="1" applyBorder="1" applyAlignment="1">
      <alignment horizontal="right"/>
    </xf>
    <xf numFmtId="4" fontId="2" fillId="0" borderId="49" xfId="0" applyNumberFormat="1" applyFont="1" applyBorder="1" applyAlignment="1">
      <alignment horizontal="right"/>
    </xf>
    <xf numFmtId="4" fontId="2" fillId="0" borderId="47" xfId="0" applyNumberFormat="1" applyFont="1" applyBorder="1" applyAlignment="1">
      <alignment horizontal="right"/>
    </xf>
    <xf numFmtId="4" fontId="2" fillId="0" borderId="2" xfId="0" applyNumberFormat="1" applyFont="1" applyBorder="1" applyAlignment="1">
      <alignment horizontal="right"/>
    </xf>
    <xf numFmtId="164" fontId="3" fillId="0" borderId="1" xfId="0" applyNumberFormat="1" applyFont="1" applyBorder="1" applyAlignment="1">
      <alignment horizontal="right"/>
    </xf>
    <xf numFmtId="2" fontId="2" fillId="0" borderId="6" xfId="0" applyNumberFormat="1" applyFont="1" applyBorder="1"/>
    <xf numFmtId="4" fontId="15" fillId="0" borderId="6" xfId="0" applyNumberFormat="1" applyFont="1" applyBorder="1" applyAlignment="1">
      <alignment horizontal="right"/>
    </xf>
    <xf numFmtId="2" fontId="3" fillId="4" borderId="1" xfId="0" applyNumberFormat="1" applyFont="1" applyFill="1" applyBorder="1" applyAlignment="1">
      <alignment horizontal="center"/>
    </xf>
    <xf numFmtId="2" fontId="2" fillId="4" borderId="1" xfId="0" applyNumberFormat="1" applyFont="1" applyFill="1" applyBorder="1"/>
    <xf numFmtId="2" fontId="2" fillId="4" borderId="1" xfId="0" applyNumberFormat="1" applyFont="1" applyFill="1" applyBorder="1" applyAlignment="1">
      <alignment horizontal="right"/>
    </xf>
    <xf numFmtId="4" fontId="2" fillId="4" borderId="1" xfId="0" applyNumberFormat="1" applyFont="1" applyFill="1" applyBorder="1" applyAlignment="1">
      <alignment horizontal="right"/>
    </xf>
    <xf numFmtId="4" fontId="2" fillId="4" borderId="49" xfId="0" applyNumberFormat="1" applyFont="1" applyFill="1" applyBorder="1" applyAlignment="1">
      <alignment horizontal="right"/>
    </xf>
    <xf numFmtId="4" fontId="2" fillId="4" borderId="47" xfId="0" applyNumberFormat="1" applyFont="1" applyFill="1" applyBorder="1" applyAlignment="1">
      <alignment horizontal="right"/>
    </xf>
    <xf numFmtId="4" fontId="2" fillId="4" borderId="2" xfId="0" applyNumberFormat="1" applyFont="1" applyFill="1" applyBorder="1" applyAlignment="1">
      <alignment horizontal="right"/>
    </xf>
    <xf numFmtId="164" fontId="3" fillId="4" borderId="1" xfId="0" applyNumberFormat="1" applyFont="1" applyFill="1" applyBorder="1" applyAlignment="1">
      <alignment horizontal="right"/>
    </xf>
    <xf numFmtId="2" fontId="3" fillId="0" borderId="5" xfId="0" applyNumberFormat="1" applyFont="1" applyBorder="1" applyAlignment="1">
      <alignment wrapText="1"/>
    </xf>
    <xf numFmtId="2" fontId="3" fillId="0" borderId="5" xfId="0" applyNumberFormat="1" applyFont="1" applyBorder="1"/>
    <xf numFmtId="2" fontId="3" fillId="0" borderId="5" xfId="0" applyNumberFormat="1" applyFont="1" applyBorder="1" applyAlignment="1">
      <alignment horizontal="center"/>
    </xf>
    <xf numFmtId="2" fontId="3" fillId="0" borderId="50" xfId="0" applyNumberFormat="1" applyFont="1" applyBorder="1"/>
    <xf numFmtId="2" fontId="6" fillId="0" borderId="4" xfId="0" applyNumberFormat="1" applyFont="1" applyBorder="1" applyAlignment="1">
      <alignment horizontal="right"/>
    </xf>
    <xf numFmtId="2" fontId="3" fillId="4" borderId="1" xfId="0" applyNumberFormat="1" applyFont="1" applyFill="1" applyBorder="1" applyAlignment="1">
      <alignment horizontal="center" vertical="center" wrapText="1"/>
    </xf>
    <xf numFmtId="2" fontId="3" fillId="4" borderId="1" xfId="0" applyNumberFormat="1" applyFont="1" applyFill="1" applyBorder="1" applyAlignment="1">
      <alignment vertical="center" wrapText="1"/>
    </xf>
    <xf numFmtId="2" fontId="3" fillId="4" borderId="1" xfId="0" applyNumberFormat="1" applyFont="1" applyFill="1" applyBorder="1" applyAlignment="1">
      <alignment wrapText="1"/>
    </xf>
    <xf numFmtId="2" fontId="3" fillId="4" borderId="1" xfId="0" applyNumberFormat="1" applyFont="1" applyFill="1" applyBorder="1"/>
    <xf numFmtId="2" fontId="3" fillId="4" borderId="2" xfId="0" applyNumberFormat="1" applyFont="1" applyFill="1" applyBorder="1"/>
    <xf numFmtId="2" fontId="3" fillId="4" borderId="2" xfId="0" applyNumberFormat="1" applyFont="1" applyFill="1" applyBorder="1" applyAlignment="1">
      <alignment horizontal="center"/>
    </xf>
    <xf numFmtId="2" fontId="3" fillId="4" borderId="47" xfId="0" applyNumberFormat="1" applyFont="1" applyFill="1" applyBorder="1" applyAlignment="1">
      <alignment horizontal="center"/>
    </xf>
    <xf numFmtId="2" fontId="3" fillId="4" borderId="49" xfId="0" applyNumberFormat="1" applyFont="1" applyFill="1" applyBorder="1" applyAlignment="1">
      <alignment horizontal="center"/>
    </xf>
    <xf numFmtId="1" fontId="3" fillId="4" borderId="1" xfId="0" applyNumberFormat="1" applyFont="1" applyFill="1" applyBorder="1"/>
    <xf numFmtId="1" fontId="3" fillId="0" borderId="53" xfId="0" applyNumberFormat="1" applyFont="1" applyBorder="1"/>
    <xf numFmtId="0" fontId="2" fillId="0" borderId="4" xfId="0" applyFont="1" applyBorder="1" applyAlignment="1">
      <alignment horizontal="right"/>
    </xf>
    <xf numFmtId="4" fontId="2" fillId="0" borderId="20" xfId="0" applyNumberFormat="1" applyFont="1" applyBorder="1"/>
    <xf numFmtId="0" fontId="2" fillId="0" borderId="8" xfId="0" applyFont="1" applyBorder="1" applyAlignment="1">
      <alignment horizontal="right"/>
    </xf>
    <xf numFmtId="4" fontId="2" fillId="0" borderId="10" xfId="0" applyNumberFormat="1" applyFont="1" applyBorder="1"/>
    <xf numFmtId="0" fontId="2" fillId="0" borderId="12" xfId="0" applyFont="1" applyBorder="1" applyAlignment="1">
      <alignment horizontal="right"/>
    </xf>
    <xf numFmtId="2" fontId="3" fillId="4" borderId="54" xfId="0" applyNumberFormat="1" applyFont="1" applyFill="1" applyBorder="1" applyAlignment="1">
      <alignment horizontal="center"/>
    </xf>
    <xf numFmtId="4" fontId="2" fillId="0" borderId="55" xfId="0" applyNumberFormat="1" applyFont="1" applyBorder="1" applyAlignment="1">
      <alignment horizontal="right"/>
    </xf>
    <xf numFmtId="4" fontId="2" fillId="0" borderId="56" xfId="0" applyNumberFormat="1" applyFont="1" applyBorder="1"/>
    <xf numFmtId="0" fontId="2" fillId="0" borderId="55" xfId="0" applyFont="1" applyBorder="1" applyAlignment="1">
      <alignment horizontal="right"/>
    </xf>
    <xf numFmtId="4" fontId="2" fillId="0" borderId="57" xfId="0" applyNumberFormat="1" applyFont="1" applyBorder="1" applyAlignment="1">
      <alignment horizontal="right"/>
    </xf>
    <xf numFmtId="4" fontId="2" fillId="0" borderId="58" xfId="0" applyNumberFormat="1" applyFont="1" applyBorder="1" applyAlignment="1">
      <alignment horizontal="right"/>
    </xf>
    <xf numFmtId="4" fontId="2" fillId="0" borderId="59" xfId="0" applyNumberFormat="1" applyFont="1" applyBorder="1" applyAlignment="1">
      <alignment horizontal="right"/>
    </xf>
    <xf numFmtId="4" fontId="2" fillId="4" borderId="60" xfId="0" applyNumberFormat="1" applyFont="1" applyFill="1" applyBorder="1" applyAlignment="1">
      <alignment horizontal="right"/>
    </xf>
    <xf numFmtId="4" fontId="2" fillId="0" borderId="61" xfId="0" applyNumberFormat="1" applyFont="1" applyBorder="1" applyAlignment="1">
      <alignment horizontal="right"/>
    </xf>
    <xf numFmtId="4" fontId="2" fillId="0" borderId="60" xfId="0" applyNumberFormat="1" applyFont="1" applyBorder="1" applyAlignment="1">
      <alignment horizontal="right"/>
    </xf>
    <xf numFmtId="4" fontId="2" fillId="0" borderId="7" xfId="0" applyNumberFormat="1" applyFont="1" applyBorder="1" applyAlignment="1">
      <alignment horizontal="right"/>
    </xf>
    <xf numFmtId="2" fontId="9" fillId="0" borderId="3" xfId="0" quotePrefix="1" applyNumberFormat="1" applyFont="1" applyBorder="1"/>
    <xf numFmtId="4" fontId="2" fillId="0" borderId="13" xfId="0" applyNumberFormat="1" applyFont="1" applyBorder="1" applyAlignment="1">
      <alignment horizontal="right"/>
    </xf>
    <xf numFmtId="2" fontId="3" fillId="4" borderId="11" xfId="0" quotePrefix="1" applyNumberFormat="1" applyFont="1" applyFill="1" applyBorder="1"/>
    <xf numFmtId="2" fontId="3" fillId="10" borderId="62" xfId="0" applyNumberFormat="1" applyFont="1" applyFill="1" applyBorder="1"/>
    <xf numFmtId="2" fontId="3" fillId="10" borderId="63" xfId="0" applyNumberFormat="1" applyFont="1" applyFill="1" applyBorder="1"/>
    <xf numFmtId="2" fontId="2" fillId="10" borderId="64" xfId="0" applyNumberFormat="1" applyFont="1" applyFill="1" applyBorder="1" applyAlignment="1">
      <alignment horizontal="right"/>
    </xf>
    <xf numFmtId="2" fontId="2" fillId="10" borderId="63" xfId="0" applyNumberFormat="1" applyFont="1" applyFill="1" applyBorder="1" applyAlignment="1">
      <alignment horizontal="right"/>
    </xf>
    <xf numFmtId="2" fontId="2" fillId="10" borderId="65" xfId="0" applyNumberFormat="1" applyFont="1" applyFill="1" applyBorder="1" applyAlignment="1">
      <alignment horizontal="right"/>
    </xf>
    <xf numFmtId="2" fontId="3" fillId="10" borderId="62" xfId="0" applyNumberFormat="1" applyFont="1" applyFill="1" applyBorder="1" applyAlignment="1">
      <alignment horizontal="center"/>
    </xf>
    <xf numFmtId="2" fontId="3" fillId="10" borderId="63" xfId="0" quotePrefix="1" applyNumberFormat="1" applyFont="1" applyFill="1" applyBorder="1"/>
    <xf numFmtId="2" fontId="3" fillId="10" borderId="62" xfId="0" applyNumberFormat="1" applyFont="1" applyFill="1" applyBorder="1" applyAlignment="1">
      <alignment horizontal="center" vertical="center" wrapText="1"/>
    </xf>
    <xf numFmtId="2" fontId="3" fillId="10" borderId="63" xfId="0" applyNumberFormat="1" applyFont="1" applyFill="1" applyBorder="1" applyAlignment="1">
      <alignment horizontal="center" vertical="center" wrapText="1"/>
    </xf>
    <xf numFmtId="2" fontId="3" fillId="10" borderId="64" xfId="0" applyNumberFormat="1" applyFont="1" applyFill="1" applyBorder="1" applyAlignment="1">
      <alignment horizontal="center"/>
    </xf>
    <xf numFmtId="2" fontId="3" fillId="10" borderId="63" xfId="0" applyNumberFormat="1" applyFont="1" applyFill="1" applyBorder="1" applyAlignment="1">
      <alignment horizontal="center"/>
    </xf>
    <xf numFmtId="2" fontId="3" fillId="10" borderId="65" xfId="0" applyNumberFormat="1" applyFont="1" applyFill="1" applyBorder="1" applyAlignment="1">
      <alignment horizontal="center"/>
    </xf>
    <xf numFmtId="2" fontId="9" fillId="3" borderId="4" xfId="0" applyNumberFormat="1" applyFont="1" applyFill="1" applyBorder="1"/>
    <xf numFmtId="2" fontId="9" fillId="3" borderId="4" xfId="0" quotePrefix="1" applyNumberFormat="1" applyFont="1" applyFill="1" applyBorder="1"/>
    <xf numFmtId="4" fontId="2" fillId="5" borderId="4" xfId="0" applyNumberFormat="1" applyFont="1" applyFill="1" applyBorder="1" applyAlignment="1">
      <alignment horizontal="right"/>
    </xf>
    <xf numFmtId="0" fontId="22" fillId="0" borderId="0" xfId="0" applyFont="1"/>
    <xf numFmtId="2" fontId="3" fillId="0" borderId="5" xfId="0" applyNumberFormat="1" applyFont="1" applyBorder="1" applyAlignment="1">
      <alignment horizontal="center" vertical="center" wrapText="1"/>
    </xf>
    <xf numFmtId="2" fontId="3" fillId="0" borderId="31" xfId="0" applyNumberFormat="1" applyFont="1" applyBorder="1" applyAlignment="1">
      <alignment horizontal="center" vertical="center" wrapText="1"/>
    </xf>
    <xf numFmtId="2" fontId="3" fillId="0" borderId="33" xfId="0" applyNumberFormat="1" applyFont="1" applyBorder="1" applyAlignment="1">
      <alignment horizontal="center"/>
    </xf>
    <xf numFmtId="2" fontId="3" fillId="0" borderId="45" xfId="0" applyNumberFormat="1" applyFont="1" applyBorder="1" applyAlignment="1">
      <alignment horizontal="center"/>
    </xf>
    <xf numFmtId="2" fontId="3" fillId="0" borderId="34" xfId="0" applyNumberFormat="1" applyFont="1" applyBorder="1" applyAlignment="1">
      <alignment horizontal="center"/>
    </xf>
    <xf numFmtId="2" fontId="16" fillId="0" borderId="26" xfId="0" applyNumberFormat="1" applyFont="1" applyBorder="1" applyAlignment="1">
      <alignment horizontal="left" wrapText="1"/>
    </xf>
    <xf numFmtId="2" fontId="16" fillId="0" borderId="27" xfId="0" applyNumberFormat="1" applyFont="1" applyBorder="1" applyAlignment="1">
      <alignment horizontal="left" wrapText="1"/>
    </xf>
    <xf numFmtId="0" fontId="16" fillId="0" borderId="0" xfId="0" applyFont="1" applyAlignment="1">
      <alignment horizontal="left" vertical="center" wrapText="1"/>
    </xf>
    <xf numFmtId="0" fontId="16" fillId="0" borderId="29" xfId="0" applyFont="1" applyBorder="1" applyAlignment="1">
      <alignment horizontal="left" vertical="center" wrapText="1"/>
    </xf>
    <xf numFmtId="2" fontId="18" fillId="0" borderId="0" xfId="0" applyNumberFormat="1" applyFont="1" applyAlignment="1">
      <alignment horizontal="left" wrapText="1"/>
    </xf>
    <xf numFmtId="2" fontId="18" fillId="0" borderId="29" xfId="0" applyNumberFormat="1" applyFont="1" applyBorder="1" applyAlignment="1">
      <alignment horizontal="left" wrapText="1"/>
    </xf>
    <xf numFmtId="2" fontId="16" fillId="0" borderId="0" xfId="0" applyNumberFormat="1" applyFont="1" applyAlignment="1">
      <alignment horizontal="left" wrapText="1"/>
    </xf>
    <xf numFmtId="2" fontId="16" fillId="0" borderId="29" xfId="0" applyNumberFormat="1" applyFont="1" applyBorder="1" applyAlignment="1">
      <alignment horizontal="left" wrapText="1"/>
    </xf>
    <xf numFmtId="2" fontId="3" fillId="0" borderId="1" xfId="0" applyNumberFormat="1" applyFont="1" applyBorder="1" applyAlignment="1">
      <alignment horizontal="center" vertical="center" wrapText="1"/>
    </xf>
    <xf numFmtId="2" fontId="3" fillId="0" borderId="6" xfId="0" applyNumberFormat="1" applyFont="1" applyBorder="1" applyAlignment="1">
      <alignment horizontal="center" vertical="center" wrapText="1"/>
    </xf>
    <xf numFmtId="2" fontId="3" fillId="0" borderId="50" xfId="0" applyNumberFormat="1" applyFont="1" applyBorder="1" applyAlignment="1">
      <alignment horizontal="center"/>
    </xf>
    <xf numFmtId="2" fontId="3" fillId="0" borderId="51" xfId="0" applyNumberFormat="1" applyFont="1" applyBorder="1" applyAlignment="1">
      <alignment horizontal="center"/>
    </xf>
    <xf numFmtId="2" fontId="3" fillId="0" borderId="52" xfId="0" applyNumberFormat="1" applyFont="1" applyBorder="1" applyAlignment="1">
      <alignment horizontal="center"/>
    </xf>
    <xf numFmtId="0" fontId="1" fillId="0" borderId="0" xfId="2"/>
    <xf numFmtId="4" fontId="1" fillId="0" borderId="0" xfId="2" applyNumberFormat="1"/>
  </cellXfs>
  <cellStyles count="3">
    <cellStyle name="Hyperlink" xfId="1" builtinId="8"/>
    <cellStyle name="Normal" xfId="0" builtinId="0"/>
    <cellStyle name="Normal 2" xfId="2" xr:uid="{6A488755-57E2-4F0B-88CB-95C21B2A2A41}"/>
  </cellStyles>
  <dxfs count="0"/>
  <tableStyles count="0" defaultTableStyle="TableStyleMedium2" defaultPivotStyle="PivotStyleLight16"/>
  <colors>
    <mruColors>
      <color rgb="FF0000FF"/>
      <color rgb="FFFFFFFF"/>
      <color rgb="FFFF00FF"/>
      <color rgb="FF008000"/>
      <color rgb="FFEEECE1"/>
      <color rgb="FFF4F3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9.xml.rels><?xml version="1.0" encoding="UTF-8" standalone="yes"?>
<Relationships xmlns="http://schemas.openxmlformats.org/package/2006/relationships"><Relationship Id="rId3" Type="http://schemas.openxmlformats.org/officeDocument/2006/relationships/chartUserShapes" Target="../drawings/drawing13.xml"/><Relationship Id="rId2" Type="http://schemas.microsoft.com/office/2011/relationships/chartColorStyle" Target="colors1.xml"/><Relationship Id="rId1" Type="http://schemas.microsoft.com/office/2011/relationships/chartStyle" Target="style1.xml"/></Relationships>
</file>

<file path=xl/charts/_rels/chart10.xml.rels><?xml version="1.0" encoding="UTF-8" standalone="yes"?>
<Relationships xmlns="http://schemas.openxmlformats.org/package/2006/relationships"><Relationship Id="rId3" Type="http://schemas.openxmlformats.org/officeDocument/2006/relationships/chartUserShapes" Target="../drawings/drawing14.xml"/><Relationship Id="rId2" Type="http://schemas.microsoft.com/office/2011/relationships/chartColorStyle" Target="colors2.xml"/><Relationship Id="rId1" Type="http://schemas.microsoft.com/office/2011/relationships/chartStyle" Target="style2.xml"/></Relationships>
</file>

<file path=xl/charts/_rels/chart11.xml.rels><?xml version="1.0" encoding="UTF-8" standalone="yes"?>
<Relationships xmlns="http://schemas.openxmlformats.org/package/2006/relationships"><Relationship Id="rId3" Type="http://schemas.openxmlformats.org/officeDocument/2006/relationships/chartUserShapes" Target="../drawings/drawing16.xml"/><Relationship Id="rId2" Type="http://schemas.microsoft.com/office/2011/relationships/chartColorStyle" Target="colors3.xml"/><Relationship Id="rId1" Type="http://schemas.microsoft.com/office/2011/relationships/chartStyle" Target="style3.xml"/></Relationships>
</file>

<file path=xl/charts/_rels/chart12.xml.rels><?xml version="1.0" encoding="UTF-8" standalone="yes"?>
<Relationships xmlns="http://schemas.openxmlformats.org/package/2006/relationships"><Relationship Id="rId3" Type="http://schemas.openxmlformats.org/officeDocument/2006/relationships/chartUserShapes" Target="../drawings/drawing17.xml"/><Relationship Id="rId2" Type="http://schemas.microsoft.com/office/2011/relationships/chartColorStyle" Target="colors4.xml"/><Relationship Id="rId1" Type="http://schemas.microsoft.com/office/2011/relationships/chartStyle" Target="style4.xml"/></Relationships>
</file>

<file path=xl/charts/_rels/chart13.xml.rels><?xml version="1.0" encoding="UTF-8" standalone="yes"?>
<Relationships xmlns="http://schemas.openxmlformats.org/package/2006/relationships"><Relationship Id="rId3" Type="http://schemas.openxmlformats.org/officeDocument/2006/relationships/chartUserShapes" Target="../drawings/drawing19.xml"/><Relationship Id="rId2" Type="http://schemas.microsoft.com/office/2011/relationships/chartColorStyle" Target="colors5.xml"/><Relationship Id="rId1" Type="http://schemas.microsoft.com/office/2011/relationships/chartStyle" Target="style5.xml"/></Relationships>
</file>

<file path=xl/charts/_rels/chart14.xml.rels><?xml version="1.0" encoding="UTF-8" standalone="yes"?>
<Relationships xmlns="http://schemas.openxmlformats.org/package/2006/relationships"><Relationship Id="rId3" Type="http://schemas.openxmlformats.org/officeDocument/2006/relationships/chartUserShapes" Target="../drawings/drawing20.xml"/><Relationship Id="rId2" Type="http://schemas.microsoft.com/office/2011/relationships/chartColorStyle" Target="colors6.xml"/><Relationship Id="rId1" Type="http://schemas.microsoft.com/office/2011/relationships/chartStyle" Target="style6.xml"/></Relationships>
</file>

<file path=xl/charts/_rels/chart15.xml.rels><?xml version="1.0" encoding="UTF-8" standalone="yes"?>
<Relationships xmlns="http://schemas.openxmlformats.org/package/2006/relationships"><Relationship Id="rId3" Type="http://schemas.openxmlformats.org/officeDocument/2006/relationships/chartUserShapes" Target="../drawings/drawing22.xml"/><Relationship Id="rId2" Type="http://schemas.microsoft.com/office/2011/relationships/chartColorStyle" Target="colors7.xml"/><Relationship Id="rId1" Type="http://schemas.microsoft.com/office/2011/relationships/chartStyle" Target="style7.xml"/></Relationships>
</file>

<file path=xl/charts/_rels/chart16.xml.rels><?xml version="1.0" encoding="UTF-8" standalone="yes"?>
<Relationships xmlns="http://schemas.openxmlformats.org/package/2006/relationships"><Relationship Id="rId3" Type="http://schemas.openxmlformats.org/officeDocument/2006/relationships/chartUserShapes" Target="../drawings/drawing23.xml"/><Relationship Id="rId2" Type="http://schemas.microsoft.com/office/2011/relationships/chartColorStyle" Target="colors8.xml"/><Relationship Id="rId1" Type="http://schemas.microsoft.com/office/2011/relationships/chartStyle" Target="style8.xml"/></Relationships>
</file>

<file path=xl/charts/_rels/chart17.xml.rels><?xml version="1.0" encoding="UTF-8" standalone="yes"?>
<Relationships xmlns="http://schemas.openxmlformats.org/package/2006/relationships"><Relationship Id="rId3" Type="http://schemas.openxmlformats.org/officeDocument/2006/relationships/chartUserShapes" Target="../drawings/drawing25.xml"/><Relationship Id="rId2" Type="http://schemas.microsoft.com/office/2011/relationships/chartColorStyle" Target="colors9.xml"/><Relationship Id="rId1" Type="http://schemas.microsoft.com/office/2011/relationships/chartStyle" Target="style9.xml"/></Relationships>
</file>

<file path=xl/charts/_rels/chart18.xml.rels><?xml version="1.0" encoding="UTF-8" standalone="yes"?>
<Relationships xmlns="http://schemas.openxmlformats.org/package/2006/relationships"><Relationship Id="rId3" Type="http://schemas.openxmlformats.org/officeDocument/2006/relationships/chartUserShapes" Target="../drawings/drawing26.xml"/><Relationship Id="rId2" Type="http://schemas.microsoft.com/office/2011/relationships/chartColorStyle" Target="colors10.xml"/><Relationship Id="rId1" Type="http://schemas.microsoft.com/office/2011/relationships/chartStyle" Target="style10.xml"/></Relationships>
</file>

<file path=xl/charts/_rels/chart19.xml.rels><?xml version="1.0" encoding="UTF-8" standalone="yes"?>
<Relationships xmlns="http://schemas.openxmlformats.org/package/2006/relationships"><Relationship Id="rId3" Type="http://schemas.openxmlformats.org/officeDocument/2006/relationships/chartUserShapes" Target="../drawings/drawing28.xml"/><Relationship Id="rId2" Type="http://schemas.microsoft.com/office/2011/relationships/chartColorStyle" Target="colors11.xml"/><Relationship Id="rId1" Type="http://schemas.microsoft.com/office/2011/relationships/chartStyle" Target="style11.xml"/></Relationships>
</file>

<file path=xl/charts/_rels/chart20.xml.rels><?xml version="1.0" encoding="UTF-8" standalone="yes"?>
<Relationships xmlns="http://schemas.openxmlformats.org/package/2006/relationships"><Relationship Id="rId3" Type="http://schemas.openxmlformats.org/officeDocument/2006/relationships/chartUserShapes" Target="../drawings/drawing29.xml"/><Relationship Id="rId2" Type="http://schemas.microsoft.com/office/2011/relationships/chartColorStyle" Target="colors12.xml"/><Relationship Id="rId1" Type="http://schemas.microsoft.com/office/2011/relationships/chartStyle" Target="style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0" u="none" strike="noStrike" baseline="0">
                <a:solidFill>
                  <a:srgbClr val="000000"/>
                </a:solidFill>
                <a:latin typeface="Calibri"/>
                <a:ea typeface="Calibri"/>
                <a:cs typeface="Calibri"/>
              </a:defRPr>
            </a:pPr>
            <a:r>
              <a:rPr lang="en-ZA" sz="1400"/>
              <a:t>PRICES: OILSEEDS PRODUCTS</a:t>
            </a:r>
          </a:p>
        </c:rich>
      </c:tx>
      <c:overlay val="0"/>
      <c:spPr>
        <a:noFill/>
        <a:ln w="25400">
          <a:noFill/>
        </a:ln>
      </c:spPr>
    </c:title>
    <c:autoTitleDeleted val="0"/>
    <c:plotArea>
      <c:layout>
        <c:manualLayout>
          <c:layoutTarget val="inner"/>
          <c:xMode val="edge"/>
          <c:yMode val="edge"/>
          <c:x val="7.5942093175853015E-2"/>
          <c:y val="0.10639628589139925"/>
          <c:w val="0.86717158792650917"/>
          <c:h val="0.74625779817723792"/>
        </c:manualLayout>
      </c:layout>
      <c:lineChart>
        <c:grouping val="standard"/>
        <c:varyColors val="0"/>
        <c:ser>
          <c:idx val="0"/>
          <c:order val="0"/>
          <c:tx>
            <c:v>Sunflower oil 750ml</c:v>
          </c:tx>
          <c:spPr>
            <a:ln w="28575">
              <a:solidFill>
                <a:schemeClr val="accent1">
                  <a:lumMod val="50000"/>
                </a:schemeClr>
              </a:solidFill>
              <a:prstDash val="sysDot"/>
            </a:ln>
          </c:spPr>
          <c:marker>
            <c:symbol val="none"/>
          </c:marker>
          <c:cat>
            <c:numRef>
              <c:f>'Stats SA Food Prices'!$GZ$3:$LK$3</c:f>
              <c:numCache>
                <c:formatCode>yyyy\-mm</c:formatCode>
                <c:ptCount val="116"/>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pt idx="60">
                  <c:v>44562</c:v>
                </c:pt>
                <c:pt idx="61">
                  <c:v>44593</c:v>
                </c:pt>
                <c:pt idx="62">
                  <c:v>44621</c:v>
                </c:pt>
                <c:pt idx="63">
                  <c:v>44652</c:v>
                </c:pt>
                <c:pt idx="64">
                  <c:v>44682</c:v>
                </c:pt>
                <c:pt idx="65">
                  <c:v>44713</c:v>
                </c:pt>
                <c:pt idx="66">
                  <c:v>44743</c:v>
                </c:pt>
                <c:pt idx="67">
                  <c:v>44774</c:v>
                </c:pt>
                <c:pt idx="68">
                  <c:v>44805</c:v>
                </c:pt>
                <c:pt idx="69">
                  <c:v>44835</c:v>
                </c:pt>
                <c:pt idx="70">
                  <c:v>44866</c:v>
                </c:pt>
                <c:pt idx="71">
                  <c:v>44896</c:v>
                </c:pt>
                <c:pt idx="72">
                  <c:v>44927</c:v>
                </c:pt>
                <c:pt idx="73">
                  <c:v>44958</c:v>
                </c:pt>
                <c:pt idx="74">
                  <c:v>44986</c:v>
                </c:pt>
                <c:pt idx="75">
                  <c:v>45017</c:v>
                </c:pt>
                <c:pt idx="76">
                  <c:v>45047</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numCache>
            </c:numRef>
          </c:cat>
          <c:val>
            <c:numRef>
              <c:f>'Stats SA Food Prices'!$GZ$50:$LK$50</c:f>
              <c:numCache>
                <c:formatCode>#,##0.00</c:formatCode>
                <c:ptCount val="116"/>
                <c:pt idx="0">
                  <c:v>22.48</c:v>
                </c:pt>
                <c:pt idx="1">
                  <c:v>22.58</c:v>
                </c:pt>
                <c:pt idx="2">
                  <c:v>22.5</c:v>
                </c:pt>
                <c:pt idx="3">
                  <c:v>22.51</c:v>
                </c:pt>
                <c:pt idx="4">
                  <c:v>22.33</c:v>
                </c:pt>
                <c:pt idx="5">
                  <c:v>21.87</c:v>
                </c:pt>
                <c:pt idx="6">
                  <c:v>21.77</c:v>
                </c:pt>
                <c:pt idx="7">
                  <c:v>21.87</c:v>
                </c:pt>
                <c:pt idx="8">
                  <c:v>21.84</c:v>
                </c:pt>
                <c:pt idx="9">
                  <c:v>22.22</c:v>
                </c:pt>
                <c:pt idx="10">
                  <c:v>22.24</c:v>
                </c:pt>
                <c:pt idx="11">
                  <c:v>22.06</c:v>
                </c:pt>
                <c:pt idx="12">
                  <c:v>22.29</c:v>
                </c:pt>
                <c:pt idx="13">
                  <c:v>22.52</c:v>
                </c:pt>
                <c:pt idx="14">
                  <c:v>22.47</c:v>
                </c:pt>
                <c:pt idx="15">
                  <c:v>22.49</c:v>
                </c:pt>
                <c:pt idx="16">
                  <c:v>22.28</c:v>
                </c:pt>
                <c:pt idx="17">
                  <c:v>21.91</c:v>
                </c:pt>
                <c:pt idx="18">
                  <c:v>21.47</c:v>
                </c:pt>
                <c:pt idx="19">
                  <c:v>22.26</c:v>
                </c:pt>
                <c:pt idx="20">
                  <c:v>22.28</c:v>
                </c:pt>
                <c:pt idx="21">
                  <c:v>22.49</c:v>
                </c:pt>
                <c:pt idx="22">
                  <c:v>22.88</c:v>
                </c:pt>
                <c:pt idx="23">
                  <c:v>22.88</c:v>
                </c:pt>
                <c:pt idx="24">
                  <c:v>22.96</c:v>
                </c:pt>
                <c:pt idx="25">
                  <c:v>22.75</c:v>
                </c:pt>
                <c:pt idx="26">
                  <c:v>22.77</c:v>
                </c:pt>
                <c:pt idx="27">
                  <c:v>22.62</c:v>
                </c:pt>
                <c:pt idx="28">
                  <c:v>21.99</c:v>
                </c:pt>
                <c:pt idx="29">
                  <c:v>21.64</c:v>
                </c:pt>
                <c:pt idx="30">
                  <c:v>21.85</c:v>
                </c:pt>
                <c:pt idx="31">
                  <c:v>21.9</c:v>
                </c:pt>
                <c:pt idx="32">
                  <c:v>21.9</c:v>
                </c:pt>
                <c:pt idx="33">
                  <c:v>21.94</c:v>
                </c:pt>
                <c:pt idx="34">
                  <c:v>21.68</c:v>
                </c:pt>
                <c:pt idx="35">
                  <c:v>21.87</c:v>
                </c:pt>
                <c:pt idx="36">
                  <c:v>21.95</c:v>
                </c:pt>
                <c:pt idx="37">
                  <c:v>22.49</c:v>
                </c:pt>
                <c:pt idx="38">
                  <c:v>22.78</c:v>
                </c:pt>
                <c:pt idx="39">
                  <c:v>29.78</c:v>
                </c:pt>
                <c:pt idx="40">
                  <c:v>20.99</c:v>
                </c:pt>
                <c:pt idx="41">
                  <c:v>20.99</c:v>
                </c:pt>
                <c:pt idx="42">
                  <c:v>22.22</c:v>
                </c:pt>
                <c:pt idx="43">
                  <c:v>22.72</c:v>
                </c:pt>
                <c:pt idx="44">
                  <c:v>23.84</c:v>
                </c:pt>
                <c:pt idx="45">
                  <c:v>24.11</c:v>
                </c:pt>
                <c:pt idx="46">
                  <c:v>24.66</c:v>
                </c:pt>
                <c:pt idx="47">
                  <c:v>25.37</c:v>
                </c:pt>
                <c:pt idx="48">
                  <c:v>24.25</c:v>
                </c:pt>
                <c:pt idx="49">
                  <c:v>25.12</c:v>
                </c:pt>
                <c:pt idx="50">
                  <c:v>26.85</c:v>
                </c:pt>
                <c:pt idx="51">
                  <c:v>27.61</c:v>
                </c:pt>
                <c:pt idx="52">
                  <c:v>29.39</c:v>
                </c:pt>
                <c:pt idx="53">
                  <c:v>29.45</c:v>
                </c:pt>
                <c:pt idx="54">
                  <c:v>28.59</c:v>
                </c:pt>
                <c:pt idx="55">
                  <c:v>28.2</c:v>
                </c:pt>
                <c:pt idx="56">
                  <c:v>30.98</c:v>
                </c:pt>
                <c:pt idx="57">
                  <c:v>29.99</c:v>
                </c:pt>
                <c:pt idx="58">
                  <c:v>30.03</c:v>
                </c:pt>
                <c:pt idx="59">
                  <c:v>30.22</c:v>
                </c:pt>
                <c:pt idx="60">
                  <c:v>31.12</c:v>
                </c:pt>
                <c:pt idx="61">
                  <c:v>31.72</c:v>
                </c:pt>
                <c:pt idx="62">
                  <c:v>31.24</c:v>
                </c:pt>
                <c:pt idx="63">
                  <c:v>34.89</c:v>
                </c:pt>
                <c:pt idx="64">
                  <c:v>40.68</c:v>
                </c:pt>
                <c:pt idx="65">
                  <c:v>43.97</c:v>
                </c:pt>
                <c:pt idx="66">
                  <c:v>45.33</c:v>
                </c:pt>
                <c:pt idx="67">
                  <c:v>44.51</c:v>
                </c:pt>
                <c:pt idx="68">
                  <c:v>41.38</c:v>
                </c:pt>
                <c:pt idx="69">
                  <c:v>40.06</c:v>
                </c:pt>
                <c:pt idx="70">
                  <c:v>38.119999999999997</c:v>
                </c:pt>
                <c:pt idx="71">
                  <c:v>38.71</c:v>
                </c:pt>
                <c:pt idx="72">
                  <c:v>37.270000000000003</c:v>
                </c:pt>
                <c:pt idx="73">
                  <c:v>37.47</c:v>
                </c:pt>
                <c:pt idx="74">
                  <c:v>36.82</c:v>
                </c:pt>
                <c:pt idx="75">
                  <c:v>36.340000000000003</c:v>
                </c:pt>
                <c:pt idx="76">
                  <c:v>35.520000000000003</c:v>
                </c:pt>
                <c:pt idx="77">
                  <c:v>35.57</c:v>
                </c:pt>
                <c:pt idx="78">
                  <c:v>35.06</c:v>
                </c:pt>
                <c:pt idx="79">
                  <c:v>35.42</c:v>
                </c:pt>
                <c:pt idx="80">
                  <c:v>35.979999999999997</c:v>
                </c:pt>
                <c:pt idx="81">
                  <c:v>36.01</c:v>
                </c:pt>
                <c:pt idx="82">
                  <c:v>36.04</c:v>
                </c:pt>
                <c:pt idx="83">
                  <c:v>35.82</c:v>
                </c:pt>
                <c:pt idx="84">
                  <c:v>35.64</c:v>
                </c:pt>
                <c:pt idx="85">
                  <c:v>35.380000000000003</c:v>
                </c:pt>
                <c:pt idx="86">
                  <c:v>35.18</c:v>
                </c:pt>
                <c:pt idx="87">
                  <c:v>34.82</c:v>
                </c:pt>
                <c:pt idx="88">
                  <c:v>35.119999999999997</c:v>
                </c:pt>
                <c:pt idx="89">
                  <c:v>34.92</c:v>
                </c:pt>
                <c:pt idx="90">
                  <c:v>34.89</c:v>
                </c:pt>
                <c:pt idx="91">
                  <c:v>34.89</c:v>
                </c:pt>
                <c:pt idx="92">
                  <c:v>34.49</c:v>
                </c:pt>
                <c:pt idx="93">
                  <c:v>35</c:v>
                </c:pt>
                <c:pt idx="94">
                  <c:v>35.15</c:v>
                </c:pt>
                <c:pt idx="95">
                  <c:v>35.49</c:v>
                </c:pt>
                <c:pt idx="96">
                  <c:v>35.53</c:v>
                </c:pt>
                <c:pt idx="97">
                  <c:v>35.83</c:v>
                </c:pt>
                <c:pt idx="98">
                  <c:v>35.770000000000003</c:v>
                </c:pt>
                <c:pt idx="99">
                  <c:v>36.18</c:v>
                </c:pt>
                <c:pt idx="100">
                  <c:v>36.51</c:v>
                </c:pt>
                <c:pt idx="101">
                  <c:v>36.68</c:v>
                </c:pt>
                <c:pt idx="102">
                  <c:v>36.590000000000003</c:v>
                </c:pt>
                <c:pt idx="103">
                  <c:v>36.58</c:v>
                </c:pt>
                <c:pt idx="104">
                  <c:v>36.86</c:v>
                </c:pt>
                <c:pt idx="105">
                  <c:v>36.799999999999997</c:v>
                </c:pt>
                <c:pt idx="106">
                  <c:v>37</c:v>
                </c:pt>
                <c:pt idx="107">
                  <c:v>36.93</c:v>
                </c:pt>
                <c:pt idx="108">
                  <c:v>37.049999999999997</c:v>
                </c:pt>
                <c:pt idx="109">
                  <c:v>37.03</c:v>
                </c:pt>
                <c:pt idx="110">
                  <c:v>37.01</c:v>
                </c:pt>
                <c:pt idx="111">
                  <c:v>37.229999999999997</c:v>
                </c:pt>
                <c:pt idx="112">
                  <c:v>37.43</c:v>
                </c:pt>
                <c:pt idx="113">
                  <c:v>37.770000000000003</c:v>
                </c:pt>
                <c:pt idx="114">
                  <c:v>37.97</c:v>
                </c:pt>
                <c:pt idx="115" formatCode="0.00">
                  <c:v>38</c:v>
                </c:pt>
              </c:numCache>
            </c:numRef>
          </c:val>
          <c:smooth val="0"/>
          <c:extLst>
            <c:ext xmlns:c16="http://schemas.microsoft.com/office/drawing/2014/chart" uri="{C3380CC4-5D6E-409C-BE32-E72D297353CC}">
              <c16:uniqueId val="{00000000-636D-439D-BE6A-B496DEEA8E52}"/>
            </c:ext>
          </c:extLst>
        </c:ser>
        <c:ser>
          <c:idx val="1"/>
          <c:order val="1"/>
          <c:tx>
            <c:v>Margarine Brick 500g</c:v>
          </c:tx>
          <c:spPr>
            <a:ln w="28575">
              <a:solidFill>
                <a:schemeClr val="bg2">
                  <a:lumMod val="50000"/>
                </a:schemeClr>
              </a:solidFill>
              <a:prstDash val="solid"/>
            </a:ln>
          </c:spPr>
          <c:marker>
            <c:symbol val="none"/>
          </c:marker>
          <c:cat>
            <c:numRef>
              <c:f>'Stats SA Food Prices'!$GZ$3:$LK$3</c:f>
              <c:numCache>
                <c:formatCode>yyyy\-mm</c:formatCode>
                <c:ptCount val="116"/>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pt idx="60">
                  <c:v>44562</c:v>
                </c:pt>
                <c:pt idx="61">
                  <c:v>44593</c:v>
                </c:pt>
                <c:pt idx="62">
                  <c:v>44621</c:v>
                </c:pt>
                <c:pt idx="63">
                  <c:v>44652</c:v>
                </c:pt>
                <c:pt idx="64">
                  <c:v>44682</c:v>
                </c:pt>
                <c:pt idx="65">
                  <c:v>44713</c:v>
                </c:pt>
                <c:pt idx="66">
                  <c:v>44743</c:v>
                </c:pt>
                <c:pt idx="67">
                  <c:v>44774</c:v>
                </c:pt>
                <c:pt idx="68">
                  <c:v>44805</c:v>
                </c:pt>
                <c:pt idx="69">
                  <c:v>44835</c:v>
                </c:pt>
                <c:pt idx="70">
                  <c:v>44866</c:v>
                </c:pt>
                <c:pt idx="71">
                  <c:v>44896</c:v>
                </c:pt>
                <c:pt idx="72">
                  <c:v>44927</c:v>
                </c:pt>
                <c:pt idx="73">
                  <c:v>44958</c:v>
                </c:pt>
                <c:pt idx="74">
                  <c:v>44986</c:v>
                </c:pt>
                <c:pt idx="75">
                  <c:v>45017</c:v>
                </c:pt>
                <c:pt idx="76">
                  <c:v>45047</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numCache>
            </c:numRef>
          </c:cat>
          <c:val>
            <c:numRef>
              <c:f>'Stats SA Food Prices'!$GZ$52:$LK$52</c:f>
              <c:numCache>
                <c:formatCode>#,##0.00</c:formatCode>
                <c:ptCount val="116"/>
                <c:pt idx="0">
                  <c:v>22.82</c:v>
                </c:pt>
                <c:pt idx="1">
                  <c:v>22.35</c:v>
                </c:pt>
                <c:pt idx="2">
                  <c:v>22.28</c:v>
                </c:pt>
                <c:pt idx="3">
                  <c:v>21.58</c:v>
                </c:pt>
                <c:pt idx="4">
                  <c:v>22.04</c:v>
                </c:pt>
                <c:pt idx="5">
                  <c:v>22.33</c:v>
                </c:pt>
                <c:pt idx="6">
                  <c:v>22.53</c:v>
                </c:pt>
                <c:pt idx="7">
                  <c:v>22.09</c:v>
                </c:pt>
                <c:pt idx="8">
                  <c:v>22.33</c:v>
                </c:pt>
                <c:pt idx="9">
                  <c:v>22.44</c:v>
                </c:pt>
                <c:pt idx="10">
                  <c:v>21.69</c:v>
                </c:pt>
                <c:pt idx="11">
                  <c:v>22.38</c:v>
                </c:pt>
                <c:pt idx="12">
                  <c:v>22.89</c:v>
                </c:pt>
                <c:pt idx="13">
                  <c:v>22.7</c:v>
                </c:pt>
                <c:pt idx="14">
                  <c:v>22.34</c:v>
                </c:pt>
                <c:pt idx="15">
                  <c:v>21.52</c:v>
                </c:pt>
                <c:pt idx="16">
                  <c:v>22.35</c:v>
                </c:pt>
                <c:pt idx="17">
                  <c:v>22.39</c:v>
                </c:pt>
                <c:pt idx="18">
                  <c:v>22.27</c:v>
                </c:pt>
                <c:pt idx="19">
                  <c:v>22.55</c:v>
                </c:pt>
                <c:pt idx="20">
                  <c:v>22.12</c:v>
                </c:pt>
                <c:pt idx="21">
                  <c:v>22.19</c:v>
                </c:pt>
                <c:pt idx="22">
                  <c:v>22.44</c:v>
                </c:pt>
                <c:pt idx="23">
                  <c:v>22.17</c:v>
                </c:pt>
                <c:pt idx="24">
                  <c:v>22.71</c:v>
                </c:pt>
                <c:pt idx="25">
                  <c:v>22.5</c:v>
                </c:pt>
                <c:pt idx="26">
                  <c:v>22.31</c:v>
                </c:pt>
                <c:pt idx="27">
                  <c:v>21.97</c:v>
                </c:pt>
                <c:pt idx="28">
                  <c:v>21.29</c:v>
                </c:pt>
                <c:pt idx="29">
                  <c:v>22.13</c:v>
                </c:pt>
                <c:pt idx="30">
                  <c:v>21.54</c:v>
                </c:pt>
                <c:pt idx="31">
                  <c:v>21.98</c:v>
                </c:pt>
                <c:pt idx="32">
                  <c:v>21.79</c:v>
                </c:pt>
                <c:pt idx="33">
                  <c:v>22.18</c:v>
                </c:pt>
                <c:pt idx="34">
                  <c:v>21.95</c:v>
                </c:pt>
                <c:pt idx="35">
                  <c:v>22.13</c:v>
                </c:pt>
                <c:pt idx="36">
                  <c:v>22.55</c:v>
                </c:pt>
                <c:pt idx="37">
                  <c:v>22.44</c:v>
                </c:pt>
                <c:pt idx="38">
                  <c:v>21.25</c:v>
                </c:pt>
                <c:pt idx="39">
                  <c:v>24.6</c:v>
                </c:pt>
                <c:pt idx="40">
                  <c:v>22.82</c:v>
                </c:pt>
                <c:pt idx="41">
                  <c:v>22.71</c:v>
                </c:pt>
                <c:pt idx="42">
                  <c:v>21.22</c:v>
                </c:pt>
                <c:pt idx="43">
                  <c:v>22.8</c:v>
                </c:pt>
                <c:pt idx="44">
                  <c:v>22.49</c:v>
                </c:pt>
                <c:pt idx="45">
                  <c:v>22.72</c:v>
                </c:pt>
                <c:pt idx="46">
                  <c:v>22.79</c:v>
                </c:pt>
                <c:pt idx="47">
                  <c:v>22.78</c:v>
                </c:pt>
                <c:pt idx="48">
                  <c:v>22.61</c:v>
                </c:pt>
                <c:pt idx="49">
                  <c:v>22.66</c:v>
                </c:pt>
                <c:pt idx="50">
                  <c:v>23.26</c:v>
                </c:pt>
                <c:pt idx="51">
                  <c:v>23.32</c:v>
                </c:pt>
                <c:pt idx="52">
                  <c:v>23.24</c:v>
                </c:pt>
                <c:pt idx="53">
                  <c:v>23.85</c:v>
                </c:pt>
                <c:pt idx="54">
                  <c:v>26.03</c:v>
                </c:pt>
                <c:pt idx="55">
                  <c:v>26.04</c:v>
                </c:pt>
                <c:pt idx="56">
                  <c:v>24.48</c:v>
                </c:pt>
                <c:pt idx="57">
                  <c:v>24.64</c:v>
                </c:pt>
                <c:pt idx="58">
                  <c:v>24.97</c:v>
                </c:pt>
                <c:pt idx="59">
                  <c:v>25.12</c:v>
                </c:pt>
                <c:pt idx="60">
                  <c:v>25.21</c:v>
                </c:pt>
                <c:pt idx="61">
                  <c:v>25.71</c:v>
                </c:pt>
                <c:pt idx="62">
                  <c:v>26.06</c:v>
                </c:pt>
                <c:pt idx="63">
                  <c:v>25.45</c:v>
                </c:pt>
                <c:pt idx="64">
                  <c:v>26.57</c:v>
                </c:pt>
                <c:pt idx="65">
                  <c:v>26.88</c:v>
                </c:pt>
                <c:pt idx="66">
                  <c:v>28.17</c:v>
                </c:pt>
                <c:pt idx="67">
                  <c:v>29.36</c:v>
                </c:pt>
                <c:pt idx="68">
                  <c:v>29.59</c:v>
                </c:pt>
                <c:pt idx="69">
                  <c:v>28.17</c:v>
                </c:pt>
                <c:pt idx="70">
                  <c:v>28.79</c:v>
                </c:pt>
                <c:pt idx="71">
                  <c:v>28.84</c:v>
                </c:pt>
                <c:pt idx="72">
                  <c:v>29.34</c:v>
                </c:pt>
                <c:pt idx="73">
                  <c:v>29.75</c:v>
                </c:pt>
                <c:pt idx="74">
                  <c:v>29.28</c:v>
                </c:pt>
                <c:pt idx="75">
                  <c:v>29.63</c:v>
                </c:pt>
                <c:pt idx="76">
                  <c:v>29.73</c:v>
                </c:pt>
                <c:pt idx="77">
                  <c:v>28.42</c:v>
                </c:pt>
                <c:pt idx="78">
                  <c:v>29.34</c:v>
                </c:pt>
                <c:pt idx="79">
                  <c:v>27.57</c:v>
                </c:pt>
                <c:pt idx="80">
                  <c:v>27.65</c:v>
                </c:pt>
                <c:pt idx="81">
                  <c:v>28.31</c:v>
                </c:pt>
                <c:pt idx="82">
                  <c:v>28.68</c:v>
                </c:pt>
                <c:pt idx="83">
                  <c:v>28.97</c:v>
                </c:pt>
                <c:pt idx="84">
                  <c:v>29.09</c:v>
                </c:pt>
                <c:pt idx="85">
                  <c:v>29.62</c:v>
                </c:pt>
                <c:pt idx="86">
                  <c:v>29.06</c:v>
                </c:pt>
                <c:pt idx="87">
                  <c:v>29.42</c:v>
                </c:pt>
                <c:pt idx="88">
                  <c:v>29.96</c:v>
                </c:pt>
                <c:pt idx="89">
                  <c:v>29.5</c:v>
                </c:pt>
                <c:pt idx="90">
                  <c:v>29.31</c:v>
                </c:pt>
                <c:pt idx="91">
                  <c:v>29.83</c:v>
                </c:pt>
                <c:pt idx="92">
                  <c:v>29.85</c:v>
                </c:pt>
                <c:pt idx="93">
                  <c:v>29.45</c:v>
                </c:pt>
                <c:pt idx="94">
                  <c:v>29.5</c:v>
                </c:pt>
                <c:pt idx="95">
                  <c:v>29.93</c:v>
                </c:pt>
                <c:pt idx="96">
                  <c:v>29.73</c:v>
                </c:pt>
                <c:pt idx="97">
                  <c:v>29.55</c:v>
                </c:pt>
                <c:pt idx="98">
                  <c:v>30.12</c:v>
                </c:pt>
                <c:pt idx="99">
                  <c:v>31.56</c:v>
                </c:pt>
                <c:pt idx="100">
                  <c:v>32.47</c:v>
                </c:pt>
                <c:pt idx="101">
                  <c:v>32.119999999999997</c:v>
                </c:pt>
                <c:pt idx="102">
                  <c:v>31.53</c:v>
                </c:pt>
                <c:pt idx="103">
                  <c:v>32.36</c:v>
                </c:pt>
                <c:pt idx="104">
                  <c:v>32.75</c:v>
                </c:pt>
                <c:pt idx="105">
                  <c:v>33.119999999999997</c:v>
                </c:pt>
                <c:pt idx="106">
                  <c:v>32.24</c:v>
                </c:pt>
                <c:pt idx="107">
                  <c:v>32.61</c:v>
                </c:pt>
                <c:pt idx="108">
                  <c:v>33.020000000000003</c:v>
                </c:pt>
                <c:pt idx="109">
                  <c:v>33.200000000000003</c:v>
                </c:pt>
                <c:pt idx="110">
                  <c:v>32.83</c:v>
                </c:pt>
                <c:pt idx="111">
                  <c:v>32.56</c:v>
                </c:pt>
                <c:pt idx="112">
                  <c:v>32.950000000000003</c:v>
                </c:pt>
                <c:pt idx="113">
                  <c:v>32.49</c:v>
                </c:pt>
                <c:pt idx="114">
                  <c:v>31.23</c:v>
                </c:pt>
                <c:pt idx="115" formatCode="0.00">
                  <c:v>32.07</c:v>
                </c:pt>
              </c:numCache>
            </c:numRef>
          </c:val>
          <c:smooth val="0"/>
          <c:extLst>
            <c:ext xmlns:c16="http://schemas.microsoft.com/office/drawing/2014/chart" uri="{C3380CC4-5D6E-409C-BE32-E72D297353CC}">
              <c16:uniqueId val="{00000001-636D-439D-BE6A-B496DEEA8E52}"/>
            </c:ext>
          </c:extLst>
        </c:ser>
        <c:ser>
          <c:idx val="2"/>
          <c:order val="2"/>
          <c:tx>
            <c:v>Peanut butter 400g</c:v>
          </c:tx>
          <c:spPr>
            <a:ln w="28575">
              <a:solidFill>
                <a:schemeClr val="accent6">
                  <a:lumMod val="75000"/>
                </a:schemeClr>
              </a:solidFill>
              <a:prstDash val="sysDot"/>
            </a:ln>
          </c:spPr>
          <c:marker>
            <c:symbol val="none"/>
          </c:marker>
          <c:cat>
            <c:numRef>
              <c:f>'Stats SA Food Prices'!$GZ$3:$LK$3</c:f>
              <c:numCache>
                <c:formatCode>yyyy\-mm</c:formatCode>
                <c:ptCount val="116"/>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pt idx="60">
                  <c:v>44562</c:v>
                </c:pt>
                <c:pt idx="61">
                  <c:v>44593</c:v>
                </c:pt>
                <c:pt idx="62">
                  <c:v>44621</c:v>
                </c:pt>
                <c:pt idx="63">
                  <c:v>44652</c:v>
                </c:pt>
                <c:pt idx="64">
                  <c:v>44682</c:v>
                </c:pt>
                <c:pt idx="65">
                  <c:v>44713</c:v>
                </c:pt>
                <c:pt idx="66">
                  <c:v>44743</c:v>
                </c:pt>
                <c:pt idx="67">
                  <c:v>44774</c:v>
                </c:pt>
                <c:pt idx="68">
                  <c:v>44805</c:v>
                </c:pt>
                <c:pt idx="69">
                  <c:v>44835</c:v>
                </c:pt>
                <c:pt idx="70">
                  <c:v>44866</c:v>
                </c:pt>
                <c:pt idx="71">
                  <c:v>44896</c:v>
                </c:pt>
                <c:pt idx="72">
                  <c:v>44927</c:v>
                </c:pt>
                <c:pt idx="73">
                  <c:v>44958</c:v>
                </c:pt>
                <c:pt idx="74">
                  <c:v>44986</c:v>
                </c:pt>
                <c:pt idx="75">
                  <c:v>45017</c:v>
                </c:pt>
                <c:pt idx="76">
                  <c:v>45047</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numCache>
            </c:numRef>
          </c:cat>
          <c:val>
            <c:numRef>
              <c:f>'Stats SA Food Prices'!$GZ$60:$LK$60</c:f>
              <c:numCache>
                <c:formatCode>#,##0.00</c:formatCode>
                <c:ptCount val="116"/>
                <c:pt idx="0">
                  <c:v>27.31</c:v>
                </c:pt>
                <c:pt idx="1">
                  <c:v>27.76</c:v>
                </c:pt>
                <c:pt idx="2">
                  <c:v>27.82</c:v>
                </c:pt>
                <c:pt idx="3">
                  <c:v>27.22</c:v>
                </c:pt>
                <c:pt idx="4">
                  <c:v>27.28</c:v>
                </c:pt>
                <c:pt idx="5">
                  <c:v>27.74</c:v>
                </c:pt>
                <c:pt idx="6">
                  <c:v>28.23</c:v>
                </c:pt>
                <c:pt idx="7">
                  <c:v>27.56</c:v>
                </c:pt>
                <c:pt idx="8">
                  <c:v>27.33</c:v>
                </c:pt>
                <c:pt idx="9">
                  <c:v>27.76</c:v>
                </c:pt>
                <c:pt idx="10">
                  <c:v>27.48</c:v>
                </c:pt>
                <c:pt idx="11">
                  <c:v>27.88</c:v>
                </c:pt>
                <c:pt idx="12">
                  <c:v>27.31</c:v>
                </c:pt>
                <c:pt idx="13">
                  <c:v>28.01</c:v>
                </c:pt>
                <c:pt idx="14">
                  <c:v>27.93</c:v>
                </c:pt>
                <c:pt idx="15">
                  <c:v>28.27</c:v>
                </c:pt>
                <c:pt idx="16">
                  <c:v>27.81</c:v>
                </c:pt>
                <c:pt idx="17">
                  <c:v>28.08</c:v>
                </c:pt>
                <c:pt idx="18">
                  <c:v>27.86</c:v>
                </c:pt>
                <c:pt idx="19">
                  <c:v>28.4</c:v>
                </c:pt>
                <c:pt idx="20">
                  <c:v>28.1</c:v>
                </c:pt>
                <c:pt idx="21">
                  <c:v>27.87</c:v>
                </c:pt>
                <c:pt idx="22">
                  <c:v>28.02</c:v>
                </c:pt>
                <c:pt idx="23">
                  <c:v>28.06</c:v>
                </c:pt>
                <c:pt idx="24">
                  <c:v>27.38</c:v>
                </c:pt>
                <c:pt idx="25">
                  <c:v>28.07</c:v>
                </c:pt>
                <c:pt idx="26">
                  <c:v>28.43</c:v>
                </c:pt>
                <c:pt idx="27">
                  <c:v>28.79</c:v>
                </c:pt>
                <c:pt idx="28">
                  <c:v>28.75</c:v>
                </c:pt>
                <c:pt idx="29">
                  <c:v>29.64</c:v>
                </c:pt>
                <c:pt idx="30">
                  <c:v>30.05</c:v>
                </c:pt>
                <c:pt idx="31">
                  <c:v>30.3</c:v>
                </c:pt>
                <c:pt idx="32">
                  <c:v>30.54</c:v>
                </c:pt>
                <c:pt idx="33">
                  <c:v>30.47</c:v>
                </c:pt>
                <c:pt idx="34">
                  <c:v>31.46</c:v>
                </c:pt>
                <c:pt idx="35">
                  <c:v>31.17</c:v>
                </c:pt>
                <c:pt idx="36">
                  <c:v>30.47</c:v>
                </c:pt>
                <c:pt idx="37">
                  <c:v>30.81</c:v>
                </c:pt>
                <c:pt idx="38">
                  <c:v>31.1</c:v>
                </c:pt>
                <c:pt idx="39">
                  <c:v>30.96</c:v>
                </c:pt>
                <c:pt idx="40">
                  <c:v>32.119999999999997</c:v>
                </c:pt>
                <c:pt idx="41">
                  <c:v>31.49</c:v>
                </c:pt>
                <c:pt idx="42">
                  <c:v>31.98</c:v>
                </c:pt>
                <c:pt idx="43">
                  <c:v>31.93</c:v>
                </c:pt>
                <c:pt idx="44">
                  <c:v>31.68</c:v>
                </c:pt>
                <c:pt idx="45">
                  <c:v>32.94</c:v>
                </c:pt>
                <c:pt idx="46">
                  <c:v>32.450000000000003</c:v>
                </c:pt>
                <c:pt idx="47">
                  <c:v>32.840000000000003</c:v>
                </c:pt>
                <c:pt idx="48">
                  <c:v>33.32</c:v>
                </c:pt>
                <c:pt idx="49">
                  <c:v>33.64</c:v>
                </c:pt>
                <c:pt idx="50">
                  <c:v>34.08</c:v>
                </c:pt>
                <c:pt idx="51">
                  <c:v>33.81</c:v>
                </c:pt>
                <c:pt idx="52">
                  <c:v>34</c:v>
                </c:pt>
                <c:pt idx="53">
                  <c:v>34.630000000000003</c:v>
                </c:pt>
                <c:pt idx="54">
                  <c:v>34.03</c:v>
                </c:pt>
                <c:pt idx="55">
                  <c:v>34.630000000000003</c:v>
                </c:pt>
                <c:pt idx="56">
                  <c:v>33.74</c:v>
                </c:pt>
                <c:pt idx="57">
                  <c:v>35</c:v>
                </c:pt>
                <c:pt idx="58">
                  <c:v>33.92</c:v>
                </c:pt>
                <c:pt idx="59">
                  <c:v>34.520000000000003</c:v>
                </c:pt>
                <c:pt idx="60">
                  <c:v>34.64</c:v>
                </c:pt>
                <c:pt idx="61">
                  <c:v>35.020000000000003</c:v>
                </c:pt>
                <c:pt idx="62">
                  <c:v>35.69</c:v>
                </c:pt>
                <c:pt idx="63">
                  <c:v>36.03</c:v>
                </c:pt>
                <c:pt idx="64">
                  <c:v>35.49</c:v>
                </c:pt>
                <c:pt idx="65">
                  <c:v>35.74</c:v>
                </c:pt>
                <c:pt idx="66">
                  <c:v>36.67</c:v>
                </c:pt>
                <c:pt idx="67">
                  <c:v>37.22</c:v>
                </c:pt>
                <c:pt idx="68">
                  <c:v>36.99</c:v>
                </c:pt>
                <c:pt idx="69">
                  <c:v>38.35</c:v>
                </c:pt>
                <c:pt idx="70">
                  <c:v>37.72</c:v>
                </c:pt>
                <c:pt idx="71">
                  <c:v>37.950000000000003</c:v>
                </c:pt>
                <c:pt idx="72">
                  <c:v>38.130000000000003</c:v>
                </c:pt>
                <c:pt idx="73">
                  <c:v>38.409999999999997</c:v>
                </c:pt>
                <c:pt idx="74">
                  <c:v>38.75</c:v>
                </c:pt>
                <c:pt idx="75">
                  <c:v>39.159999999999997</c:v>
                </c:pt>
                <c:pt idx="76">
                  <c:v>38.64</c:v>
                </c:pt>
                <c:pt idx="77">
                  <c:v>40</c:v>
                </c:pt>
                <c:pt idx="78">
                  <c:v>39.950000000000003</c:v>
                </c:pt>
                <c:pt idx="79">
                  <c:v>40.25</c:v>
                </c:pt>
                <c:pt idx="80">
                  <c:v>41.11</c:v>
                </c:pt>
                <c:pt idx="81">
                  <c:v>42.61</c:v>
                </c:pt>
                <c:pt idx="82">
                  <c:v>43.28</c:v>
                </c:pt>
                <c:pt idx="83">
                  <c:v>44.1</c:v>
                </c:pt>
                <c:pt idx="84">
                  <c:v>44.02</c:v>
                </c:pt>
                <c:pt idx="85">
                  <c:v>44.91</c:v>
                </c:pt>
                <c:pt idx="86">
                  <c:v>46.15</c:v>
                </c:pt>
                <c:pt idx="87">
                  <c:v>44.91</c:v>
                </c:pt>
                <c:pt idx="88">
                  <c:v>45.82</c:v>
                </c:pt>
                <c:pt idx="89">
                  <c:v>46.84</c:v>
                </c:pt>
                <c:pt idx="90">
                  <c:v>46.65</c:v>
                </c:pt>
                <c:pt idx="91">
                  <c:v>47.28</c:v>
                </c:pt>
                <c:pt idx="92">
                  <c:v>46.62</c:v>
                </c:pt>
                <c:pt idx="93">
                  <c:v>47.68</c:v>
                </c:pt>
                <c:pt idx="94">
                  <c:v>47.32</c:v>
                </c:pt>
                <c:pt idx="95">
                  <c:v>47.95</c:v>
                </c:pt>
                <c:pt idx="96">
                  <c:v>48.11</c:v>
                </c:pt>
                <c:pt idx="97">
                  <c:v>47.67</c:v>
                </c:pt>
                <c:pt idx="98">
                  <c:v>48.02</c:v>
                </c:pt>
                <c:pt idx="99">
                  <c:v>48.04</c:v>
                </c:pt>
                <c:pt idx="100">
                  <c:v>48.46</c:v>
                </c:pt>
                <c:pt idx="101">
                  <c:v>47.88</c:v>
                </c:pt>
                <c:pt idx="102">
                  <c:v>48.45</c:v>
                </c:pt>
                <c:pt idx="103">
                  <c:v>49.45</c:v>
                </c:pt>
                <c:pt idx="104">
                  <c:v>49.31</c:v>
                </c:pt>
                <c:pt idx="105">
                  <c:v>49.96</c:v>
                </c:pt>
                <c:pt idx="106">
                  <c:v>50.37</c:v>
                </c:pt>
                <c:pt idx="107">
                  <c:v>49.48</c:v>
                </c:pt>
                <c:pt idx="108">
                  <c:v>49.74</c:v>
                </c:pt>
                <c:pt idx="109">
                  <c:v>49.9</c:v>
                </c:pt>
                <c:pt idx="110">
                  <c:v>49.49</c:v>
                </c:pt>
                <c:pt idx="111">
                  <c:v>49.93</c:v>
                </c:pt>
                <c:pt idx="112">
                  <c:v>49.74</c:v>
                </c:pt>
                <c:pt idx="113">
                  <c:v>49.93</c:v>
                </c:pt>
                <c:pt idx="114">
                  <c:v>49.6</c:v>
                </c:pt>
                <c:pt idx="115" formatCode="0.00">
                  <c:v>50.39</c:v>
                </c:pt>
              </c:numCache>
            </c:numRef>
          </c:val>
          <c:smooth val="0"/>
          <c:extLst>
            <c:ext xmlns:c16="http://schemas.microsoft.com/office/drawing/2014/chart" uri="{C3380CC4-5D6E-409C-BE32-E72D297353CC}">
              <c16:uniqueId val="{00000002-636D-439D-BE6A-B496DEEA8E52}"/>
            </c:ext>
          </c:extLst>
        </c:ser>
        <c:ser>
          <c:idx val="3"/>
          <c:order val="3"/>
          <c:tx>
            <c:strRef>
              <c:f>'Stats SA Food Prices'!$B$53</c:f>
              <c:strCache>
                <c:ptCount val="1"/>
                <c:pt idx="0">
                  <c:v>Peanuts</c:v>
                </c:pt>
              </c:strCache>
            </c:strRef>
          </c:tx>
          <c:marker>
            <c:symbol val="none"/>
          </c:marker>
          <c:cat>
            <c:numRef>
              <c:f>'Stats SA Food Prices'!$GZ$3:$LK$3</c:f>
              <c:numCache>
                <c:formatCode>yyyy\-mm</c:formatCode>
                <c:ptCount val="116"/>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pt idx="60">
                  <c:v>44562</c:v>
                </c:pt>
                <c:pt idx="61">
                  <c:v>44593</c:v>
                </c:pt>
                <c:pt idx="62">
                  <c:v>44621</c:v>
                </c:pt>
                <c:pt idx="63">
                  <c:v>44652</c:v>
                </c:pt>
                <c:pt idx="64">
                  <c:v>44682</c:v>
                </c:pt>
                <c:pt idx="65">
                  <c:v>44713</c:v>
                </c:pt>
                <c:pt idx="66">
                  <c:v>44743</c:v>
                </c:pt>
                <c:pt idx="67">
                  <c:v>44774</c:v>
                </c:pt>
                <c:pt idx="68">
                  <c:v>44805</c:v>
                </c:pt>
                <c:pt idx="69">
                  <c:v>44835</c:v>
                </c:pt>
                <c:pt idx="70">
                  <c:v>44866</c:v>
                </c:pt>
                <c:pt idx="71">
                  <c:v>44896</c:v>
                </c:pt>
                <c:pt idx="72">
                  <c:v>44927</c:v>
                </c:pt>
                <c:pt idx="73">
                  <c:v>44958</c:v>
                </c:pt>
                <c:pt idx="74">
                  <c:v>44986</c:v>
                </c:pt>
                <c:pt idx="75">
                  <c:v>45017</c:v>
                </c:pt>
                <c:pt idx="76">
                  <c:v>45047</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numCache>
            </c:numRef>
          </c:cat>
          <c:val>
            <c:numRef>
              <c:f>'Stats SA Food Prices'!$GZ$53:$LK$53</c:f>
              <c:numCache>
                <c:formatCode>#,##0.00</c:formatCode>
                <c:ptCount val="116"/>
                <c:pt idx="0">
                  <c:v>15.76</c:v>
                </c:pt>
                <c:pt idx="1">
                  <c:v>15.94</c:v>
                </c:pt>
                <c:pt idx="2">
                  <c:v>16.48</c:v>
                </c:pt>
                <c:pt idx="3">
                  <c:v>15.67</c:v>
                </c:pt>
                <c:pt idx="4">
                  <c:v>15.56</c:v>
                </c:pt>
                <c:pt idx="5">
                  <c:v>15.93</c:v>
                </c:pt>
                <c:pt idx="6">
                  <c:v>16.22</c:v>
                </c:pt>
                <c:pt idx="7">
                  <c:v>16.32</c:v>
                </c:pt>
                <c:pt idx="8">
                  <c:v>16.38</c:v>
                </c:pt>
                <c:pt idx="9">
                  <c:v>16.71</c:v>
                </c:pt>
                <c:pt idx="10">
                  <c:v>16.61</c:v>
                </c:pt>
                <c:pt idx="11">
                  <c:v>16.68</c:v>
                </c:pt>
                <c:pt idx="12">
                  <c:v>16.78</c:v>
                </c:pt>
                <c:pt idx="13">
                  <c:v>16.739999999999998</c:v>
                </c:pt>
                <c:pt idx="14">
                  <c:v>16.600000000000001</c:v>
                </c:pt>
                <c:pt idx="15">
                  <c:v>16.54</c:v>
                </c:pt>
                <c:pt idx="16">
                  <c:v>16.79</c:v>
                </c:pt>
                <c:pt idx="17">
                  <c:v>16.920000000000002</c:v>
                </c:pt>
                <c:pt idx="18">
                  <c:v>16.989999999999998</c:v>
                </c:pt>
                <c:pt idx="19">
                  <c:v>17.010000000000002</c:v>
                </c:pt>
                <c:pt idx="20">
                  <c:v>16.739999999999998</c:v>
                </c:pt>
                <c:pt idx="21">
                  <c:v>16.84</c:v>
                </c:pt>
                <c:pt idx="22">
                  <c:v>16.84</c:v>
                </c:pt>
                <c:pt idx="23">
                  <c:v>16.93</c:v>
                </c:pt>
                <c:pt idx="24">
                  <c:v>17.07</c:v>
                </c:pt>
                <c:pt idx="25">
                  <c:v>17.260000000000002</c:v>
                </c:pt>
                <c:pt idx="26">
                  <c:v>17.64</c:v>
                </c:pt>
                <c:pt idx="27">
                  <c:v>17.72</c:v>
                </c:pt>
                <c:pt idx="28">
                  <c:v>18.03</c:v>
                </c:pt>
                <c:pt idx="29">
                  <c:v>18.32</c:v>
                </c:pt>
                <c:pt idx="30">
                  <c:v>18.48</c:v>
                </c:pt>
                <c:pt idx="31">
                  <c:v>18.75</c:v>
                </c:pt>
                <c:pt idx="32">
                  <c:v>19.34</c:v>
                </c:pt>
                <c:pt idx="33">
                  <c:v>19.54</c:v>
                </c:pt>
                <c:pt idx="34">
                  <c:v>19.440000000000001</c:v>
                </c:pt>
                <c:pt idx="35">
                  <c:v>19.47</c:v>
                </c:pt>
                <c:pt idx="36">
                  <c:v>19.600000000000001</c:v>
                </c:pt>
                <c:pt idx="37">
                  <c:v>19.350000000000001</c:v>
                </c:pt>
                <c:pt idx="38">
                  <c:v>20.149999999999999</c:v>
                </c:pt>
                <c:pt idx="39">
                  <c:v>23.98</c:v>
                </c:pt>
                <c:pt idx="40">
                  <c:v>20.65</c:v>
                </c:pt>
                <c:pt idx="41">
                  <c:v>20.84</c:v>
                </c:pt>
                <c:pt idx="42">
                  <c:v>20.010000000000002</c:v>
                </c:pt>
                <c:pt idx="43">
                  <c:v>20.84</c:v>
                </c:pt>
                <c:pt idx="44">
                  <c:v>21.61</c:v>
                </c:pt>
                <c:pt idx="45">
                  <c:v>21.03</c:v>
                </c:pt>
                <c:pt idx="46">
                  <c:v>21.16</c:v>
                </c:pt>
                <c:pt idx="47">
                  <c:v>21.08</c:v>
                </c:pt>
                <c:pt idx="48">
                  <c:v>21.47</c:v>
                </c:pt>
                <c:pt idx="49">
                  <c:v>21.49</c:v>
                </c:pt>
                <c:pt idx="50">
                  <c:v>21.84</c:v>
                </c:pt>
                <c:pt idx="51">
                  <c:v>21.84</c:v>
                </c:pt>
                <c:pt idx="52">
                  <c:v>21.18</c:v>
                </c:pt>
                <c:pt idx="53">
                  <c:v>22.16</c:v>
                </c:pt>
                <c:pt idx="54">
                  <c:v>22.19</c:v>
                </c:pt>
                <c:pt idx="55">
                  <c:v>21.84</c:v>
                </c:pt>
                <c:pt idx="56">
                  <c:v>22.13</c:v>
                </c:pt>
                <c:pt idx="57">
                  <c:v>21.78</c:v>
                </c:pt>
                <c:pt idx="58">
                  <c:v>21.87</c:v>
                </c:pt>
                <c:pt idx="59">
                  <c:v>21.85</c:v>
                </c:pt>
                <c:pt idx="60">
                  <c:v>21.87</c:v>
                </c:pt>
                <c:pt idx="61">
                  <c:v>23.07</c:v>
                </c:pt>
                <c:pt idx="62">
                  <c:v>23.53</c:v>
                </c:pt>
                <c:pt idx="63">
                  <c:v>23.43</c:v>
                </c:pt>
                <c:pt idx="64">
                  <c:v>23.45</c:v>
                </c:pt>
                <c:pt idx="65">
                  <c:v>23.24</c:v>
                </c:pt>
                <c:pt idx="66">
                  <c:v>23.04</c:v>
                </c:pt>
                <c:pt idx="67">
                  <c:v>22.33</c:v>
                </c:pt>
                <c:pt idx="68">
                  <c:v>22.9</c:v>
                </c:pt>
                <c:pt idx="69">
                  <c:v>22.69</c:v>
                </c:pt>
                <c:pt idx="70">
                  <c:v>22.85</c:v>
                </c:pt>
                <c:pt idx="71">
                  <c:v>22.87</c:v>
                </c:pt>
                <c:pt idx="72">
                  <c:v>22.5</c:v>
                </c:pt>
                <c:pt idx="73">
                  <c:v>22.9</c:v>
                </c:pt>
                <c:pt idx="74">
                  <c:v>23.28</c:v>
                </c:pt>
                <c:pt idx="75">
                  <c:v>23.95</c:v>
                </c:pt>
                <c:pt idx="76">
                  <c:v>24.62</c:v>
                </c:pt>
                <c:pt idx="77">
                  <c:v>24.22</c:v>
                </c:pt>
                <c:pt idx="78">
                  <c:v>24.37</c:v>
                </c:pt>
                <c:pt idx="79">
                  <c:v>26.1</c:v>
                </c:pt>
                <c:pt idx="80">
                  <c:v>25.43</c:v>
                </c:pt>
                <c:pt idx="81">
                  <c:v>25.86</c:v>
                </c:pt>
                <c:pt idx="82">
                  <c:v>26.03</c:v>
                </c:pt>
                <c:pt idx="83">
                  <c:v>25.61</c:v>
                </c:pt>
                <c:pt idx="84">
                  <c:v>25.89</c:v>
                </c:pt>
                <c:pt idx="85">
                  <c:v>26.78</c:v>
                </c:pt>
                <c:pt idx="86">
                  <c:v>27</c:v>
                </c:pt>
                <c:pt idx="87">
                  <c:v>26.87</c:v>
                </c:pt>
                <c:pt idx="88">
                  <c:v>27.65</c:v>
                </c:pt>
                <c:pt idx="89">
                  <c:v>27.47</c:v>
                </c:pt>
                <c:pt idx="90">
                  <c:v>27.49</c:v>
                </c:pt>
                <c:pt idx="91">
                  <c:v>27.23</c:v>
                </c:pt>
                <c:pt idx="92">
                  <c:v>26.65</c:v>
                </c:pt>
                <c:pt idx="93">
                  <c:v>26.93</c:v>
                </c:pt>
                <c:pt idx="94">
                  <c:v>26.78</c:v>
                </c:pt>
                <c:pt idx="95">
                  <c:v>26.42</c:v>
                </c:pt>
                <c:pt idx="96">
                  <c:v>26.46</c:v>
                </c:pt>
                <c:pt idx="97">
                  <c:v>26.23</c:v>
                </c:pt>
                <c:pt idx="98">
                  <c:v>27.17</c:v>
                </c:pt>
                <c:pt idx="99">
                  <c:v>26.98</c:v>
                </c:pt>
                <c:pt idx="100">
                  <c:v>27.07</c:v>
                </c:pt>
                <c:pt idx="101">
                  <c:v>26.75</c:v>
                </c:pt>
                <c:pt idx="102">
                  <c:v>26.93</c:v>
                </c:pt>
                <c:pt idx="103">
                  <c:v>27.04</c:v>
                </c:pt>
                <c:pt idx="104">
                  <c:v>27.18</c:v>
                </c:pt>
                <c:pt idx="105">
                  <c:v>26.71</c:v>
                </c:pt>
                <c:pt idx="106">
                  <c:v>26.63</c:v>
                </c:pt>
                <c:pt idx="107">
                  <c:v>26.67</c:v>
                </c:pt>
                <c:pt idx="108">
                  <c:v>26.35</c:v>
                </c:pt>
                <c:pt idx="109">
                  <c:v>26.47</c:v>
                </c:pt>
                <c:pt idx="110">
                  <c:v>26.56</c:v>
                </c:pt>
                <c:pt idx="111">
                  <c:v>26.97</c:v>
                </c:pt>
                <c:pt idx="112">
                  <c:v>27.16</c:v>
                </c:pt>
                <c:pt idx="113">
                  <c:v>27.22</c:v>
                </c:pt>
                <c:pt idx="114">
                  <c:v>27.21</c:v>
                </c:pt>
                <c:pt idx="115" formatCode="0.00">
                  <c:v>27.76</c:v>
                </c:pt>
              </c:numCache>
            </c:numRef>
          </c:val>
          <c:smooth val="0"/>
          <c:extLst>
            <c:ext xmlns:c16="http://schemas.microsoft.com/office/drawing/2014/chart" uri="{C3380CC4-5D6E-409C-BE32-E72D297353CC}">
              <c16:uniqueId val="{00000001-66EC-4C97-A26F-67A843982B0E}"/>
            </c:ext>
          </c:extLst>
        </c:ser>
        <c:dLbls>
          <c:showLegendKey val="0"/>
          <c:showVal val="0"/>
          <c:showCatName val="0"/>
          <c:showSerName val="0"/>
          <c:showPercent val="0"/>
          <c:showBubbleSize val="0"/>
        </c:dLbls>
        <c:smooth val="0"/>
        <c:axId val="129990016"/>
        <c:axId val="129991808"/>
      </c:lineChart>
      <c:dateAx>
        <c:axId val="129990016"/>
        <c:scaling>
          <c:orientation val="minMax"/>
        </c:scaling>
        <c:delete val="0"/>
        <c:axPos val="b"/>
        <c:numFmt formatCode="mmm\-yy" sourceLinked="0"/>
        <c:majorTickMark val="none"/>
        <c:minorTickMark val="none"/>
        <c:tickLblPos val="nextTo"/>
        <c:txPr>
          <a:bodyPr rot="-5400000" vert="horz"/>
          <a:lstStyle/>
          <a:p>
            <a:pPr>
              <a:defRPr sz="1000" b="1" i="0" u="none" strike="noStrike" baseline="0">
                <a:solidFill>
                  <a:srgbClr val="000000"/>
                </a:solidFill>
                <a:latin typeface="Calibri"/>
                <a:ea typeface="Calibri"/>
                <a:cs typeface="Calibri"/>
              </a:defRPr>
            </a:pPr>
            <a:endParaRPr lang="en-US"/>
          </a:p>
        </c:txPr>
        <c:crossAx val="129991808"/>
        <c:crosses val="autoZero"/>
        <c:auto val="1"/>
        <c:lblOffset val="100"/>
        <c:baseTimeUnit val="days"/>
        <c:majorUnit val="3"/>
        <c:majorTimeUnit val="months"/>
      </c:dateAx>
      <c:valAx>
        <c:axId val="129991808"/>
        <c:scaling>
          <c:orientation val="minMax"/>
          <c:min val="2.5"/>
        </c:scaling>
        <c:delete val="0"/>
        <c:axPos val="l"/>
        <c:majorGridlines/>
        <c:numFmt formatCode="#,##0.00" sourceLinked="1"/>
        <c:majorTickMark val="none"/>
        <c:minorTickMark val="none"/>
        <c:tickLblPos val="nextTo"/>
        <c:txPr>
          <a:bodyPr rot="0" vert="horz"/>
          <a:lstStyle/>
          <a:p>
            <a:pPr>
              <a:defRPr sz="1000" b="1" i="0" u="none" strike="noStrike" baseline="0">
                <a:solidFill>
                  <a:srgbClr val="000000"/>
                </a:solidFill>
                <a:latin typeface="Calibri"/>
                <a:ea typeface="Calibri"/>
                <a:cs typeface="Calibri"/>
              </a:defRPr>
            </a:pPr>
            <a:endParaRPr lang="en-US"/>
          </a:p>
        </c:txPr>
        <c:crossAx val="129990016"/>
        <c:crosses val="autoZero"/>
        <c:crossBetween val="between"/>
        <c:majorUnit val="2.5"/>
      </c:valAx>
      <c:spPr>
        <a:solidFill>
          <a:sysClr val="window" lastClr="FFFFFF"/>
        </a:solidFill>
      </c:spPr>
    </c:plotArea>
    <c:legend>
      <c:legendPos val="r"/>
      <c:layout>
        <c:manualLayout>
          <c:xMode val="edge"/>
          <c:yMode val="edge"/>
          <c:x val="7.7999041184240933E-2"/>
          <c:y val="0.10992941140023851"/>
          <c:w val="0.27667357357357358"/>
          <c:h val="0.2037630739782233"/>
        </c:manualLayout>
      </c:layout>
      <c:overlay val="0"/>
      <c:spPr>
        <a:solidFill>
          <a:schemeClr val="bg1"/>
        </a:solidFill>
      </c:spPr>
      <c:txPr>
        <a:bodyPr/>
        <a:lstStyle/>
        <a:p>
          <a:pPr>
            <a:defRPr sz="1050" b="0" i="0" u="none" strike="noStrike" baseline="0">
              <a:solidFill>
                <a:srgbClr val="000000"/>
              </a:solidFill>
              <a:latin typeface="Calibri"/>
              <a:ea typeface="Calibri"/>
              <a:cs typeface="Calibri"/>
            </a:defRPr>
          </a:pPr>
          <a:endParaRPr lang="en-US"/>
        </a:p>
      </c:txPr>
    </c:legend>
    <c:plotVisOnly val="1"/>
    <c:dispBlanksAs val="gap"/>
    <c:showDLblsOverMax val="0"/>
  </c:chart>
  <c:spPr>
    <a:solidFill>
      <a:schemeClr val="bg1">
        <a:lumMod val="95000"/>
      </a:schemeClr>
    </a:solidFill>
  </c:spPr>
  <c:txPr>
    <a:bodyPr/>
    <a:lstStyle/>
    <a:p>
      <a:pPr>
        <a:defRPr sz="1000" b="1"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0" u="none" strike="noStrike" baseline="0">
                <a:solidFill>
                  <a:srgbClr val="000000"/>
                </a:solidFill>
                <a:latin typeface="Calibri"/>
                <a:ea typeface="Calibri"/>
                <a:cs typeface="Calibri"/>
              </a:defRPr>
            </a:pPr>
            <a:r>
              <a:rPr lang="en-ZA" sz="1400"/>
              <a:t>OILSEEDS PRODUCTS INDEX</a:t>
            </a:r>
          </a:p>
        </c:rich>
      </c:tx>
      <c:overlay val="0"/>
      <c:spPr>
        <a:noFill/>
        <a:ln w="25400">
          <a:noFill/>
        </a:ln>
      </c:spPr>
    </c:title>
    <c:autoTitleDeleted val="0"/>
    <c:plotArea>
      <c:layout>
        <c:manualLayout>
          <c:layoutTarget val="inner"/>
          <c:xMode val="edge"/>
          <c:yMode val="edge"/>
          <c:x val="6.5027033695342379E-2"/>
          <c:y val="9.6155539799231263E-2"/>
          <c:w val="0.90185734886866853"/>
          <c:h val="0.73704444839131955"/>
        </c:manualLayout>
      </c:layout>
      <c:lineChart>
        <c:grouping val="standard"/>
        <c:varyColors val="0"/>
        <c:ser>
          <c:idx val="0"/>
          <c:order val="0"/>
          <c:tx>
            <c:strRef>
              <c:f>'Index prices'!$B$33:$C$33</c:f>
              <c:strCache>
                <c:ptCount val="2"/>
                <c:pt idx="0">
                  <c:v>Sunflower Oil  </c:v>
                </c:pt>
                <c:pt idx="1">
                  <c:v>750 ml</c:v>
                </c:pt>
              </c:strCache>
            </c:strRef>
          </c:tx>
          <c:spPr>
            <a:ln>
              <a:solidFill>
                <a:schemeClr val="accent1">
                  <a:lumMod val="50000"/>
                </a:schemeClr>
              </a:solidFill>
              <a:prstDash val="sysDot"/>
            </a:ln>
          </c:spPr>
          <c:marker>
            <c:symbol val="none"/>
          </c:marker>
          <c:cat>
            <c:numRef>
              <c:f>'Index prices'!$DH$3:$HR$3</c:f>
              <c:numCache>
                <c:formatCode>mmm\-yy</c:formatCode>
                <c:ptCount val="115"/>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pt idx="60">
                  <c:v>44562</c:v>
                </c:pt>
                <c:pt idx="61">
                  <c:v>44593</c:v>
                </c:pt>
                <c:pt idx="62">
                  <c:v>44621</c:v>
                </c:pt>
                <c:pt idx="63">
                  <c:v>44652</c:v>
                </c:pt>
                <c:pt idx="64">
                  <c:v>44682</c:v>
                </c:pt>
                <c:pt idx="65">
                  <c:v>44713</c:v>
                </c:pt>
                <c:pt idx="66">
                  <c:v>44743</c:v>
                </c:pt>
                <c:pt idx="67">
                  <c:v>44774</c:v>
                </c:pt>
                <c:pt idx="68">
                  <c:v>44805</c:v>
                </c:pt>
                <c:pt idx="69">
                  <c:v>44835</c:v>
                </c:pt>
                <c:pt idx="70">
                  <c:v>44866</c:v>
                </c:pt>
                <c:pt idx="71">
                  <c:v>44896</c:v>
                </c:pt>
                <c:pt idx="72">
                  <c:v>44927</c:v>
                </c:pt>
                <c:pt idx="73">
                  <c:v>44958</c:v>
                </c:pt>
                <c:pt idx="74">
                  <c:v>44986</c:v>
                </c:pt>
                <c:pt idx="75">
                  <c:v>45017</c:v>
                </c:pt>
                <c:pt idx="76">
                  <c:v>45047</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46235</c:v>
                </c:pt>
              </c:numCache>
            </c:numRef>
          </c:cat>
          <c:val>
            <c:numRef>
              <c:f>'Index prices'!$DH$34:$HR$34</c:f>
              <c:numCache>
                <c:formatCode>0.00</c:formatCode>
                <c:ptCount val="115"/>
                <c:pt idx="0">
                  <c:v>100</c:v>
                </c:pt>
                <c:pt idx="1">
                  <c:v>100.44483985765125</c:v>
                </c:pt>
                <c:pt idx="2">
                  <c:v>100.08896797153024</c:v>
                </c:pt>
                <c:pt idx="3">
                  <c:v>100.13345195729538</c:v>
                </c:pt>
                <c:pt idx="4">
                  <c:v>99.332740213523124</c:v>
                </c:pt>
                <c:pt idx="5">
                  <c:v>97.286476868327412</c:v>
                </c:pt>
                <c:pt idx="6">
                  <c:v>96.841637010676152</c:v>
                </c:pt>
                <c:pt idx="7">
                  <c:v>97.286476868327412</c:v>
                </c:pt>
                <c:pt idx="8">
                  <c:v>97.15302491103202</c:v>
                </c:pt>
                <c:pt idx="9">
                  <c:v>98.843416370106752</c:v>
                </c:pt>
                <c:pt idx="10">
                  <c:v>98.932384341637004</c:v>
                </c:pt>
                <c:pt idx="11">
                  <c:v>98.131672597864764</c:v>
                </c:pt>
                <c:pt idx="12">
                  <c:v>99.15480427046262</c:v>
                </c:pt>
                <c:pt idx="13">
                  <c:v>100.1779359430605</c:v>
                </c:pt>
                <c:pt idx="14">
                  <c:v>99.955516014234874</c:v>
                </c:pt>
                <c:pt idx="15">
                  <c:v>100.04448398576511</c:v>
                </c:pt>
                <c:pt idx="16">
                  <c:v>99.110320284697522</c:v>
                </c:pt>
                <c:pt idx="17">
                  <c:v>97.464412811387902</c:v>
                </c:pt>
                <c:pt idx="18">
                  <c:v>95.507117437722414</c:v>
                </c:pt>
                <c:pt idx="19">
                  <c:v>99.02135231316727</c:v>
                </c:pt>
                <c:pt idx="20">
                  <c:v>99.110320284697522</c:v>
                </c:pt>
                <c:pt idx="21">
                  <c:v>100.04448398576511</c:v>
                </c:pt>
                <c:pt idx="22">
                  <c:v>101.77935943060497</c:v>
                </c:pt>
                <c:pt idx="23">
                  <c:v>101.77935943060497</c:v>
                </c:pt>
                <c:pt idx="24">
                  <c:v>102.13523131672598</c:v>
                </c:pt>
                <c:pt idx="25">
                  <c:v>101.20106761565837</c:v>
                </c:pt>
                <c:pt idx="26">
                  <c:v>101.29003558718861</c:v>
                </c:pt>
                <c:pt idx="27">
                  <c:v>100.62277580071175</c:v>
                </c:pt>
                <c:pt idx="28">
                  <c:v>97.820284697508882</c:v>
                </c:pt>
                <c:pt idx="29">
                  <c:v>96.263345195729528</c:v>
                </c:pt>
                <c:pt idx="30">
                  <c:v>97.19750889679716</c:v>
                </c:pt>
                <c:pt idx="31">
                  <c:v>97.419928825622776</c:v>
                </c:pt>
                <c:pt idx="32">
                  <c:v>97.419928825622776</c:v>
                </c:pt>
                <c:pt idx="33">
                  <c:v>97.59786476868328</c:v>
                </c:pt>
                <c:pt idx="34">
                  <c:v>96.441281138790032</c:v>
                </c:pt>
                <c:pt idx="35">
                  <c:v>97.286476868327412</c:v>
                </c:pt>
                <c:pt idx="36">
                  <c:v>97.642348754448392</c:v>
                </c:pt>
                <c:pt idx="37">
                  <c:v>100.04448398576511</c:v>
                </c:pt>
                <c:pt idx="38">
                  <c:v>101.33451957295374</c:v>
                </c:pt>
                <c:pt idx="39">
                  <c:v>132.47330960854094</c:v>
                </c:pt>
                <c:pt idx="40">
                  <c:v>93.371886120996422</c:v>
                </c:pt>
                <c:pt idx="41">
                  <c:v>93.371886120996422</c:v>
                </c:pt>
                <c:pt idx="42">
                  <c:v>98.843416370106752</c:v>
                </c:pt>
                <c:pt idx="43">
                  <c:v>101.06761565836297</c:v>
                </c:pt>
                <c:pt idx="44">
                  <c:v>106.04982206405693</c:v>
                </c:pt>
                <c:pt idx="45">
                  <c:v>107.2508896797153</c:v>
                </c:pt>
                <c:pt idx="46">
                  <c:v>109.69750889679715</c:v>
                </c:pt>
                <c:pt idx="47">
                  <c:v>112.85587188612101</c:v>
                </c:pt>
                <c:pt idx="48">
                  <c:v>107.87366548042705</c:v>
                </c:pt>
                <c:pt idx="49">
                  <c:v>111.74377224199287</c:v>
                </c:pt>
                <c:pt idx="50">
                  <c:v>119.43950177935943</c:v>
                </c:pt>
                <c:pt idx="51">
                  <c:v>122.8202846975089</c:v>
                </c:pt>
                <c:pt idx="52">
                  <c:v>130.73843416370107</c:v>
                </c:pt>
                <c:pt idx="53">
                  <c:v>131.0053380782918</c:v>
                </c:pt>
                <c:pt idx="54">
                  <c:v>127.1797153024911</c:v>
                </c:pt>
                <c:pt idx="55">
                  <c:v>125.44483985765125</c:v>
                </c:pt>
                <c:pt idx="56">
                  <c:v>137.81138790035587</c:v>
                </c:pt>
                <c:pt idx="57">
                  <c:v>133.40747330960855</c:v>
                </c:pt>
                <c:pt idx="58">
                  <c:v>133.58540925266905</c:v>
                </c:pt>
                <c:pt idx="59">
                  <c:v>134.4306049822064</c:v>
                </c:pt>
                <c:pt idx="60">
                  <c:v>138.43416370106763</c:v>
                </c:pt>
                <c:pt idx="61">
                  <c:v>141.10320284697508</c:v>
                </c:pt>
                <c:pt idx="62">
                  <c:v>138.96797153024909</c:v>
                </c:pt>
                <c:pt idx="63">
                  <c:v>155.20462633451956</c:v>
                </c:pt>
                <c:pt idx="64">
                  <c:v>180.96085409252669</c:v>
                </c:pt>
                <c:pt idx="65">
                  <c:v>195.59608540925265</c:v>
                </c:pt>
                <c:pt idx="66">
                  <c:v>201.64590747330959</c:v>
                </c:pt>
                <c:pt idx="67">
                  <c:v>197.99822064056937</c:v>
                </c:pt>
                <c:pt idx="68">
                  <c:v>184.07473309608542</c:v>
                </c:pt>
                <c:pt idx="69">
                  <c:v>178.20284697508896</c:v>
                </c:pt>
                <c:pt idx="70">
                  <c:v>169.5729537366548</c:v>
                </c:pt>
                <c:pt idx="71">
                  <c:v>172.19750889679716</c:v>
                </c:pt>
                <c:pt idx="72">
                  <c:v>165.79181494661924</c:v>
                </c:pt>
                <c:pt idx="73">
                  <c:v>166.6814946619217</c:v>
                </c:pt>
                <c:pt idx="74">
                  <c:v>163.79003558718861</c:v>
                </c:pt>
                <c:pt idx="75">
                  <c:v>161.65480427046265</c:v>
                </c:pt>
                <c:pt idx="76">
                  <c:v>158.00711743772243</c:v>
                </c:pt>
                <c:pt idx="77">
                  <c:v>158.22953736654804</c:v>
                </c:pt>
                <c:pt idx="78">
                  <c:v>155.96085409252669</c:v>
                </c:pt>
                <c:pt idx="79">
                  <c:v>157.56227758007117</c:v>
                </c:pt>
                <c:pt idx="80">
                  <c:v>160.05338078291814</c:v>
                </c:pt>
                <c:pt idx="81">
                  <c:v>160.1868327402135</c:v>
                </c:pt>
                <c:pt idx="82">
                  <c:v>160.3202846975089</c:v>
                </c:pt>
                <c:pt idx="83">
                  <c:v>159.34163701067615</c:v>
                </c:pt>
                <c:pt idx="84">
                  <c:v>158.54092526690391</c:v>
                </c:pt>
                <c:pt idx="85">
                  <c:v>157.38434163701069</c:v>
                </c:pt>
                <c:pt idx="86">
                  <c:v>156.49466192170817</c:v>
                </c:pt>
                <c:pt idx="87">
                  <c:v>154.89323843416369</c:v>
                </c:pt>
                <c:pt idx="88">
                  <c:v>156.22775800711744</c:v>
                </c:pt>
                <c:pt idx="89">
                  <c:v>155.33807829181495</c:v>
                </c:pt>
                <c:pt idx="90">
                  <c:v>155.20462633451956</c:v>
                </c:pt>
                <c:pt idx="91">
                  <c:v>155.20462633451956</c:v>
                </c:pt>
                <c:pt idx="92">
                  <c:v>153.4252669039146</c:v>
                </c:pt>
                <c:pt idx="93">
                  <c:v>155.69395017793596</c:v>
                </c:pt>
                <c:pt idx="94">
                  <c:v>156.36120996441281</c:v>
                </c:pt>
                <c:pt idx="95">
                  <c:v>157.87366548042706</c:v>
                </c:pt>
                <c:pt idx="96">
                  <c:v>158.05160142348754</c:v>
                </c:pt>
                <c:pt idx="97">
                  <c:v>159.38612099644126</c:v>
                </c:pt>
                <c:pt idx="98">
                  <c:v>159.11921708185054</c:v>
                </c:pt>
                <c:pt idx="99">
                  <c:v>160.94306049822066</c:v>
                </c:pt>
                <c:pt idx="100">
                  <c:v>162.41103202846975</c:v>
                </c:pt>
                <c:pt idx="101">
                  <c:v>163.16725978647685</c:v>
                </c:pt>
                <c:pt idx="102">
                  <c:v>162.76690391459076</c:v>
                </c:pt>
                <c:pt idx="103">
                  <c:v>162.72241992882562</c:v>
                </c:pt>
                <c:pt idx="104">
                  <c:v>163.96797153024912</c:v>
                </c:pt>
                <c:pt idx="105">
                  <c:v>163.70106761565836</c:v>
                </c:pt>
                <c:pt idx="106">
                  <c:v>164.59074733096085</c:v>
                </c:pt>
                <c:pt idx="107">
                  <c:v>164.27935943060498</c:v>
                </c:pt>
                <c:pt idx="108">
                  <c:v>164.81316725978644</c:v>
                </c:pt>
                <c:pt idx="109">
                  <c:v>164.72419928825624</c:v>
                </c:pt>
                <c:pt idx="110">
                  <c:v>164.63523131672596</c:v>
                </c:pt>
                <c:pt idx="111">
                  <c:v>165.61387900355871</c:v>
                </c:pt>
                <c:pt idx="112">
                  <c:v>166.5035587188612</c:v>
                </c:pt>
                <c:pt idx="113">
                  <c:v>168.01601423487546</c:v>
                </c:pt>
                <c:pt idx="114">
                  <c:v>169.03914590747331</c:v>
                </c:pt>
              </c:numCache>
            </c:numRef>
          </c:val>
          <c:smooth val="0"/>
          <c:extLst>
            <c:ext xmlns:c16="http://schemas.microsoft.com/office/drawing/2014/chart" uri="{C3380CC4-5D6E-409C-BE32-E72D297353CC}">
              <c16:uniqueId val="{00000000-201C-4B9A-9D94-1D3A3A1CF15C}"/>
            </c:ext>
          </c:extLst>
        </c:ser>
        <c:ser>
          <c:idx val="1"/>
          <c:order val="1"/>
          <c:tx>
            <c:strRef>
              <c:f>'Index prices'!$B$29:$C$29</c:f>
              <c:strCache>
                <c:ptCount val="2"/>
                <c:pt idx="0">
                  <c:v>Peanut Butter</c:v>
                </c:pt>
                <c:pt idx="1">
                  <c:v>400 gr</c:v>
                </c:pt>
              </c:strCache>
            </c:strRef>
          </c:tx>
          <c:spPr>
            <a:ln w="28575">
              <a:solidFill>
                <a:schemeClr val="accent6">
                  <a:lumMod val="75000"/>
                </a:schemeClr>
              </a:solidFill>
              <a:prstDash val="sysDot"/>
            </a:ln>
          </c:spPr>
          <c:marker>
            <c:symbol val="none"/>
          </c:marker>
          <c:cat>
            <c:numRef>
              <c:f>'Index prices'!$DH$3:$HR$3</c:f>
              <c:numCache>
                <c:formatCode>mmm\-yy</c:formatCode>
                <c:ptCount val="115"/>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pt idx="60">
                  <c:v>44562</c:v>
                </c:pt>
                <c:pt idx="61">
                  <c:v>44593</c:v>
                </c:pt>
                <c:pt idx="62">
                  <c:v>44621</c:v>
                </c:pt>
                <c:pt idx="63">
                  <c:v>44652</c:v>
                </c:pt>
                <c:pt idx="64">
                  <c:v>44682</c:v>
                </c:pt>
                <c:pt idx="65">
                  <c:v>44713</c:v>
                </c:pt>
                <c:pt idx="66">
                  <c:v>44743</c:v>
                </c:pt>
                <c:pt idx="67">
                  <c:v>44774</c:v>
                </c:pt>
                <c:pt idx="68">
                  <c:v>44805</c:v>
                </c:pt>
                <c:pt idx="69">
                  <c:v>44835</c:v>
                </c:pt>
                <c:pt idx="70">
                  <c:v>44866</c:v>
                </c:pt>
                <c:pt idx="71">
                  <c:v>44896</c:v>
                </c:pt>
                <c:pt idx="72">
                  <c:v>44927</c:v>
                </c:pt>
                <c:pt idx="73">
                  <c:v>44958</c:v>
                </c:pt>
                <c:pt idx="74">
                  <c:v>44986</c:v>
                </c:pt>
                <c:pt idx="75">
                  <c:v>45017</c:v>
                </c:pt>
                <c:pt idx="76">
                  <c:v>45047</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46235</c:v>
                </c:pt>
              </c:numCache>
            </c:numRef>
          </c:cat>
          <c:val>
            <c:numRef>
              <c:f>'Index prices'!$DH$30:$HR$30</c:f>
              <c:numCache>
                <c:formatCode>0.00</c:formatCode>
                <c:ptCount val="115"/>
                <c:pt idx="0">
                  <c:v>100</c:v>
                </c:pt>
                <c:pt idx="1">
                  <c:v>101.64774807762724</c:v>
                </c:pt>
                <c:pt idx="2">
                  <c:v>101.86744782131088</c:v>
                </c:pt>
                <c:pt idx="3">
                  <c:v>99.670450384474549</c:v>
                </c:pt>
                <c:pt idx="4">
                  <c:v>99.890150128158197</c:v>
                </c:pt>
                <c:pt idx="5">
                  <c:v>101.57451482973269</c:v>
                </c:pt>
                <c:pt idx="6">
                  <c:v>103.36872940314903</c:v>
                </c:pt>
                <c:pt idx="7">
                  <c:v>100.9154155986818</c:v>
                </c:pt>
                <c:pt idx="8">
                  <c:v>100.07323324789455</c:v>
                </c:pt>
                <c:pt idx="9">
                  <c:v>101.64774807762724</c:v>
                </c:pt>
                <c:pt idx="10">
                  <c:v>100.62248260710362</c:v>
                </c:pt>
                <c:pt idx="11">
                  <c:v>102.08714756499451</c:v>
                </c:pt>
                <c:pt idx="12">
                  <c:v>100</c:v>
                </c:pt>
                <c:pt idx="13">
                  <c:v>102.56316367630905</c:v>
                </c:pt>
                <c:pt idx="14">
                  <c:v>102.27023068473086</c:v>
                </c:pt>
                <c:pt idx="15">
                  <c:v>103.51519589893812</c:v>
                </c:pt>
                <c:pt idx="16">
                  <c:v>101.83083119736361</c:v>
                </c:pt>
                <c:pt idx="17">
                  <c:v>102.81948004393995</c:v>
                </c:pt>
                <c:pt idx="18">
                  <c:v>102.01391431709996</c:v>
                </c:pt>
                <c:pt idx="19">
                  <c:v>103.99121201025265</c:v>
                </c:pt>
                <c:pt idx="20">
                  <c:v>102.8927132918345</c:v>
                </c:pt>
                <c:pt idx="21">
                  <c:v>102.05053094104724</c:v>
                </c:pt>
                <c:pt idx="22">
                  <c:v>102.59978030025631</c:v>
                </c:pt>
                <c:pt idx="23">
                  <c:v>102.7462467960454</c:v>
                </c:pt>
                <c:pt idx="24">
                  <c:v>100.2563163676309</c:v>
                </c:pt>
                <c:pt idx="25">
                  <c:v>102.78286341999268</c:v>
                </c:pt>
                <c:pt idx="26">
                  <c:v>104.10106188209447</c:v>
                </c:pt>
                <c:pt idx="27">
                  <c:v>105.41926034419626</c:v>
                </c:pt>
                <c:pt idx="28">
                  <c:v>105.27279384840718</c:v>
                </c:pt>
                <c:pt idx="29">
                  <c:v>108.53167337971439</c:v>
                </c:pt>
                <c:pt idx="30">
                  <c:v>110.03295496155255</c:v>
                </c:pt>
                <c:pt idx="31">
                  <c:v>110.94837056023434</c:v>
                </c:pt>
                <c:pt idx="32">
                  <c:v>111.82716953496887</c:v>
                </c:pt>
                <c:pt idx="33">
                  <c:v>111.57085316733797</c:v>
                </c:pt>
                <c:pt idx="34">
                  <c:v>115.19589893811792</c:v>
                </c:pt>
                <c:pt idx="35">
                  <c:v>114.13401684364703</c:v>
                </c:pt>
                <c:pt idx="36">
                  <c:v>111.57085316733797</c:v>
                </c:pt>
                <c:pt idx="37">
                  <c:v>112.81581838154521</c:v>
                </c:pt>
                <c:pt idx="38">
                  <c:v>113.87770047601613</c:v>
                </c:pt>
                <c:pt idx="39">
                  <c:v>113.36506774075433</c:v>
                </c:pt>
                <c:pt idx="40">
                  <c:v>117.61259611863785</c:v>
                </c:pt>
                <c:pt idx="41">
                  <c:v>115.30574880995972</c:v>
                </c:pt>
                <c:pt idx="42">
                  <c:v>117.09996338337605</c:v>
                </c:pt>
                <c:pt idx="43">
                  <c:v>116.91688026363968</c:v>
                </c:pt>
                <c:pt idx="44">
                  <c:v>116.00146466495789</c:v>
                </c:pt>
                <c:pt idx="45">
                  <c:v>120.61515928231417</c:v>
                </c:pt>
                <c:pt idx="46">
                  <c:v>118.82094470889785</c:v>
                </c:pt>
                <c:pt idx="47">
                  <c:v>120.24899304284146</c:v>
                </c:pt>
                <c:pt idx="48">
                  <c:v>122.00659099231052</c:v>
                </c:pt>
                <c:pt idx="49">
                  <c:v>123.17832295862323</c:v>
                </c:pt>
                <c:pt idx="50">
                  <c:v>124.78945441230319</c:v>
                </c:pt>
                <c:pt idx="51">
                  <c:v>123.80080556572686</c:v>
                </c:pt>
                <c:pt idx="52">
                  <c:v>124.49652142072503</c:v>
                </c:pt>
                <c:pt idx="53">
                  <c:v>126.80336872940316</c:v>
                </c:pt>
                <c:pt idx="54">
                  <c:v>124.60637129256685</c:v>
                </c:pt>
                <c:pt idx="55">
                  <c:v>126.80336872940316</c:v>
                </c:pt>
                <c:pt idx="56">
                  <c:v>123.54448919809596</c:v>
                </c:pt>
                <c:pt idx="57">
                  <c:v>128.15818381545222</c:v>
                </c:pt>
                <c:pt idx="58">
                  <c:v>124.20358842914685</c:v>
                </c:pt>
                <c:pt idx="59">
                  <c:v>126.40058586598317</c:v>
                </c:pt>
                <c:pt idx="60">
                  <c:v>126.83998535335044</c:v>
                </c:pt>
                <c:pt idx="61">
                  <c:v>128.23141706334678</c:v>
                </c:pt>
                <c:pt idx="62">
                  <c:v>130.68473086781398</c:v>
                </c:pt>
                <c:pt idx="63">
                  <c:v>131.92969608202125</c:v>
                </c:pt>
                <c:pt idx="64">
                  <c:v>129.95239838886857</c:v>
                </c:pt>
                <c:pt idx="65">
                  <c:v>130.86781398755036</c:v>
                </c:pt>
                <c:pt idx="66">
                  <c:v>134.27316001464666</c:v>
                </c:pt>
                <c:pt idx="67">
                  <c:v>136.2870743317466</c:v>
                </c:pt>
                <c:pt idx="68">
                  <c:v>135.44489198095937</c:v>
                </c:pt>
                <c:pt idx="69">
                  <c:v>140.42475283778836</c:v>
                </c:pt>
                <c:pt idx="70">
                  <c:v>138.1179055291102</c:v>
                </c:pt>
                <c:pt idx="71">
                  <c:v>138.96008787989749</c:v>
                </c:pt>
                <c:pt idx="72">
                  <c:v>139.61918711094839</c:v>
                </c:pt>
                <c:pt idx="73">
                  <c:v>140.64445258147197</c:v>
                </c:pt>
                <c:pt idx="74">
                  <c:v>141.88941779567926</c:v>
                </c:pt>
                <c:pt idx="75">
                  <c:v>143.39069937751739</c:v>
                </c:pt>
                <c:pt idx="76">
                  <c:v>141.48663493225925</c:v>
                </c:pt>
                <c:pt idx="77">
                  <c:v>146.46649578908827</c:v>
                </c:pt>
                <c:pt idx="78">
                  <c:v>146.28341266935189</c:v>
                </c:pt>
                <c:pt idx="79">
                  <c:v>147.38191138777006</c:v>
                </c:pt>
                <c:pt idx="80">
                  <c:v>150.53094104723544</c:v>
                </c:pt>
                <c:pt idx="81">
                  <c:v>156.02343463932627</c:v>
                </c:pt>
                <c:pt idx="82">
                  <c:v>158.4767484437935</c:v>
                </c:pt>
                <c:pt idx="83">
                  <c:v>161.47931160746981</c:v>
                </c:pt>
                <c:pt idx="84">
                  <c:v>161.18637861589161</c:v>
                </c:pt>
                <c:pt idx="85">
                  <c:v>164.44525814719881</c:v>
                </c:pt>
                <c:pt idx="86">
                  <c:v>168.98571951666057</c:v>
                </c:pt>
                <c:pt idx="87">
                  <c:v>164.44525814719881</c:v>
                </c:pt>
                <c:pt idx="88">
                  <c:v>167.77737092640058</c:v>
                </c:pt>
                <c:pt idx="89">
                  <c:v>171.51226656902236</c:v>
                </c:pt>
                <c:pt idx="90">
                  <c:v>170.81655071402417</c:v>
                </c:pt>
                <c:pt idx="91">
                  <c:v>173.1233980227023</c:v>
                </c:pt>
                <c:pt idx="92">
                  <c:v>170.70670084218236</c:v>
                </c:pt>
                <c:pt idx="93">
                  <c:v>174.58806298059321</c:v>
                </c:pt>
                <c:pt idx="94">
                  <c:v>173.2698645184914</c:v>
                </c:pt>
                <c:pt idx="95">
                  <c:v>175.57671182716956</c:v>
                </c:pt>
                <c:pt idx="96">
                  <c:v>176.1625778103259</c:v>
                </c:pt>
                <c:pt idx="97">
                  <c:v>174.55144635664593</c:v>
                </c:pt>
                <c:pt idx="98">
                  <c:v>175.83302819480048</c:v>
                </c:pt>
                <c:pt idx="99">
                  <c:v>175.90626144269498</c:v>
                </c:pt>
                <c:pt idx="100">
                  <c:v>177.44415964848042</c:v>
                </c:pt>
                <c:pt idx="101">
                  <c:v>175.32039545953864</c:v>
                </c:pt>
                <c:pt idx="102">
                  <c:v>177.40754302453317</c:v>
                </c:pt>
                <c:pt idx="103">
                  <c:v>181.06920541926036</c:v>
                </c:pt>
                <c:pt idx="104">
                  <c:v>180.55657268399855</c:v>
                </c:pt>
                <c:pt idx="105">
                  <c:v>182.93665324057122</c:v>
                </c:pt>
                <c:pt idx="106">
                  <c:v>184.43793482240937</c:v>
                </c:pt>
                <c:pt idx="107">
                  <c:v>181.17905529110217</c:v>
                </c:pt>
                <c:pt idx="108">
                  <c:v>182.13108751373127</c:v>
                </c:pt>
                <c:pt idx="109">
                  <c:v>182.71695349688758</c:v>
                </c:pt>
                <c:pt idx="110">
                  <c:v>181.21567191504946</c:v>
                </c:pt>
                <c:pt idx="111">
                  <c:v>182.8268033687294</c:v>
                </c:pt>
                <c:pt idx="112">
                  <c:v>182.13108751373127</c:v>
                </c:pt>
                <c:pt idx="113">
                  <c:v>182.8268033687294</c:v>
                </c:pt>
                <c:pt idx="114">
                  <c:v>184.51116807030391</c:v>
                </c:pt>
              </c:numCache>
            </c:numRef>
          </c:val>
          <c:smooth val="0"/>
          <c:extLst>
            <c:ext xmlns:c16="http://schemas.microsoft.com/office/drawing/2014/chart" uri="{C3380CC4-5D6E-409C-BE32-E72D297353CC}">
              <c16:uniqueId val="{00000001-201C-4B9A-9D94-1D3A3A1CF15C}"/>
            </c:ext>
          </c:extLst>
        </c:ser>
        <c:ser>
          <c:idx val="2"/>
          <c:order val="2"/>
          <c:tx>
            <c:strRef>
              <c:f>'Index prices'!$B$27:$C$27</c:f>
              <c:strCache>
                <c:ptCount val="2"/>
                <c:pt idx="0">
                  <c:v>Margarine Brick</c:v>
                </c:pt>
                <c:pt idx="1">
                  <c:v>500 gr</c:v>
                </c:pt>
              </c:strCache>
            </c:strRef>
          </c:tx>
          <c:spPr>
            <a:ln w="28575">
              <a:solidFill>
                <a:schemeClr val="bg2">
                  <a:lumMod val="50000"/>
                </a:schemeClr>
              </a:solidFill>
              <a:prstDash val="solid"/>
            </a:ln>
          </c:spPr>
          <c:marker>
            <c:symbol val="none"/>
          </c:marker>
          <c:dPt>
            <c:idx val="161"/>
            <c:bubble3D val="0"/>
            <c:extLst>
              <c:ext xmlns:c16="http://schemas.microsoft.com/office/drawing/2014/chart" uri="{C3380CC4-5D6E-409C-BE32-E72D297353CC}">
                <c16:uniqueId val="{00000002-201C-4B9A-9D94-1D3A3A1CF15C}"/>
              </c:ext>
            </c:extLst>
          </c:dPt>
          <c:cat>
            <c:numRef>
              <c:f>'Index prices'!$DH$3:$HR$3</c:f>
              <c:numCache>
                <c:formatCode>mmm\-yy</c:formatCode>
                <c:ptCount val="115"/>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pt idx="60">
                  <c:v>44562</c:v>
                </c:pt>
                <c:pt idx="61">
                  <c:v>44593</c:v>
                </c:pt>
                <c:pt idx="62">
                  <c:v>44621</c:v>
                </c:pt>
                <c:pt idx="63">
                  <c:v>44652</c:v>
                </c:pt>
                <c:pt idx="64">
                  <c:v>44682</c:v>
                </c:pt>
                <c:pt idx="65">
                  <c:v>44713</c:v>
                </c:pt>
                <c:pt idx="66">
                  <c:v>44743</c:v>
                </c:pt>
                <c:pt idx="67">
                  <c:v>44774</c:v>
                </c:pt>
                <c:pt idx="68">
                  <c:v>44805</c:v>
                </c:pt>
                <c:pt idx="69">
                  <c:v>44835</c:v>
                </c:pt>
                <c:pt idx="70">
                  <c:v>44866</c:v>
                </c:pt>
                <c:pt idx="71">
                  <c:v>44896</c:v>
                </c:pt>
                <c:pt idx="72">
                  <c:v>44927</c:v>
                </c:pt>
                <c:pt idx="73">
                  <c:v>44958</c:v>
                </c:pt>
                <c:pt idx="74">
                  <c:v>44986</c:v>
                </c:pt>
                <c:pt idx="75">
                  <c:v>45017</c:v>
                </c:pt>
                <c:pt idx="76">
                  <c:v>45047</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46235</c:v>
                </c:pt>
              </c:numCache>
            </c:numRef>
          </c:cat>
          <c:val>
            <c:numRef>
              <c:f>'Index prices'!$DH$28:$HR$28</c:f>
              <c:numCache>
                <c:formatCode>0.00</c:formatCode>
                <c:ptCount val="115"/>
                <c:pt idx="0">
                  <c:v>100</c:v>
                </c:pt>
                <c:pt idx="1">
                  <c:v>97.940403155127086</c:v>
                </c:pt>
                <c:pt idx="2">
                  <c:v>97.633654688869427</c:v>
                </c:pt>
                <c:pt idx="3">
                  <c:v>94.566170026292724</c:v>
                </c:pt>
                <c:pt idx="4">
                  <c:v>96.581945661700246</c:v>
                </c:pt>
                <c:pt idx="5">
                  <c:v>97.852760736196302</c:v>
                </c:pt>
                <c:pt idx="6">
                  <c:v>98.729184925503944</c:v>
                </c:pt>
                <c:pt idx="7">
                  <c:v>96.801051709027163</c:v>
                </c:pt>
                <c:pt idx="8">
                  <c:v>97.852760736196302</c:v>
                </c:pt>
                <c:pt idx="9">
                  <c:v>98.334794040315515</c:v>
                </c:pt>
                <c:pt idx="10">
                  <c:v>95.048203330411923</c:v>
                </c:pt>
                <c:pt idx="11">
                  <c:v>98.07186678352322</c:v>
                </c:pt>
                <c:pt idx="12">
                  <c:v>100.30674846625767</c:v>
                </c:pt>
                <c:pt idx="13">
                  <c:v>99.474145486415424</c:v>
                </c:pt>
                <c:pt idx="14">
                  <c:v>97.896581945661694</c:v>
                </c:pt>
                <c:pt idx="15">
                  <c:v>94.303242769500443</c:v>
                </c:pt>
                <c:pt idx="16">
                  <c:v>97.940403155127086</c:v>
                </c:pt>
                <c:pt idx="17">
                  <c:v>98.115687992988612</c:v>
                </c:pt>
                <c:pt idx="18">
                  <c:v>97.589833479404035</c:v>
                </c:pt>
                <c:pt idx="19">
                  <c:v>98.816827344434714</c:v>
                </c:pt>
                <c:pt idx="20">
                  <c:v>96.932515337423325</c:v>
                </c:pt>
                <c:pt idx="21">
                  <c:v>97.239263803680984</c:v>
                </c:pt>
                <c:pt idx="22">
                  <c:v>98.334794040315515</c:v>
                </c:pt>
                <c:pt idx="23">
                  <c:v>97.151621384750229</c:v>
                </c:pt>
                <c:pt idx="24">
                  <c:v>99.517966695880816</c:v>
                </c:pt>
                <c:pt idx="25">
                  <c:v>98.597721297107796</c:v>
                </c:pt>
                <c:pt idx="26">
                  <c:v>97.765118317265546</c:v>
                </c:pt>
                <c:pt idx="27">
                  <c:v>96.275197195442587</c:v>
                </c:pt>
                <c:pt idx="28">
                  <c:v>93.295354951796668</c:v>
                </c:pt>
                <c:pt idx="29">
                  <c:v>96.976336546888689</c:v>
                </c:pt>
                <c:pt idx="30">
                  <c:v>94.390885188431199</c:v>
                </c:pt>
                <c:pt idx="31">
                  <c:v>96.319018404907979</c:v>
                </c:pt>
                <c:pt idx="32">
                  <c:v>95.486415425065729</c:v>
                </c:pt>
                <c:pt idx="33">
                  <c:v>97.195442594215592</c:v>
                </c:pt>
                <c:pt idx="34">
                  <c:v>96.187554776511831</c:v>
                </c:pt>
                <c:pt idx="35">
                  <c:v>96.976336546888689</c:v>
                </c:pt>
                <c:pt idx="36">
                  <c:v>98.816827344434714</c:v>
                </c:pt>
                <c:pt idx="37">
                  <c:v>98.334794040315515</c:v>
                </c:pt>
                <c:pt idx="38">
                  <c:v>93.120070113935142</c:v>
                </c:pt>
                <c:pt idx="39">
                  <c:v>107.80017528483788</c:v>
                </c:pt>
                <c:pt idx="40">
                  <c:v>100</c:v>
                </c:pt>
                <c:pt idx="41">
                  <c:v>99.517966695880816</c:v>
                </c:pt>
                <c:pt idx="42">
                  <c:v>92.988606485538995</c:v>
                </c:pt>
                <c:pt idx="43">
                  <c:v>99.912357581069244</c:v>
                </c:pt>
                <c:pt idx="44">
                  <c:v>98.553900087642404</c:v>
                </c:pt>
                <c:pt idx="45">
                  <c:v>99.561787905346179</c:v>
                </c:pt>
                <c:pt idx="46">
                  <c:v>99.868536371603852</c:v>
                </c:pt>
                <c:pt idx="47">
                  <c:v>99.824715162138475</c:v>
                </c:pt>
                <c:pt idx="48">
                  <c:v>99.079754601226995</c:v>
                </c:pt>
                <c:pt idx="49">
                  <c:v>99.298860648553898</c:v>
                </c:pt>
                <c:pt idx="50">
                  <c:v>101.92813321647678</c:v>
                </c:pt>
                <c:pt idx="51">
                  <c:v>102.19106047326906</c:v>
                </c:pt>
                <c:pt idx="52">
                  <c:v>101.840490797546</c:v>
                </c:pt>
                <c:pt idx="53">
                  <c:v>104.51358457493427</c:v>
                </c:pt>
                <c:pt idx="54">
                  <c:v>114.06660823838739</c:v>
                </c:pt>
                <c:pt idx="55">
                  <c:v>114.11042944785275</c:v>
                </c:pt>
                <c:pt idx="56">
                  <c:v>107.2743207712533</c:v>
                </c:pt>
                <c:pt idx="57">
                  <c:v>107.97546012269939</c:v>
                </c:pt>
                <c:pt idx="58">
                  <c:v>109.42156003505697</c:v>
                </c:pt>
                <c:pt idx="59">
                  <c:v>110.07887817703769</c:v>
                </c:pt>
                <c:pt idx="60">
                  <c:v>110.47326906222612</c:v>
                </c:pt>
                <c:pt idx="61">
                  <c:v>112.66432953549518</c:v>
                </c:pt>
                <c:pt idx="62">
                  <c:v>114.19807186678352</c:v>
                </c:pt>
                <c:pt idx="63">
                  <c:v>111.52497808939526</c:v>
                </c:pt>
                <c:pt idx="64">
                  <c:v>116.43295354951798</c:v>
                </c:pt>
                <c:pt idx="65">
                  <c:v>117.79141104294477</c:v>
                </c:pt>
                <c:pt idx="66">
                  <c:v>123.44434706397898</c:v>
                </c:pt>
                <c:pt idx="67">
                  <c:v>128.65907099035934</c:v>
                </c:pt>
                <c:pt idx="68">
                  <c:v>129.6669588080631</c:v>
                </c:pt>
                <c:pt idx="69">
                  <c:v>123.44434706397898</c:v>
                </c:pt>
                <c:pt idx="70">
                  <c:v>126.1612620508326</c:v>
                </c:pt>
                <c:pt idx="71">
                  <c:v>126.38036809815951</c:v>
                </c:pt>
                <c:pt idx="72">
                  <c:v>128.57142857142856</c:v>
                </c:pt>
                <c:pt idx="73">
                  <c:v>130.3680981595092</c:v>
                </c:pt>
                <c:pt idx="74">
                  <c:v>128.30850131463629</c:v>
                </c:pt>
                <c:pt idx="75">
                  <c:v>129.84224364592464</c:v>
                </c:pt>
                <c:pt idx="76">
                  <c:v>130.28045574057845</c:v>
                </c:pt>
                <c:pt idx="77">
                  <c:v>124.53987730061351</c:v>
                </c:pt>
                <c:pt idx="78">
                  <c:v>128.57142857142856</c:v>
                </c:pt>
                <c:pt idx="79">
                  <c:v>120.81507449605608</c:v>
                </c:pt>
                <c:pt idx="80">
                  <c:v>121.16564417177914</c:v>
                </c:pt>
                <c:pt idx="81">
                  <c:v>124.05784399649428</c:v>
                </c:pt>
                <c:pt idx="82">
                  <c:v>125.67922874671341</c:v>
                </c:pt>
                <c:pt idx="83">
                  <c:v>126.95004382120946</c:v>
                </c:pt>
                <c:pt idx="84">
                  <c:v>127.47589833479405</c:v>
                </c:pt>
                <c:pt idx="85">
                  <c:v>129.79842243645925</c:v>
                </c:pt>
                <c:pt idx="86">
                  <c:v>127.34443470639789</c:v>
                </c:pt>
                <c:pt idx="87">
                  <c:v>128.92199824715163</c:v>
                </c:pt>
                <c:pt idx="88">
                  <c:v>131.28834355828221</c:v>
                </c:pt>
                <c:pt idx="89">
                  <c:v>129.27256792287466</c:v>
                </c:pt>
                <c:pt idx="90">
                  <c:v>128.43996494303244</c:v>
                </c:pt>
                <c:pt idx="91">
                  <c:v>130.71866783523225</c:v>
                </c:pt>
                <c:pt idx="92">
                  <c:v>130.80631025416304</c:v>
                </c:pt>
                <c:pt idx="93">
                  <c:v>129.05346187554775</c:v>
                </c:pt>
                <c:pt idx="94">
                  <c:v>129.27256792287466</c:v>
                </c:pt>
                <c:pt idx="95">
                  <c:v>131.15687992988606</c:v>
                </c:pt>
                <c:pt idx="96">
                  <c:v>130.28045574057845</c:v>
                </c:pt>
                <c:pt idx="97">
                  <c:v>129.49167397020159</c:v>
                </c:pt>
                <c:pt idx="98">
                  <c:v>131.98948290972831</c:v>
                </c:pt>
                <c:pt idx="99">
                  <c:v>138.2997370727432</c:v>
                </c:pt>
                <c:pt idx="100">
                  <c:v>142.28746713409291</c:v>
                </c:pt>
                <c:pt idx="101">
                  <c:v>140.75372480280456</c:v>
                </c:pt>
                <c:pt idx="102">
                  <c:v>138.16827344434705</c:v>
                </c:pt>
                <c:pt idx="103">
                  <c:v>141.80543382997371</c:v>
                </c:pt>
                <c:pt idx="104">
                  <c:v>143.51446099912357</c:v>
                </c:pt>
                <c:pt idx="105">
                  <c:v>145.13584574934265</c:v>
                </c:pt>
                <c:pt idx="106">
                  <c:v>141.27957931638915</c:v>
                </c:pt>
                <c:pt idx="107">
                  <c:v>142.90096406660822</c:v>
                </c:pt>
                <c:pt idx="108">
                  <c:v>144.69763365468887</c:v>
                </c:pt>
                <c:pt idx="109">
                  <c:v>145.48641542506576</c:v>
                </c:pt>
                <c:pt idx="110">
                  <c:v>143.86503067484662</c:v>
                </c:pt>
                <c:pt idx="111">
                  <c:v>142.68185801928135</c:v>
                </c:pt>
                <c:pt idx="112">
                  <c:v>144.39088518843121</c:v>
                </c:pt>
                <c:pt idx="113">
                  <c:v>142.37510955302366</c:v>
                </c:pt>
                <c:pt idx="114">
                  <c:v>140.53461875547765</c:v>
                </c:pt>
              </c:numCache>
            </c:numRef>
          </c:val>
          <c:smooth val="0"/>
          <c:extLst>
            <c:ext xmlns:c16="http://schemas.microsoft.com/office/drawing/2014/chart" uri="{C3380CC4-5D6E-409C-BE32-E72D297353CC}">
              <c16:uniqueId val="{00000003-201C-4B9A-9D94-1D3A3A1CF15C}"/>
            </c:ext>
          </c:extLst>
        </c:ser>
        <c:ser>
          <c:idx val="3"/>
          <c:order val="3"/>
          <c:tx>
            <c:strRef>
              <c:f>'Index prices'!$B$31:$C$31</c:f>
              <c:strCache>
                <c:ptCount val="2"/>
                <c:pt idx="0">
                  <c:v>Peanuts</c:v>
                </c:pt>
                <c:pt idx="1">
                  <c:v>150 gr</c:v>
                </c:pt>
              </c:strCache>
            </c:strRef>
          </c:tx>
          <c:spPr>
            <a:ln>
              <a:solidFill>
                <a:schemeClr val="tx2">
                  <a:lumMod val="60000"/>
                  <a:lumOff val="40000"/>
                </a:schemeClr>
              </a:solidFill>
            </a:ln>
          </c:spPr>
          <c:marker>
            <c:symbol val="none"/>
          </c:marker>
          <c:val>
            <c:numRef>
              <c:f>'Index prices'!$DH$32:$HR$32</c:f>
              <c:numCache>
                <c:formatCode>0.00</c:formatCode>
                <c:ptCount val="115"/>
                <c:pt idx="0">
                  <c:v>100</c:v>
                </c:pt>
                <c:pt idx="1">
                  <c:v>101.14213197969544</c:v>
                </c:pt>
                <c:pt idx="2">
                  <c:v>104.56852791878173</c:v>
                </c:pt>
                <c:pt idx="3">
                  <c:v>99.428934010152275</c:v>
                </c:pt>
                <c:pt idx="4">
                  <c:v>98.73096446700508</c:v>
                </c:pt>
                <c:pt idx="5">
                  <c:v>101.07868020304569</c:v>
                </c:pt>
                <c:pt idx="6">
                  <c:v>102.91878172588831</c:v>
                </c:pt>
                <c:pt idx="7">
                  <c:v>103.55329949238579</c:v>
                </c:pt>
                <c:pt idx="8">
                  <c:v>103.93401015228424</c:v>
                </c:pt>
                <c:pt idx="9">
                  <c:v>106.0279187817259</c:v>
                </c:pt>
                <c:pt idx="10">
                  <c:v>105.39340101522842</c:v>
                </c:pt>
                <c:pt idx="11">
                  <c:v>105.83756345177665</c:v>
                </c:pt>
                <c:pt idx="12">
                  <c:v>106.47208121827411</c:v>
                </c:pt>
                <c:pt idx="13">
                  <c:v>106.21827411167513</c:v>
                </c:pt>
                <c:pt idx="14">
                  <c:v>105.32994923857871</c:v>
                </c:pt>
                <c:pt idx="15">
                  <c:v>104.94923857868019</c:v>
                </c:pt>
                <c:pt idx="16">
                  <c:v>106.53553299492387</c:v>
                </c:pt>
                <c:pt idx="17">
                  <c:v>107.36040609137056</c:v>
                </c:pt>
                <c:pt idx="18">
                  <c:v>107.80456852791878</c:v>
                </c:pt>
                <c:pt idx="19">
                  <c:v>107.93147208121829</c:v>
                </c:pt>
                <c:pt idx="20">
                  <c:v>106.21827411167513</c:v>
                </c:pt>
                <c:pt idx="21">
                  <c:v>106.85279187817258</c:v>
                </c:pt>
                <c:pt idx="22">
                  <c:v>106.85279187817258</c:v>
                </c:pt>
                <c:pt idx="23">
                  <c:v>107.42385786802031</c:v>
                </c:pt>
                <c:pt idx="24">
                  <c:v>108.31218274111676</c:v>
                </c:pt>
                <c:pt idx="25">
                  <c:v>109.51776649746195</c:v>
                </c:pt>
                <c:pt idx="26">
                  <c:v>111.92893401015229</c:v>
                </c:pt>
                <c:pt idx="27">
                  <c:v>112.43654822335026</c:v>
                </c:pt>
                <c:pt idx="28">
                  <c:v>114.40355329949239</c:v>
                </c:pt>
                <c:pt idx="29">
                  <c:v>116.24365482233503</c:v>
                </c:pt>
                <c:pt idx="30">
                  <c:v>117.25888324873097</c:v>
                </c:pt>
                <c:pt idx="31">
                  <c:v>118.97208121827411</c:v>
                </c:pt>
                <c:pt idx="32">
                  <c:v>122.71573604060914</c:v>
                </c:pt>
                <c:pt idx="33">
                  <c:v>123.98477157360406</c:v>
                </c:pt>
                <c:pt idx="34">
                  <c:v>123.3502538071066</c:v>
                </c:pt>
                <c:pt idx="35">
                  <c:v>123.54060913705582</c:v>
                </c:pt>
                <c:pt idx="36">
                  <c:v>124.36548223350255</c:v>
                </c:pt>
                <c:pt idx="37">
                  <c:v>122.7791878172589</c:v>
                </c:pt>
                <c:pt idx="38">
                  <c:v>127.85532994923857</c:v>
                </c:pt>
                <c:pt idx="39">
                  <c:v>152.15736040609139</c:v>
                </c:pt>
                <c:pt idx="40">
                  <c:v>131.02791878172587</c:v>
                </c:pt>
                <c:pt idx="41">
                  <c:v>132.23350253807106</c:v>
                </c:pt>
                <c:pt idx="42">
                  <c:v>126.96700507614213</c:v>
                </c:pt>
                <c:pt idx="43">
                  <c:v>132.23350253807106</c:v>
                </c:pt>
                <c:pt idx="44">
                  <c:v>137.11928934010152</c:v>
                </c:pt>
                <c:pt idx="45">
                  <c:v>133.43908629441626</c:v>
                </c:pt>
                <c:pt idx="46">
                  <c:v>134.26395939086296</c:v>
                </c:pt>
                <c:pt idx="47">
                  <c:v>133.75634517766497</c:v>
                </c:pt>
                <c:pt idx="48">
                  <c:v>136.23096446700507</c:v>
                </c:pt>
                <c:pt idx="49">
                  <c:v>136.35786802030455</c:v>
                </c:pt>
                <c:pt idx="50">
                  <c:v>138.57868020304568</c:v>
                </c:pt>
                <c:pt idx="51">
                  <c:v>138.57868020304568</c:v>
                </c:pt>
                <c:pt idx="52">
                  <c:v>134.39086294416242</c:v>
                </c:pt>
                <c:pt idx="53">
                  <c:v>140.60913705583758</c:v>
                </c:pt>
                <c:pt idx="54">
                  <c:v>140.79949238578681</c:v>
                </c:pt>
                <c:pt idx="55">
                  <c:v>138.57868020304568</c:v>
                </c:pt>
                <c:pt idx="56">
                  <c:v>140.41878172588832</c:v>
                </c:pt>
                <c:pt idx="57">
                  <c:v>138.19796954314722</c:v>
                </c:pt>
                <c:pt idx="58">
                  <c:v>138.76903553299493</c:v>
                </c:pt>
                <c:pt idx="59">
                  <c:v>138.64213197969545</c:v>
                </c:pt>
                <c:pt idx="60">
                  <c:v>138.76903553299493</c:v>
                </c:pt>
                <c:pt idx="61">
                  <c:v>146.38324873096445</c:v>
                </c:pt>
                <c:pt idx="62">
                  <c:v>149.3020304568528</c:v>
                </c:pt>
                <c:pt idx="63">
                  <c:v>148.66751269035535</c:v>
                </c:pt>
                <c:pt idx="64">
                  <c:v>148.79441624365481</c:v>
                </c:pt>
                <c:pt idx="65">
                  <c:v>147.46192893401013</c:v>
                </c:pt>
                <c:pt idx="66">
                  <c:v>146.19289340101523</c:v>
                </c:pt>
                <c:pt idx="67">
                  <c:v>141.68781725888323</c:v>
                </c:pt>
                <c:pt idx="68">
                  <c:v>145.30456852791878</c:v>
                </c:pt>
                <c:pt idx="69">
                  <c:v>143.97208121827413</c:v>
                </c:pt>
                <c:pt idx="70">
                  <c:v>144.98730964467006</c:v>
                </c:pt>
                <c:pt idx="71">
                  <c:v>145.11421319796955</c:v>
                </c:pt>
                <c:pt idx="72">
                  <c:v>142.76649746192894</c:v>
                </c:pt>
                <c:pt idx="73">
                  <c:v>145.30456852791878</c:v>
                </c:pt>
                <c:pt idx="74">
                  <c:v>147.71573604060916</c:v>
                </c:pt>
                <c:pt idx="75">
                  <c:v>151.96700507614213</c:v>
                </c:pt>
                <c:pt idx="76">
                  <c:v>156.21827411167513</c:v>
                </c:pt>
                <c:pt idx="77">
                  <c:v>153.68020304568529</c:v>
                </c:pt>
                <c:pt idx="78">
                  <c:v>154.63197969543148</c:v>
                </c:pt>
                <c:pt idx="79">
                  <c:v>165.60913705583758</c:v>
                </c:pt>
                <c:pt idx="80">
                  <c:v>161.35786802030455</c:v>
                </c:pt>
                <c:pt idx="81">
                  <c:v>164.08629441624365</c:v>
                </c:pt>
                <c:pt idx="82">
                  <c:v>165.16497461928935</c:v>
                </c:pt>
                <c:pt idx="83">
                  <c:v>162.5</c:v>
                </c:pt>
                <c:pt idx="84">
                  <c:v>164.2766497461929</c:v>
                </c:pt>
                <c:pt idx="85">
                  <c:v>169.92385786802032</c:v>
                </c:pt>
                <c:pt idx="86">
                  <c:v>171.31979695431471</c:v>
                </c:pt>
                <c:pt idx="87">
                  <c:v>170.49492385786803</c:v>
                </c:pt>
                <c:pt idx="88">
                  <c:v>175.44416243654823</c:v>
                </c:pt>
                <c:pt idx="89">
                  <c:v>174.3020304568528</c:v>
                </c:pt>
                <c:pt idx="90">
                  <c:v>174.42893401015226</c:v>
                </c:pt>
                <c:pt idx="91">
                  <c:v>172.7791878172589</c:v>
                </c:pt>
                <c:pt idx="92">
                  <c:v>169.09898477157358</c:v>
                </c:pt>
                <c:pt idx="93">
                  <c:v>170.87563451776651</c:v>
                </c:pt>
                <c:pt idx="94">
                  <c:v>169.92385786802032</c:v>
                </c:pt>
                <c:pt idx="95">
                  <c:v>167.63959390862945</c:v>
                </c:pt>
                <c:pt idx="96">
                  <c:v>167.89340101522842</c:v>
                </c:pt>
                <c:pt idx="97">
                  <c:v>166.43401015228426</c:v>
                </c:pt>
                <c:pt idx="98">
                  <c:v>172.39847715736042</c:v>
                </c:pt>
                <c:pt idx="99">
                  <c:v>171.19289340101523</c:v>
                </c:pt>
                <c:pt idx="100">
                  <c:v>171.76395939086296</c:v>
                </c:pt>
                <c:pt idx="101">
                  <c:v>169.73350253807106</c:v>
                </c:pt>
                <c:pt idx="102">
                  <c:v>170.87563451776651</c:v>
                </c:pt>
                <c:pt idx="103">
                  <c:v>171.57360406091371</c:v>
                </c:pt>
                <c:pt idx="104">
                  <c:v>172.46192893401016</c:v>
                </c:pt>
                <c:pt idx="105">
                  <c:v>169.47969543147209</c:v>
                </c:pt>
                <c:pt idx="106">
                  <c:v>168.97208121827413</c:v>
                </c:pt>
                <c:pt idx="107">
                  <c:v>169.2258883248731</c:v>
                </c:pt>
                <c:pt idx="108">
                  <c:v>167.19543147208122</c:v>
                </c:pt>
                <c:pt idx="109">
                  <c:v>167.95685279187816</c:v>
                </c:pt>
                <c:pt idx="110">
                  <c:v>168.52791878172587</c:v>
                </c:pt>
                <c:pt idx="111">
                  <c:v>171.12944162436548</c:v>
                </c:pt>
                <c:pt idx="112">
                  <c:v>172.33502538071065</c:v>
                </c:pt>
                <c:pt idx="113">
                  <c:v>172.71573604060913</c:v>
                </c:pt>
                <c:pt idx="114">
                  <c:v>176.14213197969545</c:v>
                </c:pt>
              </c:numCache>
            </c:numRef>
          </c:val>
          <c:smooth val="0"/>
          <c:extLst>
            <c:ext xmlns:c16="http://schemas.microsoft.com/office/drawing/2014/chart" uri="{C3380CC4-5D6E-409C-BE32-E72D297353CC}">
              <c16:uniqueId val="{00000001-383B-48CE-A04E-817CB2B60A58}"/>
            </c:ext>
          </c:extLst>
        </c:ser>
        <c:dLbls>
          <c:showLegendKey val="0"/>
          <c:showVal val="0"/>
          <c:showCatName val="0"/>
          <c:showSerName val="0"/>
          <c:showPercent val="0"/>
          <c:showBubbleSize val="0"/>
        </c:dLbls>
        <c:smooth val="0"/>
        <c:axId val="134028288"/>
        <c:axId val="134042368"/>
      </c:lineChart>
      <c:dateAx>
        <c:axId val="134028288"/>
        <c:scaling>
          <c:orientation val="minMax"/>
        </c:scaling>
        <c:delete val="0"/>
        <c:axPos val="b"/>
        <c:numFmt formatCode="mmm\-yy" sourceLinked="0"/>
        <c:majorTickMark val="none"/>
        <c:minorTickMark val="none"/>
        <c:tickLblPos val="nextTo"/>
        <c:txPr>
          <a:bodyPr rot="-5400000" vert="horz"/>
          <a:lstStyle/>
          <a:p>
            <a:pPr>
              <a:defRPr sz="1000" b="1" i="0" u="none" strike="noStrike" baseline="0">
                <a:solidFill>
                  <a:srgbClr val="000000"/>
                </a:solidFill>
                <a:latin typeface="Calibri"/>
                <a:ea typeface="Calibri"/>
                <a:cs typeface="Calibri"/>
              </a:defRPr>
            </a:pPr>
            <a:endParaRPr lang="en-US"/>
          </a:p>
        </c:txPr>
        <c:crossAx val="134042368"/>
        <c:crosses val="autoZero"/>
        <c:auto val="1"/>
        <c:lblOffset val="100"/>
        <c:baseTimeUnit val="days"/>
        <c:majorUnit val="2"/>
        <c:majorTimeUnit val="months"/>
      </c:dateAx>
      <c:valAx>
        <c:axId val="134042368"/>
        <c:scaling>
          <c:orientation val="minMax"/>
        </c:scaling>
        <c:delete val="0"/>
        <c:axPos val="l"/>
        <c:majorGridlines/>
        <c:numFmt formatCode="0" sourceLinked="0"/>
        <c:majorTickMark val="none"/>
        <c:minorTickMark val="none"/>
        <c:tickLblPos val="nextTo"/>
        <c:txPr>
          <a:bodyPr rot="0" vert="horz"/>
          <a:lstStyle/>
          <a:p>
            <a:pPr>
              <a:defRPr sz="1000" b="1" i="0" u="none" strike="noStrike" baseline="0">
                <a:solidFill>
                  <a:srgbClr val="000000"/>
                </a:solidFill>
                <a:latin typeface="Calibri"/>
                <a:ea typeface="Calibri"/>
                <a:cs typeface="Calibri"/>
              </a:defRPr>
            </a:pPr>
            <a:endParaRPr lang="en-US"/>
          </a:p>
        </c:txPr>
        <c:crossAx val="134028288"/>
        <c:crosses val="autoZero"/>
        <c:crossBetween val="between"/>
        <c:majorUnit val="10"/>
      </c:valAx>
      <c:spPr>
        <a:solidFill>
          <a:sysClr val="window" lastClr="FFFFFF"/>
        </a:solidFill>
      </c:spPr>
    </c:plotArea>
    <c:legend>
      <c:legendPos val="r"/>
      <c:layout>
        <c:manualLayout>
          <c:xMode val="edge"/>
          <c:yMode val="edge"/>
          <c:x val="0.14178243243243241"/>
          <c:y val="0.60298496572976079"/>
          <c:w val="0.28805825825825826"/>
          <c:h val="0.19647812670331885"/>
        </c:manualLayout>
      </c:layout>
      <c:overlay val="0"/>
      <c:spPr>
        <a:solidFill>
          <a:schemeClr val="bg1"/>
        </a:solidFill>
      </c:spPr>
      <c:txPr>
        <a:bodyPr/>
        <a:lstStyle/>
        <a:p>
          <a:pPr>
            <a:defRPr sz="995" b="0" i="0" u="none" strike="noStrike" baseline="0">
              <a:solidFill>
                <a:srgbClr val="000000"/>
              </a:solidFill>
              <a:latin typeface="Calibri"/>
              <a:ea typeface="Calibri"/>
              <a:cs typeface="Calibri"/>
            </a:defRPr>
          </a:pPr>
          <a:endParaRPr lang="en-US"/>
        </a:p>
      </c:txPr>
    </c:legend>
    <c:plotVisOnly val="1"/>
    <c:dispBlanksAs val="gap"/>
    <c:showDLblsOverMax val="0"/>
  </c:chart>
  <c:spPr>
    <a:solidFill>
      <a:schemeClr val="bg1">
        <a:lumMod val="95000"/>
      </a:schemeClr>
    </a:solidFill>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0" u="none" strike="noStrike" baseline="0">
                <a:solidFill>
                  <a:srgbClr val="000000"/>
                </a:solidFill>
                <a:latin typeface="Calibri"/>
                <a:ea typeface="Calibri"/>
                <a:cs typeface="Calibri"/>
              </a:defRPr>
            </a:pPr>
            <a:r>
              <a:rPr lang="en-ZA" sz="1400"/>
              <a:t>PRICES: BASIC FOODSTUFFS 
</a:t>
            </a:r>
          </a:p>
        </c:rich>
      </c:tx>
      <c:layout>
        <c:manualLayout>
          <c:xMode val="edge"/>
          <c:yMode val="edge"/>
          <c:x val="0.34586666666666671"/>
          <c:y val="2.8612303290414878E-2"/>
        </c:manualLayout>
      </c:layout>
      <c:overlay val="0"/>
      <c:spPr>
        <a:noFill/>
        <a:ln w="25400">
          <a:noFill/>
        </a:ln>
      </c:spPr>
    </c:title>
    <c:autoTitleDeleted val="0"/>
    <c:plotArea>
      <c:layout>
        <c:manualLayout>
          <c:layoutTarget val="inner"/>
          <c:xMode val="edge"/>
          <c:yMode val="edge"/>
          <c:x val="8.0543903974619982E-2"/>
          <c:y val="0.12180212451984275"/>
          <c:w val="0.8358876869363292"/>
          <c:h val="0.73933155351289248"/>
        </c:manualLayout>
      </c:layout>
      <c:lineChart>
        <c:grouping val="standard"/>
        <c:varyColors val="0"/>
        <c:ser>
          <c:idx val="2"/>
          <c:order val="0"/>
          <c:tx>
            <c:strRef>
              <c:f>'Stats SA Food Prices'!$B$49:$C$49</c:f>
              <c:strCache>
                <c:ptCount val="2"/>
                <c:pt idx="0">
                  <c:v>Eggs</c:v>
                </c:pt>
                <c:pt idx="1">
                  <c:v>0.5Doz</c:v>
                </c:pt>
              </c:strCache>
            </c:strRef>
          </c:tx>
          <c:spPr>
            <a:ln w="25400">
              <a:solidFill>
                <a:schemeClr val="tx2">
                  <a:lumMod val="60000"/>
                  <a:lumOff val="40000"/>
                </a:schemeClr>
              </a:solidFill>
              <a:prstDash val="solid"/>
            </a:ln>
          </c:spPr>
          <c:marker>
            <c:symbol val="none"/>
          </c:marker>
          <c:cat>
            <c:numRef>
              <c:f>'Stats SA Food Prices'!$GZ$3:$LK$3</c:f>
              <c:numCache>
                <c:formatCode>yyyy\-mm</c:formatCode>
                <c:ptCount val="116"/>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pt idx="60">
                  <c:v>44562</c:v>
                </c:pt>
                <c:pt idx="61">
                  <c:v>44593</c:v>
                </c:pt>
                <c:pt idx="62">
                  <c:v>44621</c:v>
                </c:pt>
                <c:pt idx="63">
                  <c:v>44652</c:v>
                </c:pt>
                <c:pt idx="64">
                  <c:v>44682</c:v>
                </c:pt>
                <c:pt idx="65">
                  <c:v>44713</c:v>
                </c:pt>
                <c:pt idx="66">
                  <c:v>44743</c:v>
                </c:pt>
                <c:pt idx="67">
                  <c:v>44774</c:v>
                </c:pt>
                <c:pt idx="68">
                  <c:v>44805</c:v>
                </c:pt>
                <c:pt idx="69">
                  <c:v>44835</c:v>
                </c:pt>
                <c:pt idx="70">
                  <c:v>44866</c:v>
                </c:pt>
                <c:pt idx="71">
                  <c:v>44896</c:v>
                </c:pt>
                <c:pt idx="72">
                  <c:v>44927</c:v>
                </c:pt>
                <c:pt idx="73">
                  <c:v>44958</c:v>
                </c:pt>
                <c:pt idx="74">
                  <c:v>44986</c:v>
                </c:pt>
                <c:pt idx="75">
                  <c:v>45017</c:v>
                </c:pt>
                <c:pt idx="76">
                  <c:v>45047</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numCache>
            </c:numRef>
          </c:cat>
          <c:val>
            <c:numRef>
              <c:f>'Stats SA Food Prices'!$GZ$49:$LK$49</c:f>
              <c:numCache>
                <c:formatCode>#,##0.00</c:formatCode>
                <c:ptCount val="116"/>
                <c:pt idx="0">
                  <c:v>14.73</c:v>
                </c:pt>
                <c:pt idx="1">
                  <c:v>14.71</c:v>
                </c:pt>
                <c:pt idx="2">
                  <c:v>14.76</c:v>
                </c:pt>
                <c:pt idx="3">
                  <c:v>15.07</c:v>
                </c:pt>
                <c:pt idx="4">
                  <c:v>14.64</c:v>
                </c:pt>
                <c:pt idx="5">
                  <c:v>14.44</c:v>
                </c:pt>
                <c:pt idx="6">
                  <c:v>14.69</c:v>
                </c:pt>
                <c:pt idx="7">
                  <c:v>14.73</c:v>
                </c:pt>
                <c:pt idx="8">
                  <c:v>14.75</c:v>
                </c:pt>
                <c:pt idx="9">
                  <c:v>15.2</c:v>
                </c:pt>
                <c:pt idx="10">
                  <c:v>15.69</c:v>
                </c:pt>
                <c:pt idx="11">
                  <c:v>16.03</c:v>
                </c:pt>
                <c:pt idx="12">
                  <c:v>16.5</c:v>
                </c:pt>
                <c:pt idx="13">
                  <c:v>16.399999999999999</c:v>
                </c:pt>
                <c:pt idx="14">
                  <c:v>16.440000000000001</c:v>
                </c:pt>
                <c:pt idx="15">
                  <c:v>16.559999999999999</c:v>
                </c:pt>
                <c:pt idx="16">
                  <c:v>16.64</c:v>
                </c:pt>
                <c:pt idx="17">
                  <c:v>17.05</c:v>
                </c:pt>
                <c:pt idx="18">
                  <c:v>16.88</c:v>
                </c:pt>
                <c:pt idx="19">
                  <c:v>17.09</c:v>
                </c:pt>
                <c:pt idx="20">
                  <c:v>17.14</c:v>
                </c:pt>
                <c:pt idx="21">
                  <c:v>18.600000000000001</c:v>
                </c:pt>
                <c:pt idx="22">
                  <c:v>18.28</c:v>
                </c:pt>
                <c:pt idx="23">
                  <c:v>17.39</c:v>
                </c:pt>
                <c:pt idx="24">
                  <c:v>17.16</c:v>
                </c:pt>
                <c:pt idx="25">
                  <c:v>16.97</c:v>
                </c:pt>
                <c:pt idx="26">
                  <c:v>16.739999999999998</c:v>
                </c:pt>
                <c:pt idx="27">
                  <c:v>16.72</c:v>
                </c:pt>
                <c:pt idx="28">
                  <c:v>16.79</c:v>
                </c:pt>
                <c:pt idx="29">
                  <c:v>16.91</c:v>
                </c:pt>
                <c:pt idx="30">
                  <c:v>16.66</c:v>
                </c:pt>
                <c:pt idx="31">
                  <c:v>16.739999999999998</c:v>
                </c:pt>
                <c:pt idx="32">
                  <c:v>16.59</c:v>
                </c:pt>
                <c:pt idx="33">
                  <c:v>16.64</c:v>
                </c:pt>
                <c:pt idx="34">
                  <c:v>16.559999999999999</c:v>
                </c:pt>
                <c:pt idx="35">
                  <c:v>16.36</c:v>
                </c:pt>
                <c:pt idx="36">
                  <c:v>16.010000000000002</c:v>
                </c:pt>
                <c:pt idx="37">
                  <c:v>15.87</c:v>
                </c:pt>
                <c:pt idx="38">
                  <c:v>15.93</c:v>
                </c:pt>
                <c:pt idx="39">
                  <c:v>26.41</c:v>
                </c:pt>
                <c:pt idx="40">
                  <c:v>18.82</c:v>
                </c:pt>
                <c:pt idx="41">
                  <c:v>21.74</c:v>
                </c:pt>
                <c:pt idx="42">
                  <c:v>20.97</c:v>
                </c:pt>
                <c:pt idx="43">
                  <c:v>22</c:v>
                </c:pt>
                <c:pt idx="44">
                  <c:v>20.95</c:v>
                </c:pt>
                <c:pt idx="45">
                  <c:v>18.43</c:v>
                </c:pt>
                <c:pt idx="46">
                  <c:v>16.010000000000002</c:v>
                </c:pt>
                <c:pt idx="47">
                  <c:v>18.8</c:v>
                </c:pt>
                <c:pt idx="48">
                  <c:v>17.149999999999999</c:v>
                </c:pt>
                <c:pt idx="49">
                  <c:v>19.03</c:v>
                </c:pt>
                <c:pt idx="50">
                  <c:v>18.95</c:v>
                </c:pt>
                <c:pt idx="51">
                  <c:v>18.73</c:v>
                </c:pt>
                <c:pt idx="52">
                  <c:v>19</c:v>
                </c:pt>
                <c:pt idx="53">
                  <c:v>19.309999999999999</c:v>
                </c:pt>
                <c:pt idx="54">
                  <c:v>20.25</c:v>
                </c:pt>
                <c:pt idx="55">
                  <c:v>20.32</c:v>
                </c:pt>
                <c:pt idx="56">
                  <c:v>18.920000000000002</c:v>
                </c:pt>
                <c:pt idx="57">
                  <c:v>19.71</c:v>
                </c:pt>
                <c:pt idx="58">
                  <c:v>19.02</c:v>
                </c:pt>
                <c:pt idx="59">
                  <c:v>19.850000000000001</c:v>
                </c:pt>
                <c:pt idx="60">
                  <c:v>20.36</c:v>
                </c:pt>
                <c:pt idx="61">
                  <c:v>20.65</c:v>
                </c:pt>
                <c:pt idx="62">
                  <c:v>21.37</c:v>
                </c:pt>
                <c:pt idx="63">
                  <c:v>20.38</c:v>
                </c:pt>
                <c:pt idx="64">
                  <c:v>19.899999999999999</c:v>
                </c:pt>
                <c:pt idx="65">
                  <c:v>21.36</c:v>
                </c:pt>
                <c:pt idx="66">
                  <c:v>21.61</c:v>
                </c:pt>
                <c:pt idx="67">
                  <c:v>20.81</c:v>
                </c:pt>
                <c:pt idx="68">
                  <c:v>20.54</c:v>
                </c:pt>
                <c:pt idx="69">
                  <c:v>20.76</c:v>
                </c:pt>
                <c:pt idx="70">
                  <c:v>20.61</c:v>
                </c:pt>
                <c:pt idx="71">
                  <c:v>20.8</c:v>
                </c:pt>
                <c:pt idx="72">
                  <c:v>20.88</c:v>
                </c:pt>
                <c:pt idx="73">
                  <c:v>21.13</c:v>
                </c:pt>
                <c:pt idx="74">
                  <c:v>21.25</c:v>
                </c:pt>
                <c:pt idx="75">
                  <c:v>21.59</c:v>
                </c:pt>
                <c:pt idx="76">
                  <c:v>22.14</c:v>
                </c:pt>
                <c:pt idx="77">
                  <c:v>20.59</c:v>
                </c:pt>
                <c:pt idx="78">
                  <c:v>21.07</c:v>
                </c:pt>
                <c:pt idx="79">
                  <c:v>20.8</c:v>
                </c:pt>
                <c:pt idx="80">
                  <c:v>20.51</c:v>
                </c:pt>
                <c:pt idx="81">
                  <c:v>21.63</c:v>
                </c:pt>
                <c:pt idx="82">
                  <c:v>24.9</c:v>
                </c:pt>
                <c:pt idx="83">
                  <c:v>25.85</c:v>
                </c:pt>
                <c:pt idx="84">
                  <c:v>25.44</c:v>
                </c:pt>
                <c:pt idx="85">
                  <c:v>25.48</c:v>
                </c:pt>
                <c:pt idx="86">
                  <c:v>25.26</c:v>
                </c:pt>
                <c:pt idx="87">
                  <c:v>25.25</c:v>
                </c:pt>
                <c:pt idx="88">
                  <c:v>25.04</c:v>
                </c:pt>
                <c:pt idx="89">
                  <c:v>24.96</c:v>
                </c:pt>
                <c:pt idx="90">
                  <c:v>24.79</c:v>
                </c:pt>
                <c:pt idx="91">
                  <c:v>24.68</c:v>
                </c:pt>
                <c:pt idx="92">
                  <c:v>24.91</c:v>
                </c:pt>
                <c:pt idx="93">
                  <c:v>25.21</c:v>
                </c:pt>
                <c:pt idx="94">
                  <c:v>25.14</c:v>
                </c:pt>
                <c:pt idx="95">
                  <c:v>24.81</c:v>
                </c:pt>
                <c:pt idx="96">
                  <c:v>24.51</c:v>
                </c:pt>
                <c:pt idx="97">
                  <c:v>24.42</c:v>
                </c:pt>
                <c:pt idx="98">
                  <c:v>24.15</c:v>
                </c:pt>
                <c:pt idx="99">
                  <c:v>23.92</c:v>
                </c:pt>
                <c:pt idx="100">
                  <c:v>23.95</c:v>
                </c:pt>
                <c:pt idx="101">
                  <c:v>23.84</c:v>
                </c:pt>
                <c:pt idx="102">
                  <c:v>23.87</c:v>
                </c:pt>
                <c:pt idx="103">
                  <c:v>23.78</c:v>
                </c:pt>
                <c:pt idx="104">
                  <c:v>23.5</c:v>
                </c:pt>
                <c:pt idx="105">
                  <c:v>23.07</c:v>
                </c:pt>
                <c:pt idx="106">
                  <c:v>23.02</c:v>
                </c:pt>
                <c:pt idx="107">
                  <c:v>23.04</c:v>
                </c:pt>
                <c:pt idx="108">
                  <c:v>22.9</c:v>
                </c:pt>
                <c:pt idx="109">
                  <c:v>22.92</c:v>
                </c:pt>
                <c:pt idx="110">
                  <c:v>22.79</c:v>
                </c:pt>
                <c:pt idx="111">
                  <c:v>22.77</c:v>
                </c:pt>
                <c:pt idx="112">
                  <c:v>22.79</c:v>
                </c:pt>
                <c:pt idx="113">
                  <c:v>22.44</c:v>
                </c:pt>
                <c:pt idx="114">
                  <c:v>22.42</c:v>
                </c:pt>
                <c:pt idx="115" formatCode="0.00">
                  <c:v>22.97</c:v>
                </c:pt>
              </c:numCache>
            </c:numRef>
          </c:val>
          <c:smooth val="0"/>
          <c:extLst>
            <c:ext xmlns:c16="http://schemas.microsoft.com/office/drawing/2014/chart" uri="{C3380CC4-5D6E-409C-BE32-E72D297353CC}">
              <c16:uniqueId val="{00000000-6EC7-463B-91CA-1F65748F0341}"/>
            </c:ext>
          </c:extLst>
        </c:ser>
        <c:ser>
          <c:idx val="3"/>
          <c:order val="1"/>
          <c:tx>
            <c:v>Milk Full cream 2L</c:v>
          </c:tx>
          <c:spPr>
            <a:ln>
              <a:solidFill>
                <a:srgbClr val="008000"/>
              </a:solidFill>
            </a:ln>
          </c:spPr>
          <c:marker>
            <c:symbol val="none"/>
          </c:marker>
          <c:cat>
            <c:numRef>
              <c:f>'Stats SA Food Prices'!$GZ$3:$LK$3</c:f>
              <c:numCache>
                <c:formatCode>yyyy\-mm</c:formatCode>
                <c:ptCount val="116"/>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pt idx="60">
                  <c:v>44562</c:v>
                </c:pt>
                <c:pt idx="61">
                  <c:v>44593</c:v>
                </c:pt>
                <c:pt idx="62">
                  <c:v>44621</c:v>
                </c:pt>
                <c:pt idx="63">
                  <c:v>44652</c:v>
                </c:pt>
                <c:pt idx="64">
                  <c:v>44682</c:v>
                </c:pt>
                <c:pt idx="65">
                  <c:v>44713</c:v>
                </c:pt>
                <c:pt idx="66">
                  <c:v>44743</c:v>
                </c:pt>
                <c:pt idx="67">
                  <c:v>44774</c:v>
                </c:pt>
                <c:pt idx="68">
                  <c:v>44805</c:v>
                </c:pt>
                <c:pt idx="69">
                  <c:v>44835</c:v>
                </c:pt>
                <c:pt idx="70">
                  <c:v>44866</c:v>
                </c:pt>
                <c:pt idx="71">
                  <c:v>44896</c:v>
                </c:pt>
                <c:pt idx="72">
                  <c:v>44927</c:v>
                </c:pt>
                <c:pt idx="73">
                  <c:v>44958</c:v>
                </c:pt>
                <c:pt idx="74">
                  <c:v>44986</c:v>
                </c:pt>
                <c:pt idx="75">
                  <c:v>45017</c:v>
                </c:pt>
                <c:pt idx="76">
                  <c:v>45047</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numCache>
            </c:numRef>
          </c:cat>
          <c:val>
            <c:numRef>
              <c:f>'Stats SA Food Prices'!$GZ$41:$LK$41</c:f>
              <c:numCache>
                <c:formatCode>#,##0.00</c:formatCode>
                <c:ptCount val="116"/>
                <c:pt idx="96">
                  <c:v>20.37</c:v>
                </c:pt>
                <c:pt idx="97">
                  <c:v>20.07</c:v>
                </c:pt>
                <c:pt idx="98">
                  <c:v>20.22</c:v>
                </c:pt>
                <c:pt idx="99">
                  <c:v>20.100000000000001</c:v>
                </c:pt>
                <c:pt idx="100">
                  <c:v>20.440000000000001</c:v>
                </c:pt>
                <c:pt idx="101">
                  <c:v>20.21</c:v>
                </c:pt>
                <c:pt idx="102">
                  <c:v>20.07</c:v>
                </c:pt>
                <c:pt idx="103">
                  <c:v>19.98</c:v>
                </c:pt>
                <c:pt idx="104">
                  <c:v>20.14</c:v>
                </c:pt>
                <c:pt idx="105">
                  <c:v>20.41</c:v>
                </c:pt>
                <c:pt idx="106">
                  <c:v>20.23</c:v>
                </c:pt>
                <c:pt idx="107">
                  <c:v>20.23</c:v>
                </c:pt>
                <c:pt idx="108">
                  <c:v>20.27</c:v>
                </c:pt>
                <c:pt idx="109">
                  <c:v>20.21</c:v>
                </c:pt>
                <c:pt idx="110">
                  <c:v>20.239999999999998</c:v>
                </c:pt>
                <c:pt idx="111">
                  <c:v>20.41</c:v>
                </c:pt>
                <c:pt idx="112">
                  <c:v>20.55</c:v>
                </c:pt>
                <c:pt idx="113">
                  <c:v>20.78</c:v>
                </c:pt>
                <c:pt idx="114">
                  <c:v>20.75</c:v>
                </c:pt>
                <c:pt idx="115" formatCode="0.00">
                  <c:v>20.54</c:v>
                </c:pt>
              </c:numCache>
            </c:numRef>
          </c:val>
          <c:smooth val="0"/>
          <c:extLst>
            <c:ext xmlns:c16="http://schemas.microsoft.com/office/drawing/2014/chart" uri="{C3380CC4-5D6E-409C-BE32-E72D297353CC}">
              <c16:uniqueId val="{00000001-6EC7-463B-91CA-1F65748F0341}"/>
            </c:ext>
          </c:extLst>
        </c:ser>
        <c:dLbls>
          <c:showLegendKey val="0"/>
          <c:showVal val="0"/>
          <c:showCatName val="0"/>
          <c:showSerName val="0"/>
          <c:showPercent val="0"/>
          <c:showBubbleSize val="0"/>
        </c:dLbls>
        <c:marker val="1"/>
        <c:smooth val="0"/>
        <c:axId val="130108032"/>
        <c:axId val="130113920"/>
      </c:lineChart>
      <c:lineChart>
        <c:grouping val="standard"/>
        <c:varyColors val="0"/>
        <c:ser>
          <c:idx val="0"/>
          <c:order val="2"/>
          <c:tx>
            <c:strRef>
              <c:f>'Stats SA Food Prices'!$B$23</c:f>
              <c:strCache>
                <c:ptCount val="1"/>
                <c:pt idx="0">
                  <c:v>Beef Mince</c:v>
                </c:pt>
              </c:strCache>
            </c:strRef>
          </c:tx>
          <c:spPr>
            <a:ln>
              <a:solidFill>
                <a:schemeClr val="accent6">
                  <a:lumMod val="75000"/>
                </a:schemeClr>
              </a:solidFill>
              <a:prstDash val="sysDot"/>
            </a:ln>
          </c:spPr>
          <c:marker>
            <c:symbol val="none"/>
          </c:marker>
          <c:cat>
            <c:numRef>
              <c:f>'Stats SA Food Prices'!$GZ$3</c:f>
              <c:numCache>
                <c:formatCode>yyyy\-mm</c:formatCode>
                <c:ptCount val="1"/>
                <c:pt idx="0">
                  <c:v>42736</c:v>
                </c:pt>
              </c:numCache>
            </c:numRef>
          </c:cat>
          <c:val>
            <c:numRef>
              <c:f>'Stats SA Food Prices'!$GZ$23:$LK$23</c:f>
              <c:numCache>
                <c:formatCode>#,##0.00</c:formatCode>
                <c:ptCount val="116"/>
                <c:pt idx="0">
                  <c:v>71.34</c:v>
                </c:pt>
                <c:pt idx="1">
                  <c:v>73.5</c:v>
                </c:pt>
                <c:pt idx="2">
                  <c:v>74.989999999999995</c:v>
                </c:pt>
                <c:pt idx="3">
                  <c:v>74.62</c:v>
                </c:pt>
                <c:pt idx="4">
                  <c:v>75.680000000000007</c:v>
                </c:pt>
                <c:pt idx="5">
                  <c:v>76.36</c:v>
                </c:pt>
                <c:pt idx="6">
                  <c:v>77.2</c:v>
                </c:pt>
                <c:pt idx="7">
                  <c:v>77.39</c:v>
                </c:pt>
                <c:pt idx="8">
                  <c:v>77.33</c:v>
                </c:pt>
                <c:pt idx="9">
                  <c:v>77.8</c:v>
                </c:pt>
                <c:pt idx="10">
                  <c:v>79.5</c:v>
                </c:pt>
                <c:pt idx="11">
                  <c:v>78.819999999999993</c:v>
                </c:pt>
                <c:pt idx="12">
                  <c:v>80.52</c:v>
                </c:pt>
                <c:pt idx="13">
                  <c:v>82.32</c:v>
                </c:pt>
                <c:pt idx="14">
                  <c:v>83.42</c:v>
                </c:pt>
                <c:pt idx="15">
                  <c:v>83.64</c:v>
                </c:pt>
                <c:pt idx="16">
                  <c:v>83.94</c:v>
                </c:pt>
                <c:pt idx="17">
                  <c:v>84.17</c:v>
                </c:pt>
                <c:pt idx="18">
                  <c:v>84.73</c:v>
                </c:pt>
                <c:pt idx="19">
                  <c:v>84.02</c:v>
                </c:pt>
                <c:pt idx="20">
                  <c:v>84.12</c:v>
                </c:pt>
                <c:pt idx="21">
                  <c:v>85.14</c:v>
                </c:pt>
                <c:pt idx="22">
                  <c:v>84.79</c:v>
                </c:pt>
                <c:pt idx="23">
                  <c:v>85.08</c:v>
                </c:pt>
                <c:pt idx="24">
                  <c:v>86.11</c:v>
                </c:pt>
                <c:pt idx="25">
                  <c:v>84.93</c:v>
                </c:pt>
                <c:pt idx="26">
                  <c:v>84.19</c:v>
                </c:pt>
                <c:pt idx="27">
                  <c:v>84.11</c:v>
                </c:pt>
                <c:pt idx="28">
                  <c:v>83.2</c:v>
                </c:pt>
                <c:pt idx="29">
                  <c:v>83.74</c:v>
                </c:pt>
                <c:pt idx="30">
                  <c:v>82.98</c:v>
                </c:pt>
                <c:pt idx="31">
                  <c:v>83.99</c:v>
                </c:pt>
                <c:pt idx="32">
                  <c:v>83.51</c:v>
                </c:pt>
                <c:pt idx="33">
                  <c:v>83.08</c:v>
                </c:pt>
                <c:pt idx="34">
                  <c:v>82.77</c:v>
                </c:pt>
                <c:pt idx="35">
                  <c:v>83.56</c:v>
                </c:pt>
                <c:pt idx="36">
                  <c:v>84.23</c:v>
                </c:pt>
                <c:pt idx="37">
                  <c:v>84.43</c:v>
                </c:pt>
                <c:pt idx="38">
                  <c:v>85.85</c:v>
                </c:pt>
                <c:pt idx="39">
                  <c:v>88.2</c:v>
                </c:pt>
                <c:pt idx="41">
                  <c:v>78.819999999999993</c:v>
                </c:pt>
                <c:pt idx="42">
                  <c:v>89.25</c:v>
                </c:pt>
                <c:pt idx="43">
                  <c:v>97.41</c:v>
                </c:pt>
                <c:pt idx="44">
                  <c:v>96.34</c:v>
                </c:pt>
                <c:pt idx="45">
                  <c:v>88.47</c:v>
                </c:pt>
                <c:pt idx="46">
                  <c:v>91.13</c:v>
                </c:pt>
                <c:pt idx="47">
                  <c:v>90.93</c:v>
                </c:pt>
                <c:pt idx="48">
                  <c:v>89.75</c:v>
                </c:pt>
                <c:pt idx="49">
                  <c:v>97</c:v>
                </c:pt>
                <c:pt idx="50">
                  <c:v>95.54</c:v>
                </c:pt>
                <c:pt idx="51">
                  <c:v>95.17</c:v>
                </c:pt>
                <c:pt idx="52">
                  <c:v>95.16</c:v>
                </c:pt>
                <c:pt idx="53">
                  <c:v>94.42</c:v>
                </c:pt>
                <c:pt idx="54">
                  <c:v>95.31</c:v>
                </c:pt>
                <c:pt idx="55">
                  <c:v>95.9</c:v>
                </c:pt>
                <c:pt idx="56">
                  <c:v>94.43</c:v>
                </c:pt>
                <c:pt idx="57">
                  <c:v>94.11</c:v>
                </c:pt>
                <c:pt idx="58">
                  <c:v>94.56</c:v>
                </c:pt>
                <c:pt idx="59">
                  <c:v>97.53</c:v>
                </c:pt>
                <c:pt idx="60">
                  <c:v>96.41</c:v>
                </c:pt>
                <c:pt idx="61">
                  <c:v>97</c:v>
                </c:pt>
                <c:pt idx="62">
                  <c:v>97.82</c:v>
                </c:pt>
                <c:pt idx="63">
                  <c:v>102.09</c:v>
                </c:pt>
                <c:pt idx="64">
                  <c:v>103.43</c:v>
                </c:pt>
                <c:pt idx="65">
                  <c:v>101.9</c:v>
                </c:pt>
                <c:pt idx="66">
                  <c:v>102.5</c:v>
                </c:pt>
                <c:pt idx="67">
                  <c:v>103.17</c:v>
                </c:pt>
                <c:pt idx="68">
                  <c:v>104.72</c:v>
                </c:pt>
                <c:pt idx="69">
                  <c:v>106.59</c:v>
                </c:pt>
                <c:pt idx="70">
                  <c:v>106.9</c:v>
                </c:pt>
                <c:pt idx="71">
                  <c:v>106.62</c:v>
                </c:pt>
                <c:pt idx="72">
                  <c:v>107.67</c:v>
                </c:pt>
                <c:pt idx="73">
                  <c:v>108.17</c:v>
                </c:pt>
                <c:pt idx="74">
                  <c:v>108.48</c:v>
                </c:pt>
                <c:pt idx="75">
                  <c:v>108.04</c:v>
                </c:pt>
                <c:pt idx="76">
                  <c:v>109.35</c:v>
                </c:pt>
                <c:pt idx="77">
                  <c:v>106.5</c:v>
                </c:pt>
                <c:pt idx="78">
                  <c:v>110.52</c:v>
                </c:pt>
                <c:pt idx="79">
                  <c:v>106.44</c:v>
                </c:pt>
                <c:pt idx="80">
                  <c:v>103.07</c:v>
                </c:pt>
                <c:pt idx="81">
                  <c:v>103.78</c:v>
                </c:pt>
                <c:pt idx="82">
                  <c:v>103.78</c:v>
                </c:pt>
                <c:pt idx="83">
                  <c:v>104.37</c:v>
                </c:pt>
                <c:pt idx="84">
                  <c:v>105.94</c:v>
                </c:pt>
                <c:pt idx="85">
                  <c:v>105.07</c:v>
                </c:pt>
                <c:pt idx="86">
                  <c:v>103.49</c:v>
                </c:pt>
                <c:pt idx="87">
                  <c:v>103.42</c:v>
                </c:pt>
                <c:pt idx="88">
                  <c:v>103.29</c:v>
                </c:pt>
                <c:pt idx="89">
                  <c:v>102.23</c:v>
                </c:pt>
                <c:pt idx="90">
                  <c:v>102.95</c:v>
                </c:pt>
                <c:pt idx="91">
                  <c:v>101.37</c:v>
                </c:pt>
                <c:pt idx="92">
                  <c:v>101.46</c:v>
                </c:pt>
                <c:pt idx="93">
                  <c:v>101.97</c:v>
                </c:pt>
                <c:pt idx="94">
                  <c:v>102.37</c:v>
                </c:pt>
                <c:pt idx="95">
                  <c:v>103.83</c:v>
                </c:pt>
                <c:pt idx="96">
                  <c:v>104.37</c:v>
                </c:pt>
                <c:pt idx="97">
                  <c:v>104.06</c:v>
                </c:pt>
                <c:pt idx="98">
                  <c:v>104.53</c:v>
                </c:pt>
                <c:pt idx="99">
                  <c:v>111.14</c:v>
                </c:pt>
                <c:pt idx="100">
                  <c:v>110.93</c:v>
                </c:pt>
                <c:pt idx="101">
                  <c:v>117.92</c:v>
                </c:pt>
                <c:pt idx="102">
                  <c:v>126.79</c:v>
                </c:pt>
                <c:pt idx="103">
                  <c:v>127.4</c:v>
                </c:pt>
                <c:pt idx="104">
                  <c:v>129.22</c:v>
                </c:pt>
                <c:pt idx="105">
                  <c:v>129.11000000000001</c:v>
                </c:pt>
                <c:pt idx="106">
                  <c:v>129.88</c:v>
                </c:pt>
                <c:pt idx="107">
                  <c:v>131.4</c:v>
                </c:pt>
                <c:pt idx="108">
                  <c:v>131.82</c:v>
                </c:pt>
                <c:pt idx="109">
                  <c:v>128.44999999999999</c:v>
                </c:pt>
                <c:pt idx="110">
                  <c:v>127.11</c:v>
                </c:pt>
                <c:pt idx="111">
                  <c:v>127.42</c:v>
                </c:pt>
                <c:pt idx="112">
                  <c:v>124.35</c:v>
                </c:pt>
                <c:pt idx="113">
                  <c:v>123.15</c:v>
                </c:pt>
                <c:pt idx="114">
                  <c:v>122.64</c:v>
                </c:pt>
                <c:pt idx="115" formatCode="0.00">
                  <c:v>124.92</c:v>
                </c:pt>
              </c:numCache>
            </c:numRef>
          </c:val>
          <c:smooth val="0"/>
          <c:extLst>
            <c:ext xmlns:c16="http://schemas.microsoft.com/office/drawing/2014/chart" uri="{C3380CC4-5D6E-409C-BE32-E72D297353CC}">
              <c16:uniqueId val="{00000002-6EC7-463B-91CA-1F65748F0341}"/>
            </c:ext>
          </c:extLst>
        </c:ser>
        <c:ser>
          <c:idx val="1"/>
          <c:order val="3"/>
          <c:tx>
            <c:strRef>
              <c:f>'Stats SA Food Prices'!$B$29:$C$29</c:f>
              <c:strCache>
                <c:ptCount val="2"/>
                <c:pt idx="0">
                  <c:v>Chicken Whole - Fresh</c:v>
                </c:pt>
                <c:pt idx="1">
                  <c:v>p/kg</c:v>
                </c:pt>
              </c:strCache>
            </c:strRef>
          </c:tx>
          <c:spPr>
            <a:ln w="28575">
              <a:solidFill>
                <a:schemeClr val="tx1">
                  <a:lumMod val="50000"/>
                  <a:lumOff val="50000"/>
                </a:schemeClr>
              </a:solidFill>
              <a:prstDash val="sysDot"/>
            </a:ln>
          </c:spPr>
          <c:marker>
            <c:symbol val="none"/>
          </c:marker>
          <c:cat>
            <c:numRef>
              <c:f>'Stats SA Food Prices'!$GZ$3</c:f>
              <c:numCache>
                <c:formatCode>yyyy\-mm</c:formatCode>
                <c:ptCount val="1"/>
                <c:pt idx="0">
                  <c:v>42736</c:v>
                </c:pt>
              </c:numCache>
            </c:numRef>
          </c:cat>
          <c:val>
            <c:numRef>
              <c:f>'Stats SA Food Prices'!$GZ$29:$LK$29</c:f>
              <c:numCache>
                <c:formatCode>#,##0.00</c:formatCode>
                <c:ptCount val="116"/>
                <c:pt idx="0">
                  <c:v>43.69</c:v>
                </c:pt>
                <c:pt idx="1">
                  <c:v>44.72</c:v>
                </c:pt>
                <c:pt idx="2">
                  <c:v>44.07</c:v>
                </c:pt>
                <c:pt idx="3">
                  <c:v>44.03</c:v>
                </c:pt>
                <c:pt idx="4">
                  <c:v>43.41</c:v>
                </c:pt>
                <c:pt idx="5">
                  <c:v>44.36</c:v>
                </c:pt>
                <c:pt idx="6">
                  <c:v>44.95</c:v>
                </c:pt>
                <c:pt idx="7">
                  <c:v>43.11</c:v>
                </c:pt>
                <c:pt idx="8">
                  <c:v>43.8</c:v>
                </c:pt>
                <c:pt idx="9">
                  <c:v>44.69</c:v>
                </c:pt>
                <c:pt idx="10">
                  <c:v>43.87</c:v>
                </c:pt>
                <c:pt idx="11">
                  <c:v>46.27</c:v>
                </c:pt>
                <c:pt idx="12">
                  <c:v>45.52</c:v>
                </c:pt>
                <c:pt idx="13">
                  <c:v>45.84</c:v>
                </c:pt>
                <c:pt idx="14">
                  <c:v>45.91</c:v>
                </c:pt>
                <c:pt idx="15">
                  <c:v>46.41</c:v>
                </c:pt>
                <c:pt idx="16">
                  <c:v>45.77</c:v>
                </c:pt>
                <c:pt idx="17">
                  <c:v>45.27</c:v>
                </c:pt>
                <c:pt idx="18">
                  <c:v>46.16</c:v>
                </c:pt>
                <c:pt idx="19">
                  <c:v>46.43</c:v>
                </c:pt>
                <c:pt idx="20">
                  <c:v>46.31</c:v>
                </c:pt>
                <c:pt idx="21">
                  <c:v>47.82</c:v>
                </c:pt>
                <c:pt idx="22">
                  <c:v>46.37</c:v>
                </c:pt>
                <c:pt idx="23">
                  <c:v>47.31</c:v>
                </c:pt>
                <c:pt idx="24">
                  <c:v>47.7</c:v>
                </c:pt>
                <c:pt idx="25">
                  <c:v>47.51</c:v>
                </c:pt>
                <c:pt idx="26">
                  <c:v>49.16</c:v>
                </c:pt>
                <c:pt idx="27">
                  <c:v>47.97</c:v>
                </c:pt>
                <c:pt idx="28">
                  <c:v>47.4</c:v>
                </c:pt>
                <c:pt idx="29">
                  <c:v>49.06</c:v>
                </c:pt>
                <c:pt idx="30">
                  <c:v>48.72</c:v>
                </c:pt>
                <c:pt idx="31">
                  <c:v>47.38</c:v>
                </c:pt>
                <c:pt idx="32">
                  <c:v>48.23</c:v>
                </c:pt>
                <c:pt idx="33">
                  <c:v>49.38</c:v>
                </c:pt>
                <c:pt idx="34">
                  <c:v>48.52</c:v>
                </c:pt>
                <c:pt idx="35">
                  <c:v>50.57</c:v>
                </c:pt>
                <c:pt idx="36">
                  <c:v>52.13</c:v>
                </c:pt>
                <c:pt idx="37">
                  <c:v>51.87</c:v>
                </c:pt>
                <c:pt idx="38">
                  <c:v>50.35</c:v>
                </c:pt>
                <c:pt idx="39">
                  <c:v>55.74</c:v>
                </c:pt>
                <c:pt idx="40">
                  <c:v>49.99</c:v>
                </c:pt>
                <c:pt idx="41">
                  <c:v>50.39</c:v>
                </c:pt>
                <c:pt idx="42">
                  <c:v>64.81</c:v>
                </c:pt>
                <c:pt idx="43">
                  <c:v>58.83</c:v>
                </c:pt>
                <c:pt idx="44">
                  <c:v>60.68</c:v>
                </c:pt>
                <c:pt idx="45">
                  <c:v>63.95</c:v>
                </c:pt>
                <c:pt idx="46">
                  <c:v>61.87</c:v>
                </c:pt>
                <c:pt idx="47">
                  <c:v>58.73</c:v>
                </c:pt>
                <c:pt idx="48">
                  <c:v>49.84</c:v>
                </c:pt>
                <c:pt idx="49">
                  <c:v>54.45</c:v>
                </c:pt>
                <c:pt idx="50">
                  <c:v>64.239999999999995</c:v>
                </c:pt>
                <c:pt idx="51">
                  <c:v>62.89</c:v>
                </c:pt>
                <c:pt idx="52">
                  <c:v>58.34</c:v>
                </c:pt>
                <c:pt idx="53">
                  <c:v>59.35</c:v>
                </c:pt>
                <c:pt idx="54">
                  <c:v>63.1</c:v>
                </c:pt>
                <c:pt idx="55">
                  <c:v>59.02</c:v>
                </c:pt>
                <c:pt idx="56">
                  <c:v>54.55</c:v>
                </c:pt>
                <c:pt idx="57">
                  <c:v>54.8</c:v>
                </c:pt>
                <c:pt idx="58">
                  <c:v>59.54</c:v>
                </c:pt>
                <c:pt idx="59">
                  <c:v>62.31</c:v>
                </c:pt>
                <c:pt idx="60">
                  <c:v>58.98</c:v>
                </c:pt>
                <c:pt idx="61">
                  <c:v>57.85</c:v>
                </c:pt>
                <c:pt idx="62">
                  <c:v>57.61</c:v>
                </c:pt>
                <c:pt idx="63">
                  <c:v>58.5</c:v>
                </c:pt>
                <c:pt idx="64">
                  <c:v>54.39</c:v>
                </c:pt>
                <c:pt idx="65">
                  <c:v>55.51</c:v>
                </c:pt>
                <c:pt idx="66">
                  <c:v>55.68</c:v>
                </c:pt>
                <c:pt idx="67">
                  <c:v>58.32</c:v>
                </c:pt>
                <c:pt idx="68">
                  <c:v>64.900000000000006</c:v>
                </c:pt>
                <c:pt idx="69">
                  <c:v>63.29</c:v>
                </c:pt>
                <c:pt idx="70">
                  <c:v>63.85</c:v>
                </c:pt>
                <c:pt idx="71">
                  <c:v>59.68</c:v>
                </c:pt>
                <c:pt idx="72">
                  <c:v>60.6</c:v>
                </c:pt>
                <c:pt idx="73">
                  <c:v>61</c:v>
                </c:pt>
                <c:pt idx="74">
                  <c:v>58.62</c:v>
                </c:pt>
                <c:pt idx="75">
                  <c:v>57.59</c:v>
                </c:pt>
                <c:pt idx="76">
                  <c:v>66.89</c:v>
                </c:pt>
                <c:pt idx="77">
                  <c:v>67.86</c:v>
                </c:pt>
                <c:pt idx="78">
                  <c:v>61.1</c:v>
                </c:pt>
                <c:pt idx="79">
                  <c:v>60.31</c:v>
                </c:pt>
                <c:pt idx="80">
                  <c:v>61.66</c:v>
                </c:pt>
                <c:pt idx="81">
                  <c:v>61.63</c:v>
                </c:pt>
                <c:pt idx="82">
                  <c:v>64.2</c:v>
                </c:pt>
                <c:pt idx="83">
                  <c:v>65.39</c:v>
                </c:pt>
                <c:pt idx="84">
                  <c:v>65.739999999999995</c:v>
                </c:pt>
                <c:pt idx="85">
                  <c:v>64.77</c:v>
                </c:pt>
                <c:pt idx="86">
                  <c:v>65.260000000000005</c:v>
                </c:pt>
                <c:pt idx="87">
                  <c:v>63.81</c:v>
                </c:pt>
                <c:pt idx="88">
                  <c:v>65.099999999999994</c:v>
                </c:pt>
                <c:pt idx="89">
                  <c:v>64.510000000000005</c:v>
                </c:pt>
                <c:pt idx="90">
                  <c:v>64.56</c:v>
                </c:pt>
                <c:pt idx="91">
                  <c:v>63.33</c:v>
                </c:pt>
                <c:pt idx="92">
                  <c:v>64.989999999999995</c:v>
                </c:pt>
                <c:pt idx="93">
                  <c:v>64.69</c:v>
                </c:pt>
                <c:pt idx="94">
                  <c:v>63.97</c:v>
                </c:pt>
                <c:pt idx="95">
                  <c:v>63.29</c:v>
                </c:pt>
                <c:pt idx="96">
                  <c:v>63.23</c:v>
                </c:pt>
                <c:pt idx="97">
                  <c:v>62.79</c:v>
                </c:pt>
                <c:pt idx="98">
                  <c:v>63.06</c:v>
                </c:pt>
                <c:pt idx="99">
                  <c:v>61.17</c:v>
                </c:pt>
                <c:pt idx="100">
                  <c:v>63.41</c:v>
                </c:pt>
                <c:pt idx="101">
                  <c:v>61.97</c:v>
                </c:pt>
                <c:pt idx="102">
                  <c:v>63.51</c:v>
                </c:pt>
                <c:pt idx="103">
                  <c:v>62.61</c:v>
                </c:pt>
                <c:pt idx="104">
                  <c:v>61.15</c:v>
                </c:pt>
                <c:pt idx="105">
                  <c:v>62.97</c:v>
                </c:pt>
                <c:pt idx="106">
                  <c:v>63.7</c:v>
                </c:pt>
                <c:pt idx="107">
                  <c:v>61.42</c:v>
                </c:pt>
                <c:pt idx="108">
                  <c:v>64.02</c:v>
                </c:pt>
                <c:pt idx="109">
                  <c:v>63.92</c:v>
                </c:pt>
                <c:pt idx="110">
                  <c:v>64.03</c:v>
                </c:pt>
                <c:pt idx="111">
                  <c:v>62.27</c:v>
                </c:pt>
                <c:pt idx="112">
                  <c:v>63.88</c:v>
                </c:pt>
                <c:pt idx="113">
                  <c:v>62.63</c:v>
                </c:pt>
                <c:pt idx="114">
                  <c:v>63.85</c:v>
                </c:pt>
                <c:pt idx="115" formatCode="0.00">
                  <c:v>64.010000000000005</c:v>
                </c:pt>
              </c:numCache>
            </c:numRef>
          </c:val>
          <c:smooth val="0"/>
          <c:extLst>
            <c:ext xmlns:c16="http://schemas.microsoft.com/office/drawing/2014/chart" uri="{C3380CC4-5D6E-409C-BE32-E72D297353CC}">
              <c16:uniqueId val="{00000003-6EC7-463B-91CA-1F65748F0341}"/>
            </c:ext>
          </c:extLst>
        </c:ser>
        <c:ser>
          <c:idx val="4"/>
          <c:order val="4"/>
          <c:tx>
            <c:v>Corned beef 300gr</c:v>
          </c:tx>
          <c:spPr>
            <a:ln>
              <a:solidFill>
                <a:srgbClr val="FF00FF"/>
              </a:solidFill>
              <a:prstDash val="sysDot"/>
            </a:ln>
          </c:spPr>
          <c:marker>
            <c:symbol val="none"/>
          </c:marker>
          <c:cat>
            <c:numRef>
              <c:f>'Stats SA Food Prices'!$GZ$3</c:f>
              <c:numCache>
                <c:formatCode>yyyy\-mm</c:formatCode>
                <c:ptCount val="1"/>
                <c:pt idx="0">
                  <c:v>42736</c:v>
                </c:pt>
              </c:numCache>
            </c:numRef>
          </c:cat>
          <c:val>
            <c:numRef>
              <c:f>'Stats SA Food Prices'!$FD$37:$LK$37</c:f>
              <c:numCache>
                <c:formatCode>#,##0.00</c:formatCode>
                <c:ptCount val="164"/>
                <c:pt idx="48">
                  <c:v>21.97</c:v>
                </c:pt>
                <c:pt idx="49">
                  <c:v>21.69</c:v>
                </c:pt>
                <c:pt idx="50">
                  <c:v>22.02</c:v>
                </c:pt>
                <c:pt idx="51">
                  <c:v>22.06</c:v>
                </c:pt>
                <c:pt idx="52">
                  <c:v>22.14</c:v>
                </c:pt>
                <c:pt idx="53">
                  <c:v>22.94</c:v>
                </c:pt>
                <c:pt idx="54">
                  <c:v>24.05</c:v>
                </c:pt>
                <c:pt idx="55">
                  <c:v>25.05</c:v>
                </c:pt>
                <c:pt idx="56">
                  <c:v>24.57</c:v>
                </c:pt>
                <c:pt idx="57">
                  <c:v>24.99</c:v>
                </c:pt>
                <c:pt idx="58">
                  <c:v>23.92</c:v>
                </c:pt>
                <c:pt idx="59">
                  <c:v>24.27</c:v>
                </c:pt>
                <c:pt idx="60">
                  <c:v>23.9</c:v>
                </c:pt>
                <c:pt idx="61">
                  <c:v>23.79</c:v>
                </c:pt>
                <c:pt idx="62">
                  <c:v>23.12</c:v>
                </c:pt>
                <c:pt idx="63">
                  <c:v>23.24</c:v>
                </c:pt>
                <c:pt idx="64">
                  <c:v>23.13</c:v>
                </c:pt>
                <c:pt idx="65">
                  <c:v>23.32</c:v>
                </c:pt>
                <c:pt idx="66">
                  <c:v>22.63</c:v>
                </c:pt>
                <c:pt idx="67">
                  <c:v>22.31</c:v>
                </c:pt>
                <c:pt idx="68">
                  <c:v>22.1</c:v>
                </c:pt>
                <c:pt idx="69">
                  <c:v>21.58</c:v>
                </c:pt>
                <c:pt idx="70">
                  <c:v>21.24</c:v>
                </c:pt>
                <c:pt idx="71">
                  <c:v>21.33</c:v>
                </c:pt>
                <c:pt idx="72">
                  <c:v>22.23</c:v>
                </c:pt>
                <c:pt idx="73">
                  <c:v>22.42</c:v>
                </c:pt>
                <c:pt idx="74">
                  <c:v>22.47</c:v>
                </c:pt>
                <c:pt idx="75">
                  <c:v>22.73</c:v>
                </c:pt>
                <c:pt idx="76">
                  <c:v>22.36</c:v>
                </c:pt>
                <c:pt idx="77">
                  <c:v>22.03</c:v>
                </c:pt>
                <c:pt idx="78">
                  <c:v>22.24</c:v>
                </c:pt>
                <c:pt idx="79">
                  <c:v>22.82</c:v>
                </c:pt>
                <c:pt idx="80">
                  <c:v>22.72</c:v>
                </c:pt>
                <c:pt idx="81">
                  <c:v>22.36</c:v>
                </c:pt>
                <c:pt idx="82">
                  <c:v>22.74</c:v>
                </c:pt>
                <c:pt idx="83">
                  <c:v>22.63</c:v>
                </c:pt>
                <c:pt idx="84">
                  <c:v>23.27</c:v>
                </c:pt>
                <c:pt idx="85">
                  <c:v>23.59</c:v>
                </c:pt>
                <c:pt idx="86">
                  <c:v>23.66</c:v>
                </c:pt>
                <c:pt idx="87">
                  <c:v>22.97</c:v>
                </c:pt>
                <c:pt idx="88">
                  <c:v>24.07</c:v>
                </c:pt>
                <c:pt idx="89">
                  <c:v>23.73</c:v>
                </c:pt>
                <c:pt idx="90">
                  <c:v>25.5</c:v>
                </c:pt>
                <c:pt idx="91">
                  <c:v>25.88</c:v>
                </c:pt>
                <c:pt idx="92">
                  <c:v>26.19</c:v>
                </c:pt>
                <c:pt idx="93">
                  <c:v>26.31</c:v>
                </c:pt>
                <c:pt idx="94">
                  <c:v>27.11</c:v>
                </c:pt>
                <c:pt idx="95">
                  <c:v>27.21</c:v>
                </c:pt>
                <c:pt idx="96">
                  <c:v>27.92</c:v>
                </c:pt>
                <c:pt idx="97">
                  <c:v>28.12</c:v>
                </c:pt>
                <c:pt idx="98">
                  <c:v>27.63</c:v>
                </c:pt>
                <c:pt idx="99">
                  <c:v>27.52</c:v>
                </c:pt>
                <c:pt idx="100">
                  <c:v>27.14</c:v>
                </c:pt>
                <c:pt idx="101">
                  <c:v>28.56</c:v>
                </c:pt>
                <c:pt idx="102">
                  <c:v>30.18</c:v>
                </c:pt>
                <c:pt idx="103">
                  <c:v>27.65</c:v>
                </c:pt>
                <c:pt idx="104">
                  <c:v>27.47</c:v>
                </c:pt>
                <c:pt idx="105">
                  <c:v>28.56</c:v>
                </c:pt>
                <c:pt idx="106">
                  <c:v>28.35</c:v>
                </c:pt>
                <c:pt idx="107">
                  <c:v>29.48</c:v>
                </c:pt>
                <c:pt idx="108">
                  <c:v>28.42</c:v>
                </c:pt>
                <c:pt idx="109">
                  <c:v>28.58</c:v>
                </c:pt>
                <c:pt idx="110">
                  <c:v>29.36</c:v>
                </c:pt>
                <c:pt idx="111">
                  <c:v>27.63</c:v>
                </c:pt>
                <c:pt idx="112">
                  <c:v>28.32</c:v>
                </c:pt>
                <c:pt idx="113">
                  <c:v>27.6</c:v>
                </c:pt>
                <c:pt idx="114">
                  <c:v>29.17</c:v>
                </c:pt>
                <c:pt idx="115">
                  <c:v>31.28</c:v>
                </c:pt>
                <c:pt idx="116">
                  <c:v>32.76</c:v>
                </c:pt>
                <c:pt idx="117">
                  <c:v>33.19</c:v>
                </c:pt>
                <c:pt idx="118">
                  <c:v>33.369999999999997</c:v>
                </c:pt>
                <c:pt idx="119">
                  <c:v>33.270000000000003</c:v>
                </c:pt>
                <c:pt idx="120">
                  <c:v>33.590000000000003</c:v>
                </c:pt>
                <c:pt idx="121">
                  <c:v>34.51</c:v>
                </c:pt>
                <c:pt idx="122">
                  <c:v>34.450000000000003</c:v>
                </c:pt>
                <c:pt idx="123">
                  <c:v>34.11</c:v>
                </c:pt>
                <c:pt idx="124">
                  <c:v>34.21</c:v>
                </c:pt>
                <c:pt idx="125">
                  <c:v>33.700000000000003</c:v>
                </c:pt>
                <c:pt idx="126">
                  <c:v>34.590000000000003</c:v>
                </c:pt>
                <c:pt idx="127">
                  <c:v>34.53</c:v>
                </c:pt>
                <c:pt idx="128">
                  <c:v>35.9</c:v>
                </c:pt>
                <c:pt idx="129">
                  <c:v>35.85</c:v>
                </c:pt>
                <c:pt idx="130">
                  <c:v>36.39</c:v>
                </c:pt>
                <c:pt idx="131">
                  <c:v>36.07</c:v>
                </c:pt>
                <c:pt idx="132">
                  <c:v>37.6</c:v>
                </c:pt>
                <c:pt idx="133">
                  <c:v>37.549999999999997</c:v>
                </c:pt>
                <c:pt idx="134">
                  <c:v>35.71</c:v>
                </c:pt>
                <c:pt idx="135">
                  <c:v>36.11</c:v>
                </c:pt>
                <c:pt idx="136">
                  <c:v>36.06</c:v>
                </c:pt>
                <c:pt idx="137">
                  <c:v>35.24</c:v>
                </c:pt>
                <c:pt idx="138">
                  <c:v>35.06</c:v>
                </c:pt>
                <c:pt idx="139">
                  <c:v>35.57</c:v>
                </c:pt>
                <c:pt idx="140">
                  <c:v>35.590000000000003</c:v>
                </c:pt>
                <c:pt idx="141">
                  <c:v>34.89</c:v>
                </c:pt>
                <c:pt idx="142">
                  <c:v>35.24</c:v>
                </c:pt>
                <c:pt idx="143">
                  <c:v>35.61</c:v>
                </c:pt>
                <c:pt idx="144">
                  <c:v>35.08</c:v>
                </c:pt>
                <c:pt idx="145">
                  <c:v>35.630000000000003</c:v>
                </c:pt>
                <c:pt idx="146">
                  <c:v>34.049999999999997</c:v>
                </c:pt>
                <c:pt idx="147">
                  <c:v>33.29</c:v>
                </c:pt>
                <c:pt idx="148">
                  <c:v>32.79</c:v>
                </c:pt>
                <c:pt idx="149">
                  <c:v>32.33</c:v>
                </c:pt>
                <c:pt idx="150">
                  <c:v>31.94</c:v>
                </c:pt>
                <c:pt idx="151">
                  <c:v>32.159999999999997</c:v>
                </c:pt>
                <c:pt idx="152">
                  <c:v>32.380000000000003</c:v>
                </c:pt>
                <c:pt idx="153">
                  <c:v>32.549999999999997</c:v>
                </c:pt>
                <c:pt idx="154">
                  <c:v>33.21</c:v>
                </c:pt>
                <c:pt idx="155">
                  <c:v>32.97</c:v>
                </c:pt>
                <c:pt idx="156">
                  <c:v>33.03</c:v>
                </c:pt>
                <c:pt idx="157">
                  <c:v>33.08</c:v>
                </c:pt>
                <c:pt idx="158">
                  <c:v>33.5</c:v>
                </c:pt>
                <c:pt idx="159">
                  <c:v>34.03</c:v>
                </c:pt>
                <c:pt idx="160">
                  <c:v>33.94</c:v>
                </c:pt>
                <c:pt idx="161">
                  <c:v>34.74</c:v>
                </c:pt>
                <c:pt idx="162">
                  <c:v>35.14</c:v>
                </c:pt>
                <c:pt idx="163" formatCode="0.00">
                  <c:v>35.520000000000003</c:v>
                </c:pt>
              </c:numCache>
            </c:numRef>
          </c:val>
          <c:smooth val="0"/>
          <c:extLst>
            <c:ext xmlns:c16="http://schemas.microsoft.com/office/drawing/2014/chart" uri="{C3380CC4-5D6E-409C-BE32-E72D297353CC}">
              <c16:uniqueId val="{00000004-6EC7-463B-91CA-1F65748F0341}"/>
            </c:ext>
          </c:extLst>
        </c:ser>
        <c:dLbls>
          <c:showLegendKey val="0"/>
          <c:showVal val="0"/>
          <c:showCatName val="0"/>
          <c:showSerName val="0"/>
          <c:showPercent val="0"/>
          <c:showBubbleSize val="0"/>
        </c:dLbls>
        <c:marker val="1"/>
        <c:smooth val="0"/>
        <c:axId val="130115456"/>
        <c:axId val="130116992"/>
      </c:lineChart>
      <c:dateAx>
        <c:axId val="130108032"/>
        <c:scaling>
          <c:orientation val="minMax"/>
        </c:scaling>
        <c:delete val="0"/>
        <c:axPos val="b"/>
        <c:numFmt formatCode="mmm\-yy" sourceLinked="0"/>
        <c:majorTickMark val="none"/>
        <c:minorTickMark val="none"/>
        <c:tickLblPos val="nextTo"/>
        <c:txPr>
          <a:bodyPr rot="-5400000" vert="horz"/>
          <a:lstStyle/>
          <a:p>
            <a:pPr>
              <a:defRPr sz="1000" b="1" i="0" u="none" strike="noStrike" baseline="0">
                <a:solidFill>
                  <a:srgbClr val="000000"/>
                </a:solidFill>
                <a:latin typeface="Calibri"/>
                <a:ea typeface="Calibri"/>
                <a:cs typeface="Calibri"/>
              </a:defRPr>
            </a:pPr>
            <a:endParaRPr lang="en-US"/>
          </a:p>
        </c:txPr>
        <c:crossAx val="130113920"/>
        <c:crosses val="autoZero"/>
        <c:auto val="1"/>
        <c:lblOffset val="100"/>
        <c:baseTimeUnit val="months"/>
        <c:majorUnit val="2"/>
        <c:majorTimeUnit val="months"/>
      </c:dateAx>
      <c:valAx>
        <c:axId val="130113920"/>
        <c:scaling>
          <c:orientation val="minMax"/>
        </c:scaling>
        <c:delete val="0"/>
        <c:axPos val="l"/>
        <c:majorGridlines/>
        <c:numFmt formatCode="#,##0.00" sourceLinked="1"/>
        <c:majorTickMark val="none"/>
        <c:minorTickMark val="none"/>
        <c:tickLblPos val="nextTo"/>
        <c:txPr>
          <a:bodyPr rot="0" vert="horz"/>
          <a:lstStyle/>
          <a:p>
            <a:pPr>
              <a:defRPr sz="1100" b="1" i="0" u="none" strike="noStrike" baseline="0">
                <a:solidFill>
                  <a:srgbClr val="000000"/>
                </a:solidFill>
                <a:latin typeface="Calibri"/>
                <a:ea typeface="Calibri"/>
                <a:cs typeface="Calibri"/>
              </a:defRPr>
            </a:pPr>
            <a:endParaRPr lang="en-US"/>
          </a:p>
        </c:txPr>
        <c:crossAx val="130108032"/>
        <c:crosses val="autoZero"/>
        <c:crossBetween val="between"/>
      </c:valAx>
      <c:dateAx>
        <c:axId val="130115456"/>
        <c:scaling>
          <c:orientation val="minMax"/>
        </c:scaling>
        <c:delete val="1"/>
        <c:axPos val="b"/>
        <c:numFmt formatCode="yyyy\-mm" sourceLinked="1"/>
        <c:majorTickMark val="out"/>
        <c:minorTickMark val="none"/>
        <c:tickLblPos val="nextTo"/>
        <c:crossAx val="130116992"/>
        <c:crosses val="autoZero"/>
        <c:auto val="1"/>
        <c:lblOffset val="100"/>
        <c:baseTimeUnit val="days"/>
      </c:dateAx>
      <c:valAx>
        <c:axId val="130116992"/>
        <c:scaling>
          <c:orientation val="minMax"/>
        </c:scaling>
        <c:delete val="0"/>
        <c:axPos val="r"/>
        <c:numFmt formatCode="#,##0.00" sourceLinked="1"/>
        <c:majorTickMark val="out"/>
        <c:minorTickMark val="none"/>
        <c:tickLblPos val="nextTo"/>
        <c:txPr>
          <a:bodyPr rot="0" vert="horz"/>
          <a:lstStyle/>
          <a:p>
            <a:pPr>
              <a:defRPr sz="1100" b="0" i="0" u="none" strike="noStrike" baseline="0">
                <a:solidFill>
                  <a:schemeClr val="tx2">
                    <a:lumMod val="75000"/>
                  </a:schemeClr>
                </a:solidFill>
                <a:latin typeface="Calibri"/>
                <a:ea typeface="Calibri"/>
                <a:cs typeface="Calibri"/>
              </a:defRPr>
            </a:pPr>
            <a:endParaRPr lang="en-US"/>
          </a:p>
        </c:txPr>
        <c:crossAx val="130115456"/>
        <c:crosses val="max"/>
        <c:crossBetween val="between"/>
      </c:valAx>
      <c:spPr>
        <a:solidFill>
          <a:schemeClr val="bg1"/>
        </a:solidFill>
      </c:spPr>
    </c:plotArea>
    <c:legend>
      <c:legendPos val="r"/>
      <c:layout>
        <c:manualLayout>
          <c:xMode val="edge"/>
          <c:yMode val="edge"/>
          <c:x val="8.0714114114114111E-2"/>
          <c:y val="0.12847326835507147"/>
          <c:w val="0.57251141141141138"/>
          <c:h val="0.1438689104338608"/>
        </c:manualLayout>
      </c:layout>
      <c:overlay val="0"/>
      <c:txPr>
        <a:bodyPr/>
        <a:lstStyle/>
        <a:p>
          <a:pPr>
            <a:defRPr sz="995" b="0" i="0" u="none" strike="noStrike" baseline="0">
              <a:solidFill>
                <a:srgbClr val="000000"/>
              </a:solidFill>
              <a:latin typeface="Calibri"/>
              <a:ea typeface="Calibri"/>
              <a:cs typeface="Calibri"/>
            </a:defRPr>
          </a:pPr>
          <a:endParaRPr lang="en-US"/>
        </a:p>
      </c:txPr>
    </c:legend>
    <c:plotVisOnly val="1"/>
    <c:dispBlanksAs val="gap"/>
    <c:showDLblsOverMax val="0"/>
  </c:chart>
  <c:spPr>
    <a:solidFill>
      <a:schemeClr val="bg1">
        <a:lumMod val="95000"/>
      </a:schemeClr>
    </a:solidFill>
  </c:spPr>
  <c:txPr>
    <a:bodyPr/>
    <a:lstStyle/>
    <a:p>
      <a:pPr>
        <a:defRPr sz="14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0" u="none" strike="noStrike" baseline="0">
                <a:solidFill>
                  <a:srgbClr val="000000"/>
                </a:solidFill>
                <a:latin typeface="Calibri"/>
                <a:ea typeface="Calibri"/>
                <a:cs typeface="Calibri"/>
              </a:defRPr>
            </a:pPr>
            <a:r>
              <a:rPr lang="en-ZA" sz="1400"/>
              <a:t>BASIC FOODSTUFFS INDEX 
</a:t>
            </a:r>
          </a:p>
        </c:rich>
      </c:tx>
      <c:overlay val="0"/>
      <c:spPr>
        <a:noFill/>
        <a:ln w="25400">
          <a:noFill/>
        </a:ln>
      </c:spPr>
    </c:title>
    <c:autoTitleDeleted val="0"/>
    <c:plotArea>
      <c:layout>
        <c:manualLayout>
          <c:layoutTarget val="inner"/>
          <c:xMode val="edge"/>
          <c:yMode val="edge"/>
          <c:x val="6.1143693693693692E-2"/>
          <c:y val="0.1124128222625654"/>
          <c:w val="0.90831343662687325"/>
          <c:h val="0.74439404924491503"/>
        </c:manualLayout>
      </c:layout>
      <c:lineChart>
        <c:grouping val="standard"/>
        <c:varyColors val="0"/>
        <c:ser>
          <c:idx val="2"/>
          <c:order val="0"/>
          <c:tx>
            <c:strRef>
              <c:f>'Index prices'!$B$25:$C$25</c:f>
              <c:strCache>
                <c:ptCount val="2"/>
                <c:pt idx="0">
                  <c:v>Eggs</c:v>
                </c:pt>
                <c:pt idx="1">
                  <c:v>0.5 Dozen          </c:v>
                </c:pt>
              </c:strCache>
            </c:strRef>
          </c:tx>
          <c:spPr>
            <a:ln w="25400">
              <a:solidFill>
                <a:schemeClr val="tx2">
                  <a:lumMod val="60000"/>
                  <a:lumOff val="40000"/>
                </a:schemeClr>
              </a:solidFill>
              <a:prstDash val="solid"/>
            </a:ln>
          </c:spPr>
          <c:marker>
            <c:symbol val="none"/>
          </c:marker>
          <c:cat>
            <c:numRef>
              <c:f>'Index prices'!$DH$3:$HR$3</c:f>
              <c:numCache>
                <c:formatCode>mmm\-yy</c:formatCode>
                <c:ptCount val="115"/>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pt idx="60">
                  <c:v>44562</c:v>
                </c:pt>
                <c:pt idx="61">
                  <c:v>44593</c:v>
                </c:pt>
                <c:pt idx="62">
                  <c:v>44621</c:v>
                </c:pt>
                <c:pt idx="63">
                  <c:v>44652</c:v>
                </c:pt>
                <c:pt idx="64">
                  <c:v>44682</c:v>
                </c:pt>
                <c:pt idx="65">
                  <c:v>44713</c:v>
                </c:pt>
                <c:pt idx="66">
                  <c:v>44743</c:v>
                </c:pt>
                <c:pt idx="67">
                  <c:v>44774</c:v>
                </c:pt>
                <c:pt idx="68">
                  <c:v>44805</c:v>
                </c:pt>
                <c:pt idx="69">
                  <c:v>44835</c:v>
                </c:pt>
                <c:pt idx="70">
                  <c:v>44866</c:v>
                </c:pt>
                <c:pt idx="71">
                  <c:v>44896</c:v>
                </c:pt>
                <c:pt idx="72">
                  <c:v>44927</c:v>
                </c:pt>
                <c:pt idx="73">
                  <c:v>44958</c:v>
                </c:pt>
                <c:pt idx="74">
                  <c:v>44986</c:v>
                </c:pt>
                <c:pt idx="75">
                  <c:v>45017</c:v>
                </c:pt>
                <c:pt idx="76">
                  <c:v>45047</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46235</c:v>
                </c:pt>
              </c:numCache>
            </c:numRef>
          </c:cat>
          <c:val>
            <c:numRef>
              <c:f>'Index prices'!$DH$26:$HR$26</c:f>
              <c:numCache>
                <c:formatCode>0.00</c:formatCode>
                <c:ptCount val="115"/>
                <c:pt idx="0">
                  <c:v>100</c:v>
                </c:pt>
                <c:pt idx="1">
                  <c:v>99.864222674813306</c:v>
                </c:pt>
                <c:pt idx="2">
                  <c:v>100.20366598778003</c:v>
                </c:pt>
                <c:pt idx="3">
                  <c:v>102.30821452817381</c:v>
                </c:pt>
                <c:pt idx="4">
                  <c:v>99.389002036659875</c:v>
                </c:pt>
                <c:pt idx="5">
                  <c:v>98.03122878479293</c:v>
                </c:pt>
                <c:pt idx="6">
                  <c:v>99.728445349626611</c:v>
                </c:pt>
                <c:pt idx="7">
                  <c:v>100</c:v>
                </c:pt>
                <c:pt idx="8">
                  <c:v>100.13577732518668</c:v>
                </c:pt>
                <c:pt idx="9">
                  <c:v>103.19076714188731</c:v>
                </c:pt>
                <c:pt idx="10">
                  <c:v>106.51731160896129</c:v>
                </c:pt>
                <c:pt idx="11">
                  <c:v>108.8255261371351</c:v>
                </c:pt>
                <c:pt idx="12">
                  <c:v>112.01629327902241</c:v>
                </c:pt>
                <c:pt idx="13">
                  <c:v>111.33740665308891</c:v>
                </c:pt>
                <c:pt idx="14">
                  <c:v>111.60896130346232</c:v>
                </c:pt>
                <c:pt idx="15">
                  <c:v>112.42362525458248</c:v>
                </c:pt>
                <c:pt idx="16">
                  <c:v>112.96673455532927</c:v>
                </c:pt>
                <c:pt idx="17">
                  <c:v>115.75016972165648</c:v>
                </c:pt>
                <c:pt idx="18">
                  <c:v>114.59606245756957</c:v>
                </c:pt>
                <c:pt idx="19">
                  <c:v>116.02172437202987</c:v>
                </c:pt>
                <c:pt idx="20">
                  <c:v>116.3611676849966</c:v>
                </c:pt>
                <c:pt idx="21">
                  <c:v>126.27291242362526</c:v>
                </c:pt>
                <c:pt idx="22">
                  <c:v>124.10047522063816</c:v>
                </c:pt>
                <c:pt idx="23">
                  <c:v>118.05838424983028</c:v>
                </c:pt>
                <c:pt idx="24">
                  <c:v>116.49694501018331</c:v>
                </c:pt>
                <c:pt idx="25">
                  <c:v>115.20706042090968</c:v>
                </c:pt>
                <c:pt idx="26">
                  <c:v>113.64562118126271</c:v>
                </c:pt>
                <c:pt idx="27">
                  <c:v>113.50984385607603</c:v>
                </c:pt>
                <c:pt idx="28">
                  <c:v>113.98506449422945</c:v>
                </c:pt>
                <c:pt idx="29">
                  <c:v>114.79972844534963</c:v>
                </c:pt>
                <c:pt idx="30">
                  <c:v>113.10251188051595</c:v>
                </c:pt>
                <c:pt idx="31">
                  <c:v>113.64562118126271</c:v>
                </c:pt>
                <c:pt idx="32">
                  <c:v>112.62729124236253</c:v>
                </c:pt>
                <c:pt idx="33">
                  <c:v>112.96673455532927</c:v>
                </c:pt>
                <c:pt idx="34">
                  <c:v>112.42362525458248</c:v>
                </c:pt>
                <c:pt idx="35">
                  <c:v>111.06585200271554</c:v>
                </c:pt>
                <c:pt idx="36">
                  <c:v>108.68974881194842</c:v>
                </c:pt>
                <c:pt idx="37">
                  <c:v>107.73930753564154</c:v>
                </c:pt>
                <c:pt idx="38">
                  <c:v>108.14663951120163</c:v>
                </c:pt>
                <c:pt idx="39">
                  <c:v>179.29395790902919</c:v>
                </c:pt>
                <c:pt idx="40">
                  <c:v>127.76646300067888</c:v>
                </c:pt>
                <c:pt idx="41">
                  <c:v>147.58995247793615</c:v>
                </c:pt>
                <c:pt idx="42">
                  <c:v>142.36252545824846</c:v>
                </c:pt>
                <c:pt idx="43">
                  <c:v>149.35505770536318</c:v>
                </c:pt>
                <c:pt idx="44">
                  <c:v>142.22674813306179</c:v>
                </c:pt>
                <c:pt idx="45">
                  <c:v>125.11880515953835</c:v>
                </c:pt>
                <c:pt idx="46">
                  <c:v>108.68974881194842</c:v>
                </c:pt>
                <c:pt idx="47">
                  <c:v>127.63068567549219</c:v>
                </c:pt>
                <c:pt idx="48">
                  <c:v>116.42905634758993</c:v>
                </c:pt>
                <c:pt idx="49">
                  <c:v>129.19212491513917</c:v>
                </c:pt>
                <c:pt idx="50">
                  <c:v>128.6490156143924</c:v>
                </c:pt>
                <c:pt idx="51">
                  <c:v>127.15546503733877</c:v>
                </c:pt>
                <c:pt idx="52">
                  <c:v>128.98845892735912</c:v>
                </c:pt>
                <c:pt idx="53">
                  <c:v>131.09300746775287</c:v>
                </c:pt>
                <c:pt idx="54">
                  <c:v>137.47454175152748</c:v>
                </c:pt>
                <c:pt idx="55">
                  <c:v>137.94976238968093</c:v>
                </c:pt>
                <c:pt idx="56">
                  <c:v>128.44534962661237</c:v>
                </c:pt>
                <c:pt idx="57">
                  <c:v>133.80855397148676</c:v>
                </c:pt>
                <c:pt idx="58">
                  <c:v>129.12423625254581</c:v>
                </c:pt>
                <c:pt idx="59">
                  <c:v>134.75899524779362</c:v>
                </c:pt>
                <c:pt idx="60">
                  <c:v>138.22131704005429</c:v>
                </c:pt>
                <c:pt idx="61">
                  <c:v>140.19008825526134</c:v>
                </c:pt>
                <c:pt idx="62">
                  <c:v>145.07807196198235</c:v>
                </c:pt>
                <c:pt idx="63">
                  <c:v>138.35709436524098</c:v>
                </c:pt>
                <c:pt idx="64">
                  <c:v>135.09843856076034</c:v>
                </c:pt>
                <c:pt idx="65">
                  <c:v>145.01018329938898</c:v>
                </c:pt>
                <c:pt idx="66">
                  <c:v>146.70739986422268</c:v>
                </c:pt>
                <c:pt idx="67">
                  <c:v>141.27630685675493</c:v>
                </c:pt>
                <c:pt idx="68">
                  <c:v>139.44331296673457</c:v>
                </c:pt>
                <c:pt idx="69">
                  <c:v>140.93686354378821</c:v>
                </c:pt>
                <c:pt idx="70">
                  <c:v>139.91853360488798</c:v>
                </c:pt>
                <c:pt idx="71">
                  <c:v>141.20841819416157</c:v>
                </c:pt>
                <c:pt idx="72">
                  <c:v>141.75152749490834</c:v>
                </c:pt>
                <c:pt idx="73">
                  <c:v>143.44874405974201</c:v>
                </c:pt>
                <c:pt idx="74">
                  <c:v>144.26340801086218</c:v>
                </c:pt>
                <c:pt idx="75">
                  <c:v>146.57162253903599</c:v>
                </c:pt>
                <c:pt idx="76">
                  <c:v>150.30549898167007</c:v>
                </c:pt>
                <c:pt idx="77">
                  <c:v>139.78275627970129</c:v>
                </c:pt>
                <c:pt idx="78">
                  <c:v>143.04141208418193</c:v>
                </c:pt>
                <c:pt idx="79">
                  <c:v>141.20841819416157</c:v>
                </c:pt>
                <c:pt idx="80">
                  <c:v>139.23964697895451</c:v>
                </c:pt>
                <c:pt idx="81">
                  <c:v>146.84317718940935</c:v>
                </c:pt>
                <c:pt idx="82">
                  <c:v>169.0427698574338</c:v>
                </c:pt>
                <c:pt idx="83">
                  <c:v>175.49219280380177</c:v>
                </c:pt>
                <c:pt idx="84">
                  <c:v>172.70875763747455</c:v>
                </c:pt>
                <c:pt idx="85">
                  <c:v>172.98031228784794</c:v>
                </c:pt>
                <c:pt idx="86">
                  <c:v>171.4867617107943</c:v>
                </c:pt>
                <c:pt idx="87">
                  <c:v>171.41887304820094</c:v>
                </c:pt>
                <c:pt idx="88">
                  <c:v>169.99321113374066</c:v>
                </c:pt>
                <c:pt idx="89">
                  <c:v>169.45010183299388</c:v>
                </c:pt>
                <c:pt idx="90">
                  <c:v>168.29599456890699</c:v>
                </c:pt>
                <c:pt idx="91">
                  <c:v>167.54921928038019</c:v>
                </c:pt>
                <c:pt idx="92">
                  <c:v>169.11065852002716</c:v>
                </c:pt>
                <c:pt idx="93">
                  <c:v>171.14731839782758</c:v>
                </c:pt>
                <c:pt idx="94">
                  <c:v>170.67209775967413</c:v>
                </c:pt>
                <c:pt idx="95">
                  <c:v>168.43177189409366</c:v>
                </c:pt>
                <c:pt idx="96">
                  <c:v>166.3951120162933</c:v>
                </c:pt>
                <c:pt idx="97">
                  <c:v>165.78411405295316</c:v>
                </c:pt>
                <c:pt idx="98">
                  <c:v>163.9511201629328</c:v>
                </c:pt>
                <c:pt idx="99">
                  <c:v>162.38968092328582</c:v>
                </c:pt>
                <c:pt idx="100">
                  <c:v>162.59334691106585</c:v>
                </c:pt>
                <c:pt idx="101">
                  <c:v>161.84657162253905</c:v>
                </c:pt>
                <c:pt idx="102">
                  <c:v>162.05023761031907</c:v>
                </c:pt>
                <c:pt idx="103">
                  <c:v>161.43923964697896</c:v>
                </c:pt>
                <c:pt idx="104">
                  <c:v>159.53835709436524</c:v>
                </c:pt>
                <c:pt idx="105">
                  <c:v>156.61914460285132</c:v>
                </c:pt>
                <c:pt idx="106">
                  <c:v>156.27970128988457</c:v>
                </c:pt>
                <c:pt idx="107">
                  <c:v>156.41547861507127</c:v>
                </c:pt>
                <c:pt idx="108">
                  <c:v>155.46503733876443</c:v>
                </c:pt>
                <c:pt idx="109">
                  <c:v>155.60081466395113</c:v>
                </c:pt>
                <c:pt idx="110">
                  <c:v>154.7182620502376</c:v>
                </c:pt>
                <c:pt idx="111">
                  <c:v>154.5824847250509</c:v>
                </c:pt>
                <c:pt idx="112">
                  <c:v>154.7182620502376</c:v>
                </c:pt>
                <c:pt idx="113">
                  <c:v>152.34215885947046</c:v>
                </c:pt>
                <c:pt idx="114">
                  <c:v>155.94025797691785</c:v>
                </c:pt>
              </c:numCache>
            </c:numRef>
          </c:val>
          <c:smooth val="0"/>
          <c:extLst>
            <c:ext xmlns:c16="http://schemas.microsoft.com/office/drawing/2014/chart" uri="{C3380CC4-5D6E-409C-BE32-E72D297353CC}">
              <c16:uniqueId val="{00000000-D8C0-4D2B-8730-53E83D23E5BF}"/>
            </c:ext>
          </c:extLst>
        </c:ser>
        <c:ser>
          <c:idx val="3"/>
          <c:order val="1"/>
          <c:tx>
            <c:strRef>
              <c:f>'Index prices'!$B$23:$C$23</c:f>
              <c:strCache>
                <c:ptCount val="2"/>
                <c:pt idx="0">
                  <c:v>Milk Full cream  - Fresh</c:v>
                </c:pt>
                <c:pt idx="1">
                  <c:v>1L</c:v>
                </c:pt>
              </c:strCache>
            </c:strRef>
          </c:tx>
          <c:spPr>
            <a:ln>
              <a:solidFill>
                <a:srgbClr val="008000"/>
              </a:solidFill>
            </a:ln>
          </c:spPr>
          <c:marker>
            <c:symbol val="none"/>
          </c:marker>
          <c:cat>
            <c:numRef>
              <c:f>'Index prices'!$DH$3:$HR$3</c:f>
              <c:numCache>
                <c:formatCode>mmm\-yy</c:formatCode>
                <c:ptCount val="115"/>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pt idx="60">
                  <c:v>44562</c:v>
                </c:pt>
                <c:pt idx="61">
                  <c:v>44593</c:v>
                </c:pt>
                <c:pt idx="62">
                  <c:v>44621</c:v>
                </c:pt>
                <c:pt idx="63">
                  <c:v>44652</c:v>
                </c:pt>
                <c:pt idx="64">
                  <c:v>44682</c:v>
                </c:pt>
                <c:pt idx="65">
                  <c:v>44713</c:v>
                </c:pt>
                <c:pt idx="66">
                  <c:v>44743</c:v>
                </c:pt>
                <c:pt idx="67">
                  <c:v>44774</c:v>
                </c:pt>
                <c:pt idx="68">
                  <c:v>44805</c:v>
                </c:pt>
                <c:pt idx="69">
                  <c:v>44835</c:v>
                </c:pt>
                <c:pt idx="70">
                  <c:v>44866</c:v>
                </c:pt>
                <c:pt idx="71">
                  <c:v>44896</c:v>
                </c:pt>
                <c:pt idx="72">
                  <c:v>44927</c:v>
                </c:pt>
                <c:pt idx="73">
                  <c:v>44958</c:v>
                </c:pt>
                <c:pt idx="74">
                  <c:v>44986</c:v>
                </c:pt>
                <c:pt idx="75">
                  <c:v>45017</c:v>
                </c:pt>
                <c:pt idx="76">
                  <c:v>45047</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46235</c:v>
                </c:pt>
              </c:numCache>
            </c:numRef>
          </c:cat>
          <c:val>
            <c:numRef>
              <c:f>'Index prices'!$DH$24:$HR$24</c:f>
              <c:numCache>
                <c:formatCode>0.00</c:formatCode>
                <c:ptCount val="115"/>
                <c:pt idx="96">
                  <c:v>100</c:v>
                </c:pt>
                <c:pt idx="97">
                  <c:v>98.527245949926353</c:v>
                </c:pt>
                <c:pt idx="98">
                  <c:v>99.26362297496317</c:v>
                </c:pt>
                <c:pt idx="99">
                  <c:v>98.674521354933731</c:v>
                </c:pt>
                <c:pt idx="100">
                  <c:v>100.34364261168385</c:v>
                </c:pt>
                <c:pt idx="101">
                  <c:v>99.214531173294063</c:v>
                </c:pt>
                <c:pt idx="102">
                  <c:v>98.527245949926353</c:v>
                </c:pt>
                <c:pt idx="103">
                  <c:v>98.085419734904264</c:v>
                </c:pt>
                <c:pt idx="104">
                  <c:v>98.870888561610201</c:v>
                </c:pt>
                <c:pt idx="105">
                  <c:v>100.19636720667648</c:v>
                </c:pt>
                <c:pt idx="106">
                  <c:v>99.312714776632305</c:v>
                </c:pt>
                <c:pt idx="107">
                  <c:v>99.312714776632305</c:v>
                </c:pt>
                <c:pt idx="108">
                  <c:v>99.509081983308775</c:v>
                </c:pt>
                <c:pt idx="109">
                  <c:v>99.214531173294063</c:v>
                </c:pt>
                <c:pt idx="110">
                  <c:v>99.361806578301412</c:v>
                </c:pt>
                <c:pt idx="111">
                  <c:v>100.19636720667648</c:v>
                </c:pt>
                <c:pt idx="112">
                  <c:v>100.88365243004418</c:v>
                </c:pt>
                <c:pt idx="113">
                  <c:v>102.01276386843396</c:v>
                </c:pt>
                <c:pt idx="114">
                  <c:v>100.83456062837506</c:v>
                </c:pt>
              </c:numCache>
            </c:numRef>
          </c:val>
          <c:smooth val="0"/>
          <c:extLst>
            <c:ext xmlns:c16="http://schemas.microsoft.com/office/drawing/2014/chart" uri="{C3380CC4-5D6E-409C-BE32-E72D297353CC}">
              <c16:uniqueId val="{00000001-D8C0-4D2B-8730-53E83D23E5BF}"/>
            </c:ext>
          </c:extLst>
        </c:ser>
        <c:dLbls>
          <c:showLegendKey val="0"/>
          <c:showVal val="0"/>
          <c:showCatName val="0"/>
          <c:showSerName val="0"/>
          <c:showPercent val="0"/>
          <c:showBubbleSize val="0"/>
        </c:dLbls>
        <c:marker val="1"/>
        <c:smooth val="0"/>
        <c:axId val="130145664"/>
        <c:axId val="134087808"/>
      </c:lineChart>
      <c:lineChart>
        <c:grouping val="standard"/>
        <c:varyColors val="0"/>
        <c:ser>
          <c:idx val="0"/>
          <c:order val="2"/>
          <c:tx>
            <c:strRef>
              <c:f>'Index prices'!$B$17:$C$17</c:f>
              <c:strCache>
                <c:ptCount val="2"/>
                <c:pt idx="0">
                  <c:v>Beef Mince - Fresh</c:v>
                </c:pt>
                <c:pt idx="1">
                  <c:v>per Kg             </c:v>
                </c:pt>
              </c:strCache>
            </c:strRef>
          </c:tx>
          <c:spPr>
            <a:ln>
              <a:solidFill>
                <a:schemeClr val="accent6">
                  <a:lumMod val="75000"/>
                </a:schemeClr>
              </a:solidFill>
              <a:prstDash val="sysDot"/>
            </a:ln>
          </c:spPr>
          <c:marker>
            <c:symbol val="none"/>
          </c:marker>
          <c:cat>
            <c:numRef>
              <c:f>'Index prices'!$DH$3:$HR$3</c:f>
              <c:numCache>
                <c:formatCode>mmm\-yy</c:formatCode>
                <c:ptCount val="115"/>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pt idx="60">
                  <c:v>44562</c:v>
                </c:pt>
                <c:pt idx="61">
                  <c:v>44593</c:v>
                </c:pt>
                <c:pt idx="62">
                  <c:v>44621</c:v>
                </c:pt>
                <c:pt idx="63">
                  <c:v>44652</c:v>
                </c:pt>
                <c:pt idx="64">
                  <c:v>44682</c:v>
                </c:pt>
                <c:pt idx="65">
                  <c:v>44713</c:v>
                </c:pt>
                <c:pt idx="66">
                  <c:v>44743</c:v>
                </c:pt>
                <c:pt idx="67">
                  <c:v>44774</c:v>
                </c:pt>
                <c:pt idx="68">
                  <c:v>44805</c:v>
                </c:pt>
                <c:pt idx="69">
                  <c:v>44835</c:v>
                </c:pt>
                <c:pt idx="70">
                  <c:v>44866</c:v>
                </c:pt>
                <c:pt idx="71">
                  <c:v>44896</c:v>
                </c:pt>
                <c:pt idx="72">
                  <c:v>44927</c:v>
                </c:pt>
                <c:pt idx="73">
                  <c:v>44958</c:v>
                </c:pt>
                <c:pt idx="74">
                  <c:v>44986</c:v>
                </c:pt>
                <c:pt idx="75">
                  <c:v>45017</c:v>
                </c:pt>
                <c:pt idx="76">
                  <c:v>45047</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46235</c:v>
                </c:pt>
              </c:numCache>
            </c:numRef>
          </c:cat>
          <c:val>
            <c:numRef>
              <c:f>'Index prices'!$DH$18:$HR$18</c:f>
              <c:numCache>
                <c:formatCode>0.00</c:formatCode>
                <c:ptCount val="115"/>
                <c:pt idx="0">
                  <c:v>100</c:v>
                </c:pt>
                <c:pt idx="1">
                  <c:v>103.02775441547519</c:v>
                </c:pt>
                <c:pt idx="2">
                  <c:v>105.11634426689093</c:v>
                </c:pt>
                <c:pt idx="3">
                  <c:v>104.59770114942528</c:v>
                </c:pt>
                <c:pt idx="4">
                  <c:v>106.08354359405664</c:v>
                </c:pt>
                <c:pt idx="5">
                  <c:v>107.03672553966919</c:v>
                </c:pt>
                <c:pt idx="6">
                  <c:v>108.21418559013176</c:v>
                </c:pt>
                <c:pt idx="7">
                  <c:v>108.48051583964116</c:v>
                </c:pt>
                <c:pt idx="8">
                  <c:v>108.3964115503224</c:v>
                </c:pt>
                <c:pt idx="9">
                  <c:v>109.0552284833193</c:v>
                </c:pt>
                <c:pt idx="10">
                  <c:v>111.43818334735072</c:v>
                </c:pt>
                <c:pt idx="11">
                  <c:v>110.48500140173813</c:v>
                </c:pt>
                <c:pt idx="12">
                  <c:v>112.86795626576955</c:v>
                </c:pt>
                <c:pt idx="13">
                  <c:v>115.3910849453322</c:v>
                </c:pt>
                <c:pt idx="14">
                  <c:v>116.93299691617605</c:v>
                </c:pt>
                <c:pt idx="15">
                  <c:v>117.24137931034481</c:v>
                </c:pt>
                <c:pt idx="16">
                  <c:v>117.66190075693859</c:v>
                </c:pt>
                <c:pt idx="17">
                  <c:v>117.98430053266048</c:v>
                </c:pt>
                <c:pt idx="18">
                  <c:v>118.76927389963554</c:v>
                </c:pt>
                <c:pt idx="19">
                  <c:v>117.7740398093636</c:v>
                </c:pt>
                <c:pt idx="20">
                  <c:v>117.91421362489487</c:v>
                </c:pt>
                <c:pt idx="21">
                  <c:v>119.3439865433137</c:v>
                </c:pt>
                <c:pt idx="22">
                  <c:v>118.85337818895432</c:v>
                </c:pt>
                <c:pt idx="23">
                  <c:v>119.25988225399496</c:v>
                </c:pt>
                <c:pt idx="24">
                  <c:v>120.70367255396692</c:v>
                </c:pt>
                <c:pt idx="25">
                  <c:v>119.04962153069806</c:v>
                </c:pt>
                <c:pt idx="26">
                  <c:v>118.01233529576673</c:v>
                </c:pt>
                <c:pt idx="27">
                  <c:v>117.90019624334174</c:v>
                </c:pt>
                <c:pt idx="28">
                  <c:v>116.62461452200729</c:v>
                </c:pt>
                <c:pt idx="29">
                  <c:v>117.38155312587608</c:v>
                </c:pt>
                <c:pt idx="30">
                  <c:v>116.31623212783853</c:v>
                </c:pt>
                <c:pt idx="31">
                  <c:v>117.73198766470423</c:v>
                </c:pt>
                <c:pt idx="32">
                  <c:v>117.0591533501542</c:v>
                </c:pt>
                <c:pt idx="33">
                  <c:v>116.45640594336977</c:v>
                </c:pt>
                <c:pt idx="34">
                  <c:v>116.02186711522286</c:v>
                </c:pt>
                <c:pt idx="35">
                  <c:v>117.12924025791982</c:v>
                </c:pt>
                <c:pt idx="36">
                  <c:v>118.06840482197924</c:v>
                </c:pt>
                <c:pt idx="37">
                  <c:v>118.34875245304177</c:v>
                </c:pt>
                <c:pt idx="38">
                  <c:v>120.33922063358564</c:v>
                </c:pt>
                <c:pt idx="39">
                  <c:v>123.63330529857022</c:v>
                </c:pt>
                <c:pt idx="41">
                  <c:v>110.48500140173813</c:v>
                </c:pt>
                <c:pt idx="42">
                  <c:v>125.10513036164843</c:v>
                </c:pt>
                <c:pt idx="43">
                  <c:v>136.54331370899914</c:v>
                </c:pt>
                <c:pt idx="44">
                  <c:v>135.0434538828147</c:v>
                </c:pt>
                <c:pt idx="45">
                  <c:v>124.01177460050461</c:v>
                </c:pt>
                <c:pt idx="46">
                  <c:v>127.74039809363609</c:v>
                </c:pt>
                <c:pt idx="47">
                  <c:v>127.46005046257361</c:v>
                </c:pt>
                <c:pt idx="48">
                  <c:v>125.80599943930473</c:v>
                </c:pt>
                <c:pt idx="49">
                  <c:v>135.96860106532097</c:v>
                </c:pt>
                <c:pt idx="50">
                  <c:v>133.92206335856463</c:v>
                </c:pt>
                <c:pt idx="51">
                  <c:v>133.40342024109896</c:v>
                </c:pt>
                <c:pt idx="52">
                  <c:v>133.38940285954584</c:v>
                </c:pt>
                <c:pt idx="53">
                  <c:v>132.35211662461452</c:v>
                </c:pt>
                <c:pt idx="54">
                  <c:v>133.59966358284271</c:v>
                </c:pt>
                <c:pt idx="55">
                  <c:v>134.42668909447715</c:v>
                </c:pt>
                <c:pt idx="56">
                  <c:v>132.36613400616767</c:v>
                </c:pt>
                <c:pt idx="57">
                  <c:v>131.91757779646761</c:v>
                </c:pt>
                <c:pt idx="58">
                  <c:v>132.54835996635828</c:v>
                </c:pt>
                <c:pt idx="59">
                  <c:v>136.71152228763665</c:v>
                </c:pt>
                <c:pt idx="60">
                  <c:v>135.14157555368655</c:v>
                </c:pt>
                <c:pt idx="61">
                  <c:v>135.96860106532097</c:v>
                </c:pt>
                <c:pt idx="62">
                  <c:v>137.1180263526773</c:v>
                </c:pt>
                <c:pt idx="63">
                  <c:v>143.10344827586206</c:v>
                </c:pt>
                <c:pt idx="64">
                  <c:v>144.98177740398094</c:v>
                </c:pt>
                <c:pt idx="65">
                  <c:v>142.83711802635267</c:v>
                </c:pt>
                <c:pt idx="66">
                  <c:v>143.67816091954023</c:v>
                </c:pt>
                <c:pt idx="67">
                  <c:v>144.61732548359967</c:v>
                </c:pt>
                <c:pt idx="68">
                  <c:v>146.79001962433415</c:v>
                </c:pt>
                <c:pt idx="69">
                  <c:v>149.41126997476871</c:v>
                </c:pt>
                <c:pt idx="70">
                  <c:v>149.84580880291563</c:v>
                </c:pt>
                <c:pt idx="71">
                  <c:v>149.45332211942809</c:v>
                </c:pt>
                <c:pt idx="72">
                  <c:v>150.92514718250632</c:v>
                </c:pt>
                <c:pt idx="73">
                  <c:v>151.6260162601626</c:v>
                </c:pt>
                <c:pt idx="74">
                  <c:v>152.06055508830951</c:v>
                </c:pt>
                <c:pt idx="75">
                  <c:v>151.44379029997197</c:v>
                </c:pt>
                <c:pt idx="76">
                  <c:v>153.28006728343144</c:v>
                </c:pt>
                <c:pt idx="77">
                  <c:v>149.28511354079058</c:v>
                </c:pt>
                <c:pt idx="78">
                  <c:v>154.92010092514715</c:v>
                </c:pt>
                <c:pt idx="79">
                  <c:v>149.20100925147182</c:v>
                </c:pt>
                <c:pt idx="80">
                  <c:v>144.47715166806839</c:v>
                </c:pt>
                <c:pt idx="81">
                  <c:v>145.47238575834035</c:v>
                </c:pt>
                <c:pt idx="82">
                  <c:v>145.47238575834035</c:v>
                </c:pt>
                <c:pt idx="83">
                  <c:v>146.29941126997477</c:v>
                </c:pt>
                <c:pt idx="84">
                  <c:v>148.50014017381551</c:v>
                </c:pt>
                <c:pt idx="85">
                  <c:v>147.28062797869356</c:v>
                </c:pt>
                <c:pt idx="86">
                  <c:v>145.06588169329967</c:v>
                </c:pt>
                <c:pt idx="87">
                  <c:v>144.96776002242783</c:v>
                </c:pt>
                <c:pt idx="88">
                  <c:v>144.78553406223716</c:v>
                </c:pt>
                <c:pt idx="89">
                  <c:v>143.29969161760582</c:v>
                </c:pt>
                <c:pt idx="90">
                  <c:v>144.3089430894309</c:v>
                </c:pt>
                <c:pt idx="91">
                  <c:v>142.09419680403701</c:v>
                </c:pt>
                <c:pt idx="92">
                  <c:v>142.22035323801512</c:v>
                </c:pt>
                <c:pt idx="93">
                  <c:v>142.93523969722455</c:v>
                </c:pt>
                <c:pt idx="94">
                  <c:v>143.4959349593496</c:v>
                </c:pt>
                <c:pt idx="95">
                  <c:v>145.54247266610597</c:v>
                </c:pt>
                <c:pt idx="96">
                  <c:v>146.29941126997477</c:v>
                </c:pt>
                <c:pt idx="97">
                  <c:v>145.86487244182786</c:v>
                </c:pt>
                <c:pt idx="98">
                  <c:v>146.52368937482478</c:v>
                </c:pt>
                <c:pt idx="99">
                  <c:v>155.78917858144098</c:v>
                </c:pt>
                <c:pt idx="100">
                  <c:v>155.49481356882535</c:v>
                </c:pt>
                <c:pt idx="101">
                  <c:v>165.29296327446033</c:v>
                </c:pt>
                <c:pt idx="102">
                  <c:v>177.72638071208297</c:v>
                </c:pt>
                <c:pt idx="103">
                  <c:v>178.58144098682368</c:v>
                </c:pt>
                <c:pt idx="104">
                  <c:v>181.13260442949255</c:v>
                </c:pt>
                <c:pt idx="105">
                  <c:v>180.9784132324082</c:v>
                </c:pt>
                <c:pt idx="106">
                  <c:v>182.05775161199887</c:v>
                </c:pt>
                <c:pt idx="107">
                  <c:v>184.18839360807402</c:v>
                </c:pt>
                <c:pt idx="108">
                  <c:v>184.77712363330528</c:v>
                </c:pt>
                <c:pt idx="109">
                  <c:v>180.05326604990185</c:v>
                </c:pt>
                <c:pt idx="110">
                  <c:v>178.174936921783</c:v>
                </c:pt>
                <c:pt idx="111">
                  <c:v>178.60947574992991</c:v>
                </c:pt>
                <c:pt idx="112">
                  <c:v>174.30613961312025</c:v>
                </c:pt>
                <c:pt idx="113">
                  <c:v>172.62405382674518</c:v>
                </c:pt>
                <c:pt idx="114">
                  <c:v>175.10513036164843</c:v>
                </c:pt>
              </c:numCache>
            </c:numRef>
          </c:val>
          <c:smooth val="0"/>
          <c:extLst>
            <c:ext xmlns:c16="http://schemas.microsoft.com/office/drawing/2014/chart" uri="{C3380CC4-5D6E-409C-BE32-E72D297353CC}">
              <c16:uniqueId val="{00000002-D8C0-4D2B-8730-53E83D23E5BF}"/>
            </c:ext>
          </c:extLst>
        </c:ser>
        <c:ser>
          <c:idx val="1"/>
          <c:order val="3"/>
          <c:tx>
            <c:strRef>
              <c:f>'Index prices'!$B$19:$C$19</c:f>
              <c:strCache>
                <c:ptCount val="2"/>
                <c:pt idx="0">
                  <c:v>Chicken Whole - Fresh</c:v>
                </c:pt>
                <c:pt idx="1">
                  <c:v>per Kg              </c:v>
                </c:pt>
              </c:strCache>
            </c:strRef>
          </c:tx>
          <c:spPr>
            <a:ln w="28575">
              <a:solidFill>
                <a:schemeClr val="tx1">
                  <a:lumMod val="50000"/>
                  <a:lumOff val="50000"/>
                </a:schemeClr>
              </a:solidFill>
              <a:prstDash val="sysDot"/>
            </a:ln>
          </c:spPr>
          <c:marker>
            <c:symbol val="none"/>
          </c:marker>
          <c:cat>
            <c:numRef>
              <c:f>'Index prices'!$DH$3:$HR$3</c:f>
              <c:numCache>
                <c:formatCode>mmm\-yy</c:formatCode>
                <c:ptCount val="115"/>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pt idx="60">
                  <c:v>44562</c:v>
                </c:pt>
                <c:pt idx="61">
                  <c:v>44593</c:v>
                </c:pt>
                <c:pt idx="62">
                  <c:v>44621</c:v>
                </c:pt>
                <c:pt idx="63">
                  <c:v>44652</c:v>
                </c:pt>
                <c:pt idx="64">
                  <c:v>44682</c:v>
                </c:pt>
                <c:pt idx="65">
                  <c:v>44713</c:v>
                </c:pt>
                <c:pt idx="66">
                  <c:v>44743</c:v>
                </c:pt>
                <c:pt idx="67">
                  <c:v>44774</c:v>
                </c:pt>
                <c:pt idx="68">
                  <c:v>44805</c:v>
                </c:pt>
                <c:pt idx="69">
                  <c:v>44835</c:v>
                </c:pt>
                <c:pt idx="70">
                  <c:v>44866</c:v>
                </c:pt>
                <c:pt idx="71">
                  <c:v>44896</c:v>
                </c:pt>
                <c:pt idx="72">
                  <c:v>44927</c:v>
                </c:pt>
                <c:pt idx="73">
                  <c:v>44958</c:v>
                </c:pt>
                <c:pt idx="74">
                  <c:v>44986</c:v>
                </c:pt>
                <c:pt idx="75">
                  <c:v>45017</c:v>
                </c:pt>
                <c:pt idx="76">
                  <c:v>45047</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46235</c:v>
                </c:pt>
              </c:numCache>
            </c:numRef>
          </c:cat>
          <c:val>
            <c:numRef>
              <c:f>'Index prices'!$DH$20:$HR$20</c:f>
              <c:numCache>
                <c:formatCode>0.00</c:formatCode>
                <c:ptCount val="115"/>
                <c:pt idx="0">
                  <c:v>100</c:v>
                </c:pt>
                <c:pt idx="1">
                  <c:v>102.35751888303959</c:v>
                </c:pt>
                <c:pt idx="2">
                  <c:v>100.86976424811169</c:v>
                </c:pt>
                <c:pt idx="3">
                  <c:v>100.77821011673151</c:v>
                </c:pt>
                <c:pt idx="4">
                  <c:v>99.359121080338753</c:v>
                </c:pt>
                <c:pt idx="5">
                  <c:v>101.53353170061798</c:v>
                </c:pt>
                <c:pt idx="6">
                  <c:v>102.88395513847564</c:v>
                </c:pt>
                <c:pt idx="7">
                  <c:v>98.672465094987416</c:v>
                </c:pt>
                <c:pt idx="8">
                  <c:v>100.25177386129549</c:v>
                </c:pt>
                <c:pt idx="9">
                  <c:v>102.28885328450446</c:v>
                </c:pt>
                <c:pt idx="10">
                  <c:v>100.4119935912108</c:v>
                </c:pt>
                <c:pt idx="11">
                  <c:v>105.90524147402154</c:v>
                </c:pt>
                <c:pt idx="12">
                  <c:v>104.18860151064318</c:v>
                </c:pt>
                <c:pt idx="13">
                  <c:v>104.92103456168461</c:v>
                </c:pt>
                <c:pt idx="14">
                  <c:v>105.08125429159992</c:v>
                </c:pt>
                <c:pt idx="15">
                  <c:v>106.22568093385215</c:v>
                </c:pt>
                <c:pt idx="16">
                  <c:v>104.7608148317693</c:v>
                </c:pt>
                <c:pt idx="17">
                  <c:v>103.61638818951707</c:v>
                </c:pt>
                <c:pt idx="18">
                  <c:v>105.65346761272603</c:v>
                </c:pt>
                <c:pt idx="19">
                  <c:v>106.27145799954224</c:v>
                </c:pt>
                <c:pt idx="20">
                  <c:v>105.9967956054017</c:v>
                </c:pt>
                <c:pt idx="21">
                  <c:v>109.45296406500344</c:v>
                </c:pt>
                <c:pt idx="22">
                  <c:v>106.13412680247197</c:v>
                </c:pt>
                <c:pt idx="23">
                  <c:v>108.28564888990617</c:v>
                </c:pt>
                <c:pt idx="24">
                  <c:v>109.17830167086291</c:v>
                </c:pt>
                <c:pt idx="25">
                  <c:v>108.74341954680705</c:v>
                </c:pt>
                <c:pt idx="26">
                  <c:v>112.52002746623941</c:v>
                </c:pt>
                <c:pt idx="27">
                  <c:v>109.79629205767911</c:v>
                </c:pt>
                <c:pt idx="28">
                  <c:v>108.49164568551156</c:v>
                </c:pt>
                <c:pt idx="29">
                  <c:v>112.29114213778897</c:v>
                </c:pt>
                <c:pt idx="30">
                  <c:v>111.51293202105745</c:v>
                </c:pt>
                <c:pt idx="31">
                  <c:v>108.44586861982148</c:v>
                </c:pt>
                <c:pt idx="32">
                  <c:v>110.39139391165027</c:v>
                </c:pt>
                <c:pt idx="33">
                  <c:v>113.02357518883042</c:v>
                </c:pt>
                <c:pt idx="34">
                  <c:v>111.05516136415656</c:v>
                </c:pt>
                <c:pt idx="35">
                  <c:v>115.74731059739072</c:v>
                </c:pt>
                <c:pt idx="36">
                  <c:v>119.31792172121769</c:v>
                </c:pt>
                <c:pt idx="37">
                  <c:v>118.72281986724651</c:v>
                </c:pt>
                <c:pt idx="38">
                  <c:v>115.24376287479974</c:v>
                </c:pt>
                <c:pt idx="39">
                  <c:v>127.5806820782788</c:v>
                </c:pt>
                <c:pt idx="40">
                  <c:v>114.41977569237814</c:v>
                </c:pt>
                <c:pt idx="41">
                  <c:v>115.33531700617992</c:v>
                </c:pt>
                <c:pt idx="42">
                  <c:v>148.34058136873426</c:v>
                </c:pt>
                <c:pt idx="43">
                  <c:v>134.65323872739759</c:v>
                </c:pt>
                <c:pt idx="44">
                  <c:v>138.88761730373085</c:v>
                </c:pt>
                <c:pt idx="45">
                  <c:v>146.37216754406043</c:v>
                </c:pt>
                <c:pt idx="46">
                  <c:v>141.61135271229114</c:v>
                </c:pt>
                <c:pt idx="47">
                  <c:v>134.42435339894715</c:v>
                </c:pt>
                <c:pt idx="48">
                  <c:v>114.07644769970247</c:v>
                </c:pt>
                <c:pt idx="49">
                  <c:v>124.62806134126805</c:v>
                </c:pt>
                <c:pt idx="50">
                  <c:v>147.03593499656671</c:v>
                </c:pt>
                <c:pt idx="51">
                  <c:v>143.94598306248568</c:v>
                </c:pt>
                <c:pt idx="52">
                  <c:v>133.5317006179904</c:v>
                </c:pt>
                <c:pt idx="53">
                  <c:v>135.84344243533991</c:v>
                </c:pt>
                <c:pt idx="54">
                  <c:v>144.42664225223166</c:v>
                </c:pt>
                <c:pt idx="55">
                  <c:v>135.08812085145343</c:v>
                </c:pt>
                <c:pt idx="56">
                  <c:v>124.85694666971847</c:v>
                </c:pt>
                <c:pt idx="57">
                  <c:v>125.42915999084458</c:v>
                </c:pt>
                <c:pt idx="58">
                  <c:v>136.27832455939574</c:v>
                </c:pt>
                <c:pt idx="59">
                  <c:v>142.6184481574731</c:v>
                </c:pt>
                <c:pt idx="60">
                  <c:v>134.99656672007325</c:v>
                </c:pt>
                <c:pt idx="61">
                  <c:v>132.41016250858323</c:v>
                </c:pt>
                <c:pt idx="62">
                  <c:v>131.86083772030213</c:v>
                </c:pt>
                <c:pt idx="63">
                  <c:v>133.89791714351111</c:v>
                </c:pt>
                <c:pt idx="64">
                  <c:v>124.49073014419776</c:v>
                </c:pt>
                <c:pt idx="65">
                  <c:v>127.05424582284274</c:v>
                </c:pt>
                <c:pt idx="66">
                  <c:v>127.44335088120853</c:v>
                </c:pt>
                <c:pt idx="67">
                  <c:v>133.48592355230031</c:v>
                </c:pt>
                <c:pt idx="68">
                  <c:v>148.54657816433971</c:v>
                </c:pt>
                <c:pt idx="69">
                  <c:v>144.86152437628746</c:v>
                </c:pt>
                <c:pt idx="70">
                  <c:v>146.14328221560999</c:v>
                </c:pt>
                <c:pt idx="71">
                  <c:v>136.59876401922637</c:v>
                </c:pt>
                <c:pt idx="72">
                  <c:v>138.70450904097049</c:v>
                </c:pt>
                <c:pt idx="73">
                  <c:v>139.62005035477227</c:v>
                </c:pt>
                <c:pt idx="74">
                  <c:v>134.17257953765164</c:v>
                </c:pt>
                <c:pt idx="75">
                  <c:v>131.81506065461207</c:v>
                </c:pt>
                <c:pt idx="76">
                  <c:v>153.10139620050356</c:v>
                </c:pt>
                <c:pt idx="77">
                  <c:v>155.32158388647289</c:v>
                </c:pt>
                <c:pt idx="78">
                  <c:v>139.84893568322272</c:v>
                </c:pt>
                <c:pt idx="79">
                  <c:v>138.04074158846419</c:v>
                </c:pt>
                <c:pt idx="80">
                  <c:v>141.13069352254522</c:v>
                </c:pt>
                <c:pt idx="81">
                  <c:v>141.06202792401007</c:v>
                </c:pt>
                <c:pt idx="82">
                  <c:v>146.94438086518656</c:v>
                </c:pt>
                <c:pt idx="83">
                  <c:v>149.66811627374685</c:v>
                </c:pt>
                <c:pt idx="84">
                  <c:v>150.46921492332342</c:v>
                </c:pt>
                <c:pt idx="85">
                  <c:v>148.24902723735408</c:v>
                </c:pt>
                <c:pt idx="86">
                  <c:v>149.37056534676131</c:v>
                </c:pt>
                <c:pt idx="87">
                  <c:v>146.05172808422981</c:v>
                </c:pt>
                <c:pt idx="88">
                  <c:v>149.00434882124057</c:v>
                </c:pt>
                <c:pt idx="89">
                  <c:v>147.65392538338293</c:v>
                </c:pt>
                <c:pt idx="90">
                  <c:v>147.76836804760816</c:v>
                </c:pt>
                <c:pt idx="91">
                  <c:v>144.95307850766764</c:v>
                </c:pt>
                <c:pt idx="92">
                  <c:v>148.75257495994506</c:v>
                </c:pt>
                <c:pt idx="93">
                  <c:v>148.06591897459373</c:v>
                </c:pt>
                <c:pt idx="94">
                  <c:v>146.41794460975052</c:v>
                </c:pt>
                <c:pt idx="95">
                  <c:v>144.86152437628746</c:v>
                </c:pt>
                <c:pt idx="96">
                  <c:v>144.7241931792172</c:v>
                </c:pt>
                <c:pt idx="97">
                  <c:v>143.71709773403524</c:v>
                </c:pt>
                <c:pt idx="98">
                  <c:v>144.33508812085148</c:v>
                </c:pt>
                <c:pt idx="99">
                  <c:v>140.00915541313802</c:v>
                </c:pt>
                <c:pt idx="100">
                  <c:v>145.136186770428</c:v>
                </c:pt>
                <c:pt idx="101">
                  <c:v>141.84023804074158</c:v>
                </c:pt>
                <c:pt idx="102">
                  <c:v>145.36507209887844</c:v>
                </c:pt>
                <c:pt idx="103">
                  <c:v>143.30510414282443</c:v>
                </c:pt>
                <c:pt idx="104">
                  <c:v>139.96337834744793</c:v>
                </c:pt>
                <c:pt idx="105">
                  <c:v>144.12909132524604</c:v>
                </c:pt>
                <c:pt idx="106">
                  <c:v>145.79995422293433</c:v>
                </c:pt>
                <c:pt idx="107">
                  <c:v>140.58136873426415</c:v>
                </c:pt>
                <c:pt idx="108">
                  <c:v>146.53238727397573</c:v>
                </c:pt>
                <c:pt idx="109">
                  <c:v>146.30350194552531</c:v>
                </c:pt>
                <c:pt idx="110">
                  <c:v>146.55527580682079</c:v>
                </c:pt>
                <c:pt idx="111">
                  <c:v>142.52689402609292</c:v>
                </c:pt>
                <c:pt idx="112">
                  <c:v>146.21194781414513</c:v>
                </c:pt>
                <c:pt idx="113">
                  <c:v>143.35088120851455</c:v>
                </c:pt>
                <c:pt idx="114">
                  <c:v>146.5094987411307</c:v>
                </c:pt>
              </c:numCache>
            </c:numRef>
          </c:val>
          <c:smooth val="0"/>
          <c:extLst>
            <c:ext xmlns:c16="http://schemas.microsoft.com/office/drawing/2014/chart" uri="{C3380CC4-5D6E-409C-BE32-E72D297353CC}">
              <c16:uniqueId val="{00000003-D8C0-4D2B-8730-53E83D23E5BF}"/>
            </c:ext>
          </c:extLst>
        </c:ser>
        <c:ser>
          <c:idx val="4"/>
          <c:order val="4"/>
          <c:tx>
            <c:v>Corned Beef 300gr</c:v>
          </c:tx>
          <c:spPr>
            <a:ln>
              <a:solidFill>
                <a:srgbClr val="FF00FF"/>
              </a:solidFill>
              <a:prstDash val="sysDot"/>
            </a:ln>
          </c:spPr>
          <c:marker>
            <c:symbol val="none"/>
          </c:marker>
          <c:cat>
            <c:numRef>
              <c:f>'Index prices'!$DH$3:$HR$3</c:f>
              <c:numCache>
                <c:formatCode>mmm\-yy</c:formatCode>
                <c:ptCount val="115"/>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pt idx="60">
                  <c:v>44562</c:v>
                </c:pt>
                <c:pt idx="61">
                  <c:v>44593</c:v>
                </c:pt>
                <c:pt idx="62">
                  <c:v>44621</c:v>
                </c:pt>
                <c:pt idx="63">
                  <c:v>44652</c:v>
                </c:pt>
                <c:pt idx="64">
                  <c:v>44682</c:v>
                </c:pt>
                <c:pt idx="65">
                  <c:v>44713</c:v>
                </c:pt>
                <c:pt idx="66">
                  <c:v>44743</c:v>
                </c:pt>
                <c:pt idx="67">
                  <c:v>44774</c:v>
                </c:pt>
                <c:pt idx="68">
                  <c:v>44805</c:v>
                </c:pt>
                <c:pt idx="69">
                  <c:v>44835</c:v>
                </c:pt>
                <c:pt idx="70">
                  <c:v>44866</c:v>
                </c:pt>
                <c:pt idx="71">
                  <c:v>44896</c:v>
                </c:pt>
                <c:pt idx="72">
                  <c:v>44927</c:v>
                </c:pt>
                <c:pt idx="73">
                  <c:v>44958</c:v>
                </c:pt>
                <c:pt idx="74">
                  <c:v>44986</c:v>
                </c:pt>
                <c:pt idx="75">
                  <c:v>45017</c:v>
                </c:pt>
                <c:pt idx="76">
                  <c:v>45047</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46235</c:v>
                </c:pt>
              </c:numCache>
            </c:numRef>
          </c:cat>
          <c:val>
            <c:numRef>
              <c:f>'Index prices'!$DH$22:$HR$22</c:f>
              <c:numCache>
                <c:formatCode>0.00</c:formatCode>
                <c:ptCount val="115"/>
                <c:pt idx="0">
                  <c:v>100</c:v>
                </c:pt>
                <c:pt idx="1">
                  <c:v>98.725534820209376</c:v>
                </c:pt>
                <c:pt idx="2">
                  <c:v>100.22758306781977</c:v>
                </c:pt>
                <c:pt idx="3">
                  <c:v>100.40964952207557</c:v>
                </c:pt>
                <c:pt idx="4">
                  <c:v>100.77378243058716</c:v>
                </c:pt>
                <c:pt idx="5">
                  <c:v>104.41511151570325</c:v>
                </c:pt>
                <c:pt idx="6">
                  <c:v>109.46745562130178</c:v>
                </c:pt>
                <c:pt idx="7">
                  <c:v>114.01911697769687</c:v>
                </c:pt>
                <c:pt idx="8">
                  <c:v>111.83431952662724</c:v>
                </c:pt>
                <c:pt idx="9">
                  <c:v>113.74601729631316</c:v>
                </c:pt>
                <c:pt idx="10">
                  <c:v>108.87573964497044</c:v>
                </c:pt>
                <c:pt idx="11">
                  <c:v>110.46882111970871</c:v>
                </c:pt>
                <c:pt idx="12">
                  <c:v>108.7847064178425</c:v>
                </c:pt>
                <c:pt idx="13">
                  <c:v>108.28402366863905</c:v>
                </c:pt>
                <c:pt idx="14">
                  <c:v>105.23441055985437</c:v>
                </c:pt>
                <c:pt idx="15">
                  <c:v>105.78060992262175</c:v>
                </c:pt>
                <c:pt idx="16">
                  <c:v>105.2799271734183</c:v>
                </c:pt>
                <c:pt idx="17">
                  <c:v>106.14474283113337</c:v>
                </c:pt>
                <c:pt idx="18">
                  <c:v>103.00409649522075</c:v>
                </c:pt>
                <c:pt idx="19">
                  <c:v>101.54756486117434</c:v>
                </c:pt>
                <c:pt idx="20">
                  <c:v>100.59171597633136</c:v>
                </c:pt>
                <c:pt idx="21">
                  <c:v>98.224852071005913</c:v>
                </c:pt>
                <c:pt idx="22">
                  <c:v>96.67728720983159</c:v>
                </c:pt>
                <c:pt idx="23">
                  <c:v>97.086936731907144</c:v>
                </c:pt>
                <c:pt idx="24">
                  <c:v>101.18343195266273</c:v>
                </c:pt>
                <c:pt idx="25">
                  <c:v>102.04824761037781</c:v>
                </c:pt>
                <c:pt idx="26">
                  <c:v>102.27583067819754</c:v>
                </c:pt>
                <c:pt idx="27">
                  <c:v>103.45926263086027</c:v>
                </c:pt>
                <c:pt idx="28">
                  <c:v>101.77514792899409</c:v>
                </c:pt>
                <c:pt idx="29">
                  <c:v>100.27309968138371</c:v>
                </c:pt>
                <c:pt idx="30">
                  <c:v>101.22894856622666</c:v>
                </c:pt>
                <c:pt idx="31">
                  <c:v>103.86891215293583</c:v>
                </c:pt>
                <c:pt idx="32">
                  <c:v>103.41374601729632</c:v>
                </c:pt>
                <c:pt idx="33">
                  <c:v>101.77514792899409</c:v>
                </c:pt>
                <c:pt idx="34">
                  <c:v>103.5047792444242</c:v>
                </c:pt>
                <c:pt idx="35">
                  <c:v>103.00409649522075</c:v>
                </c:pt>
                <c:pt idx="36">
                  <c:v>105.91715976331362</c:v>
                </c:pt>
                <c:pt idx="37">
                  <c:v>107.37369139736003</c:v>
                </c:pt>
                <c:pt idx="38">
                  <c:v>107.69230769230771</c:v>
                </c:pt>
                <c:pt idx="39">
                  <c:v>104.55166135639509</c:v>
                </c:pt>
                <c:pt idx="40">
                  <c:v>109.55848884842969</c:v>
                </c:pt>
                <c:pt idx="41">
                  <c:v>108.01092398725535</c:v>
                </c:pt>
                <c:pt idx="42">
                  <c:v>116.06736458807465</c:v>
                </c:pt>
                <c:pt idx="43">
                  <c:v>117.79699590350478</c:v>
                </c:pt>
                <c:pt idx="44">
                  <c:v>119.20801092398727</c:v>
                </c:pt>
                <c:pt idx="45">
                  <c:v>119.75421028675466</c:v>
                </c:pt>
                <c:pt idx="46">
                  <c:v>123.39553937187074</c:v>
                </c:pt>
                <c:pt idx="47">
                  <c:v>123.85070550751026</c:v>
                </c:pt>
                <c:pt idx="48">
                  <c:v>127.08238507055076</c:v>
                </c:pt>
                <c:pt idx="49">
                  <c:v>127.99271734182977</c:v>
                </c:pt>
                <c:pt idx="50">
                  <c:v>125.76240327719619</c:v>
                </c:pt>
                <c:pt idx="51">
                  <c:v>125.26172052799271</c:v>
                </c:pt>
                <c:pt idx="52">
                  <c:v>123.5320892125626</c:v>
                </c:pt>
                <c:pt idx="53">
                  <c:v>129.9954483386436</c:v>
                </c:pt>
                <c:pt idx="54">
                  <c:v>137.36913973600363</c:v>
                </c:pt>
                <c:pt idx="55">
                  <c:v>125.85343650432408</c:v>
                </c:pt>
                <c:pt idx="56">
                  <c:v>125.03413746017296</c:v>
                </c:pt>
                <c:pt idx="57">
                  <c:v>129.9954483386436</c:v>
                </c:pt>
                <c:pt idx="58">
                  <c:v>129.03959945380066</c:v>
                </c:pt>
                <c:pt idx="59">
                  <c:v>134.18297678652709</c:v>
                </c:pt>
                <c:pt idx="60">
                  <c:v>129.35821574874831</c:v>
                </c:pt>
                <c:pt idx="61">
                  <c:v>130.08648156577149</c:v>
                </c:pt>
                <c:pt idx="62">
                  <c:v>133.63677742375967</c:v>
                </c:pt>
                <c:pt idx="63">
                  <c:v>125.76240327719619</c:v>
                </c:pt>
                <c:pt idx="64">
                  <c:v>128.90304961310878</c:v>
                </c:pt>
                <c:pt idx="65">
                  <c:v>125.62585343650434</c:v>
                </c:pt>
                <c:pt idx="66">
                  <c:v>132.77196176604463</c:v>
                </c:pt>
                <c:pt idx="67">
                  <c:v>142.37596722803823</c:v>
                </c:pt>
                <c:pt idx="68">
                  <c:v>149.11242603550298</c:v>
                </c:pt>
                <c:pt idx="69">
                  <c:v>151.06964041875284</c:v>
                </c:pt>
                <c:pt idx="70">
                  <c:v>151.88893946290395</c:v>
                </c:pt>
                <c:pt idx="71">
                  <c:v>151.43377332726448</c:v>
                </c:pt>
                <c:pt idx="72">
                  <c:v>152.8903049613109</c:v>
                </c:pt>
                <c:pt idx="73">
                  <c:v>157.07783340919434</c:v>
                </c:pt>
                <c:pt idx="74">
                  <c:v>156.80473372781069</c:v>
                </c:pt>
                <c:pt idx="75">
                  <c:v>155.25716886663631</c:v>
                </c:pt>
                <c:pt idx="76">
                  <c:v>155.71233500227584</c:v>
                </c:pt>
                <c:pt idx="77">
                  <c:v>153.39098771051437</c:v>
                </c:pt>
                <c:pt idx="78">
                  <c:v>157.441966317706</c:v>
                </c:pt>
                <c:pt idx="79">
                  <c:v>157.16886663632229</c:v>
                </c:pt>
                <c:pt idx="80">
                  <c:v>163.40464269458352</c:v>
                </c:pt>
                <c:pt idx="81">
                  <c:v>163.17705962676379</c:v>
                </c:pt>
                <c:pt idx="82">
                  <c:v>165.63495675921715</c:v>
                </c:pt>
                <c:pt idx="83">
                  <c:v>164.17842512517069</c:v>
                </c:pt>
                <c:pt idx="84">
                  <c:v>171.14246700045518</c:v>
                </c:pt>
                <c:pt idx="85">
                  <c:v>170.91488393263541</c:v>
                </c:pt>
                <c:pt idx="86">
                  <c:v>162.53982703686847</c:v>
                </c:pt>
                <c:pt idx="87">
                  <c:v>164.36049157942648</c:v>
                </c:pt>
                <c:pt idx="88">
                  <c:v>164.13290851160676</c:v>
                </c:pt>
                <c:pt idx="89">
                  <c:v>160.40054619936279</c:v>
                </c:pt>
                <c:pt idx="90">
                  <c:v>159.58124715521166</c:v>
                </c:pt>
                <c:pt idx="91">
                  <c:v>161.90259444697315</c:v>
                </c:pt>
                <c:pt idx="92">
                  <c:v>161.99362767410108</c:v>
                </c:pt>
                <c:pt idx="93">
                  <c:v>158.80746472462451</c:v>
                </c:pt>
                <c:pt idx="94">
                  <c:v>160.40054619936279</c:v>
                </c:pt>
                <c:pt idx="95">
                  <c:v>162.08466090122894</c:v>
                </c:pt>
                <c:pt idx="96">
                  <c:v>159.67228038233955</c:v>
                </c:pt>
                <c:pt idx="97">
                  <c:v>162.17569412835687</c:v>
                </c:pt>
                <c:pt idx="98">
                  <c:v>154.98406918525259</c:v>
                </c:pt>
                <c:pt idx="99">
                  <c:v>151.52480655439234</c:v>
                </c:pt>
                <c:pt idx="100">
                  <c:v>149.24897587619481</c:v>
                </c:pt>
                <c:pt idx="101">
                  <c:v>147.15521165225306</c:v>
                </c:pt>
                <c:pt idx="102">
                  <c:v>145.38006372325901</c:v>
                </c:pt>
                <c:pt idx="103">
                  <c:v>146.38142922166591</c:v>
                </c:pt>
                <c:pt idx="104">
                  <c:v>147.38279472007287</c:v>
                </c:pt>
                <c:pt idx="105">
                  <c:v>148.15657715065998</c:v>
                </c:pt>
                <c:pt idx="106">
                  <c:v>151.16067364588076</c:v>
                </c:pt>
                <c:pt idx="107">
                  <c:v>150.06827492034594</c:v>
                </c:pt>
                <c:pt idx="108">
                  <c:v>150.34137460172965</c:v>
                </c:pt>
                <c:pt idx="109">
                  <c:v>150.56895766954938</c:v>
                </c:pt>
                <c:pt idx="110">
                  <c:v>152.48065543923533</c:v>
                </c:pt>
                <c:pt idx="111">
                  <c:v>154.89303595812473</c:v>
                </c:pt>
                <c:pt idx="112">
                  <c:v>154.48338643604916</c:v>
                </c:pt>
                <c:pt idx="113">
                  <c:v>158.12471552116526</c:v>
                </c:pt>
                <c:pt idx="114">
                  <c:v>161.6750113791534</c:v>
                </c:pt>
              </c:numCache>
            </c:numRef>
          </c:val>
          <c:smooth val="0"/>
          <c:extLst>
            <c:ext xmlns:c16="http://schemas.microsoft.com/office/drawing/2014/chart" uri="{C3380CC4-5D6E-409C-BE32-E72D297353CC}">
              <c16:uniqueId val="{00000000-432B-453B-8EC0-3CEA9BCDFD9A}"/>
            </c:ext>
          </c:extLst>
        </c:ser>
        <c:dLbls>
          <c:showLegendKey val="0"/>
          <c:showVal val="0"/>
          <c:showCatName val="0"/>
          <c:showSerName val="0"/>
          <c:showPercent val="0"/>
          <c:showBubbleSize val="0"/>
        </c:dLbls>
        <c:marker val="1"/>
        <c:smooth val="0"/>
        <c:axId val="134089344"/>
        <c:axId val="134091136"/>
      </c:lineChart>
      <c:dateAx>
        <c:axId val="130145664"/>
        <c:scaling>
          <c:orientation val="minMax"/>
        </c:scaling>
        <c:delete val="0"/>
        <c:axPos val="b"/>
        <c:numFmt formatCode="mmm\-yy" sourceLinked="0"/>
        <c:majorTickMark val="none"/>
        <c:minorTickMark val="none"/>
        <c:tickLblPos val="nextTo"/>
        <c:txPr>
          <a:bodyPr rot="-5400000" vert="horz"/>
          <a:lstStyle/>
          <a:p>
            <a:pPr>
              <a:defRPr sz="1000" b="1" i="0" u="none" strike="noStrike" baseline="0">
                <a:solidFill>
                  <a:srgbClr val="000000"/>
                </a:solidFill>
                <a:latin typeface="Calibri"/>
                <a:ea typeface="Calibri"/>
                <a:cs typeface="Calibri"/>
              </a:defRPr>
            </a:pPr>
            <a:endParaRPr lang="en-US"/>
          </a:p>
        </c:txPr>
        <c:crossAx val="134087808"/>
        <c:crosses val="autoZero"/>
        <c:auto val="1"/>
        <c:lblOffset val="100"/>
        <c:baseTimeUnit val="months"/>
        <c:majorUnit val="2"/>
        <c:majorTimeUnit val="months"/>
      </c:dateAx>
      <c:valAx>
        <c:axId val="134087808"/>
        <c:scaling>
          <c:orientation val="minMax"/>
          <c:max val="200"/>
        </c:scaling>
        <c:delete val="0"/>
        <c:axPos val="l"/>
        <c:majorGridlines/>
        <c:numFmt formatCode="0" sourceLinked="0"/>
        <c:majorTickMark val="none"/>
        <c:minorTickMark val="none"/>
        <c:tickLblPos val="nextTo"/>
        <c:txPr>
          <a:bodyPr rot="0" vert="horz"/>
          <a:lstStyle/>
          <a:p>
            <a:pPr>
              <a:defRPr sz="1100" b="0" i="0" u="none" strike="noStrike" baseline="0">
                <a:solidFill>
                  <a:srgbClr val="000000"/>
                </a:solidFill>
                <a:latin typeface="Calibri"/>
                <a:ea typeface="Calibri"/>
                <a:cs typeface="Calibri"/>
              </a:defRPr>
            </a:pPr>
            <a:endParaRPr lang="en-US"/>
          </a:p>
        </c:txPr>
        <c:crossAx val="130145664"/>
        <c:crosses val="autoZero"/>
        <c:crossBetween val="between"/>
        <c:majorUnit val="10"/>
      </c:valAx>
      <c:dateAx>
        <c:axId val="134089344"/>
        <c:scaling>
          <c:orientation val="minMax"/>
        </c:scaling>
        <c:delete val="1"/>
        <c:axPos val="b"/>
        <c:numFmt formatCode="mmm\-yy" sourceLinked="1"/>
        <c:majorTickMark val="out"/>
        <c:minorTickMark val="none"/>
        <c:tickLblPos val="nextTo"/>
        <c:crossAx val="134091136"/>
        <c:crosses val="autoZero"/>
        <c:auto val="1"/>
        <c:lblOffset val="100"/>
        <c:baseTimeUnit val="months"/>
      </c:dateAx>
      <c:valAx>
        <c:axId val="134091136"/>
        <c:scaling>
          <c:orientation val="minMax"/>
        </c:scaling>
        <c:delete val="1"/>
        <c:axPos val="r"/>
        <c:numFmt formatCode="0.00" sourceLinked="1"/>
        <c:majorTickMark val="out"/>
        <c:minorTickMark val="none"/>
        <c:tickLblPos val="nextTo"/>
        <c:crossAx val="134089344"/>
        <c:crosses val="max"/>
        <c:crossBetween val="between"/>
      </c:valAx>
      <c:spPr>
        <a:solidFill>
          <a:schemeClr val="bg1"/>
        </a:solidFill>
      </c:spPr>
    </c:plotArea>
    <c:legend>
      <c:legendPos val="r"/>
      <c:layout>
        <c:manualLayout>
          <c:xMode val="edge"/>
          <c:yMode val="edge"/>
          <c:x val="0.15071156156156154"/>
          <c:y val="0.57366059430718985"/>
          <c:w val="0.33142642642642645"/>
          <c:h val="0.2455976583791486"/>
        </c:manualLayout>
      </c:layout>
      <c:overlay val="0"/>
      <c:spPr>
        <a:solidFill>
          <a:schemeClr val="bg1"/>
        </a:solidFill>
      </c:spPr>
      <c:txPr>
        <a:bodyPr/>
        <a:lstStyle/>
        <a:p>
          <a:pPr>
            <a:defRPr sz="995" b="0" i="0" u="none" strike="noStrike" baseline="0">
              <a:solidFill>
                <a:srgbClr val="000000"/>
              </a:solidFill>
              <a:latin typeface="Calibri"/>
              <a:ea typeface="Calibri"/>
              <a:cs typeface="Calibri"/>
            </a:defRPr>
          </a:pPr>
          <a:endParaRPr lang="en-US"/>
        </a:p>
      </c:txPr>
    </c:legend>
    <c:plotVisOnly val="1"/>
    <c:dispBlanksAs val="gap"/>
    <c:showDLblsOverMax val="0"/>
  </c:chart>
  <c:spPr>
    <a:solidFill>
      <a:schemeClr val="bg1">
        <a:lumMod val="95000"/>
      </a:schemeClr>
    </a:solidFill>
  </c:spPr>
  <c:txPr>
    <a:bodyPr/>
    <a:lstStyle/>
    <a:p>
      <a:pPr>
        <a:defRPr sz="14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0" u="none" strike="noStrike" baseline="0">
                <a:solidFill>
                  <a:srgbClr val="000000"/>
                </a:solidFill>
                <a:latin typeface="Calibri"/>
                <a:ea typeface="Calibri"/>
                <a:cs typeface="Calibri"/>
              </a:defRPr>
            </a:pPr>
            <a:r>
              <a:rPr lang="en-ZA" sz="1400"/>
              <a:t>PRICES MAIZE PRODUCTS</a:t>
            </a:r>
          </a:p>
        </c:rich>
      </c:tx>
      <c:overlay val="0"/>
      <c:spPr>
        <a:noFill/>
        <a:ln w="25400">
          <a:noFill/>
        </a:ln>
      </c:spPr>
    </c:title>
    <c:autoTitleDeleted val="0"/>
    <c:plotArea>
      <c:layout>
        <c:manualLayout>
          <c:layoutTarget val="inner"/>
          <c:xMode val="edge"/>
          <c:yMode val="edge"/>
          <c:x val="8.4544503139639196E-2"/>
          <c:y val="9.7874787710359748E-2"/>
          <c:w val="0.86213761254526733"/>
          <c:h val="0.75760846070711751"/>
        </c:manualLayout>
      </c:layout>
      <c:lineChart>
        <c:grouping val="standard"/>
        <c:varyColors val="0"/>
        <c:ser>
          <c:idx val="1"/>
          <c:order val="0"/>
          <c:tx>
            <c:strRef>
              <c:f>'Stats SA Food Prices'!$B$10:$C$10</c:f>
              <c:strCache>
                <c:ptCount val="2"/>
                <c:pt idx="0">
                  <c:v>Maize meal</c:v>
                </c:pt>
                <c:pt idx="1">
                  <c:v>2.5kg</c:v>
                </c:pt>
              </c:strCache>
            </c:strRef>
          </c:tx>
          <c:spPr>
            <a:ln w="28575">
              <a:solidFill>
                <a:schemeClr val="bg2">
                  <a:lumMod val="50000"/>
                </a:schemeClr>
              </a:solidFill>
              <a:prstDash val="solid"/>
            </a:ln>
          </c:spPr>
          <c:marker>
            <c:symbol val="none"/>
          </c:marker>
          <c:cat>
            <c:numRef>
              <c:f>'Stats SA Food Prices'!$JH$3:$LK$3</c:f>
              <c:numCache>
                <c:formatCode>yyyy\-mm</c:formatCode>
                <c:ptCount val="56"/>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pt idx="55">
                  <c:v>46235</c:v>
                </c:pt>
              </c:numCache>
            </c:numRef>
          </c:cat>
          <c:val>
            <c:numRef>
              <c:f>'Stats SA Food Prices'!$JH$10:$LK$10</c:f>
              <c:numCache>
                <c:formatCode>#,##0.00</c:formatCode>
                <c:ptCount val="56"/>
                <c:pt idx="0">
                  <c:v>26.65</c:v>
                </c:pt>
                <c:pt idx="1">
                  <c:v>28.11</c:v>
                </c:pt>
                <c:pt idx="2">
                  <c:v>28.69</c:v>
                </c:pt>
                <c:pt idx="3">
                  <c:v>28.02</c:v>
                </c:pt>
                <c:pt idx="4">
                  <c:v>30.15</c:v>
                </c:pt>
                <c:pt idx="5">
                  <c:v>33.61</c:v>
                </c:pt>
                <c:pt idx="6">
                  <c:v>32.31</c:v>
                </c:pt>
                <c:pt idx="7">
                  <c:v>33.049999999999997</c:v>
                </c:pt>
                <c:pt idx="8">
                  <c:v>32.71</c:v>
                </c:pt>
                <c:pt idx="9">
                  <c:v>33.82</c:v>
                </c:pt>
                <c:pt idx="10">
                  <c:v>34.08</c:v>
                </c:pt>
                <c:pt idx="11">
                  <c:v>35.19</c:v>
                </c:pt>
                <c:pt idx="12">
                  <c:v>36.6</c:v>
                </c:pt>
                <c:pt idx="13">
                  <c:v>37.630000000000003</c:v>
                </c:pt>
                <c:pt idx="14">
                  <c:v>37.86</c:v>
                </c:pt>
                <c:pt idx="15">
                  <c:v>37.979999999999997</c:v>
                </c:pt>
                <c:pt idx="16">
                  <c:v>38.36</c:v>
                </c:pt>
                <c:pt idx="17">
                  <c:v>37.57</c:v>
                </c:pt>
                <c:pt idx="18">
                  <c:v>37.18</c:v>
                </c:pt>
                <c:pt idx="19">
                  <c:v>36.729999999999997</c:v>
                </c:pt>
                <c:pt idx="20">
                  <c:v>36.81</c:v>
                </c:pt>
                <c:pt idx="21">
                  <c:v>36.86</c:v>
                </c:pt>
                <c:pt idx="22">
                  <c:v>37.04</c:v>
                </c:pt>
                <c:pt idx="23">
                  <c:v>36.64</c:v>
                </c:pt>
                <c:pt idx="24">
                  <c:v>36.700000000000003</c:v>
                </c:pt>
                <c:pt idx="25">
                  <c:v>37.119999999999997</c:v>
                </c:pt>
                <c:pt idx="26">
                  <c:v>36.799999999999997</c:v>
                </c:pt>
                <c:pt idx="27">
                  <c:v>36.76</c:v>
                </c:pt>
                <c:pt idx="28">
                  <c:v>37.659999999999997</c:v>
                </c:pt>
                <c:pt idx="29">
                  <c:v>38.340000000000003</c:v>
                </c:pt>
                <c:pt idx="30">
                  <c:v>39.11</c:v>
                </c:pt>
                <c:pt idx="31">
                  <c:v>39.090000000000003</c:v>
                </c:pt>
                <c:pt idx="32">
                  <c:v>38.93</c:v>
                </c:pt>
                <c:pt idx="33">
                  <c:v>38.450000000000003</c:v>
                </c:pt>
                <c:pt idx="34">
                  <c:v>38.04</c:v>
                </c:pt>
                <c:pt idx="35">
                  <c:v>38.479999999999997</c:v>
                </c:pt>
                <c:pt idx="36">
                  <c:v>40.39</c:v>
                </c:pt>
                <c:pt idx="37">
                  <c:v>41.34</c:v>
                </c:pt>
                <c:pt idx="38">
                  <c:v>42.11</c:v>
                </c:pt>
                <c:pt idx="39">
                  <c:v>42.5</c:v>
                </c:pt>
                <c:pt idx="40">
                  <c:v>43.04</c:v>
                </c:pt>
                <c:pt idx="41">
                  <c:v>43.57</c:v>
                </c:pt>
                <c:pt idx="42">
                  <c:v>43.26</c:v>
                </c:pt>
                <c:pt idx="43">
                  <c:v>42.68</c:v>
                </c:pt>
                <c:pt idx="44">
                  <c:v>42.73</c:v>
                </c:pt>
                <c:pt idx="45">
                  <c:v>42.39</c:v>
                </c:pt>
                <c:pt idx="46">
                  <c:v>42.16</c:v>
                </c:pt>
                <c:pt idx="47">
                  <c:v>42.35</c:v>
                </c:pt>
                <c:pt idx="48">
                  <c:v>41.9</c:v>
                </c:pt>
                <c:pt idx="49">
                  <c:v>41.53</c:v>
                </c:pt>
                <c:pt idx="50">
                  <c:v>40.74</c:v>
                </c:pt>
                <c:pt idx="51">
                  <c:v>40.630000000000003</c:v>
                </c:pt>
                <c:pt idx="52">
                  <c:v>40.56</c:v>
                </c:pt>
                <c:pt idx="53">
                  <c:v>39.79</c:v>
                </c:pt>
                <c:pt idx="54">
                  <c:v>39.06</c:v>
                </c:pt>
                <c:pt idx="55" formatCode="0.00">
                  <c:v>38.53</c:v>
                </c:pt>
              </c:numCache>
            </c:numRef>
          </c:val>
          <c:smooth val="0"/>
          <c:extLst>
            <c:ext xmlns:c16="http://schemas.microsoft.com/office/drawing/2014/chart" uri="{C3380CC4-5D6E-409C-BE32-E72D297353CC}">
              <c16:uniqueId val="{00000001-76CF-4847-ACF0-FC1ABB360CCC}"/>
            </c:ext>
          </c:extLst>
        </c:ser>
        <c:ser>
          <c:idx val="0"/>
          <c:order val="1"/>
          <c:tx>
            <c:strRef>
              <c:f>'Stats SA Food Prices'!$B$11:$C$11</c:f>
              <c:strCache>
                <c:ptCount val="2"/>
                <c:pt idx="0">
                  <c:v>Maize meal</c:v>
                </c:pt>
                <c:pt idx="1">
                  <c:v>5kg</c:v>
                </c:pt>
              </c:strCache>
            </c:strRef>
          </c:tx>
          <c:spPr>
            <a:ln>
              <a:solidFill>
                <a:schemeClr val="accent6">
                  <a:lumMod val="75000"/>
                </a:schemeClr>
              </a:solidFill>
            </a:ln>
          </c:spPr>
          <c:marker>
            <c:symbol val="none"/>
          </c:marker>
          <c:cat>
            <c:numRef>
              <c:f>'Stats SA Food Prices'!$JH$3:$LK$3</c:f>
              <c:numCache>
                <c:formatCode>yyyy\-mm</c:formatCode>
                <c:ptCount val="56"/>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pt idx="55">
                  <c:v>46235</c:v>
                </c:pt>
              </c:numCache>
            </c:numRef>
          </c:cat>
          <c:val>
            <c:numRef>
              <c:f>'Stats SA Food Prices'!$JH$11:$LK$11</c:f>
              <c:numCache>
                <c:formatCode>#,##0.00</c:formatCode>
                <c:ptCount val="56"/>
                <c:pt idx="0">
                  <c:v>52.32</c:v>
                </c:pt>
                <c:pt idx="1">
                  <c:v>54.23</c:v>
                </c:pt>
                <c:pt idx="2">
                  <c:v>53.67</c:v>
                </c:pt>
                <c:pt idx="3">
                  <c:v>54.17</c:v>
                </c:pt>
                <c:pt idx="4">
                  <c:v>57.64</c:v>
                </c:pt>
                <c:pt idx="5">
                  <c:v>58.42</c:v>
                </c:pt>
                <c:pt idx="6">
                  <c:v>59.43</c:v>
                </c:pt>
                <c:pt idx="7">
                  <c:v>62.39</c:v>
                </c:pt>
                <c:pt idx="8">
                  <c:v>63.12</c:v>
                </c:pt>
                <c:pt idx="9">
                  <c:v>62.22</c:v>
                </c:pt>
                <c:pt idx="10">
                  <c:v>65.010000000000005</c:v>
                </c:pt>
                <c:pt idx="11">
                  <c:v>65.58</c:v>
                </c:pt>
                <c:pt idx="12">
                  <c:v>66.2</c:v>
                </c:pt>
                <c:pt idx="13">
                  <c:v>67.27</c:v>
                </c:pt>
                <c:pt idx="14">
                  <c:v>68.900000000000006</c:v>
                </c:pt>
                <c:pt idx="15">
                  <c:v>69.150000000000006</c:v>
                </c:pt>
                <c:pt idx="16">
                  <c:v>67.819999999999993</c:v>
                </c:pt>
                <c:pt idx="17">
                  <c:v>66.55</c:v>
                </c:pt>
                <c:pt idx="18">
                  <c:v>67.22</c:v>
                </c:pt>
                <c:pt idx="19">
                  <c:v>68.34</c:v>
                </c:pt>
                <c:pt idx="20">
                  <c:v>69.03</c:v>
                </c:pt>
                <c:pt idx="21">
                  <c:v>66.59</c:v>
                </c:pt>
                <c:pt idx="22">
                  <c:v>68.02</c:v>
                </c:pt>
                <c:pt idx="23">
                  <c:v>66.599999999999994</c:v>
                </c:pt>
                <c:pt idx="24">
                  <c:v>66.88</c:v>
                </c:pt>
                <c:pt idx="25">
                  <c:v>68.52</c:v>
                </c:pt>
                <c:pt idx="26">
                  <c:v>67.290000000000006</c:v>
                </c:pt>
                <c:pt idx="27">
                  <c:v>66.61</c:v>
                </c:pt>
                <c:pt idx="28">
                  <c:v>66.53</c:v>
                </c:pt>
                <c:pt idx="29">
                  <c:v>71.209999999999994</c:v>
                </c:pt>
                <c:pt idx="30">
                  <c:v>72.42</c:v>
                </c:pt>
                <c:pt idx="31">
                  <c:v>71.959999999999994</c:v>
                </c:pt>
                <c:pt idx="32">
                  <c:v>71.400000000000006</c:v>
                </c:pt>
                <c:pt idx="33">
                  <c:v>70.47</c:v>
                </c:pt>
                <c:pt idx="34">
                  <c:v>71.08</c:v>
                </c:pt>
                <c:pt idx="35">
                  <c:v>71.040000000000006</c:v>
                </c:pt>
                <c:pt idx="36">
                  <c:v>73.11</c:v>
                </c:pt>
                <c:pt idx="37">
                  <c:v>74.91</c:v>
                </c:pt>
                <c:pt idx="38">
                  <c:v>75.47</c:v>
                </c:pt>
                <c:pt idx="39">
                  <c:v>77.55</c:v>
                </c:pt>
                <c:pt idx="40">
                  <c:v>76.27</c:v>
                </c:pt>
                <c:pt idx="41">
                  <c:v>77.13</c:v>
                </c:pt>
                <c:pt idx="42">
                  <c:v>74.319999999999993</c:v>
                </c:pt>
                <c:pt idx="43">
                  <c:v>74.92</c:v>
                </c:pt>
                <c:pt idx="44">
                  <c:v>75.459999999999994</c:v>
                </c:pt>
                <c:pt idx="45">
                  <c:v>75.010000000000005</c:v>
                </c:pt>
                <c:pt idx="46">
                  <c:v>73.16</c:v>
                </c:pt>
                <c:pt idx="47">
                  <c:v>73.37</c:v>
                </c:pt>
                <c:pt idx="48">
                  <c:v>70.97</c:v>
                </c:pt>
                <c:pt idx="49">
                  <c:v>72.59</c:v>
                </c:pt>
                <c:pt idx="50">
                  <c:v>69.52</c:v>
                </c:pt>
                <c:pt idx="51">
                  <c:v>68.88</c:v>
                </c:pt>
                <c:pt idx="52">
                  <c:v>68.510000000000005</c:v>
                </c:pt>
                <c:pt idx="53">
                  <c:v>67.31</c:v>
                </c:pt>
                <c:pt idx="54">
                  <c:v>65.09</c:v>
                </c:pt>
                <c:pt idx="55" formatCode="0.00">
                  <c:v>65.260000000000005</c:v>
                </c:pt>
              </c:numCache>
            </c:numRef>
          </c:val>
          <c:smooth val="0"/>
          <c:extLst>
            <c:ext xmlns:c16="http://schemas.microsoft.com/office/drawing/2014/chart" uri="{C3380CC4-5D6E-409C-BE32-E72D297353CC}">
              <c16:uniqueId val="{00000000-9AFE-4993-AD4C-8B4C6EA325CE}"/>
            </c:ext>
          </c:extLst>
        </c:ser>
        <c:dLbls>
          <c:showLegendKey val="0"/>
          <c:showVal val="0"/>
          <c:showCatName val="0"/>
          <c:showSerName val="0"/>
          <c:showPercent val="0"/>
          <c:showBubbleSize val="0"/>
        </c:dLbls>
        <c:smooth val="0"/>
        <c:axId val="129536000"/>
        <c:axId val="129537536"/>
      </c:lineChart>
      <c:dateAx>
        <c:axId val="129536000"/>
        <c:scaling>
          <c:orientation val="minMax"/>
        </c:scaling>
        <c:delete val="0"/>
        <c:axPos val="b"/>
        <c:numFmt formatCode="mmm\-yy" sourceLinked="0"/>
        <c:majorTickMark val="none"/>
        <c:minorTickMark val="none"/>
        <c:tickLblPos val="nextTo"/>
        <c:txPr>
          <a:bodyPr rot="-5400000" vert="horz"/>
          <a:lstStyle/>
          <a:p>
            <a:pPr>
              <a:defRPr sz="1000" b="1" i="0" u="none" strike="noStrike" baseline="0">
                <a:solidFill>
                  <a:srgbClr val="000000"/>
                </a:solidFill>
                <a:latin typeface="Calibri"/>
                <a:ea typeface="Calibri"/>
                <a:cs typeface="Calibri"/>
              </a:defRPr>
            </a:pPr>
            <a:endParaRPr lang="en-US"/>
          </a:p>
        </c:txPr>
        <c:crossAx val="129537536"/>
        <c:crossesAt val="2"/>
        <c:auto val="1"/>
        <c:lblOffset val="100"/>
        <c:baseTimeUnit val="days"/>
        <c:majorUnit val="2"/>
        <c:majorTimeUnit val="months"/>
      </c:dateAx>
      <c:valAx>
        <c:axId val="129537536"/>
        <c:scaling>
          <c:orientation val="minMax"/>
          <c:max val="100"/>
          <c:min val="0"/>
        </c:scaling>
        <c:delete val="0"/>
        <c:axPos val="l"/>
        <c:majorGridlines/>
        <c:numFmt formatCode="#,##0.00" sourceLinked="1"/>
        <c:majorTickMark val="none"/>
        <c:minorTickMark val="none"/>
        <c:tickLblPos val="nextTo"/>
        <c:txPr>
          <a:bodyPr rot="0" vert="horz"/>
          <a:lstStyle/>
          <a:p>
            <a:pPr>
              <a:defRPr sz="1100" b="1" i="0" u="none" strike="noStrike" baseline="0">
                <a:solidFill>
                  <a:srgbClr val="000000"/>
                </a:solidFill>
                <a:latin typeface="Calibri"/>
                <a:ea typeface="Calibri"/>
                <a:cs typeface="Calibri"/>
              </a:defRPr>
            </a:pPr>
            <a:endParaRPr lang="en-US"/>
          </a:p>
        </c:txPr>
        <c:crossAx val="129536000"/>
        <c:crosses val="autoZero"/>
        <c:crossBetween val="between"/>
      </c:valAx>
      <c:spPr>
        <a:solidFill>
          <a:sysClr val="window" lastClr="FFFFFF"/>
        </a:solidFill>
      </c:spPr>
    </c:plotArea>
    <c:legend>
      <c:legendPos val="r"/>
      <c:layout>
        <c:manualLayout>
          <c:xMode val="edge"/>
          <c:yMode val="edge"/>
          <c:x val="0.18371951951951951"/>
          <c:y val="7.9008459191162284E-2"/>
          <c:w val="0.60143903903903906"/>
          <c:h val="0.10920103347195935"/>
        </c:manualLayout>
      </c:layout>
      <c:overlay val="0"/>
      <c:spPr>
        <a:noFill/>
      </c:spPr>
      <c:txPr>
        <a:bodyPr/>
        <a:lstStyle/>
        <a:p>
          <a:pPr>
            <a:defRPr sz="1050" b="0" i="0" u="none" strike="noStrike" baseline="0">
              <a:solidFill>
                <a:srgbClr val="000000"/>
              </a:solidFill>
              <a:latin typeface="Calibri"/>
              <a:ea typeface="Calibri"/>
              <a:cs typeface="Calibri"/>
            </a:defRPr>
          </a:pPr>
          <a:endParaRPr lang="en-US"/>
        </a:p>
      </c:txPr>
    </c:legend>
    <c:plotVisOnly val="1"/>
    <c:dispBlanksAs val="gap"/>
    <c:showDLblsOverMax val="0"/>
  </c:chart>
  <c:spPr>
    <a:solidFill>
      <a:schemeClr val="bg1">
        <a:lumMod val="95000"/>
      </a:schemeClr>
    </a:solidFill>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0" u="none" strike="noStrike" baseline="0">
                <a:solidFill>
                  <a:srgbClr val="000000"/>
                </a:solidFill>
                <a:latin typeface="Calibri"/>
                <a:ea typeface="Calibri"/>
                <a:cs typeface="Calibri"/>
              </a:defRPr>
            </a:pPr>
            <a:r>
              <a:rPr lang="en-ZA" sz="1400"/>
              <a:t>MAIZE PRODUCTS INDEX</a:t>
            </a:r>
          </a:p>
        </c:rich>
      </c:tx>
      <c:overlay val="0"/>
      <c:spPr>
        <a:noFill/>
        <a:ln w="25400">
          <a:noFill/>
        </a:ln>
      </c:spPr>
    </c:title>
    <c:autoTitleDeleted val="0"/>
    <c:plotArea>
      <c:layout>
        <c:manualLayout>
          <c:layoutTarget val="inner"/>
          <c:xMode val="edge"/>
          <c:yMode val="edge"/>
          <c:x val="6.9590846598720613E-2"/>
          <c:y val="0.10114279332104764"/>
          <c:w val="0.89378318216552044"/>
          <c:h val="0.76414440841953579"/>
        </c:manualLayout>
      </c:layout>
      <c:lineChart>
        <c:grouping val="standard"/>
        <c:varyColors val="0"/>
        <c:ser>
          <c:idx val="0"/>
          <c:order val="0"/>
          <c:tx>
            <c:strRef>
              <c:f>'Index prices'!$B$13:$C$13</c:f>
              <c:strCache>
                <c:ptCount val="2"/>
                <c:pt idx="0">
                  <c:v>Maize Meal</c:v>
                </c:pt>
                <c:pt idx="1">
                  <c:v>2kg</c:v>
                </c:pt>
              </c:strCache>
            </c:strRef>
          </c:tx>
          <c:spPr>
            <a:ln>
              <a:solidFill>
                <a:schemeClr val="accent1">
                  <a:lumMod val="50000"/>
                </a:schemeClr>
              </a:solidFill>
            </a:ln>
          </c:spPr>
          <c:marker>
            <c:symbol val="none"/>
          </c:marker>
          <c:cat>
            <c:numRef>
              <c:f>'Index prices'!$FP$3:$HR$3</c:f>
              <c:numCache>
                <c:formatCode>mmm\-yy</c:formatCode>
                <c:ptCount val="55"/>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46235</c:v>
                </c:pt>
              </c:numCache>
            </c:numRef>
          </c:cat>
          <c:val>
            <c:numRef>
              <c:f>'Index prices'!$FP$14:$HR$14</c:f>
              <c:numCache>
                <c:formatCode>0.00</c:formatCode>
                <c:ptCount val="55"/>
                <c:pt idx="0">
                  <c:v>100</c:v>
                </c:pt>
                <c:pt idx="1">
                  <c:v>105.47842401500938</c:v>
                </c:pt>
                <c:pt idx="2">
                  <c:v>107.65478424015012</c:v>
                </c:pt>
                <c:pt idx="3">
                  <c:v>105.14071294559099</c:v>
                </c:pt>
                <c:pt idx="4">
                  <c:v>113.13320825515947</c:v>
                </c:pt>
                <c:pt idx="5">
                  <c:v>126.11632270168856</c:v>
                </c:pt>
                <c:pt idx="6">
                  <c:v>121.23827392120077</c:v>
                </c:pt>
                <c:pt idx="7">
                  <c:v>124.01500938086303</c:v>
                </c:pt>
                <c:pt idx="8">
                  <c:v>122.7392120075047</c:v>
                </c:pt>
                <c:pt idx="9">
                  <c:v>126.90431519699814</c:v>
                </c:pt>
                <c:pt idx="10">
                  <c:v>127.87992495309568</c:v>
                </c:pt>
                <c:pt idx="11">
                  <c:v>132.0450281425891</c:v>
                </c:pt>
                <c:pt idx="12">
                  <c:v>137.33583489681052</c:v>
                </c:pt>
                <c:pt idx="13">
                  <c:v>141.20075046904316</c:v>
                </c:pt>
                <c:pt idx="14">
                  <c:v>142.06378986866793</c:v>
                </c:pt>
                <c:pt idx="15">
                  <c:v>142.51407129455907</c:v>
                </c:pt>
                <c:pt idx="16">
                  <c:v>143.93996247654786</c:v>
                </c:pt>
                <c:pt idx="17">
                  <c:v>140.97560975609758</c:v>
                </c:pt>
                <c:pt idx="18">
                  <c:v>139.51219512195124</c:v>
                </c:pt>
                <c:pt idx="19">
                  <c:v>137.82363977485929</c:v>
                </c:pt>
                <c:pt idx="20">
                  <c:v>138.12382739212009</c:v>
                </c:pt>
                <c:pt idx="21">
                  <c:v>138.31144465290808</c:v>
                </c:pt>
                <c:pt idx="22">
                  <c:v>138.98686679174483</c:v>
                </c:pt>
                <c:pt idx="23">
                  <c:v>137.48592870544093</c:v>
                </c:pt>
                <c:pt idx="24">
                  <c:v>137.7110694183865</c:v>
                </c:pt>
                <c:pt idx="25">
                  <c:v>139.28705440900561</c:v>
                </c:pt>
                <c:pt idx="26">
                  <c:v>138.08630393996248</c:v>
                </c:pt>
                <c:pt idx="27">
                  <c:v>137.93621013133207</c:v>
                </c:pt>
                <c:pt idx="28">
                  <c:v>141.31332082551594</c:v>
                </c:pt>
                <c:pt idx="29">
                  <c:v>143.86491557223266</c:v>
                </c:pt>
                <c:pt idx="30">
                  <c:v>146.75422138836774</c:v>
                </c:pt>
                <c:pt idx="31">
                  <c:v>146.67917448405254</c:v>
                </c:pt>
                <c:pt idx="32">
                  <c:v>146.07879924953096</c:v>
                </c:pt>
                <c:pt idx="33">
                  <c:v>144.27767354596625</c:v>
                </c:pt>
                <c:pt idx="34">
                  <c:v>142.7392120075047</c:v>
                </c:pt>
                <c:pt idx="35">
                  <c:v>144.39024390243901</c:v>
                </c:pt>
                <c:pt idx="36">
                  <c:v>151.55722326454034</c:v>
                </c:pt>
                <c:pt idx="37">
                  <c:v>155.12195121951223</c:v>
                </c:pt>
                <c:pt idx="38">
                  <c:v>158.0112570356473</c:v>
                </c:pt>
                <c:pt idx="39">
                  <c:v>159.47467166979362</c:v>
                </c:pt>
                <c:pt idx="40">
                  <c:v>161.50093808630396</c:v>
                </c:pt>
                <c:pt idx="41">
                  <c:v>163.48968105065666</c:v>
                </c:pt>
                <c:pt idx="42">
                  <c:v>162.32645403377111</c:v>
                </c:pt>
                <c:pt idx="43">
                  <c:v>160.1500938086304</c:v>
                </c:pt>
                <c:pt idx="44">
                  <c:v>160.33771106941839</c:v>
                </c:pt>
                <c:pt idx="45">
                  <c:v>159.06191369606003</c:v>
                </c:pt>
                <c:pt idx="46">
                  <c:v>158.19887429643526</c:v>
                </c:pt>
                <c:pt idx="47">
                  <c:v>158.91181988742966</c:v>
                </c:pt>
                <c:pt idx="48">
                  <c:v>157.22326454033771</c:v>
                </c:pt>
                <c:pt idx="49">
                  <c:v>155.83489681050656</c:v>
                </c:pt>
                <c:pt idx="50">
                  <c:v>152.87054409005628</c:v>
                </c:pt>
                <c:pt idx="51">
                  <c:v>152.45778611632272</c:v>
                </c:pt>
                <c:pt idx="52">
                  <c:v>152.19512195121953</c:v>
                </c:pt>
                <c:pt idx="53">
                  <c:v>149.30581613508443</c:v>
                </c:pt>
                <c:pt idx="54">
                  <c:v>144.57786116322703</c:v>
                </c:pt>
              </c:numCache>
            </c:numRef>
          </c:val>
          <c:smooth val="0"/>
          <c:extLst>
            <c:ext xmlns:c16="http://schemas.microsoft.com/office/drawing/2014/chart" uri="{C3380CC4-5D6E-409C-BE32-E72D297353CC}">
              <c16:uniqueId val="{00000003-782C-40EA-948E-E7A8E95CF2F5}"/>
            </c:ext>
          </c:extLst>
        </c:ser>
        <c:ser>
          <c:idx val="2"/>
          <c:order val="1"/>
          <c:tx>
            <c:strRef>
              <c:f>'Index prices'!$B$15:$C$15</c:f>
              <c:strCache>
                <c:ptCount val="2"/>
                <c:pt idx="0">
                  <c:v>Maize Meal</c:v>
                </c:pt>
                <c:pt idx="1">
                  <c:v>5kg</c:v>
                </c:pt>
              </c:strCache>
            </c:strRef>
          </c:tx>
          <c:spPr>
            <a:ln w="25400">
              <a:solidFill>
                <a:schemeClr val="accent6">
                  <a:lumMod val="75000"/>
                </a:schemeClr>
              </a:solidFill>
              <a:prstDash val="solid"/>
            </a:ln>
          </c:spPr>
          <c:marker>
            <c:symbol val="none"/>
          </c:marker>
          <c:cat>
            <c:numRef>
              <c:f>'Index prices'!$FP$3:$HR$3</c:f>
              <c:numCache>
                <c:formatCode>mmm\-yy</c:formatCode>
                <c:ptCount val="55"/>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46235</c:v>
                </c:pt>
              </c:numCache>
            </c:numRef>
          </c:cat>
          <c:val>
            <c:numRef>
              <c:f>'Index prices'!$FP$16:$HR$16</c:f>
              <c:numCache>
                <c:formatCode>0.00</c:formatCode>
                <c:ptCount val="55"/>
                <c:pt idx="0">
                  <c:v>100</c:v>
                </c:pt>
                <c:pt idx="1">
                  <c:v>103.6506116207951</c:v>
                </c:pt>
                <c:pt idx="2">
                  <c:v>102.5802752293578</c:v>
                </c:pt>
                <c:pt idx="3">
                  <c:v>103.53593272171253</c:v>
                </c:pt>
                <c:pt idx="4">
                  <c:v>110.16819571865443</c:v>
                </c:pt>
                <c:pt idx="5">
                  <c:v>111.65902140672783</c:v>
                </c:pt>
                <c:pt idx="6">
                  <c:v>113.58944954128441</c:v>
                </c:pt>
                <c:pt idx="7">
                  <c:v>119.24694189602447</c:v>
                </c:pt>
                <c:pt idx="8">
                  <c:v>120.64220183486239</c:v>
                </c:pt>
                <c:pt idx="9">
                  <c:v>118.92201834862387</c:v>
                </c:pt>
                <c:pt idx="10">
                  <c:v>124.25458715596332</c:v>
                </c:pt>
                <c:pt idx="11">
                  <c:v>125.3440366972477</c:v>
                </c:pt>
                <c:pt idx="12">
                  <c:v>126.52905198776759</c:v>
                </c:pt>
                <c:pt idx="13">
                  <c:v>128.57415902140673</c:v>
                </c:pt>
                <c:pt idx="14">
                  <c:v>131.68960244648321</c:v>
                </c:pt>
                <c:pt idx="15">
                  <c:v>132.16743119266056</c:v>
                </c:pt>
                <c:pt idx="16">
                  <c:v>129.62538226299694</c:v>
                </c:pt>
                <c:pt idx="17">
                  <c:v>127.19801223241589</c:v>
                </c:pt>
                <c:pt idx="18">
                  <c:v>128.47859327217125</c:v>
                </c:pt>
                <c:pt idx="19">
                  <c:v>130.61926605504587</c:v>
                </c:pt>
                <c:pt idx="20">
                  <c:v>131.9380733944954</c:v>
                </c:pt>
                <c:pt idx="21">
                  <c:v>127.27446483180429</c:v>
                </c:pt>
                <c:pt idx="22">
                  <c:v>130.00764525993881</c:v>
                </c:pt>
                <c:pt idx="23">
                  <c:v>127.29357798165137</c:v>
                </c:pt>
                <c:pt idx="24">
                  <c:v>127.82874617737001</c:v>
                </c:pt>
                <c:pt idx="25">
                  <c:v>130.96330275229357</c:v>
                </c:pt>
                <c:pt idx="26">
                  <c:v>128.61238532110093</c:v>
                </c:pt>
                <c:pt idx="27">
                  <c:v>127.31269113149848</c:v>
                </c:pt>
                <c:pt idx="28">
                  <c:v>127.15978593272172</c:v>
                </c:pt>
                <c:pt idx="29">
                  <c:v>136.10474006116206</c:v>
                </c:pt>
                <c:pt idx="30">
                  <c:v>138.41743119266056</c:v>
                </c:pt>
                <c:pt idx="31">
                  <c:v>137.53822629969417</c:v>
                </c:pt>
                <c:pt idx="32">
                  <c:v>136.46788990825689</c:v>
                </c:pt>
                <c:pt idx="33">
                  <c:v>134.69036697247708</c:v>
                </c:pt>
                <c:pt idx="34">
                  <c:v>135.85626911314986</c:v>
                </c:pt>
                <c:pt idx="35">
                  <c:v>135.77981651376149</c:v>
                </c:pt>
                <c:pt idx="36">
                  <c:v>139.73623853211009</c:v>
                </c:pt>
                <c:pt idx="37">
                  <c:v>143.17660550458714</c:v>
                </c:pt>
                <c:pt idx="38">
                  <c:v>144.24694189602448</c:v>
                </c:pt>
                <c:pt idx="39">
                  <c:v>148.22247706422019</c:v>
                </c:pt>
                <c:pt idx="40">
                  <c:v>145.77599388379204</c:v>
                </c:pt>
                <c:pt idx="41">
                  <c:v>147.4197247706422</c:v>
                </c:pt>
                <c:pt idx="42">
                  <c:v>142.04892966360856</c:v>
                </c:pt>
                <c:pt idx="43">
                  <c:v>143.19571865443424</c:v>
                </c:pt>
                <c:pt idx="44">
                  <c:v>144.22782874617738</c:v>
                </c:pt>
                <c:pt idx="45">
                  <c:v>143.36773700305812</c:v>
                </c:pt>
                <c:pt idx="46">
                  <c:v>139.83180428134557</c:v>
                </c:pt>
                <c:pt idx="47">
                  <c:v>140.23318042813457</c:v>
                </c:pt>
                <c:pt idx="48">
                  <c:v>135.64602446483181</c:v>
                </c:pt>
                <c:pt idx="49">
                  <c:v>138.74235474006116</c:v>
                </c:pt>
                <c:pt idx="50">
                  <c:v>132.87461773700304</c:v>
                </c:pt>
                <c:pt idx="51">
                  <c:v>131.65137614678898</c:v>
                </c:pt>
                <c:pt idx="52">
                  <c:v>130.9441896024465</c:v>
                </c:pt>
                <c:pt idx="53">
                  <c:v>128.65061162079513</c:v>
                </c:pt>
                <c:pt idx="54">
                  <c:v>124.73241590214069</c:v>
                </c:pt>
              </c:numCache>
            </c:numRef>
          </c:val>
          <c:smooth val="0"/>
          <c:extLst>
            <c:ext xmlns:c16="http://schemas.microsoft.com/office/drawing/2014/chart" uri="{C3380CC4-5D6E-409C-BE32-E72D297353CC}">
              <c16:uniqueId val="{00000004-782C-40EA-948E-E7A8E95CF2F5}"/>
            </c:ext>
          </c:extLst>
        </c:ser>
        <c:ser>
          <c:idx val="4"/>
          <c:order val="2"/>
          <c:tx>
            <c:v>SAFEX Spot price White Maize</c:v>
          </c:tx>
          <c:spPr>
            <a:ln>
              <a:solidFill>
                <a:srgbClr val="FF0000"/>
              </a:solidFill>
            </a:ln>
          </c:spPr>
          <c:marker>
            <c:symbol val="none"/>
          </c:marker>
          <c:cat>
            <c:numRef>
              <c:f>'Index prices'!$FP$3:$HR$3</c:f>
              <c:numCache>
                <c:formatCode>mmm\-yy</c:formatCode>
                <c:ptCount val="55"/>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46235</c:v>
                </c:pt>
              </c:numCache>
            </c:numRef>
          </c:cat>
          <c:val>
            <c:numRef>
              <c:f>'Index prices'!$DH$39:$HR$39</c:f>
              <c:numCache>
                <c:formatCode>#,##0.00</c:formatCode>
                <c:ptCount val="115"/>
                <c:pt idx="0">
                  <c:v>100</c:v>
                </c:pt>
                <c:pt idx="1">
                  <c:v>85.862940738264086</c:v>
                </c:pt>
                <c:pt idx="2">
                  <c:v>62.684991289351899</c:v>
                </c:pt>
                <c:pt idx="3">
                  <c:v>58.821510901508091</c:v>
                </c:pt>
                <c:pt idx="4">
                  <c:v>53.904833969767893</c:v>
                </c:pt>
                <c:pt idx="5">
                  <c:v>50.707996785565548</c:v>
                </c:pt>
                <c:pt idx="6">
                  <c:v>53.523559810184132</c:v>
                </c:pt>
                <c:pt idx="7">
                  <c:v>53.339668350138723</c:v>
                </c:pt>
                <c:pt idx="8">
                  <c:v>53.662871522339742</c:v>
                </c:pt>
                <c:pt idx="9">
                  <c:v>55.492694200526749</c:v>
                </c:pt>
                <c:pt idx="10">
                  <c:v>58.346971216733834</c:v>
                </c:pt>
                <c:pt idx="11">
                  <c:v>54.562385251142352</c:v>
                </c:pt>
                <c:pt idx="12">
                  <c:v>56.609827488107179</c:v>
                </c:pt>
                <c:pt idx="13">
                  <c:v>52.604102509957116</c:v>
                </c:pt>
                <c:pt idx="14">
                  <c:v>55.80680545046075</c:v>
                </c:pt>
                <c:pt idx="15">
                  <c:v>57.749837225262638</c:v>
                </c:pt>
                <c:pt idx="16">
                  <c:v>61.791636604665626</c:v>
                </c:pt>
                <c:pt idx="17">
                  <c:v>60.851649157384102</c:v>
                </c:pt>
                <c:pt idx="18">
                  <c:v>59.677324745866109</c:v>
                </c:pt>
                <c:pt idx="19">
                  <c:v>66.473683284354266</c:v>
                </c:pt>
                <c:pt idx="20">
                  <c:v>69.753104142798435</c:v>
                </c:pt>
                <c:pt idx="21">
                  <c:v>69.603574336857136</c:v>
                </c:pt>
                <c:pt idx="22">
                  <c:v>70.335750558180038</c:v>
                </c:pt>
                <c:pt idx="23">
                  <c:v>81.902251733493927</c:v>
                </c:pt>
                <c:pt idx="24">
                  <c:v>87.703721715723063</c:v>
                </c:pt>
                <c:pt idx="25">
                  <c:v>80.267009226834674</c:v>
                </c:pt>
                <c:pt idx="26">
                  <c:v>85.094526662795275</c:v>
                </c:pt>
                <c:pt idx="27">
                  <c:v>77.67874425889103</c:v>
                </c:pt>
                <c:pt idx="28">
                  <c:v>78.111050498295995</c:v>
                </c:pt>
                <c:pt idx="29">
                  <c:v>83.594652776555762</c:v>
                </c:pt>
                <c:pt idx="30">
                  <c:v>85.222693437978421</c:v>
                </c:pt>
                <c:pt idx="31">
                  <c:v>84.085616578973614</c:v>
                </c:pt>
                <c:pt idx="32">
                  <c:v>81.365372094250972</c:v>
                </c:pt>
                <c:pt idx="33">
                  <c:v>84.552237492741128</c:v>
                </c:pt>
                <c:pt idx="34">
                  <c:v>79.8593391638951</c:v>
                </c:pt>
                <c:pt idx="35">
                  <c:v>78.604360603234383</c:v>
                </c:pt>
                <c:pt idx="36">
                  <c:v>86.116048122664708</c:v>
                </c:pt>
                <c:pt idx="37">
                  <c:v>83.015116053988422</c:v>
                </c:pt>
                <c:pt idx="38">
                  <c:v>91.740428552155379</c:v>
                </c:pt>
                <c:pt idx="39">
                  <c:v>96.530405147787732</c:v>
                </c:pt>
                <c:pt idx="40">
                  <c:v>75.914618051278453</c:v>
                </c:pt>
                <c:pt idx="41">
                  <c:v>72.485496917545063</c:v>
                </c:pt>
                <c:pt idx="42">
                  <c:v>76.116986643672917</c:v>
                </c:pt>
                <c:pt idx="43">
                  <c:v>86.015450402097599</c:v>
                </c:pt>
                <c:pt idx="44">
                  <c:v>96.001607217226564</c:v>
                </c:pt>
                <c:pt idx="45">
                  <c:v>105.55956382236143</c:v>
                </c:pt>
                <c:pt idx="46">
                  <c:v>100.90508619728884</c:v>
                </c:pt>
                <c:pt idx="47">
                  <c:v>99.13538752119004</c:v>
                </c:pt>
                <c:pt idx="48">
                  <c:v>103.76962828702318</c:v>
                </c:pt>
                <c:pt idx="49">
                  <c:v>96.267325977674929</c:v>
                </c:pt>
                <c:pt idx="50">
                  <c:v>94.281367531759074</c:v>
                </c:pt>
                <c:pt idx="51">
                  <c:v>92.791633826149493</c:v>
                </c:pt>
                <c:pt idx="52">
                  <c:v>97.039259506924537</c:v>
                </c:pt>
                <c:pt idx="53">
                  <c:v>92.951288245778542</c:v>
                </c:pt>
                <c:pt idx="54">
                  <c:v>94.102861902499399</c:v>
                </c:pt>
                <c:pt idx="55">
                  <c:v>94.526662795267512</c:v>
                </c:pt>
                <c:pt idx="56">
                  <c:v>90.910717323338091</c:v>
                </c:pt>
                <c:pt idx="57">
                  <c:v>94.271209108346383</c:v>
                </c:pt>
                <c:pt idx="58">
                  <c:v>98.707480599011049</c:v>
                </c:pt>
                <c:pt idx="59">
                  <c:v>104.54860072383434</c:v>
                </c:pt>
                <c:pt idx="60">
                  <c:v>108.18130549948172</c:v>
                </c:pt>
                <c:pt idx="61">
                  <c:v>108.25693185750906</c:v>
                </c:pt>
                <c:pt idx="62">
                  <c:v>117.43918677154639</c:v>
                </c:pt>
                <c:pt idx="63">
                  <c:v>123.08800785229244</c:v>
                </c:pt>
                <c:pt idx="64">
                  <c:v>134.15962287097486</c:v>
                </c:pt>
                <c:pt idx="65">
                  <c:v>129.69885486470915</c:v>
                </c:pt>
                <c:pt idx="66">
                  <c:v>126.51319054965209</c:v>
                </c:pt>
                <c:pt idx="67">
                  <c:v>126.37918595034053</c:v>
                </c:pt>
                <c:pt idx="68">
                  <c:v>138.57582636508147</c:v>
                </c:pt>
                <c:pt idx="69">
                  <c:v>150.64658790352564</c:v>
                </c:pt>
                <c:pt idx="70">
                  <c:v>156.02378510855118</c:v>
                </c:pt>
                <c:pt idx="71">
                  <c:v>145.39820612823345</c:v>
                </c:pt>
                <c:pt idx="72">
                  <c:v>136.34671200616967</c:v>
                </c:pt>
                <c:pt idx="73">
                  <c:v>129.17861814513054</c:v>
                </c:pt>
                <c:pt idx="74">
                  <c:v>119.88539378688428</c:v>
                </c:pt>
                <c:pt idx="75">
                  <c:v>110.43664689906794</c:v>
                </c:pt>
                <c:pt idx="76">
                  <c:v>105.34898317114518</c:v>
                </c:pt>
                <c:pt idx="77">
                  <c:v>108.88659286427954</c:v>
                </c:pt>
                <c:pt idx="78">
                  <c:v>106.12968740267384</c:v>
                </c:pt>
                <c:pt idx="79">
                  <c:v>106.03554328368239</c:v>
                </c:pt>
                <c:pt idx="80">
                  <c:v>114.7077973498513</c:v>
                </c:pt>
                <c:pt idx="81">
                  <c:v>118.94553965224597</c:v>
                </c:pt>
                <c:pt idx="82">
                  <c:v>120.29991611968491</c:v>
                </c:pt>
                <c:pt idx="83">
                  <c:v>126.78995182910575</c:v>
                </c:pt>
                <c:pt idx="84">
                  <c:v>113.90632173886614</c:v>
                </c:pt>
                <c:pt idx="85">
                  <c:v>124.8456398297143</c:v>
                </c:pt>
                <c:pt idx="86">
                  <c:v>151.4306733980851</c:v>
                </c:pt>
                <c:pt idx="87">
                  <c:v>157.70504798607635</c:v>
                </c:pt>
                <c:pt idx="88">
                  <c:v>146.22632154791165</c:v>
                </c:pt>
                <c:pt idx="89">
                  <c:v>150.93208411247556</c:v>
                </c:pt>
                <c:pt idx="90">
                  <c:v>154.94012720530122</c:v>
                </c:pt>
                <c:pt idx="91">
                  <c:v>157.12266218187699</c:v>
                </c:pt>
                <c:pt idx="92">
                  <c:v>161.6103847349558</c:v>
                </c:pt>
                <c:pt idx="93">
                  <c:v>165.87338688513802</c:v>
                </c:pt>
                <c:pt idx="94">
                  <c:v>177.74079558090682</c:v>
                </c:pt>
                <c:pt idx="95">
                  <c:v>191.52632844715833</c:v>
                </c:pt>
                <c:pt idx="96">
                  <c:v>200.36890274629377</c:v>
                </c:pt>
                <c:pt idx="97">
                  <c:v>170.32689859867082</c:v>
                </c:pt>
                <c:pt idx="98">
                  <c:v>162.49904681460106</c:v>
                </c:pt>
                <c:pt idx="99">
                  <c:v>148.51332406543838</c:v>
                </c:pt>
                <c:pt idx="100">
                  <c:v>139.84256310087341</c:v>
                </c:pt>
                <c:pt idx="101">
                  <c:v>136.26445175708733</c:v>
                </c:pt>
                <c:pt idx="102">
                  <c:v>143.82961967201243</c:v>
                </c:pt>
                <c:pt idx="103">
                  <c:v>124.56212827515203</c:v>
                </c:pt>
                <c:pt idx="104">
                  <c:v>113.1099374012074</c:v>
                </c:pt>
                <c:pt idx="105">
                  <c:v>106.33355036631649</c:v>
                </c:pt>
                <c:pt idx="106">
                  <c:v>107.23091331780863</c:v>
                </c:pt>
                <c:pt idx="107">
                  <c:v>105.56748259336817</c:v>
                </c:pt>
                <c:pt idx="108">
                  <c:v>102.83638645948815</c:v>
                </c:pt>
                <c:pt idx="109">
                  <c:v>99.585877605129028</c:v>
                </c:pt>
                <c:pt idx="110">
                  <c:v>96.625003799410337</c:v>
                </c:pt>
                <c:pt idx="111">
                  <c:v>93.88914770252218</c:v>
                </c:pt>
                <c:pt idx="112">
                  <c:v>97.713234905942599</c:v>
                </c:pt>
                <c:pt idx="113">
                  <c:v>91.916401241194038</c:v>
                </c:pt>
                <c:pt idx="114">
                  <c:v>98.933631007713984</c:v>
                </c:pt>
              </c:numCache>
            </c:numRef>
          </c:val>
          <c:smooth val="0"/>
          <c:extLst>
            <c:ext xmlns:c16="http://schemas.microsoft.com/office/drawing/2014/chart" uri="{C3380CC4-5D6E-409C-BE32-E72D297353CC}">
              <c16:uniqueId val="{00000005-782C-40EA-948E-E7A8E95CF2F5}"/>
            </c:ext>
          </c:extLst>
        </c:ser>
        <c:dLbls>
          <c:showLegendKey val="0"/>
          <c:showVal val="0"/>
          <c:showCatName val="0"/>
          <c:showSerName val="0"/>
          <c:showPercent val="0"/>
          <c:showBubbleSize val="0"/>
        </c:dLbls>
        <c:smooth val="0"/>
        <c:axId val="133841664"/>
        <c:axId val="133843200"/>
      </c:lineChart>
      <c:dateAx>
        <c:axId val="133841664"/>
        <c:scaling>
          <c:orientation val="minMax"/>
        </c:scaling>
        <c:delete val="0"/>
        <c:axPos val="b"/>
        <c:numFmt formatCode="mmm\-yy" sourceLinked="0"/>
        <c:majorTickMark val="none"/>
        <c:minorTickMark val="none"/>
        <c:tickLblPos val="nextTo"/>
        <c:txPr>
          <a:bodyPr rot="-5400000" vert="horz"/>
          <a:lstStyle/>
          <a:p>
            <a:pPr>
              <a:defRPr sz="1000" b="1" i="0" u="none" strike="noStrike" baseline="0">
                <a:solidFill>
                  <a:srgbClr val="000000"/>
                </a:solidFill>
                <a:latin typeface="Calibri"/>
                <a:ea typeface="Calibri"/>
                <a:cs typeface="Calibri"/>
              </a:defRPr>
            </a:pPr>
            <a:endParaRPr lang="en-US"/>
          </a:p>
        </c:txPr>
        <c:crossAx val="133843200"/>
        <c:crossesAt val="2"/>
        <c:auto val="0"/>
        <c:lblOffset val="100"/>
        <c:baseTimeUnit val="months"/>
        <c:majorUnit val="2"/>
        <c:majorTimeUnit val="months"/>
      </c:dateAx>
      <c:valAx>
        <c:axId val="133843200"/>
        <c:scaling>
          <c:orientation val="minMax"/>
          <c:max val="210"/>
        </c:scaling>
        <c:delete val="0"/>
        <c:axPos val="l"/>
        <c:majorGridlines/>
        <c:numFmt formatCode="0" sourceLinked="0"/>
        <c:majorTickMark val="none"/>
        <c:minorTickMark val="none"/>
        <c:tickLblPos val="nextTo"/>
        <c:txPr>
          <a:bodyPr rot="0" vert="horz"/>
          <a:lstStyle/>
          <a:p>
            <a:pPr>
              <a:defRPr sz="1100" b="1" i="0" u="none" strike="noStrike" baseline="0">
                <a:solidFill>
                  <a:srgbClr val="000000"/>
                </a:solidFill>
                <a:latin typeface="Calibri"/>
                <a:ea typeface="Calibri"/>
                <a:cs typeface="Calibri"/>
              </a:defRPr>
            </a:pPr>
            <a:endParaRPr lang="en-US"/>
          </a:p>
        </c:txPr>
        <c:crossAx val="133841664"/>
        <c:crosses val="autoZero"/>
        <c:crossBetween val="midCat"/>
        <c:majorUnit val="10"/>
      </c:valAx>
      <c:spPr>
        <a:solidFill>
          <a:sysClr val="window" lastClr="FFFFFF"/>
        </a:solidFill>
      </c:spPr>
    </c:plotArea>
    <c:legend>
      <c:legendPos val="r"/>
      <c:layout>
        <c:manualLayout>
          <c:xMode val="edge"/>
          <c:yMode val="edge"/>
          <c:x val="0.48523206751054854"/>
          <c:y val="0.69366440487379888"/>
          <c:w val="0.31236883268379334"/>
          <c:h val="0.15600898708589234"/>
        </c:manualLayout>
      </c:layout>
      <c:overlay val="0"/>
      <c:spPr>
        <a:solidFill>
          <a:schemeClr val="bg1"/>
        </a:solidFill>
      </c:spPr>
      <c:txPr>
        <a:bodyPr/>
        <a:lstStyle/>
        <a:p>
          <a:pPr>
            <a:defRPr sz="1010" b="0" i="0" u="none" strike="noStrike" baseline="0">
              <a:solidFill>
                <a:srgbClr val="000000"/>
              </a:solidFill>
              <a:latin typeface="Calibri"/>
              <a:ea typeface="Calibri"/>
              <a:cs typeface="Calibri"/>
            </a:defRPr>
          </a:pPr>
          <a:endParaRPr lang="en-US"/>
        </a:p>
      </c:txPr>
    </c:legend>
    <c:plotVisOnly val="1"/>
    <c:dispBlanksAs val="gap"/>
    <c:showDLblsOverMax val="0"/>
  </c:chart>
  <c:spPr>
    <a:solidFill>
      <a:schemeClr val="bg1">
        <a:lumMod val="95000"/>
      </a:schemeClr>
    </a:solidFill>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orientation="portrait"/>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0" u="none" strike="noStrike" baseline="0">
                <a:solidFill>
                  <a:srgbClr val="000000"/>
                </a:solidFill>
                <a:latin typeface="Calibri"/>
                <a:ea typeface="Calibri"/>
                <a:cs typeface="Calibri"/>
              </a:defRPr>
            </a:pPr>
            <a:r>
              <a:rPr lang="en-ZA" sz="1400"/>
              <a:t>PRICES WHEATEN PRODUCTS</a:t>
            </a:r>
          </a:p>
        </c:rich>
      </c:tx>
      <c:overlay val="0"/>
      <c:spPr>
        <a:noFill/>
        <a:ln w="25400">
          <a:noFill/>
        </a:ln>
      </c:spPr>
    </c:title>
    <c:autoTitleDeleted val="0"/>
    <c:plotArea>
      <c:layout>
        <c:manualLayout>
          <c:layoutTarget val="inner"/>
          <c:xMode val="edge"/>
          <c:yMode val="edge"/>
          <c:x val="7.5419348044974979E-2"/>
          <c:y val="9.5927785701725249E-2"/>
          <c:w val="0.88442441830296026"/>
          <c:h val="0.77358551024794353"/>
        </c:manualLayout>
      </c:layout>
      <c:lineChart>
        <c:grouping val="standard"/>
        <c:varyColors val="0"/>
        <c:ser>
          <c:idx val="0"/>
          <c:order val="0"/>
          <c:tx>
            <c:strRef>
              <c:f>'Stats SA Food Prices'!$B$14:$C$14</c:f>
              <c:strCache>
                <c:ptCount val="2"/>
                <c:pt idx="0">
                  <c:v>White Bread</c:v>
                </c:pt>
                <c:pt idx="1">
                  <c:v>700gr </c:v>
                </c:pt>
              </c:strCache>
            </c:strRef>
          </c:tx>
          <c:spPr>
            <a:ln w="12700">
              <a:solidFill>
                <a:srgbClr val="3333CC"/>
              </a:solidFill>
              <a:prstDash val="dashDot"/>
            </a:ln>
          </c:spPr>
          <c:marker>
            <c:symbol val="none"/>
          </c:marker>
          <c:cat>
            <c:numRef>
              <c:f>'Stats SA Food Prices'!$GZ$3:$LK$3</c:f>
              <c:numCache>
                <c:formatCode>yyyy\-mm</c:formatCode>
                <c:ptCount val="116"/>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pt idx="60">
                  <c:v>44562</c:v>
                </c:pt>
                <c:pt idx="61">
                  <c:v>44593</c:v>
                </c:pt>
                <c:pt idx="62">
                  <c:v>44621</c:v>
                </c:pt>
                <c:pt idx="63">
                  <c:v>44652</c:v>
                </c:pt>
                <c:pt idx="64">
                  <c:v>44682</c:v>
                </c:pt>
                <c:pt idx="65">
                  <c:v>44713</c:v>
                </c:pt>
                <c:pt idx="66">
                  <c:v>44743</c:v>
                </c:pt>
                <c:pt idx="67">
                  <c:v>44774</c:v>
                </c:pt>
                <c:pt idx="68">
                  <c:v>44805</c:v>
                </c:pt>
                <c:pt idx="69">
                  <c:v>44835</c:v>
                </c:pt>
                <c:pt idx="70">
                  <c:v>44866</c:v>
                </c:pt>
                <c:pt idx="71">
                  <c:v>44896</c:v>
                </c:pt>
                <c:pt idx="72">
                  <c:v>44927</c:v>
                </c:pt>
                <c:pt idx="73">
                  <c:v>44958</c:v>
                </c:pt>
                <c:pt idx="74">
                  <c:v>44986</c:v>
                </c:pt>
                <c:pt idx="75">
                  <c:v>45017</c:v>
                </c:pt>
                <c:pt idx="76">
                  <c:v>45047</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numCache>
            </c:numRef>
          </c:cat>
          <c:val>
            <c:numRef>
              <c:f>'Stats SA Food Prices'!$GZ$14:$LK$14</c:f>
              <c:numCache>
                <c:formatCode>#,##0.00</c:formatCode>
                <c:ptCount val="116"/>
                <c:pt idx="0">
                  <c:v>13.41</c:v>
                </c:pt>
                <c:pt idx="1">
                  <c:v>13.38</c:v>
                </c:pt>
                <c:pt idx="2">
                  <c:v>13.43</c:v>
                </c:pt>
                <c:pt idx="3">
                  <c:v>13.49</c:v>
                </c:pt>
                <c:pt idx="4">
                  <c:v>13.37</c:v>
                </c:pt>
                <c:pt idx="5">
                  <c:v>13.36</c:v>
                </c:pt>
                <c:pt idx="6">
                  <c:v>13.41</c:v>
                </c:pt>
                <c:pt idx="7">
                  <c:v>13.22</c:v>
                </c:pt>
                <c:pt idx="8">
                  <c:v>13.03</c:v>
                </c:pt>
                <c:pt idx="9">
                  <c:v>12.98</c:v>
                </c:pt>
                <c:pt idx="10">
                  <c:v>12.92</c:v>
                </c:pt>
                <c:pt idx="11">
                  <c:v>12.91</c:v>
                </c:pt>
                <c:pt idx="12">
                  <c:v>12.92</c:v>
                </c:pt>
                <c:pt idx="13">
                  <c:v>13.08</c:v>
                </c:pt>
                <c:pt idx="14">
                  <c:v>12.95</c:v>
                </c:pt>
                <c:pt idx="15">
                  <c:v>13.05</c:v>
                </c:pt>
                <c:pt idx="16">
                  <c:v>12.92</c:v>
                </c:pt>
                <c:pt idx="17">
                  <c:v>12.96</c:v>
                </c:pt>
                <c:pt idx="18">
                  <c:v>12.95</c:v>
                </c:pt>
                <c:pt idx="19">
                  <c:v>12.98</c:v>
                </c:pt>
                <c:pt idx="20">
                  <c:v>13.14</c:v>
                </c:pt>
                <c:pt idx="21">
                  <c:v>13.14</c:v>
                </c:pt>
                <c:pt idx="22">
                  <c:v>13.17</c:v>
                </c:pt>
                <c:pt idx="23">
                  <c:v>13.29</c:v>
                </c:pt>
                <c:pt idx="24">
                  <c:v>13.45</c:v>
                </c:pt>
                <c:pt idx="25">
                  <c:v>13.7</c:v>
                </c:pt>
                <c:pt idx="26">
                  <c:v>13.86</c:v>
                </c:pt>
                <c:pt idx="27">
                  <c:v>13.85</c:v>
                </c:pt>
                <c:pt idx="28">
                  <c:v>13.96</c:v>
                </c:pt>
                <c:pt idx="29">
                  <c:v>13.9</c:v>
                </c:pt>
                <c:pt idx="30">
                  <c:v>13.83</c:v>
                </c:pt>
                <c:pt idx="31">
                  <c:v>13.75</c:v>
                </c:pt>
                <c:pt idx="32">
                  <c:v>13.73</c:v>
                </c:pt>
                <c:pt idx="33">
                  <c:v>13.71</c:v>
                </c:pt>
                <c:pt idx="34">
                  <c:v>13.62</c:v>
                </c:pt>
                <c:pt idx="35">
                  <c:v>13.51</c:v>
                </c:pt>
                <c:pt idx="36">
                  <c:v>13.51</c:v>
                </c:pt>
                <c:pt idx="37">
                  <c:v>13.63</c:v>
                </c:pt>
                <c:pt idx="38">
                  <c:v>13.66</c:v>
                </c:pt>
                <c:pt idx="39">
                  <c:v>14.43</c:v>
                </c:pt>
                <c:pt idx="40">
                  <c:v>14.7</c:v>
                </c:pt>
                <c:pt idx="41">
                  <c:v>15.19</c:v>
                </c:pt>
                <c:pt idx="42">
                  <c:v>15.05</c:v>
                </c:pt>
                <c:pt idx="43">
                  <c:v>15.38</c:v>
                </c:pt>
                <c:pt idx="44">
                  <c:v>15.03</c:v>
                </c:pt>
                <c:pt idx="45">
                  <c:v>15.1</c:v>
                </c:pt>
                <c:pt idx="46">
                  <c:v>15.42</c:v>
                </c:pt>
                <c:pt idx="47">
                  <c:v>15.21</c:v>
                </c:pt>
                <c:pt idx="48">
                  <c:v>15.63</c:v>
                </c:pt>
                <c:pt idx="49">
                  <c:v>15.81</c:v>
                </c:pt>
                <c:pt idx="50">
                  <c:v>15.65</c:v>
                </c:pt>
                <c:pt idx="51">
                  <c:v>15.11</c:v>
                </c:pt>
                <c:pt idx="52">
                  <c:v>15.33</c:v>
                </c:pt>
                <c:pt idx="53">
                  <c:v>15.24</c:v>
                </c:pt>
                <c:pt idx="54">
                  <c:v>15.57</c:v>
                </c:pt>
                <c:pt idx="55">
                  <c:v>15.3</c:v>
                </c:pt>
                <c:pt idx="56">
                  <c:v>15.27</c:v>
                </c:pt>
                <c:pt idx="57">
                  <c:v>15.39</c:v>
                </c:pt>
                <c:pt idx="58">
                  <c:v>15.68</c:v>
                </c:pt>
                <c:pt idx="59">
                  <c:v>15.46</c:v>
                </c:pt>
                <c:pt idx="60">
                  <c:v>15.47</c:v>
                </c:pt>
                <c:pt idx="61">
                  <c:v>16.16</c:v>
                </c:pt>
                <c:pt idx="62">
                  <c:v>16.05</c:v>
                </c:pt>
                <c:pt idx="63">
                  <c:v>16.239999999999998</c:v>
                </c:pt>
                <c:pt idx="64">
                  <c:v>17.27</c:v>
                </c:pt>
                <c:pt idx="65">
                  <c:v>17.41</c:v>
                </c:pt>
                <c:pt idx="66">
                  <c:v>17.84</c:v>
                </c:pt>
                <c:pt idx="67">
                  <c:v>18.38</c:v>
                </c:pt>
                <c:pt idx="68">
                  <c:v>18.670000000000002</c:v>
                </c:pt>
                <c:pt idx="69">
                  <c:v>18.54</c:v>
                </c:pt>
                <c:pt idx="70">
                  <c:v>18.68</c:v>
                </c:pt>
                <c:pt idx="71">
                  <c:v>18.62</c:v>
                </c:pt>
                <c:pt idx="72">
                  <c:v>18.66</c:v>
                </c:pt>
                <c:pt idx="73">
                  <c:v>18.79</c:v>
                </c:pt>
                <c:pt idx="74">
                  <c:v>18.97</c:v>
                </c:pt>
                <c:pt idx="75">
                  <c:v>19.07</c:v>
                </c:pt>
                <c:pt idx="76">
                  <c:v>18.989999999999998</c:v>
                </c:pt>
                <c:pt idx="77">
                  <c:v>18.73</c:v>
                </c:pt>
                <c:pt idx="78">
                  <c:v>18.77</c:v>
                </c:pt>
                <c:pt idx="79">
                  <c:v>18.29</c:v>
                </c:pt>
                <c:pt idx="80">
                  <c:v>18.39</c:v>
                </c:pt>
                <c:pt idx="81">
                  <c:v>18.440000000000001</c:v>
                </c:pt>
                <c:pt idx="82">
                  <c:v>18.510000000000002</c:v>
                </c:pt>
                <c:pt idx="83">
                  <c:v>18.59</c:v>
                </c:pt>
                <c:pt idx="84">
                  <c:v>18.53</c:v>
                </c:pt>
                <c:pt idx="85">
                  <c:v>18.579999999999998</c:v>
                </c:pt>
                <c:pt idx="86">
                  <c:v>18.43</c:v>
                </c:pt>
                <c:pt idx="87">
                  <c:v>18.43</c:v>
                </c:pt>
                <c:pt idx="88">
                  <c:v>18.54</c:v>
                </c:pt>
                <c:pt idx="89">
                  <c:v>18.63</c:v>
                </c:pt>
                <c:pt idx="90">
                  <c:v>18.68</c:v>
                </c:pt>
                <c:pt idx="91">
                  <c:v>18.97</c:v>
                </c:pt>
                <c:pt idx="92">
                  <c:v>18.88</c:v>
                </c:pt>
                <c:pt idx="93">
                  <c:v>19.059999999999999</c:v>
                </c:pt>
                <c:pt idx="94">
                  <c:v>19.04</c:v>
                </c:pt>
                <c:pt idx="95">
                  <c:v>19.02</c:v>
                </c:pt>
                <c:pt idx="96">
                  <c:v>18.82</c:v>
                </c:pt>
                <c:pt idx="97">
                  <c:v>18.95</c:v>
                </c:pt>
                <c:pt idx="98">
                  <c:v>18.920000000000002</c:v>
                </c:pt>
                <c:pt idx="99">
                  <c:v>18.86</c:v>
                </c:pt>
                <c:pt idx="100">
                  <c:v>18.93</c:v>
                </c:pt>
                <c:pt idx="101">
                  <c:v>18.940000000000001</c:v>
                </c:pt>
                <c:pt idx="102">
                  <c:v>18.940000000000001</c:v>
                </c:pt>
                <c:pt idx="103">
                  <c:v>18.829999999999998</c:v>
                </c:pt>
                <c:pt idx="104">
                  <c:v>18.93</c:v>
                </c:pt>
                <c:pt idx="105">
                  <c:v>19.14</c:v>
                </c:pt>
                <c:pt idx="106">
                  <c:v>19.14</c:v>
                </c:pt>
                <c:pt idx="107">
                  <c:v>19.16</c:v>
                </c:pt>
                <c:pt idx="108">
                  <c:v>19.21</c:v>
                </c:pt>
                <c:pt idx="109">
                  <c:v>19.149999999999999</c:v>
                </c:pt>
                <c:pt idx="110">
                  <c:v>19.260000000000002</c:v>
                </c:pt>
                <c:pt idx="111">
                  <c:v>19.38</c:v>
                </c:pt>
                <c:pt idx="112">
                  <c:v>19.61</c:v>
                </c:pt>
                <c:pt idx="113">
                  <c:v>19.760000000000002</c:v>
                </c:pt>
                <c:pt idx="114">
                  <c:v>19.61</c:v>
                </c:pt>
                <c:pt idx="115" formatCode="0.00">
                  <c:v>19.62</c:v>
                </c:pt>
              </c:numCache>
            </c:numRef>
          </c:val>
          <c:smooth val="0"/>
          <c:extLst>
            <c:ext xmlns:c16="http://schemas.microsoft.com/office/drawing/2014/chart" uri="{C3380CC4-5D6E-409C-BE32-E72D297353CC}">
              <c16:uniqueId val="{00000000-9D59-490E-A4D1-D952D4E85958}"/>
            </c:ext>
          </c:extLst>
        </c:ser>
        <c:ser>
          <c:idx val="1"/>
          <c:order val="1"/>
          <c:tx>
            <c:strRef>
              <c:f>'Stats SA Food Prices'!$B$16:$C$16</c:f>
              <c:strCache>
                <c:ptCount val="2"/>
                <c:pt idx="0">
                  <c:v>Brown Bread</c:v>
                </c:pt>
                <c:pt idx="1">
                  <c:v>700gr </c:v>
                </c:pt>
              </c:strCache>
            </c:strRef>
          </c:tx>
          <c:spPr>
            <a:ln w="12700">
              <a:solidFill>
                <a:schemeClr val="accent6">
                  <a:lumMod val="75000"/>
                </a:schemeClr>
              </a:solidFill>
              <a:prstDash val="lgDash"/>
            </a:ln>
          </c:spPr>
          <c:marker>
            <c:symbol val="none"/>
          </c:marker>
          <c:cat>
            <c:numRef>
              <c:f>'Stats SA Food Prices'!$GZ$3:$LK$3</c:f>
              <c:numCache>
                <c:formatCode>yyyy\-mm</c:formatCode>
                <c:ptCount val="116"/>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pt idx="60">
                  <c:v>44562</c:v>
                </c:pt>
                <c:pt idx="61">
                  <c:v>44593</c:v>
                </c:pt>
                <c:pt idx="62">
                  <c:v>44621</c:v>
                </c:pt>
                <c:pt idx="63">
                  <c:v>44652</c:v>
                </c:pt>
                <c:pt idx="64">
                  <c:v>44682</c:v>
                </c:pt>
                <c:pt idx="65">
                  <c:v>44713</c:v>
                </c:pt>
                <c:pt idx="66">
                  <c:v>44743</c:v>
                </c:pt>
                <c:pt idx="67">
                  <c:v>44774</c:v>
                </c:pt>
                <c:pt idx="68">
                  <c:v>44805</c:v>
                </c:pt>
                <c:pt idx="69">
                  <c:v>44835</c:v>
                </c:pt>
                <c:pt idx="70">
                  <c:v>44866</c:v>
                </c:pt>
                <c:pt idx="71">
                  <c:v>44896</c:v>
                </c:pt>
                <c:pt idx="72">
                  <c:v>44927</c:v>
                </c:pt>
                <c:pt idx="73">
                  <c:v>44958</c:v>
                </c:pt>
                <c:pt idx="74">
                  <c:v>44986</c:v>
                </c:pt>
                <c:pt idx="75">
                  <c:v>45017</c:v>
                </c:pt>
                <c:pt idx="76">
                  <c:v>45047</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numCache>
            </c:numRef>
          </c:cat>
          <c:val>
            <c:numRef>
              <c:f>'Stats SA Food Prices'!$GZ$16:$LK$16</c:f>
              <c:numCache>
                <c:formatCode>#,##0.00</c:formatCode>
                <c:ptCount val="116"/>
                <c:pt idx="0">
                  <c:v>12.31</c:v>
                </c:pt>
                <c:pt idx="1">
                  <c:v>12.23</c:v>
                </c:pt>
                <c:pt idx="2">
                  <c:v>12.15</c:v>
                </c:pt>
                <c:pt idx="3">
                  <c:v>12.2</c:v>
                </c:pt>
                <c:pt idx="4">
                  <c:v>12.14</c:v>
                </c:pt>
                <c:pt idx="5">
                  <c:v>12.24</c:v>
                </c:pt>
                <c:pt idx="6">
                  <c:v>12.18</c:v>
                </c:pt>
                <c:pt idx="7">
                  <c:v>12.11</c:v>
                </c:pt>
                <c:pt idx="8">
                  <c:v>11.85</c:v>
                </c:pt>
                <c:pt idx="9">
                  <c:v>11.98</c:v>
                </c:pt>
                <c:pt idx="10">
                  <c:v>11.87</c:v>
                </c:pt>
                <c:pt idx="11">
                  <c:v>11.99</c:v>
                </c:pt>
                <c:pt idx="12">
                  <c:v>12.04</c:v>
                </c:pt>
                <c:pt idx="13">
                  <c:v>12.14</c:v>
                </c:pt>
                <c:pt idx="14">
                  <c:v>11.53</c:v>
                </c:pt>
                <c:pt idx="15">
                  <c:v>11.47</c:v>
                </c:pt>
                <c:pt idx="16">
                  <c:v>11.39</c:v>
                </c:pt>
                <c:pt idx="17">
                  <c:v>11.53</c:v>
                </c:pt>
                <c:pt idx="18">
                  <c:v>11.34</c:v>
                </c:pt>
                <c:pt idx="19">
                  <c:v>11.58</c:v>
                </c:pt>
                <c:pt idx="20">
                  <c:v>11.66</c:v>
                </c:pt>
                <c:pt idx="21">
                  <c:v>11.69</c:v>
                </c:pt>
                <c:pt idx="22">
                  <c:v>11.8</c:v>
                </c:pt>
                <c:pt idx="23">
                  <c:v>11.82</c:v>
                </c:pt>
                <c:pt idx="24">
                  <c:v>12.17</c:v>
                </c:pt>
                <c:pt idx="25">
                  <c:v>12.48</c:v>
                </c:pt>
                <c:pt idx="26">
                  <c:v>12.57</c:v>
                </c:pt>
                <c:pt idx="27">
                  <c:v>12.56</c:v>
                </c:pt>
                <c:pt idx="28">
                  <c:v>12.63</c:v>
                </c:pt>
                <c:pt idx="29">
                  <c:v>12.65</c:v>
                </c:pt>
                <c:pt idx="30">
                  <c:v>12.62</c:v>
                </c:pt>
                <c:pt idx="31">
                  <c:v>12.48</c:v>
                </c:pt>
                <c:pt idx="32">
                  <c:v>12.51</c:v>
                </c:pt>
                <c:pt idx="33">
                  <c:v>12.53</c:v>
                </c:pt>
                <c:pt idx="34">
                  <c:v>12.48</c:v>
                </c:pt>
                <c:pt idx="35">
                  <c:v>12.42</c:v>
                </c:pt>
                <c:pt idx="36">
                  <c:v>12.42</c:v>
                </c:pt>
                <c:pt idx="37">
                  <c:v>12.47</c:v>
                </c:pt>
                <c:pt idx="38">
                  <c:v>12.5</c:v>
                </c:pt>
                <c:pt idx="39">
                  <c:v>13.25</c:v>
                </c:pt>
                <c:pt idx="40">
                  <c:v>13.02</c:v>
                </c:pt>
                <c:pt idx="41">
                  <c:v>13.32</c:v>
                </c:pt>
                <c:pt idx="42">
                  <c:v>13.4</c:v>
                </c:pt>
                <c:pt idx="43">
                  <c:v>13.6</c:v>
                </c:pt>
                <c:pt idx="44">
                  <c:v>13.84</c:v>
                </c:pt>
                <c:pt idx="45">
                  <c:v>13.88</c:v>
                </c:pt>
                <c:pt idx="46">
                  <c:v>14.06</c:v>
                </c:pt>
                <c:pt idx="47">
                  <c:v>14.14</c:v>
                </c:pt>
                <c:pt idx="48">
                  <c:v>14.11</c:v>
                </c:pt>
                <c:pt idx="49">
                  <c:v>14.2</c:v>
                </c:pt>
                <c:pt idx="50">
                  <c:v>13.83</c:v>
                </c:pt>
                <c:pt idx="51">
                  <c:v>14.16</c:v>
                </c:pt>
                <c:pt idx="52">
                  <c:v>14.03</c:v>
                </c:pt>
                <c:pt idx="53">
                  <c:v>13.72</c:v>
                </c:pt>
                <c:pt idx="54">
                  <c:v>13.52</c:v>
                </c:pt>
                <c:pt idx="55">
                  <c:v>12.63</c:v>
                </c:pt>
                <c:pt idx="56">
                  <c:v>13.23</c:v>
                </c:pt>
                <c:pt idx="57">
                  <c:v>13.59</c:v>
                </c:pt>
                <c:pt idx="58">
                  <c:v>13.99</c:v>
                </c:pt>
                <c:pt idx="59">
                  <c:v>13.97</c:v>
                </c:pt>
                <c:pt idx="60">
                  <c:v>13.99</c:v>
                </c:pt>
                <c:pt idx="61">
                  <c:v>14.64</c:v>
                </c:pt>
                <c:pt idx="62">
                  <c:v>14.64</c:v>
                </c:pt>
                <c:pt idx="63">
                  <c:v>14.93</c:v>
                </c:pt>
                <c:pt idx="64">
                  <c:v>15.37</c:v>
                </c:pt>
                <c:pt idx="65">
                  <c:v>15.9</c:v>
                </c:pt>
                <c:pt idx="66">
                  <c:v>15.93</c:v>
                </c:pt>
                <c:pt idx="67">
                  <c:v>16.32</c:v>
                </c:pt>
                <c:pt idx="68">
                  <c:v>16.690000000000001</c:v>
                </c:pt>
                <c:pt idx="69">
                  <c:v>16.75</c:v>
                </c:pt>
                <c:pt idx="70">
                  <c:v>16.739999999999998</c:v>
                </c:pt>
                <c:pt idx="71">
                  <c:v>16.61</c:v>
                </c:pt>
                <c:pt idx="72">
                  <c:v>16.829999999999998</c:v>
                </c:pt>
                <c:pt idx="73">
                  <c:v>16.84</c:v>
                </c:pt>
                <c:pt idx="74">
                  <c:v>17.16</c:v>
                </c:pt>
                <c:pt idx="75">
                  <c:v>17.29</c:v>
                </c:pt>
                <c:pt idx="76">
                  <c:v>17.190000000000001</c:v>
                </c:pt>
                <c:pt idx="77">
                  <c:v>17.190000000000001</c:v>
                </c:pt>
                <c:pt idx="78">
                  <c:v>17.170000000000002</c:v>
                </c:pt>
                <c:pt idx="79">
                  <c:v>16.96</c:v>
                </c:pt>
                <c:pt idx="80">
                  <c:v>16.96</c:v>
                </c:pt>
                <c:pt idx="81">
                  <c:v>17.059999999999999</c:v>
                </c:pt>
                <c:pt idx="82">
                  <c:v>17.12</c:v>
                </c:pt>
                <c:pt idx="83">
                  <c:v>17.12</c:v>
                </c:pt>
                <c:pt idx="84">
                  <c:v>17.16</c:v>
                </c:pt>
                <c:pt idx="85">
                  <c:v>17.059999999999999</c:v>
                </c:pt>
                <c:pt idx="86">
                  <c:v>17.190000000000001</c:v>
                </c:pt>
                <c:pt idx="87">
                  <c:v>17.14</c:v>
                </c:pt>
                <c:pt idx="88">
                  <c:v>17.21</c:v>
                </c:pt>
                <c:pt idx="89">
                  <c:v>17.309999999999999</c:v>
                </c:pt>
                <c:pt idx="90">
                  <c:v>17.28</c:v>
                </c:pt>
                <c:pt idx="91">
                  <c:v>17.52</c:v>
                </c:pt>
                <c:pt idx="92">
                  <c:v>17.64</c:v>
                </c:pt>
                <c:pt idx="93">
                  <c:v>17.63</c:v>
                </c:pt>
                <c:pt idx="94">
                  <c:v>17.55</c:v>
                </c:pt>
                <c:pt idx="95">
                  <c:v>17.39</c:v>
                </c:pt>
                <c:pt idx="96">
                  <c:v>17.34</c:v>
                </c:pt>
                <c:pt idx="97">
                  <c:v>17.52</c:v>
                </c:pt>
                <c:pt idx="98">
                  <c:v>17.600000000000001</c:v>
                </c:pt>
                <c:pt idx="99">
                  <c:v>17.48</c:v>
                </c:pt>
                <c:pt idx="100">
                  <c:v>17.54</c:v>
                </c:pt>
                <c:pt idx="101">
                  <c:v>17.420000000000002</c:v>
                </c:pt>
                <c:pt idx="102">
                  <c:v>17.399999999999999</c:v>
                </c:pt>
                <c:pt idx="103">
                  <c:v>17.43</c:v>
                </c:pt>
                <c:pt idx="104">
                  <c:v>17.46</c:v>
                </c:pt>
                <c:pt idx="105">
                  <c:v>17.54</c:v>
                </c:pt>
                <c:pt idx="106">
                  <c:v>17.57</c:v>
                </c:pt>
                <c:pt idx="107">
                  <c:v>17.53</c:v>
                </c:pt>
                <c:pt idx="108">
                  <c:v>17.579999999999998</c:v>
                </c:pt>
                <c:pt idx="109">
                  <c:v>17.54</c:v>
                </c:pt>
                <c:pt idx="110">
                  <c:v>17.489999999999998</c:v>
                </c:pt>
                <c:pt idx="111">
                  <c:v>17.57</c:v>
                </c:pt>
                <c:pt idx="112">
                  <c:v>17.61</c:v>
                </c:pt>
                <c:pt idx="113">
                  <c:v>17.739999999999998</c:v>
                </c:pt>
                <c:pt idx="114">
                  <c:v>17.72</c:v>
                </c:pt>
                <c:pt idx="115" formatCode="0.00">
                  <c:v>17.559999999999999</c:v>
                </c:pt>
              </c:numCache>
            </c:numRef>
          </c:val>
          <c:smooth val="0"/>
          <c:extLst>
            <c:ext xmlns:c16="http://schemas.microsoft.com/office/drawing/2014/chart" uri="{C3380CC4-5D6E-409C-BE32-E72D297353CC}">
              <c16:uniqueId val="{00000001-9D59-490E-A4D1-D952D4E85958}"/>
            </c:ext>
          </c:extLst>
        </c:ser>
        <c:ser>
          <c:idx val="3"/>
          <c:order val="2"/>
          <c:tx>
            <c:v>Bread Flour 2.5kg</c:v>
          </c:tx>
          <c:spPr>
            <a:ln w="25400">
              <a:solidFill>
                <a:srgbClr val="999933"/>
              </a:solidFill>
              <a:prstDash val="solid"/>
            </a:ln>
          </c:spPr>
          <c:marker>
            <c:symbol val="none"/>
          </c:marker>
          <c:dPt>
            <c:idx val="41"/>
            <c:bubble3D val="0"/>
            <c:spPr>
              <a:ln w="25400">
                <a:solidFill>
                  <a:schemeClr val="bg1"/>
                </a:solidFill>
                <a:prstDash val="solid"/>
              </a:ln>
            </c:spPr>
            <c:extLst>
              <c:ext xmlns:c16="http://schemas.microsoft.com/office/drawing/2014/chart" uri="{C3380CC4-5D6E-409C-BE32-E72D297353CC}">
                <c16:uniqueId val="{00000001-8B3C-46EA-B24E-C3491FBA8B66}"/>
              </c:ext>
            </c:extLst>
          </c:dPt>
          <c:dPt>
            <c:idx val="42"/>
            <c:bubble3D val="0"/>
            <c:spPr>
              <a:ln w="25400">
                <a:solidFill>
                  <a:schemeClr val="bg1"/>
                </a:solidFill>
                <a:prstDash val="solid"/>
              </a:ln>
            </c:spPr>
            <c:extLst>
              <c:ext xmlns:c16="http://schemas.microsoft.com/office/drawing/2014/chart" uri="{C3380CC4-5D6E-409C-BE32-E72D297353CC}">
                <c16:uniqueId val="{00000000-8B3C-46EA-B24E-C3491FBA8B66}"/>
              </c:ext>
            </c:extLst>
          </c:dPt>
          <c:cat>
            <c:numRef>
              <c:f>'Stats SA Food Prices'!$GZ$3:$LK$3</c:f>
              <c:numCache>
                <c:formatCode>yyyy\-mm</c:formatCode>
                <c:ptCount val="116"/>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pt idx="60">
                  <c:v>44562</c:v>
                </c:pt>
                <c:pt idx="61">
                  <c:v>44593</c:v>
                </c:pt>
                <c:pt idx="62">
                  <c:v>44621</c:v>
                </c:pt>
                <c:pt idx="63">
                  <c:v>44652</c:v>
                </c:pt>
                <c:pt idx="64">
                  <c:v>44682</c:v>
                </c:pt>
                <c:pt idx="65">
                  <c:v>44713</c:v>
                </c:pt>
                <c:pt idx="66">
                  <c:v>44743</c:v>
                </c:pt>
                <c:pt idx="67">
                  <c:v>44774</c:v>
                </c:pt>
                <c:pt idx="68">
                  <c:v>44805</c:v>
                </c:pt>
                <c:pt idx="69">
                  <c:v>44835</c:v>
                </c:pt>
                <c:pt idx="70">
                  <c:v>44866</c:v>
                </c:pt>
                <c:pt idx="71">
                  <c:v>44896</c:v>
                </c:pt>
                <c:pt idx="72">
                  <c:v>44927</c:v>
                </c:pt>
                <c:pt idx="73">
                  <c:v>44958</c:v>
                </c:pt>
                <c:pt idx="74">
                  <c:v>44986</c:v>
                </c:pt>
                <c:pt idx="75">
                  <c:v>45017</c:v>
                </c:pt>
                <c:pt idx="76">
                  <c:v>45047</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numCache>
            </c:numRef>
          </c:cat>
          <c:val>
            <c:numRef>
              <c:f>'Stats SA Food Prices'!$GZ$8:$LK$8</c:f>
              <c:numCache>
                <c:formatCode>#,##0.00</c:formatCode>
                <c:ptCount val="116"/>
                <c:pt idx="0">
                  <c:v>31.41</c:v>
                </c:pt>
                <c:pt idx="1">
                  <c:v>31.65</c:v>
                </c:pt>
                <c:pt idx="2">
                  <c:v>30.8</c:v>
                </c:pt>
                <c:pt idx="3">
                  <c:v>30.24</c:v>
                </c:pt>
                <c:pt idx="4">
                  <c:v>30.76</c:v>
                </c:pt>
                <c:pt idx="5">
                  <c:v>30.86</c:v>
                </c:pt>
                <c:pt idx="6">
                  <c:v>29.96</c:v>
                </c:pt>
                <c:pt idx="7">
                  <c:v>29.7</c:v>
                </c:pt>
                <c:pt idx="8">
                  <c:v>29.08</c:v>
                </c:pt>
                <c:pt idx="9">
                  <c:v>29.23</c:v>
                </c:pt>
                <c:pt idx="10">
                  <c:v>29.53</c:v>
                </c:pt>
                <c:pt idx="11">
                  <c:v>29.08</c:v>
                </c:pt>
                <c:pt idx="12">
                  <c:v>29.6</c:v>
                </c:pt>
                <c:pt idx="13">
                  <c:v>29.59</c:v>
                </c:pt>
                <c:pt idx="14">
                  <c:v>29.94</c:v>
                </c:pt>
                <c:pt idx="15">
                  <c:v>30.2</c:v>
                </c:pt>
                <c:pt idx="16">
                  <c:v>29.5</c:v>
                </c:pt>
                <c:pt idx="17">
                  <c:v>30.23</c:v>
                </c:pt>
                <c:pt idx="18">
                  <c:v>30.03</c:v>
                </c:pt>
                <c:pt idx="19">
                  <c:v>30.16</c:v>
                </c:pt>
                <c:pt idx="20">
                  <c:v>29.71</c:v>
                </c:pt>
                <c:pt idx="21">
                  <c:v>29.74</c:v>
                </c:pt>
                <c:pt idx="22">
                  <c:v>29.37</c:v>
                </c:pt>
                <c:pt idx="23">
                  <c:v>29.45</c:v>
                </c:pt>
                <c:pt idx="24">
                  <c:v>29.56</c:v>
                </c:pt>
                <c:pt idx="25">
                  <c:v>30.33</c:v>
                </c:pt>
                <c:pt idx="26">
                  <c:v>29.91</c:v>
                </c:pt>
                <c:pt idx="27">
                  <c:v>29.08</c:v>
                </c:pt>
                <c:pt idx="28">
                  <c:v>27.92</c:v>
                </c:pt>
                <c:pt idx="29">
                  <c:v>28</c:v>
                </c:pt>
                <c:pt idx="30">
                  <c:v>27.19</c:v>
                </c:pt>
                <c:pt idx="31">
                  <c:v>28.01</c:v>
                </c:pt>
                <c:pt idx="32">
                  <c:v>28.51</c:v>
                </c:pt>
                <c:pt idx="33">
                  <c:v>28.64</c:v>
                </c:pt>
                <c:pt idx="34">
                  <c:v>28.62</c:v>
                </c:pt>
                <c:pt idx="35">
                  <c:v>28.53</c:v>
                </c:pt>
                <c:pt idx="36">
                  <c:v>28.67</c:v>
                </c:pt>
                <c:pt idx="37">
                  <c:v>28.49</c:v>
                </c:pt>
                <c:pt idx="38">
                  <c:v>28.67</c:v>
                </c:pt>
                <c:pt idx="39">
                  <c:v>27.03</c:v>
                </c:pt>
                <c:pt idx="40">
                  <c:v>28.61</c:v>
                </c:pt>
                <c:pt idx="41">
                  <c:v>29.39</c:v>
                </c:pt>
                <c:pt idx="42">
                  <c:v>30.16</c:v>
                </c:pt>
                <c:pt idx="43">
                  <c:v>36</c:v>
                </c:pt>
                <c:pt idx="44">
                  <c:v>35.729999999999997</c:v>
                </c:pt>
                <c:pt idx="45">
                  <c:v>34.49</c:v>
                </c:pt>
                <c:pt idx="46">
                  <c:v>34.17</c:v>
                </c:pt>
                <c:pt idx="47">
                  <c:v>33.020000000000003</c:v>
                </c:pt>
                <c:pt idx="48">
                  <c:v>36.28</c:v>
                </c:pt>
                <c:pt idx="49">
                  <c:v>36.83</c:v>
                </c:pt>
                <c:pt idx="50">
                  <c:v>34.380000000000003</c:v>
                </c:pt>
                <c:pt idx="51">
                  <c:v>34.340000000000003</c:v>
                </c:pt>
                <c:pt idx="52">
                  <c:v>33.64</c:v>
                </c:pt>
                <c:pt idx="53">
                  <c:v>34.06</c:v>
                </c:pt>
                <c:pt idx="54">
                  <c:v>36.76</c:v>
                </c:pt>
                <c:pt idx="55">
                  <c:v>35.53</c:v>
                </c:pt>
                <c:pt idx="56">
                  <c:v>34.65</c:v>
                </c:pt>
                <c:pt idx="57">
                  <c:v>34.369999999999997</c:v>
                </c:pt>
                <c:pt idx="58">
                  <c:v>35.72</c:v>
                </c:pt>
                <c:pt idx="59">
                  <c:v>35.130000000000003</c:v>
                </c:pt>
                <c:pt idx="60">
                  <c:v>35.39</c:v>
                </c:pt>
                <c:pt idx="61">
                  <c:v>37.75</c:v>
                </c:pt>
                <c:pt idx="62">
                  <c:v>38.97</c:v>
                </c:pt>
                <c:pt idx="63">
                  <c:v>38.57</c:v>
                </c:pt>
                <c:pt idx="64">
                  <c:v>40.26</c:v>
                </c:pt>
                <c:pt idx="65">
                  <c:v>39.36</c:v>
                </c:pt>
                <c:pt idx="66">
                  <c:v>41.66</c:v>
                </c:pt>
                <c:pt idx="67">
                  <c:v>44.45</c:v>
                </c:pt>
                <c:pt idx="68">
                  <c:v>42.21</c:v>
                </c:pt>
                <c:pt idx="69">
                  <c:v>43.59</c:v>
                </c:pt>
                <c:pt idx="70">
                  <c:v>44.29</c:v>
                </c:pt>
                <c:pt idx="71">
                  <c:v>44.41</c:v>
                </c:pt>
                <c:pt idx="72">
                  <c:v>44.54</c:v>
                </c:pt>
                <c:pt idx="73">
                  <c:v>45.97</c:v>
                </c:pt>
                <c:pt idx="74">
                  <c:v>45.86</c:v>
                </c:pt>
                <c:pt idx="75">
                  <c:v>46.22</c:v>
                </c:pt>
                <c:pt idx="76">
                  <c:v>45.15</c:v>
                </c:pt>
                <c:pt idx="77">
                  <c:v>46.9</c:v>
                </c:pt>
                <c:pt idx="78">
                  <c:v>47.13</c:v>
                </c:pt>
                <c:pt idx="79">
                  <c:v>47.1</c:v>
                </c:pt>
                <c:pt idx="80">
                  <c:v>46.61</c:v>
                </c:pt>
                <c:pt idx="81">
                  <c:v>46.99</c:v>
                </c:pt>
                <c:pt idx="82">
                  <c:v>47.25</c:v>
                </c:pt>
                <c:pt idx="83">
                  <c:v>47.06</c:v>
                </c:pt>
                <c:pt idx="84">
                  <c:v>47.12</c:v>
                </c:pt>
                <c:pt idx="85">
                  <c:v>47.23</c:v>
                </c:pt>
                <c:pt idx="86">
                  <c:v>47.11</c:v>
                </c:pt>
                <c:pt idx="87">
                  <c:v>46.53</c:v>
                </c:pt>
                <c:pt idx="88">
                  <c:v>47.24</c:v>
                </c:pt>
                <c:pt idx="89">
                  <c:v>47.21</c:v>
                </c:pt>
                <c:pt idx="90">
                  <c:v>47.26</c:v>
                </c:pt>
                <c:pt idx="91">
                  <c:v>47.3</c:v>
                </c:pt>
                <c:pt idx="92">
                  <c:v>47.14</c:v>
                </c:pt>
                <c:pt idx="93">
                  <c:v>46.6</c:v>
                </c:pt>
                <c:pt idx="94">
                  <c:v>46.77</c:v>
                </c:pt>
                <c:pt idx="95">
                  <c:v>46.24</c:v>
                </c:pt>
                <c:pt idx="96">
                  <c:v>46.32</c:v>
                </c:pt>
                <c:pt idx="97">
                  <c:v>46.61</c:v>
                </c:pt>
                <c:pt idx="98">
                  <c:v>46.88</c:v>
                </c:pt>
                <c:pt idx="99">
                  <c:v>46.65</c:v>
                </c:pt>
                <c:pt idx="100">
                  <c:v>46.43</c:v>
                </c:pt>
                <c:pt idx="101">
                  <c:v>46.98</c:v>
                </c:pt>
                <c:pt idx="102">
                  <c:v>46.67</c:v>
                </c:pt>
                <c:pt idx="103">
                  <c:v>47.24</c:v>
                </c:pt>
                <c:pt idx="104">
                  <c:v>48.03</c:v>
                </c:pt>
                <c:pt idx="105">
                  <c:v>48.43</c:v>
                </c:pt>
                <c:pt idx="106">
                  <c:v>47.83</c:v>
                </c:pt>
                <c:pt idx="107">
                  <c:v>47.19</c:v>
                </c:pt>
                <c:pt idx="108">
                  <c:v>46.65</c:v>
                </c:pt>
                <c:pt idx="109">
                  <c:v>46.68</c:v>
                </c:pt>
                <c:pt idx="110">
                  <c:v>46.84</c:v>
                </c:pt>
                <c:pt idx="111">
                  <c:v>46.91</c:v>
                </c:pt>
                <c:pt idx="112">
                  <c:v>46.84</c:v>
                </c:pt>
                <c:pt idx="113">
                  <c:v>47.07</c:v>
                </c:pt>
                <c:pt idx="114">
                  <c:v>47.43</c:v>
                </c:pt>
                <c:pt idx="115" formatCode="0.00">
                  <c:v>47.32</c:v>
                </c:pt>
              </c:numCache>
            </c:numRef>
          </c:val>
          <c:smooth val="0"/>
          <c:extLst>
            <c:ext xmlns:c16="http://schemas.microsoft.com/office/drawing/2014/chart" uri="{C3380CC4-5D6E-409C-BE32-E72D297353CC}">
              <c16:uniqueId val="{00000004-9D59-490E-A4D1-D952D4E85958}"/>
            </c:ext>
          </c:extLst>
        </c:ser>
        <c:ser>
          <c:idx val="2"/>
          <c:order val="3"/>
          <c:tx>
            <c:v>Cake Flour 2.5kg</c:v>
          </c:tx>
          <c:spPr>
            <a:ln cmpd="sng">
              <a:solidFill>
                <a:schemeClr val="accent3">
                  <a:lumMod val="50000"/>
                </a:schemeClr>
              </a:solidFill>
            </a:ln>
          </c:spPr>
          <c:marker>
            <c:symbol val="none"/>
          </c:marker>
          <c:cat>
            <c:numRef>
              <c:f>'Stats SA Food Prices'!$GZ$3:$LK$3</c:f>
              <c:numCache>
                <c:formatCode>yyyy\-mm</c:formatCode>
                <c:ptCount val="116"/>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pt idx="60">
                  <c:v>44562</c:v>
                </c:pt>
                <c:pt idx="61">
                  <c:v>44593</c:v>
                </c:pt>
                <c:pt idx="62">
                  <c:v>44621</c:v>
                </c:pt>
                <c:pt idx="63">
                  <c:v>44652</c:v>
                </c:pt>
                <c:pt idx="64">
                  <c:v>44682</c:v>
                </c:pt>
                <c:pt idx="65">
                  <c:v>44713</c:v>
                </c:pt>
                <c:pt idx="66">
                  <c:v>44743</c:v>
                </c:pt>
                <c:pt idx="67">
                  <c:v>44774</c:v>
                </c:pt>
                <c:pt idx="68">
                  <c:v>44805</c:v>
                </c:pt>
                <c:pt idx="69">
                  <c:v>44835</c:v>
                </c:pt>
                <c:pt idx="70">
                  <c:v>44866</c:v>
                </c:pt>
                <c:pt idx="71">
                  <c:v>44896</c:v>
                </c:pt>
                <c:pt idx="72">
                  <c:v>44927</c:v>
                </c:pt>
                <c:pt idx="73">
                  <c:v>44958</c:v>
                </c:pt>
                <c:pt idx="74">
                  <c:v>44986</c:v>
                </c:pt>
                <c:pt idx="75">
                  <c:v>45017</c:v>
                </c:pt>
                <c:pt idx="76">
                  <c:v>45047</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numCache>
            </c:numRef>
          </c:cat>
          <c:val>
            <c:numRef>
              <c:f>'Stats SA Food Prices'!$GZ$7:$LK$7</c:f>
              <c:numCache>
                <c:formatCode>#,##0.00</c:formatCode>
                <c:ptCount val="116"/>
                <c:pt idx="0">
                  <c:v>26.81</c:v>
                </c:pt>
                <c:pt idx="1">
                  <c:v>26.77</c:v>
                </c:pt>
                <c:pt idx="2">
                  <c:v>26.08</c:v>
                </c:pt>
                <c:pt idx="3">
                  <c:v>25.8</c:v>
                </c:pt>
                <c:pt idx="4">
                  <c:v>25.79</c:v>
                </c:pt>
                <c:pt idx="5">
                  <c:v>26.32</c:v>
                </c:pt>
                <c:pt idx="6">
                  <c:v>26.01</c:v>
                </c:pt>
                <c:pt idx="7">
                  <c:v>25.37</c:v>
                </c:pt>
                <c:pt idx="8">
                  <c:v>25.44</c:v>
                </c:pt>
                <c:pt idx="9">
                  <c:v>26.26</c:v>
                </c:pt>
                <c:pt idx="10">
                  <c:v>25.7</c:v>
                </c:pt>
                <c:pt idx="11">
                  <c:v>25.79</c:v>
                </c:pt>
                <c:pt idx="12">
                  <c:v>25.16</c:v>
                </c:pt>
                <c:pt idx="13">
                  <c:v>24.88</c:v>
                </c:pt>
                <c:pt idx="14">
                  <c:v>25.53</c:v>
                </c:pt>
                <c:pt idx="15">
                  <c:v>25.58</c:v>
                </c:pt>
                <c:pt idx="16">
                  <c:v>25.33</c:v>
                </c:pt>
                <c:pt idx="17">
                  <c:v>25.24</c:v>
                </c:pt>
                <c:pt idx="18">
                  <c:v>25.45</c:v>
                </c:pt>
                <c:pt idx="19">
                  <c:v>24.89</c:v>
                </c:pt>
                <c:pt idx="20">
                  <c:v>25.55</c:v>
                </c:pt>
                <c:pt idx="21">
                  <c:v>25.78</c:v>
                </c:pt>
                <c:pt idx="22">
                  <c:v>25.93</c:v>
                </c:pt>
                <c:pt idx="23">
                  <c:v>26.73</c:v>
                </c:pt>
                <c:pt idx="24">
                  <c:v>26.58</c:v>
                </c:pt>
                <c:pt idx="25">
                  <c:v>27.8</c:v>
                </c:pt>
                <c:pt idx="26">
                  <c:v>27.38</c:v>
                </c:pt>
                <c:pt idx="27">
                  <c:v>26.35</c:v>
                </c:pt>
                <c:pt idx="28">
                  <c:v>25.05</c:v>
                </c:pt>
                <c:pt idx="29">
                  <c:v>24.94</c:v>
                </c:pt>
                <c:pt idx="30">
                  <c:v>24.99</c:v>
                </c:pt>
                <c:pt idx="31">
                  <c:v>25.15</c:v>
                </c:pt>
                <c:pt idx="32">
                  <c:v>24.93</c:v>
                </c:pt>
                <c:pt idx="33">
                  <c:v>25.86</c:v>
                </c:pt>
                <c:pt idx="34">
                  <c:v>25.44</c:v>
                </c:pt>
                <c:pt idx="35">
                  <c:v>25.34</c:v>
                </c:pt>
                <c:pt idx="36">
                  <c:v>25.88</c:v>
                </c:pt>
                <c:pt idx="37">
                  <c:v>25.64</c:v>
                </c:pt>
                <c:pt idx="38">
                  <c:v>26.02</c:v>
                </c:pt>
                <c:pt idx="39">
                  <c:v>27.53</c:v>
                </c:pt>
                <c:pt idx="40">
                  <c:v>27.51</c:v>
                </c:pt>
                <c:pt idx="41">
                  <c:v>29.99</c:v>
                </c:pt>
                <c:pt idx="42">
                  <c:v>29.17</c:v>
                </c:pt>
                <c:pt idx="43">
                  <c:v>28.48</c:v>
                </c:pt>
                <c:pt idx="44">
                  <c:v>29.95</c:v>
                </c:pt>
                <c:pt idx="45">
                  <c:v>27.94</c:v>
                </c:pt>
                <c:pt idx="46">
                  <c:v>28.87</c:v>
                </c:pt>
                <c:pt idx="47">
                  <c:v>29.37</c:v>
                </c:pt>
                <c:pt idx="48">
                  <c:v>29.12</c:v>
                </c:pt>
                <c:pt idx="49">
                  <c:v>29.17</c:v>
                </c:pt>
                <c:pt idx="50">
                  <c:v>30.26</c:v>
                </c:pt>
                <c:pt idx="51">
                  <c:v>29.19</c:v>
                </c:pt>
                <c:pt idx="52">
                  <c:v>28.83</c:v>
                </c:pt>
                <c:pt idx="53">
                  <c:v>28.71</c:v>
                </c:pt>
                <c:pt idx="54">
                  <c:v>30.58</c:v>
                </c:pt>
                <c:pt idx="55">
                  <c:v>29.65</c:v>
                </c:pt>
                <c:pt idx="56">
                  <c:v>29.7</c:v>
                </c:pt>
                <c:pt idx="57">
                  <c:v>30.88</c:v>
                </c:pt>
                <c:pt idx="58">
                  <c:v>29.97</c:v>
                </c:pt>
                <c:pt idx="59">
                  <c:v>30.98</c:v>
                </c:pt>
                <c:pt idx="60">
                  <c:v>31.3</c:v>
                </c:pt>
                <c:pt idx="61">
                  <c:v>33.630000000000003</c:v>
                </c:pt>
                <c:pt idx="62">
                  <c:v>33.950000000000003</c:v>
                </c:pt>
                <c:pt idx="63">
                  <c:v>34.33</c:v>
                </c:pt>
                <c:pt idx="64">
                  <c:v>34.97</c:v>
                </c:pt>
                <c:pt idx="65">
                  <c:v>36.31</c:v>
                </c:pt>
                <c:pt idx="66">
                  <c:v>38.15</c:v>
                </c:pt>
                <c:pt idx="67">
                  <c:v>39.479999999999997</c:v>
                </c:pt>
                <c:pt idx="68">
                  <c:v>39.68</c:v>
                </c:pt>
                <c:pt idx="69">
                  <c:v>40.29</c:v>
                </c:pt>
                <c:pt idx="70">
                  <c:v>40.1</c:v>
                </c:pt>
                <c:pt idx="71">
                  <c:v>40.340000000000003</c:v>
                </c:pt>
                <c:pt idx="72">
                  <c:v>40.729999999999997</c:v>
                </c:pt>
                <c:pt idx="73">
                  <c:v>41.21</c:v>
                </c:pt>
                <c:pt idx="74">
                  <c:v>42.38</c:v>
                </c:pt>
                <c:pt idx="75">
                  <c:v>41.91</c:v>
                </c:pt>
                <c:pt idx="76">
                  <c:v>42.2</c:v>
                </c:pt>
                <c:pt idx="77">
                  <c:v>42.28</c:v>
                </c:pt>
                <c:pt idx="78">
                  <c:v>42.9</c:v>
                </c:pt>
                <c:pt idx="79">
                  <c:v>43.02</c:v>
                </c:pt>
                <c:pt idx="80">
                  <c:v>42.73</c:v>
                </c:pt>
                <c:pt idx="81">
                  <c:v>43.32</c:v>
                </c:pt>
                <c:pt idx="82">
                  <c:v>43.29</c:v>
                </c:pt>
                <c:pt idx="83">
                  <c:v>43.24</c:v>
                </c:pt>
                <c:pt idx="84">
                  <c:v>43.03</c:v>
                </c:pt>
                <c:pt idx="85">
                  <c:v>43.23</c:v>
                </c:pt>
                <c:pt idx="86">
                  <c:v>43.13</c:v>
                </c:pt>
                <c:pt idx="87">
                  <c:v>42.69</c:v>
                </c:pt>
                <c:pt idx="88">
                  <c:v>42.75</c:v>
                </c:pt>
                <c:pt idx="89">
                  <c:v>43.1</c:v>
                </c:pt>
                <c:pt idx="90">
                  <c:v>42.67</c:v>
                </c:pt>
                <c:pt idx="91">
                  <c:v>43.02</c:v>
                </c:pt>
                <c:pt idx="92">
                  <c:v>42.97</c:v>
                </c:pt>
                <c:pt idx="93">
                  <c:v>42.49</c:v>
                </c:pt>
                <c:pt idx="94">
                  <c:v>42.44</c:v>
                </c:pt>
                <c:pt idx="95">
                  <c:v>41.8</c:v>
                </c:pt>
                <c:pt idx="96">
                  <c:v>41.93</c:v>
                </c:pt>
                <c:pt idx="97">
                  <c:v>42.27</c:v>
                </c:pt>
                <c:pt idx="98">
                  <c:v>42.2</c:v>
                </c:pt>
                <c:pt idx="99">
                  <c:v>42.19</c:v>
                </c:pt>
                <c:pt idx="100">
                  <c:v>42.39</c:v>
                </c:pt>
                <c:pt idx="101">
                  <c:v>43.02</c:v>
                </c:pt>
                <c:pt idx="102">
                  <c:v>42.57</c:v>
                </c:pt>
                <c:pt idx="103">
                  <c:v>42.91</c:v>
                </c:pt>
                <c:pt idx="104">
                  <c:v>42.95</c:v>
                </c:pt>
                <c:pt idx="105">
                  <c:v>42.59</c:v>
                </c:pt>
                <c:pt idx="106">
                  <c:v>42.68</c:v>
                </c:pt>
                <c:pt idx="107">
                  <c:v>42.45</c:v>
                </c:pt>
                <c:pt idx="108">
                  <c:v>42.71</c:v>
                </c:pt>
                <c:pt idx="109">
                  <c:v>42.26</c:v>
                </c:pt>
                <c:pt idx="110">
                  <c:v>42.45</c:v>
                </c:pt>
                <c:pt idx="111">
                  <c:v>42.62</c:v>
                </c:pt>
                <c:pt idx="112">
                  <c:v>42.34</c:v>
                </c:pt>
                <c:pt idx="113">
                  <c:v>42.8</c:v>
                </c:pt>
                <c:pt idx="114">
                  <c:v>42.76</c:v>
                </c:pt>
                <c:pt idx="115" formatCode="0.00">
                  <c:v>42.98</c:v>
                </c:pt>
              </c:numCache>
            </c:numRef>
          </c:val>
          <c:smooth val="0"/>
          <c:extLst>
            <c:ext xmlns:c16="http://schemas.microsoft.com/office/drawing/2014/chart" uri="{C3380CC4-5D6E-409C-BE32-E72D297353CC}">
              <c16:uniqueId val="{00000005-9D59-490E-A4D1-D952D4E85958}"/>
            </c:ext>
          </c:extLst>
        </c:ser>
        <c:ser>
          <c:idx val="4"/>
          <c:order val="4"/>
          <c:tx>
            <c:v>White bread rolls for six</c:v>
          </c:tx>
          <c:spPr>
            <a:ln>
              <a:solidFill>
                <a:schemeClr val="accent4">
                  <a:lumMod val="75000"/>
                </a:schemeClr>
              </a:solidFill>
              <a:prstDash val="sysDot"/>
            </a:ln>
          </c:spPr>
          <c:marker>
            <c:symbol val="none"/>
          </c:marker>
          <c:val>
            <c:numRef>
              <c:f>'Stats SA Food Prices'!$GZ$17:$LK$17</c:f>
              <c:numCache>
                <c:formatCode>#,##0.00</c:formatCode>
                <c:ptCount val="116"/>
                <c:pt idx="0">
                  <c:v>13.09</c:v>
                </c:pt>
                <c:pt idx="1">
                  <c:v>11.9</c:v>
                </c:pt>
                <c:pt idx="2">
                  <c:v>11.94</c:v>
                </c:pt>
                <c:pt idx="3">
                  <c:v>11.58</c:v>
                </c:pt>
                <c:pt idx="4">
                  <c:v>11.73</c:v>
                </c:pt>
                <c:pt idx="5">
                  <c:v>11.34</c:v>
                </c:pt>
                <c:pt idx="6">
                  <c:v>11.52</c:v>
                </c:pt>
                <c:pt idx="7">
                  <c:v>11.13</c:v>
                </c:pt>
                <c:pt idx="8">
                  <c:v>10.95</c:v>
                </c:pt>
                <c:pt idx="9">
                  <c:v>11.23</c:v>
                </c:pt>
                <c:pt idx="10">
                  <c:v>11.48</c:v>
                </c:pt>
                <c:pt idx="11">
                  <c:v>11.53</c:v>
                </c:pt>
                <c:pt idx="12">
                  <c:v>11.33</c:v>
                </c:pt>
                <c:pt idx="13">
                  <c:v>11.22</c:v>
                </c:pt>
                <c:pt idx="14">
                  <c:v>11.34</c:v>
                </c:pt>
                <c:pt idx="15">
                  <c:v>11.49</c:v>
                </c:pt>
                <c:pt idx="16">
                  <c:v>11.58</c:v>
                </c:pt>
                <c:pt idx="17">
                  <c:v>11.59</c:v>
                </c:pt>
                <c:pt idx="18">
                  <c:v>11.74</c:v>
                </c:pt>
                <c:pt idx="19">
                  <c:v>11.72</c:v>
                </c:pt>
                <c:pt idx="20">
                  <c:v>11.77</c:v>
                </c:pt>
                <c:pt idx="21">
                  <c:v>11.75</c:v>
                </c:pt>
                <c:pt idx="22">
                  <c:v>11.84</c:v>
                </c:pt>
                <c:pt idx="23">
                  <c:v>12.05</c:v>
                </c:pt>
                <c:pt idx="24">
                  <c:v>11.63</c:v>
                </c:pt>
                <c:pt idx="25">
                  <c:v>11.89</c:v>
                </c:pt>
                <c:pt idx="26">
                  <c:v>12.09</c:v>
                </c:pt>
                <c:pt idx="27">
                  <c:v>12.1</c:v>
                </c:pt>
                <c:pt idx="28">
                  <c:v>12.08</c:v>
                </c:pt>
                <c:pt idx="29">
                  <c:v>12.19</c:v>
                </c:pt>
                <c:pt idx="30">
                  <c:v>12.5</c:v>
                </c:pt>
                <c:pt idx="31">
                  <c:v>12.51</c:v>
                </c:pt>
                <c:pt idx="32">
                  <c:v>12.48</c:v>
                </c:pt>
                <c:pt idx="33">
                  <c:v>12.9</c:v>
                </c:pt>
                <c:pt idx="34">
                  <c:v>12.83</c:v>
                </c:pt>
                <c:pt idx="35">
                  <c:v>12.65</c:v>
                </c:pt>
                <c:pt idx="36">
                  <c:v>12.42</c:v>
                </c:pt>
                <c:pt idx="37">
                  <c:v>12.56</c:v>
                </c:pt>
                <c:pt idx="38">
                  <c:v>12.91</c:v>
                </c:pt>
                <c:pt idx="39">
                  <c:v>17.5</c:v>
                </c:pt>
                <c:pt idx="40">
                  <c:v>17.489999999999998</c:v>
                </c:pt>
                <c:pt idx="41">
                  <c:v>17.989999999999998</c:v>
                </c:pt>
                <c:pt idx="42">
                  <c:v>17.28</c:v>
                </c:pt>
                <c:pt idx="43">
                  <c:v>16.02</c:v>
                </c:pt>
                <c:pt idx="44">
                  <c:v>15.69</c:v>
                </c:pt>
                <c:pt idx="45">
                  <c:v>15.86</c:v>
                </c:pt>
                <c:pt idx="46">
                  <c:v>15.98</c:v>
                </c:pt>
                <c:pt idx="47">
                  <c:v>14</c:v>
                </c:pt>
                <c:pt idx="48">
                  <c:v>17.3</c:v>
                </c:pt>
                <c:pt idx="49">
                  <c:v>17.510000000000002</c:v>
                </c:pt>
                <c:pt idx="50">
                  <c:v>15.78</c:v>
                </c:pt>
                <c:pt idx="51">
                  <c:v>15.39</c:v>
                </c:pt>
                <c:pt idx="52">
                  <c:v>14.05</c:v>
                </c:pt>
                <c:pt idx="53">
                  <c:v>13.98</c:v>
                </c:pt>
                <c:pt idx="54">
                  <c:v>14.65</c:v>
                </c:pt>
                <c:pt idx="55">
                  <c:v>14.58</c:v>
                </c:pt>
                <c:pt idx="56">
                  <c:v>13.03</c:v>
                </c:pt>
                <c:pt idx="57">
                  <c:v>14.55</c:v>
                </c:pt>
                <c:pt idx="58">
                  <c:v>13.72</c:v>
                </c:pt>
                <c:pt idx="59">
                  <c:v>14.69</c:v>
                </c:pt>
                <c:pt idx="60">
                  <c:v>15.87</c:v>
                </c:pt>
                <c:pt idx="61">
                  <c:v>14.68</c:v>
                </c:pt>
                <c:pt idx="62">
                  <c:v>14.87</c:v>
                </c:pt>
                <c:pt idx="63">
                  <c:v>15.57</c:v>
                </c:pt>
                <c:pt idx="64">
                  <c:v>16.79</c:v>
                </c:pt>
                <c:pt idx="65">
                  <c:v>16.29</c:v>
                </c:pt>
                <c:pt idx="66">
                  <c:v>16.43</c:v>
                </c:pt>
                <c:pt idx="67">
                  <c:v>17.45</c:v>
                </c:pt>
                <c:pt idx="68">
                  <c:v>16.82</c:v>
                </c:pt>
                <c:pt idx="69">
                  <c:v>17.309999999999999</c:v>
                </c:pt>
                <c:pt idx="70">
                  <c:v>18.420000000000002</c:v>
                </c:pt>
                <c:pt idx="71">
                  <c:v>18.52</c:v>
                </c:pt>
                <c:pt idx="72">
                  <c:v>17.57</c:v>
                </c:pt>
                <c:pt idx="73">
                  <c:v>17.32</c:v>
                </c:pt>
                <c:pt idx="74">
                  <c:v>17.88</c:v>
                </c:pt>
                <c:pt idx="75">
                  <c:v>18.41</c:v>
                </c:pt>
                <c:pt idx="76">
                  <c:v>18.43</c:v>
                </c:pt>
                <c:pt idx="77">
                  <c:v>19.100000000000001</c:v>
                </c:pt>
                <c:pt idx="78">
                  <c:v>19.940000000000001</c:v>
                </c:pt>
                <c:pt idx="79">
                  <c:v>18</c:v>
                </c:pt>
                <c:pt idx="80">
                  <c:v>18.059999999999999</c:v>
                </c:pt>
                <c:pt idx="81">
                  <c:v>18.45</c:v>
                </c:pt>
                <c:pt idx="82">
                  <c:v>18.190000000000001</c:v>
                </c:pt>
                <c:pt idx="83">
                  <c:v>18.399999999999999</c:v>
                </c:pt>
                <c:pt idx="84">
                  <c:v>18.66</c:v>
                </c:pt>
                <c:pt idx="85">
                  <c:v>19.04</c:v>
                </c:pt>
                <c:pt idx="86">
                  <c:v>18.920000000000002</c:v>
                </c:pt>
                <c:pt idx="87">
                  <c:v>18.940000000000001</c:v>
                </c:pt>
                <c:pt idx="88">
                  <c:v>18.760000000000002</c:v>
                </c:pt>
                <c:pt idx="89">
                  <c:v>18.64</c:v>
                </c:pt>
                <c:pt idx="90">
                  <c:v>18.97</c:v>
                </c:pt>
                <c:pt idx="91">
                  <c:v>19.010000000000002</c:v>
                </c:pt>
                <c:pt idx="92">
                  <c:v>19</c:v>
                </c:pt>
                <c:pt idx="93">
                  <c:v>18.739999999999998</c:v>
                </c:pt>
                <c:pt idx="94">
                  <c:v>19.45</c:v>
                </c:pt>
                <c:pt idx="95">
                  <c:v>19.260000000000002</c:v>
                </c:pt>
                <c:pt idx="96">
                  <c:v>19.04</c:v>
                </c:pt>
                <c:pt idx="97">
                  <c:v>19.27</c:v>
                </c:pt>
                <c:pt idx="98">
                  <c:v>19.350000000000001</c:v>
                </c:pt>
                <c:pt idx="99">
                  <c:v>19.46</c:v>
                </c:pt>
                <c:pt idx="100">
                  <c:v>19.579999999999998</c:v>
                </c:pt>
                <c:pt idx="101">
                  <c:v>19.489999999999998</c:v>
                </c:pt>
                <c:pt idx="102">
                  <c:v>18.93</c:v>
                </c:pt>
                <c:pt idx="103">
                  <c:v>19.82</c:v>
                </c:pt>
                <c:pt idx="104">
                  <c:v>19.66</c:v>
                </c:pt>
                <c:pt idx="105">
                  <c:v>20.55</c:v>
                </c:pt>
                <c:pt idx="106">
                  <c:v>20.57</c:v>
                </c:pt>
                <c:pt idx="107">
                  <c:v>20.59</c:v>
                </c:pt>
                <c:pt idx="108">
                  <c:v>20.78</c:v>
                </c:pt>
                <c:pt idx="109">
                  <c:v>20.79</c:v>
                </c:pt>
                <c:pt idx="110">
                  <c:v>21.38</c:v>
                </c:pt>
                <c:pt idx="111">
                  <c:v>21.46</c:v>
                </c:pt>
                <c:pt idx="112">
                  <c:v>20.95</c:v>
                </c:pt>
                <c:pt idx="113">
                  <c:v>20.37</c:v>
                </c:pt>
                <c:pt idx="114">
                  <c:v>20.58</c:v>
                </c:pt>
                <c:pt idx="115" formatCode="0.00">
                  <c:v>20.73</c:v>
                </c:pt>
              </c:numCache>
            </c:numRef>
          </c:val>
          <c:smooth val="0"/>
          <c:extLst>
            <c:ext xmlns:c16="http://schemas.microsoft.com/office/drawing/2014/chart" uri="{C3380CC4-5D6E-409C-BE32-E72D297353CC}">
              <c16:uniqueId val="{00000004-0ED8-425B-84E0-644F0C14378F}"/>
            </c:ext>
          </c:extLst>
        </c:ser>
        <c:dLbls>
          <c:showLegendKey val="0"/>
          <c:showVal val="0"/>
          <c:showCatName val="0"/>
          <c:showSerName val="0"/>
          <c:showPercent val="0"/>
          <c:showBubbleSize val="0"/>
        </c:dLbls>
        <c:smooth val="0"/>
        <c:axId val="135755648"/>
        <c:axId val="135757184"/>
      </c:lineChart>
      <c:dateAx>
        <c:axId val="135755648"/>
        <c:scaling>
          <c:orientation val="minMax"/>
        </c:scaling>
        <c:delete val="0"/>
        <c:axPos val="b"/>
        <c:numFmt formatCode="mmm\-yy" sourceLinked="0"/>
        <c:majorTickMark val="in"/>
        <c:minorTickMark val="in"/>
        <c:tickLblPos val="nextTo"/>
        <c:txPr>
          <a:bodyPr rot="-5400000" vert="horz"/>
          <a:lstStyle/>
          <a:p>
            <a:pPr>
              <a:defRPr sz="900" b="1" i="0" u="none" strike="noStrike" baseline="0">
                <a:solidFill>
                  <a:srgbClr val="000000"/>
                </a:solidFill>
                <a:latin typeface="Calibri"/>
                <a:ea typeface="Calibri"/>
                <a:cs typeface="Calibri"/>
              </a:defRPr>
            </a:pPr>
            <a:endParaRPr lang="en-US"/>
          </a:p>
        </c:txPr>
        <c:crossAx val="135757184"/>
        <c:crosses val="autoZero"/>
        <c:auto val="1"/>
        <c:lblOffset val="100"/>
        <c:baseTimeUnit val="days"/>
        <c:majorUnit val="2"/>
        <c:majorTimeUnit val="months"/>
      </c:dateAx>
      <c:valAx>
        <c:axId val="135757184"/>
        <c:scaling>
          <c:orientation val="minMax"/>
          <c:min val="2"/>
        </c:scaling>
        <c:delete val="0"/>
        <c:axPos val="l"/>
        <c:majorGridlines>
          <c:spPr>
            <a:ln>
              <a:solidFill>
                <a:schemeClr val="bg1">
                  <a:lumMod val="85000"/>
                </a:schemeClr>
              </a:solidFill>
            </a:ln>
          </c:spPr>
        </c:majorGridlines>
        <c:numFmt formatCode="#,##0.00" sourceLinked="1"/>
        <c:majorTickMark val="none"/>
        <c:minorTickMark val="none"/>
        <c:tickLblPos val="nextTo"/>
        <c:txPr>
          <a:bodyPr rot="0" vert="horz"/>
          <a:lstStyle/>
          <a:p>
            <a:pPr>
              <a:defRPr sz="1000" b="1" i="0" u="none" strike="noStrike" baseline="0">
                <a:solidFill>
                  <a:srgbClr val="000000"/>
                </a:solidFill>
                <a:latin typeface="Calibri"/>
                <a:ea typeface="Calibri"/>
                <a:cs typeface="Calibri"/>
              </a:defRPr>
            </a:pPr>
            <a:endParaRPr lang="en-US"/>
          </a:p>
        </c:txPr>
        <c:crossAx val="135755648"/>
        <c:crosses val="autoZero"/>
        <c:crossBetween val="between"/>
        <c:majorUnit val="2"/>
      </c:valAx>
      <c:spPr>
        <a:solidFill>
          <a:sysClr val="window" lastClr="FFFFFF"/>
        </a:solidFill>
      </c:spPr>
    </c:plotArea>
    <c:legend>
      <c:legendPos val="r"/>
      <c:layout>
        <c:manualLayout>
          <c:xMode val="edge"/>
          <c:yMode val="edge"/>
          <c:x val="0.31966021021021029"/>
          <c:y val="0.75630233346637998"/>
          <c:w val="0.63648093093093094"/>
          <c:h val="0.11015746713533416"/>
        </c:manualLayout>
      </c:layout>
      <c:overlay val="0"/>
      <c:spPr>
        <a:solidFill>
          <a:schemeClr val="bg1"/>
        </a:solidFill>
      </c:spPr>
      <c:txPr>
        <a:bodyPr/>
        <a:lstStyle/>
        <a:p>
          <a:pPr>
            <a:defRPr sz="995" b="0" i="0" u="none" strike="noStrike" baseline="0">
              <a:solidFill>
                <a:srgbClr val="000000"/>
              </a:solidFill>
              <a:latin typeface="Calibri"/>
              <a:ea typeface="Calibri"/>
              <a:cs typeface="Calibri"/>
            </a:defRPr>
          </a:pPr>
          <a:endParaRPr lang="en-US"/>
        </a:p>
      </c:txPr>
    </c:legend>
    <c:plotVisOnly val="1"/>
    <c:dispBlanksAs val="gap"/>
    <c:showDLblsOverMax val="0"/>
  </c:chart>
  <c:spPr>
    <a:solidFill>
      <a:schemeClr val="bg1">
        <a:lumMod val="95000"/>
      </a:schemeClr>
    </a:solidFill>
    <a:ln>
      <a:solidFill>
        <a:sysClr val="windowText" lastClr="000000"/>
      </a:solidFill>
    </a:ln>
  </c:spPr>
  <c:txPr>
    <a:bodyPr/>
    <a:lstStyle/>
    <a:p>
      <a:pPr>
        <a:defRPr sz="14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0" u="none" strike="noStrike" baseline="0">
                <a:solidFill>
                  <a:srgbClr val="000000"/>
                </a:solidFill>
                <a:latin typeface="Calibri"/>
                <a:ea typeface="Calibri"/>
                <a:cs typeface="Calibri"/>
              </a:defRPr>
            </a:pPr>
            <a:r>
              <a:rPr lang="en-ZA" sz="1400"/>
              <a:t>WHEATEN PRODUCTS INDEX</a:t>
            </a:r>
          </a:p>
        </c:rich>
      </c:tx>
      <c:overlay val="0"/>
      <c:spPr>
        <a:noFill/>
        <a:ln w="25400">
          <a:noFill/>
        </a:ln>
      </c:spPr>
    </c:title>
    <c:autoTitleDeleted val="0"/>
    <c:plotArea>
      <c:layout>
        <c:manualLayout>
          <c:layoutTarget val="inner"/>
          <c:xMode val="edge"/>
          <c:yMode val="edge"/>
          <c:x val="6.4735662878842262E-2"/>
          <c:y val="9.2995968556039671E-2"/>
          <c:w val="0.90397183361788513"/>
          <c:h val="0.77651732739362911"/>
        </c:manualLayout>
      </c:layout>
      <c:lineChart>
        <c:grouping val="standard"/>
        <c:varyColors val="0"/>
        <c:ser>
          <c:idx val="0"/>
          <c:order val="0"/>
          <c:tx>
            <c:strRef>
              <c:f>'Index prices'!$B$5:$C$5</c:f>
              <c:strCache>
                <c:ptCount val="2"/>
                <c:pt idx="0">
                  <c:v>Bread White </c:v>
                </c:pt>
                <c:pt idx="1">
                  <c:v>700gr</c:v>
                </c:pt>
              </c:strCache>
            </c:strRef>
          </c:tx>
          <c:spPr>
            <a:ln w="25400">
              <a:solidFill>
                <a:srgbClr val="3333CC"/>
              </a:solidFill>
              <a:prstDash val="sysDash"/>
            </a:ln>
          </c:spPr>
          <c:marker>
            <c:symbol val="none"/>
          </c:marker>
          <c:cat>
            <c:numRef>
              <c:f>'Index prices'!$DH$3:$HR$3</c:f>
              <c:numCache>
                <c:formatCode>mmm\-yy</c:formatCode>
                <c:ptCount val="115"/>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pt idx="60">
                  <c:v>44562</c:v>
                </c:pt>
                <c:pt idx="61">
                  <c:v>44593</c:v>
                </c:pt>
                <c:pt idx="62">
                  <c:v>44621</c:v>
                </c:pt>
                <c:pt idx="63">
                  <c:v>44652</c:v>
                </c:pt>
                <c:pt idx="64">
                  <c:v>44682</c:v>
                </c:pt>
                <c:pt idx="65">
                  <c:v>44713</c:v>
                </c:pt>
                <c:pt idx="66">
                  <c:v>44743</c:v>
                </c:pt>
                <c:pt idx="67">
                  <c:v>44774</c:v>
                </c:pt>
                <c:pt idx="68">
                  <c:v>44805</c:v>
                </c:pt>
                <c:pt idx="69">
                  <c:v>44835</c:v>
                </c:pt>
                <c:pt idx="70">
                  <c:v>44866</c:v>
                </c:pt>
                <c:pt idx="71">
                  <c:v>44896</c:v>
                </c:pt>
                <c:pt idx="72">
                  <c:v>44927</c:v>
                </c:pt>
                <c:pt idx="73">
                  <c:v>44958</c:v>
                </c:pt>
                <c:pt idx="74">
                  <c:v>44986</c:v>
                </c:pt>
                <c:pt idx="75">
                  <c:v>45017</c:v>
                </c:pt>
                <c:pt idx="76">
                  <c:v>45047</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46235</c:v>
                </c:pt>
              </c:numCache>
            </c:numRef>
          </c:cat>
          <c:val>
            <c:numRef>
              <c:f>'Index prices'!$DH$6:$HR$6</c:f>
              <c:numCache>
                <c:formatCode>0.00</c:formatCode>
                <c:ptCount val="115"/>
                <c:pt idx="0">
                  <c:v>100</c:v>
                </c:pt>
                <c:pt idx="1">
                  <c:v>99.776286353467569</c:v>
                </c:pt>
                <c:pt idx="2">
                  <c:v>100.14914243102162</c:v>
                </c:pt>
                <c:pt idx="3">
                  <c:v>100.59656972408651</c:v>
                </c:pt>
                <c:pt idx="4">
                  <c:v>99.701715137956739</c:v>
                </c:pt>
                <c:pt idx="5">
                  <c:v>99.627143922445924</c:v>
                </c:pt>
                <c:pt idx="6">
                  <c:v>100</c:v>
                </c:pt>
                <c:pt idx="7">
                  <c:v>98.583146905294555</c:v>
                </c:pt>
                <c:pt idx="8">
                  <c:v>97.16629381058911</c:v>
                </c:pt>
                <c:pt idx="9">
                  <c:v>96.793437733035049</c:v>
                </c:pt>
                <c:pt idx="10">
                  <c:v>96.346010439970158</c:v>
                </c:pt>
                <c:pt idx="11">
                  <c:v>96.271439224459357</c:v>
                </c:pt>
                <c:pt idx="12">
                  <c:v>96.346010439970158</c:v>
                </c:pt>
                <c:pt idx="13">
                  <c:v>97.539149888143172</c:v>
                </c:pt>
                <c:pt idx="14">
                  <c:v>96.569724086502603</c:v>
                </c:pt>
                <c:pt idx="15">
                  <c:v>97.31543624161074</c:v>
                </c:pt>
                <c:pt idx="16">
                  <c:v>96.346010439970158</c:v>
                </c:pt>
                <c:pt idx="17">
                  <c:v>96.644295302013433</c:v>
                </c:pt>
                <c:pt idx="18">
                  <c:v>96.569724086502603</c:v>
                </c:pt>
                <c:pt idx="19">
                  <c:v>96.793437733035049</c:v>
                </c:pt>
                <c:pt idx="20">
                  <c:v>97.986577181208062</c:v>
                </c:pt>
                <c:pt idx="21">
                  <c:v>97.986577181208062</c:v>
                </c:pt>
                <c:pt idx="22">
                  <c:v>98.210290827740494</c:v>
                </c:pt>
                <c:pt idx="23">
                  <c:v>99.105145413870247</c:v>
                </c:pt>
                <c:pt idx="24">
                  <c:v>100.29828486204325</c:v>
                </c:pt>
                <c:pt idx="25">
                  <c:v>102.16256524981358</c:v>
                </c:pt>
                <c:pt idx="26">
                  <c:v>103.35570469798657</c:v>
                </c:pt>
                <c:pt idx="27">
                  <c:v>103.28113348247577</c:v>
                </c:pt>
                <c:pt idx="28">
                  <c:v>104.1014168530947</c:v>
                </c:pt>
                <c:pt idx="29">
                  <c:v>103.65398956002983</c:v>
                </c:pt>
                <c:pt idx="30">
                  <c:v>103.13199105145414</c:v>
                </c:pt>
                <c:pt idx="31">
                  <c:v>102.53542132736764</c:v>
                </c:pt>
                <c:pt idx="32">
                  <c:v>102.38627889634601</c:v>
                </c:pt>
                <c:pt idx="33">
                  <c:v>102.2371364653244</c:v>
                </c:pt>
                <c:pt idx="34">
                  <c:v>101.56599552572708</c:v>
                </c:pt>
                <c:pt idx="35">
                  <c:v>100.74571215510812</c:v>
                </c:pt>
                <c:pt idx="36">
                  <c:v>100.74571215510812</c:v>
                </c:pt>
                <c:pt idx="37">
                  <c:v>101.64056674123789</c:v>
                </c:pt>
                <c:pt idx="38">
                  <c:v>101.86428038777031</c:v>
                </c:pt>
                <c:pt idx="39">
                  <c:v>107.60626398210292</c:v>
                </c:pt>
                <c:pt idx="40">
                  <c:v>109.61968680089484</c:v>
                </c:pt>
                <c:pt idx="41">
                  <c:v>113.27367636092467</c:v>
                </c:pt>
                <c:pt idx="42">
                  <c:v>112.2296793437733</c:v>
                </c:pt>
                <c:pt idx="43">
                  <c:v>114.69052945563014</c:v>
                </c:pt>
                <c:pt idx="44">
                  <c:v>112.08053691275168</c:v>
                </c:pt>
                <c:pt idx="45">
                  <c:v>112.60253542132736</c:v>
                </c:pt>
                <c:pt idx="46">
                  <c:v>114.98881431767339</c:v>
                </c:pt>
                <c:pt idx="47">
                  <c:v>113.42281879194631</c:v>
                </c:pt>
                <c:pt idx="48">
                  <c:v>116.55480984340045</c:v>
                </c:pt>
                <c:pt idx="49">
                  <c:v>117.89709172259508</c:v>
                </c:pt>
                <c:pt idx="50">
                  <c:v>116.70395227442208</c:v>
                </c:pt>
                <c:pt idx="51">
                  <c:v>112.67710663683816</c:v>
                </c:pt>
                <c:pt idx="52">
                  <c:v>114.31767337807605</c:v>
                </c:pt>
                <c:pt idx="53">
                  <c:v>113.64653243847876</c:v>
                </c:pt>
                <c:pt idx="54">
                  <c:v>116.10738255033557</c:v>
                </c:pt>
                <c:pt idx="55">
                  <c:v>114.09395973154363</c:v>
                </c:pt>
                <c:pt idx="56">
                  <c:v>113.87024608501117</c:v>
                </c:pt>
                <c:pt idx="57">
                  <c:v>114.76510067114094</c:v>
                </c:pt>
                <c:pt idx="58">
                  <c:v>116.92766592095451</c:v>
                </c:pt>
                <c:pt idx="59">
                  <c:v>115.28709917971665</c:v>
                </c:pt>
                <c:pt idx="60">
                  <c:v>115.36167039522745</c:v>
                </c:pt>
                <c:pt idx="61">
                  <c:v>120.50708426547352</c:v>
                </c:pt>
                <c:pt idx="62">
                  <c:v>119.6868008948546</c:v>
                </c:pt>
                <c:pt idx="63">
                  <c:v>121.10365398956003</c:v>
                </c:pt>
                <c:pt idx="64">
                  <c:v>128.78448918717376</c:v>
                </c:pt>
                <c:pt idx="65">
                  <c:v>129.82848620432512</c:v>
                </c:pt>
                <c:pt idx="66">
                  <c:v>133.03504847129008</c:v>
                </c:pt>
                <c:pt idx="67">
                  <c:v>137.06189410887396</c:v>
                </c:pt>
                <c:pt idx="68">
                  <c:v>139.22445935868757</c:v>
                </c:pt>
                <c:pt idx="69">
                  <c:v>138.25503355704697</c:v>
                </c:pt>
                <c:pt idx="70">
                  <c:v>139.29903057419835</c:v>
                </c:pt>
                <c:pt idx="71">
                  <c:v>138.85160328113349</c:v>
                </c:pt>
                <c:pt idx="72">
                  <c:v>139.14988814317672</c:v>
                </c:pt>
                <c:pt idx="73">
                  <c:v>140.11931394481729</c:v>
                </c:pt>
                <c:pt idx="74">
                  <c:v>141.46159582401191</c:v>
                </c:pt>
                <c:pt idx="75">
                  <c:v>142.20730797912006</c:v>
                </c:pt>
                <c:pt idx="76">
                  <c:v>141.61073825503354</c:v>
                </c:pt>
                <c:pt idx="77">
                  <c:v>139.67188665175243</c:v>
                </c:pt>
                <c:pt idx="78">
                  <c:v>139.97017151379566</c:v>
                </c:pt>
                <c:pt idx="79">
                  <c:v>136.39075316927665</c:v>
                </c:pt>
                <c:pt idx="80">
                  <c:v>137.1364653243848</c:v>
                </c:pt>
                <c:pt idx="81">
                  <c:v>137.50932140193885</c:v>
                </c:pt>
                <c:pt idx="82">
                  <c:v>138.03131991051455</c:v>
                </c:pt>
                <c:pt idx="83">
                  <c:v>138.62788963460105</c:v>
                </c:pt>
                <c:pt idx="84">
                  <c:v>138.18046234153618</c:v>
                </c:pt>
                <c:pt idx="85">
                  <c:v>138.55331841909023</c:v>
                </c:pt>
                <c:pt idx="86">
                  <c:v>137.43475018642803</c:v>
                </c:pt>
                <c:pt idx="87">
                  <c:v>137.43475018642803</c:v>
                </c:pt>
                <c:pt idx="88">
                  <c:v>138.25503355704697</c:v>
                </c:pt>
                <c:pt idx="89">
                  <c:v>138.92617449664428</c:v>
                </c:pt>
                <c:pt idx="90">
                  <c:v>139.29903057419835</c:v>
                </c:pt>
                <c:pt idx="91">
                  <c:v>141.46159582401191</c:v>
                </c:pt>
                <c:pt idx="92">
                  <c:v>140.79045488441463</c:v>
                </c:pt>
                <c:pt idx="93">
                  <c:v>142.13273676360924</c:v>
                </c:pt>
                <c:pt idx="94">
                  <c:v>141.98359433258761</c:v>
                </c:pt>
                <c:pt idx="95">
                  <c:v>141.83445190156598</c:v>
                </c:pt>
                <c:pt idx="96">
                  <c:v>140.34302759134974</c:v>
                </c:pt>
                <c:pt idx="97">
                  <c:v>141.31245339299031</c:v>
                </c:pt>
                <c:pt idx="98">
                  <c:v>141.08873974645789</c:v>
                </c:pt>
                <c:pt idx="99">
                  <c:v>140.64131245339297</c:v>
                </c:pt>
                <c:pt idx="100">
                  <c:v>141.16331096196868</c:v>
                </c:pt>
                <c:pt idx="101">
                  <c:v>141.23788217747949</c:v>
                </c:pt>
                <c:pt idx="102">
                  <c:v>141.23788217747949</c:v>
                </c:pt>
                <c:pt idx="103">
                  <c:v>140.41759880686052</c:v>
                </c:pt>
                <c:pt idx="104">
                  <c:v>141.16331096196868</c:v>
                </c:pt>
                <c:pt idx="105">
                  <c:v>142.72930648769574</c:v>
                </c:pt>
                <c:pt idx="106">
                  <c:v>142.72930648769574</c:v>
                </c:pt>
                <c:pt idx="107">
                  <c:v>142.87844891871737</c:v>
                </c:pt>
                <c:pt idx="108">
                  <c:v>143.25130499627144</c:v>
                </c:pt>
                <c:pt idx="109">
                  <c:v>142.80387770320655</c:v>
                </c:pt>
                <c:pt idx="110">
                  <c:v>143.62416107382552</c:v>
                </c:pt>
                <c:pt idx="111">
                  <c:v>144.51901565995524</c:v>
                </c:pt>
                <c:pt idx="112">
                  <c:v>146.23415361670396</c:v>
                </c:pt>
                <c:pt idx="113">
                  <c:v>147.35272184936616</c:v>
                </c:pt>
                <c:pt idx="114">
                  <c:v>146.30872483221478</c:v>
                </c:pt>
              </c:numCache>
            </c:numRef>
          </c:val>
          <c:smooth val="0"/>
          <c:extLst>
            <c:ext xmlns:c16="http://schemas.microsoft.com/office/drawing/2014/chart" uri="{C3380CC4-5D6E-409C-BE32-E72D297353CC}">
              <c16:uniqueId val="{00000000-628F-4D00-998E-D86187DEFB9D}"/>
            </c:ext>
          </c:extLst>
        </c:ser>
        <c:ser>
          <c:idx val="1"/>
          <c:order val="1"/>
          <c:tx>
            <c:strRef>
              <c:f>'Index prices'!$B$7:$C$7</c:f>
              <c:strCache>
                <c:ptCount val="2"/>
                <c:pt idx="0">
                  <c:v>Bread Brown</c:v>
                </c:pt>
                <c:pt idx="1">
                  <c:v>700gr</c:v>
                </c:pt>
              </c:strCache>
            </c:strRef>
          </c:tx>
          <c:spPr>
            <a:ln w="25400">
              <a:solidFill>
                <a:schemeClr val="accent6">
                  <a:lumMod val="75000"/>
                </a:schemeClr>
              </a:solidFill>
              <a:prstDash val="lgDash"/>
            </a:ln>
          </c:spPr>
          <c:marker>
            <c:symbol val="none"/>
          </c:marker>
          <c:cat>
            <c:numRef>
              <c:f>'Index prices'!$DH$3:$HR$3</c:f>
              <c:numCache>
                <c:formatCode>mmm\-yy</c:formatCode>
                <c:ptCount val="115"/>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pt idx="60">
                  <c:v>44562</c:v>
                </c:pt>
                <c:pt idx="61">
                  <c:v>44593</c:v>
                </c:pt>
                <c:pt idx="62">
                  <c:v>44621</c:v>
                </c:pt>
                <c:pt idx="63">
                  <c:v>44652</c:v>
                </c:pt>
                <c:pt idx="64">
                  <c:v>44682</c:v>
                </c:pt>
                <c:pt idx="65">
                  <c:v>44713</c:v>
                </c:pt>
                <c:pt idx="66">
                  <c:v>44743</c:v>
                </c:pt>
                <c:pt idx="67">
                  <c:v>44774</c:v>
                </c:pt>
                <c:pt idx="68">
                  <c:v>44805</c:v>
                </c:pt>
                <c:pt idx="69">
                  <c:v>44835</c:v>
                </c:pt>
                <c:pt idx="70">
                  <c:v>44866</c:v>
                </c:pt>
                <c:pt idx="71">
                  <c:v>44896</c:v>
                </c:pt>
                <c:pt idx="72">
                  <c:v>44927</c:v>
                </c:pt>
                <c:pt idx="73">
                  <c:v>44958</c:v>
                </c:pt>
                <c:pt idx="74">
                  <c:v>44986</c:v>
                </c:pt>
                <c:pt idx="75">
                  <c:v>45017</c:v>
                </c:pt>
                <c:pt idx="76">
                  <c:v>45047</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46235</c:v>
                </c:pt>
              </c:numCache>
            </c:numRef>
          </c:cat>
          <c:val>
            <c:numRef>
              <c:f>'Index prices'!$DH$8:$HR$8</c:f>
              <c:numCache>
                <c:formatCode>0.00</c:formatCode>
                <c:ptCount val="115"/>
                <c:pt idx="0">
                  <c:v>100</c:v>
                </c:pt>
                <c:pt idx="1">
                  <c:v>99.350121852152711</c:v>
                </c:pt>
                <c:pt idx="2">
                  <c:v>98.70024370430545</c:v>
                </c:pt>
                <c:pt idx="3">
                  <c:v>99.106417546709977</c:v>
                </c:pt>
                <c:pt idx="4">
                  <c:v>98.619008935824539</c:v>
                </c:pt>
                <c:pt idx="5">
                  <c:v>99.431356620633622</c:v>
                </c:pt>
                <c:pt idx="6">
                  <c:v>98.943948009748155</c:v>
                </c:pt>
                <c:pt idx="7">
                  <c:v>98.375304630381805</c:v>
                </c:pt>
                <c:pt idx="8">
                  <c:v>96.263200649878144</c:v>
                </c:pt>
                <c:pt idx="9">
                  <c:v>97.319252640129974</c:v>
                </c:pt>
                <c:pt idx="10">
                  <c:v>96.425670186839966</c:v>
                </c:pt>
                <c:pt idx="11">
                  <c:v>97.400487408610886</c:v>
                </c:pt>
                <c:pt idx="12">
                  <c:v>97.806661251015427</c:v>
                </c:pt>
                <c:pt idx="13">
                  <c:v>98.619008935824539</c:v>
                </c:pt>
                <c:pt idx="14">
                  <c:v>93.663688058489029</c:v>
                </c:pt>
                <c:pt idx="15">
                  <c:v>93.176279447603577</c:v>
                </c:pt>
                <c:pt idx="16">
                  <c:v>92.526401299756301</c:v>
                </c:pt>
                <c:pt idx="17">
                  <c:v>93.663688058489029</c:v>
                </c:pt>
                <c:pt idx="18">
                  <c:v>92.120227457351746</c:v>
                </c:pt>
                <c:pt idx="19">
                  <c:v>94.069861900893585</c:v>
                </c:pt>
                <c:pt idx="20">
                  <c:v>94.71974004874086</c:v>
                </c:pt>
                <c:pt idx="21">
                  <c:v>94.963444354183579</c:v>
                </c:pt>
                <c:pt idx="22">
                  <c:v>95.857026807473602</c:v>
                </c:pt>
                <c:pt idx="23">
                  <c:v>96.019496344435424</c:v>
                </c:pt>
                <c:pt idx="24">
                  <c:v>98.862713241267258</c:v>
                </c:pt>
                <c:pt idx="25">
                  <c:v>101.38099106417546</c:v>
                </c:pt>
                <c:pt idx="26">
                  <c:v>102.11210398050366</c:v>
                </c:pt>
                <c:pt idx="27">
                  <c:v>102.03086921202275</c:v>
                </c:pt>
                <c:pt idx="28">
                  <c:v>102.59951259138911</c:v>
                </c:pt>
                <c:pt idx="29">
                  <c:v>102.76198212835092</c:v>
                </c:pt>
                <c:pt idx="30">
                  <c:v>102.51827782290819</c:v>
                </c:pt>
                <c:pt idx="31">
                  <c:v>101.38099106417546</c:v>
                </c:pt>
                <c:pt idx="32">
                  <c:v>101.62469536961819</c:v>
                </c:pt>
                <c:pt idx="33">
                  <c:v>101.78716490658</c:v>
                </c:pt>
                <c:pt idx="34">
                  <c:v>101.38099106417546</c:v>
                </c:pt>
                <c:pt idx="35">
                  <c:v>100.89358245329001</c:v>
                </c:pt>
                <c:pt idx="36">
                  <c:v>100.89358245329001</c:v>
                </c:pt>
                <c:pt idx="37">
                  <c:v>101.29975629569456</c:v>
                </c:pt>
                <c:pt idx="38">
                  <c:v>101.54346060113728</c:v>
                </c:pt>
                <c:pt idx="39">
                  <c:v>107.63606823720554</c:v>
                </c:pt>
                <c:pt idx="40">
                  <c:v>105.76766856214459</c:v>
                </c:pt>
                <c:pt idx="41">
                  <c:v>108.20471161657188</c:v>
                </c:pt>
                <c:pt idx="42">
                  <c:v>108.85458976441917</c:v>
                </c:pt>
                <c:pt idx="43">
                  <c:v>110.47928513403735</c:v>
                </c:pt>
                <c:pt idx="44">
                  <c:v>112.42891957757919</c:v>
                </c:pt>
                <c:pt idx="45">
                  <c:v>112.75385865150285</c:v>
                </c:pt>
                <c:pt idx="46">
                  <c:v>114.21608448415923</c:v>
                </c:pt>
                <c:pt idx="47">
                  <c:v>114.8659626320065</c:v>
                </c:pt>
                <c:pt idx="48">
                  <c:v>114.62225832656377</c:v>
                </c:pt>
                <c:pt idx="49">
                  <c:v>115.35337124289195</c:v>
                </c:pt>
                <c:pt idx="50">
                  <c:v>112.3476848090983</c:v>
                </c:pt>
                <c:pt idx="51">
                  <c:v>115.02843216896832</c:v>
                </c:pt>
                <c:pt idx="52">
                  <c:v>113.97238017871646</c:v>
                </c:pt>
                <c:pt idx="53">
                  <c:v>111.45410235580829</c:v>
                </c:pt>
                <c:pt idx="54">
                  <c:v>109.82940698619008</c:v>
                </c:pt>
                <c:pt idx="55">
                  <c:v>102.59951259138911</c:v>
                </c:pt>
                <c:pt idx="56">
                  <c:v>107.47359870024371</c:v>
                </c:pt>
                <c:pt idx="57">
                  <c:v>110.39805036555646</c:v>
                </c:pt>
                <c:pt idx="58">
                  <c:v>113.64744110479286</c:v>
                </c:pt>
                <c:pt idx="59">
                  <c:v>113.48497156783104</c:v>
                </c:pt>
                <c:pt idx="60">
                  <c:v>113.64744110479286</c:v>
                </c:pt>
                <c:pt idx="61">
                  <c:v>118.92770105605199</c:v>
                </c:pt>
                <c:pt idx="62">
                  <c:v>118.92770105605199</c:v>
                </c:pt>
                <c:pt idx="63">
                  <c:v>121.28350934199837</c:v>
                </c:pt>
                <c:pt idx="64">
                  <c:v>124.8578391551584</c:v>
                </c:pt>
                <c:pt idx="65">
                  <c:v>129.16328188464664</c:v>
                </c:pt>
                <c:pt idx="66">
                  <c:v>129.40698619008936</c:v>
                </c:pt>
                <c:pt idx="67">
                  <c:v>132.57514216084482</c:v>
                </c:pt>
                <c:pt idx="68">
                  <c:v>135.58082859463852</c:v>
                </c:pt>
                <c:pt idx="69">
                  <c:v>136.06823720552396</c:v>
                </c:pt>
                <c:pt idx="70">
                  <c:v>135.98700243704303</c:v>
                </c:pt>
                <c:pt idx="71">
                  <c:v>134.93095044679123</c:v>
                </c:pt>
                <c:pt idx="72">
                  <c:v>136.71811535337122</c:v>
                </c:pt>
                <c:pt idx="73">
                  <c:v>136.79935012185214</c:v>
                </c:pt>
                <c:pt idx="74">
                  <c:v>139.39886271324127</c:v>
                </c:pt>
                <c:pt idx="75">
                  <c:v>140.45491470349307</c:v>
                </c:pt>
                <c:pt idx="76">
                  <c:v>139.64256701868402</c:v>
                </c:pt>
                <c:pt idx="77">
                  <c:v>139.64256701868402</c:v>
                </c:pt>
                <c:pt idx="78">
                  <c:v>139.4800974817222</c:v>
                </c:pt>
                <c:pt idx="79">
                  <c:v>137.77416734362308</c:v>
                </c:pt>
                <c:pt idx="80">
                  <c:v>137.77416734362308</c:v>
                </c:pt>
                <c:pt idx="81">
                  <c:v>138.58651502843216</c:v>
                </c:pt>
                <c:pt idx="82">
                  <c:v>139.07392363931763</c:v>
                </c:pt>
                <c:pt idx="83">
                  <c:v>139.07392363931763</c:v>
                </c:pt>
                <c:pt idx="84">
                  <c:v>139.39886271324127</c:v>
                </c:pt>
                <c:pt idx="85">
                  <c:v>138.58651502843216</c:v>
                </c:pt>
                <c:pt idx="86">
                  <c:v>139.64256701868402</c:v>
                </c:pt>
                <c:pt idx="87">
                  <c:v>139.23639317627945</c:v>
                </c:pt>
                <c:pt idx="88">
                  <c:v>139.80503655564581</c:v>
                </c:pt>
                <c:pt idx="89">
                  <c:v>140.6173842404549</c:v>
                </c:pt>
                <c:pt idx="90">
                  <c:v>140.37367993501221</c:v>
                </c:pt>
                <c:pt idx="91">
                  <c:v>142.32331437855402</c:v>
                </c:pt>
                <c:pt idx="92">
                  <c:v>143.29813160032495</c:v>
                </c:pt>
                <c:pt idx="93">
                  <c:v>143.21689683184402</c:v>
                </c:pt>
                <c:pt idx="94">
                  <c:v>142.56701868399674</c:v>
                </c:pt>
                <c:pt idx="95">
                  <c:v>141.26726238830219</c:v>
                </c:pt>
                <c:pt idx="96">
                  <c:v>140.86108854589762</c:v>
                </c:pt>
                <c:pt idx="97">
                  <c:v>142.32331437855402</c:v>
                </c:pt>
                <c:pt idx="98">
                  <c:v>142.97319252640131</c:v>
                </c:pt>
                <c:pt idx="99">
                  <c:v>141.99837530463037</c:v>
                </c:pt>
                <c:pt idx="100">
                  <c:v>142.48578391551584</c:v>
                </c:pt>
                <c:pt idx="101">
                  <c:v>141.51096669374493</c:v>
                </c:pt>
                <c:pt idx="102">
                  <c:v>141.34849715678308</c:v>
                </c:pt>
                <c:pt idx="103">
                  <c:v>141.59220146222583</c:v>
                </c:pt>
                <c:pt idx="104">
                  <c:v>141.83590576766855</c:v>
                </c:pt>
                <c:pt idx="105">
                  <c:v>142.48578391551584</c:v>
                </c:pt>
                <c:pt idx="106">
                  <c:v>142.72948822095856</c:v>
                </c:pt>
                <c:pt idx="107">
                  <c:v>142.40454914703494</c:v>
                </c:pt>
                <c:pt idx="108">
                  <c:v>142.81072298943945</c:v>
                </c:pt>
                <c:pt idx="109">
                  <c:v>142.48578391551584</c:v>
                </c:pt>
                <c:pt idx="110">
                  <c:v>142.07961007311127</c:v>
                </c:pt>
                <c:pt idx="111">
                  <c:v>142.72948822095856</c:v>
                </c:pt>
                <c:pt idx="112">
                  <c:v>143.0544272948822</c:v>
                </c:pt>
                <c:pt idx="113">
                  <c:v>144.11047928513403</c:v>
                </c:pt>
                <c:pt idx="114">
                  <c:v>142.64825345247766</c:v>
                </c:pt>
              </c:numCache>
            </c:numRef>
          </c:val>
          <c:smooth val="0"/>
          <c:extLst>
            <c:ext xmlns:c16="http://schemas.microsoft.com/office/drawing/2014/chart" uri="{C3380CC4-5D6E-409C-BE32-E72D297353CC}">
              <c16:uniqueId val="{00000001-628F-4D00-998E-D86187DEFB9D}"/>
            </c:ext>
          </c:extLst>
        </c:ser>
        <c:ser>
          <c:idx val="3"/>
          <c:order val="2"/>
          <c:tx>
            <c:strRef>
              <c:f>'Index prices'!$B$11:$C$11</c:f>
              <c:strCache>
                <c:ptCount val="2"/>
                <c:pt idx="0">
                  <c:v>Flour Bread</c:v>
                </c:pt>
                <c:pt idx="1">
                  <c:v>2.5kg</c:v>
                </c:pt>
              </c:strCache>
            </c:strRef>
          </c:tx>
          <c:spPr>
            <a:ln w="25400">
              <a:solidFill>
                <a:srgbClr val="999933"/>
              </a:solidFill>
              <a:prstDash val="solid"/>
            </a:ln>
          </c:spPr>
          <c:marker>
            <c:symbol val="none"/>
          </c:marker>
          <c:cat>
            <c:numRef>
              <c:f>'Index prices'!$DH$3:$HR$3</c:f>
              <c:numCache>
                <c:formatCode>mmm\-yy</c:formatCode>
                <c:ptCount val="115"/>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pt idx="60">
                  <c:v>44562</c:v>
                </c:pt>
                <c:pt idx="61">
                  <c:v>44593</c:v>
                </c:pt>
                <c:pt idx="62">
                  <c:v>44621</c:v>
                </c:pt>
                <c:pt idx="63">
                  <c:v>44652</c:v>
                </c:pt>
                <c:pt idx="64">
                  <c:v>44682</c:v>
                </c:pt>
                <c:pt idx="65">
                  <c:v>44713</c:v>
                </c:pt>
                <c:pt idx="66">
                  <c:v>44743</c:v>
                </c:pt>
                <c:pt idx="67">
                  <c:v>44774</c:v>
                </c:pt>
                <c:pt idx="68">
                  <c:v>44805</c:v>
                </c:pt>
                <c:pt idx="69">
                  <c:v>44835</c:v>
                </c:pt>
                <c:pt idx="70">
                  <c:v>44866</c:v>
                </c:pt>
                <c:pt idx="71">
                  <c:v>44896</c:v>
                </c:pt>
                <c:pt idx="72">
                  <c:v>44927</c:v>
                </c:pt>
                <c:pt idx="73">
                  <c:v>44958</c:v>
                </c:pt>
                <c:pt idx="74">
                  <c:v>44986</c:v>
                </c:pt>
                <c:pt idx="75">
                  <c:v>45017</c:v>
                </c:pt>
                <c:pt idx="76">
                  <c:v>45047</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46235</c:v>
                </c:pt>
              </c:numCache>
            </c:numRef>
          </c:cat>
          <c:val>
            <c:numRef>
              <c:f>'Index prices'!$DH$12:$HR$12</c:f>
              <c:numCache>
                <c:formatCode>0.00</c:formatCode>
                <c:ptCount val="115"/>
                <c:pt idx="0">
                  <c:v>100</c:v>
                </c:pt>
                <c:pt idx="1">
                  <c:v>100.76408787010507</c:v>
                </c:pt>
                <c:pt idx="2">
                  <c:v>98.057943330149627</c:v>
                </c:pt>
                <c:pt idx="3">
                  <c:v>96.275071633237815</c:v>
                </c:pt>
                <c:pt idx="4">
                  <c:v>97.9305953517988</c:v>
                </c:pt>
                <c:pt idx="5">
                  <c:v>98.248965297675895</c:v>
                </c:pt>
                <c:pt idx="6">
                  <c:v>95.383635784781916</c:v>
                </c:pt>
                <c:pt idx="7">
                  <c:v>94.55587392550143</c:v>
                </c:pt>
                <c:pt idx="8">
                  <c:v>92.58198026106335</c:v>
                </c:pt>
                <c:pt idx="9">
                  <c:v>93.05953517987902</c:v>
                </c:pt>
                <c:pt idx="10">
                  <c:v>94.014645017510347</c:v>
                </c:pt>
                <c:pt idx="11">
                  <c:v>92.58198026106335</c:v>
                </c:pt>
                <c:pt idx="12">
                  <c:v>94.237503979624321</c:v>
                </c:pt>
                <c:pt idx="13">
                  <c:v>94.205666985036601</c:v>
                </c:pt>
                <c:pt idx="14">
                  <c:v>95.319961795606503</c:v>
                </c:pt>
                <c:pt idx="15">
                  <c:v>96.147723654886974</c:v>
                </c:pt>
                <c:pt idx="16">
                  <c:v>93.919134033747213</c:v>
                </c:pt>
                <c:pt idx="17">
                  <c:v>96.243234638650108</c:v>
                </c:pt>
                <c:pt idx="18">
                  <c:v>95.606494746895905</c:v>
                </c:pt>
                <c:pt idx="19">
                  <c:v>96.020375676536133</c:v>
                </c:pt>
                <c:pt idx="20">
                  <c:v>94.587710920089137</c:v>
                </c:pt>
                <c:pt idx="21">
                  <c:v>94.683221903852271</c:v>
                </c:pt>
                <c:pt idx="22">
                  <c:v>93.505253104106984</c:v>
                </c:pt>
                <c:pt idx="23">
                  <c:v>93.759949060808651</c:v>
                </c:pt>
                <c:pt idx="24">
                  <c:v>94.110156001273467</c:v>
                </c:pt>
                <c:pt idx="25">
                  <c:v>96.561604584527217</c:v>
                </c:pt>
                <c:pt idx="26">
                  <c:v>95.224450811843369</c:v>
                </c:pt>
                <c:pt idx="27">
                  <c:v>92.58198026106335</c:v>
                </c:pt>
                <c:pt idx="28">
                  <c:v>88.8888888888889</c:v>
                </c:pt>
                <c:pt idx="29">
                  <c:v>89.143584845590567</c:v>
                </c:pt>
                <c:pt idx="30">
                  <c:v>86.56478828398599</c:v>
                </c:pt>
                <c:pt idx="31">
                  <c:v>89.175421840178288</c:v>
                </c:pt>
                <c:pt idx="32">
                  <c:v>90.767271569563832</c:v>
                </c:pt>
                <c:pt idx="33">
                  <c:v>91.181152499204075</c:v>
                </c:pt>
                <c:pt idx="34">
                  <c:v>91.117478510028661</c:v>
                </c:pt>
                <c:pt idx="35">
                  <c:v>90.830945558739259</c:v>
                </c:pt>
                <c:pt idx="36">
                  <c:v>91.276663482967209</c:v>
                </c:pt>
                <c:pt idx="37">
                  <c:v>90.703597580388404</c:v>
                </c:pt>
                <c:pt idx="38">
                  <c:v>91.276663482967209</c:v>
                </c:pt>
                <c:pt idx="39">
                  <c:v>86.055396370582613</c:v>
                </c:pt>
                <c:pt idx="40">
                  <c:v>91.08564151544094</c:v>
                </c:pt>
                <c:pt idx="41">
                  <c:v>93.568927093282397</c:v>
                </c:pt>
                <c:pt idx="42">
                  <c:v>96.020375676536133</c:v>
                </c:pt>
                <c:pt idx="43">
                  <c:v>114.61318051575931</c:v>
                </c:pt>
                <c:pt idx="44">
                  <c:v>113.75358166189112</c:v>
                </c:pt>
                <c:pt idx="45">
                  <c:v>109.80579433301496</c:v>
                </c:pt>
                <c:pt idx="46">
                  <c:v>108.78701050620822</c:v>
                </c:pt>
                <c:pt idx="47">
                  <c:v>105.12575612862148</c:v>
                </c:pt>
                <c:pt idx="48">
                  <c:v>115.50461636421522</c:v>
                </c:pt>
                <c:pt idx="49">
                  <c:v>117.25565106653933</c:v>
                </c:pt>
                <c:pt idx="50">
                  <c:v>109.45558739255014</c:v>
                </c:pt>
                <c:pt idx="51">
                  <c:v>109.32823941419932</c:v>
                </c:pt>
                <c:pt idx="52">
                  <c:v>107.09964979305953</c:v>
                </c:pt>
                <c:pt idx="53">
                  <c:v>108.43680356574342</c:v>
                </c:pt>
                <c:pt idx="54">
                  <c:v>117.03279210442534</c:v>
                </c:pt>
                <c:pt idx="55">
                  <c:v>113.1168417701369</c:v>
                </c:pt>
                <c:pt idx="56">
                  <c:v>110.31518624641834</c:v>
                </c:pt>
                <c:pt idx="57">
                  <c:v>109.42375039796242</c:v>
                </c:pt>
                <c:pt idx="58">
                  <c:v>113.7217446673034</c:v>
                </c:pt>
                <c:pt idx="59">
                  <c:v>111.84336198662848</c:v>
                </c:pt>
                <c:pt idx="60">
                  <c:v>112.67112384590894</c:v>
                </c:pt>
                <c:pt idx="61">
                  <c:v>120.18465456860872</c:v>
                </c:pt>
                <c:pt idx="62">
                  <c:v>124.06876790830945</c:v>
                </c:pt>
                <c:pt idx="63">
                  <c:v>122.79528812480103</c:v>
                </c:pt>
                <c:pt idx="64">
                  <c:v>128.17574021012416</c:v>
                </c:pt>
                <c:pt idx="65">
                  <c:v>125.3104106972302</c:v>
                </c:pt>
                <c:pt idx="66">
                  <c:v>132.63291945240368</c:v>
                </c:pt>
                <c:pt idx="67">
                  <c:v>141.51544094237505</c:v>
                </c:pt>
                <c:pt idx="68">
                  <c:v>134.3839541547278</c:v>
                </c:pt>
                <c:pt idx="69">
                  <c:v>138.77745940783191</c:v>
                </c:pt>
                <c:pt idx="70">
                  <c:v>141.00604902897166</c:v>
                </c:pt>
                <c:pt idx="71">
                  <c:v>141.3880929640242</c:v>
                </c:pt>
                <c:pt idx="72">
                  <c:v>141.80197389366444</c:v>
                </c:pt>
                <c:pt idx="73">
                  <c:v>146.35466411970711</c:v>
                </c:pt>
                <c:pt idx="74">
                  <c:v>146.00445717924228</c:v>
                </c:pt>
                <c:pt idx="75">
                  <c:v>147.15058898439989</c:v>
                </c:pt>
                <c:pt idx="76">
                  <c:v>143.7440305635148</c:v>
                </c:pt>
                <c:pt idx="77">
                  <c:v>149.31550461636419</c:v>
                </c:pt>
                <c:pt idx="78">
                  <c:v>150.04775549188159</c:v>
                </c:pt>
                <c:pt idx="79">
                  <c:v>149.95224450811844</c:v>
                </c:pt>
                <c:pt idx="80">
                  <c:v>148.39223177332059</c:v>
                </c:pt>
                <c:pt idx="81">
                  <c:v>149.60203756765361</c:v>
                </c:pt>
                <c:pt idx="82">
                  <c:v>150.4297994269341</c:v>
                </c:pt>
                <c:pt idx="83">
                  <c:v>149.82489652976761</c:v>
                </c:pt>
                <c:pt idx="84">
                  <c:v>150.01591849729385</c:v>
                </c:pt>
                <c:pt idx="85">
                  <c:v>150.36612543775868</c:v>
                </c:pt>
                <c:pt idx="86">
                  <c:v>149.98408150270615</c:v>
                </c:pt>
                <c:pt idx="87">
                  <c:v>148.13753581661891</c:v>
                </c:pt>
                <c:pt idx="88">
                  <c:v>150.39796243234639</c:v>
                </c:pt>
                <c:pt idx="89">
                  <c:v>150.30245144858324</c:v>
                </c:pt>
                <c:pt idx="90">
                  <c:v>150.4616364215218</c:v>
                </c:pt>
                <c:pt idx="91">
                  <c:v>150.58898439987266</c:v>
                </c:pt>
                <c:pt idx="92">
                  <c:v>150.07959248646927</c:v>
                </c:pt>
                <c:pt idx="93">
                  <c:v>148.36039477873288</c:v>
                </c:pt>
                <c:pt idx="94">
                  <c:v>148.90162368672398</c:v>
                </c:pt>
                <c:pt idx="95">
                  <c:v>147.2142629735753</c:v>
                </c:pt>
                <c:pt idx="96">
                  <c:v>147.46895893027698</c:v>
                </c:pt>
                <c:pt idx="97">
                  <c:v>148.39223177332059</c:v>
                </c:pt>
                <c:pt idx="98">
                  <c:v>149.25183062718881</c:v>
                </c:pt>
                <c:pt idx="99">
                  <c:v>148.51957975167142</c:v>
                </c:pt>
                <c:pt idx="100">
                  <c:v>147.81916587074178</c:v>
                </c:pt>
                <c:pt idx="101">
                  <c:v>149.5702005730659</c:v>
                </c:pt>
                <c:pt idx="102">
                  <c:v>148.58325374084686</c:v>
                </c:pt>
                <c:pt idx="103">
                  <c:v>150.39796243234639</c:v>
                </c:pt>
                <c:pt idx="104">
                  <c:v>152.91308500477555</c:v>
                </c:pt>
                <c:pt idx="105">
                  <c:v>154.18656478828399</c:v>
                </c:pt>
                <c:pt idx="106">
                  <c:v>152.27634511302134</c:v>
                </c:pt>
                <c:pt idx="107">
                  <c:v>150.2387774594078</c:v>
                </c:pt>
                <c:pt idx="108">
                  <c:v>148.51957975167142</c:v>
                </c:pt>
                <c:pt idx="109">
                  <c:v>148.61509073543456</c:v>
                </c:pt>
                <c:pt idx="110">
                  <c:v>149.12448264883795</c:v>
                </c:pt>
                <c:pt idx="111">
                  <c:v>149.3473416109519</c:v>
                </c:pt>
                <c:pt idx="112">
                  <c:v>149.12448264883795</c:v>
                </c:pt>
                <c:pt idx="113">
                  <c:v>149.85673352435529</c:v>
                </c:pt>
                <c:pt idx="114">
                  <c:v>150.65265838904807</c:v>
                </c:pt>
              </c:numCache>
            </c:numRef>
          </c:val>
          <c:smooth val="0"/>
          <c:extLst>
            <c:ext xmlns:c16="http://schemas.microsoft.com/office/drawing/2014/chart" uri="{C3380CC4-5D6E-409C-BE32-E72D297353CC}">
              <c16:uniqueId val="{00000004-628F-4D00-998E-D86187DEFB9D}"/>
            </c:ext>
          </c:extLst>
        </c:ser>
        <c:ser>
          <c:idx val="2"/>
          <c:order val="3"/>
          <c:tx>
            <c:strRef>
              <c:f>'Index prices'!$B$9:$C$9</c:f>
              <c:strCache>
                <c:ptCount val="2"/>
                <c:pt idx="0">
                  <c:v>Flour Cake</c:v>
                </c:pt>
                <c:pt idx="1">
                  <c:v>2.5kg</c:v>
                </c:pt>
              </c:strCache>
            </c:strRef>
          </c:tx>
          <c:spPr>
            <a:ln cmpd="sng">
              <a:solidFill>
                <a:schemeClr val="accent3">
                  <a:lumMod val="50000"/>
                </a:schemeClr>
              </a:solidFill>
            </a:ln>
          </c:spPr>
          <c:marker>
            <c:symbol val="none"/>
          </c:marker>
          <c:cat>
            <c:numRef>
              <c:f>'Index prices'!$DH$3:$HR$3</c:f>
              <c:numCache>
                <c:formatCode>mmm\-yy</c:formatCode>
                <c:ptCount val="115"/>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pt idx="60">
                  <c:v>44562</c:v>
                </c:pt>
                <c:pt idx="61">
                  <c:v>44593</c:v>
                </c:pt>
                <c:pt idx="62">
                  <c:v>44621</c:v>
                </c:pt>
                <c:pt idx="63">
                  <c:v>44652</c:v>
                </c:pt>
                <c:pt idx="64">
                  <c:v>44682</c:v>
                </c:pt>
                <c:pt idx="65">
                  <c:v>44713</c:v>
                </c:pt>
                <c:pt idx="66">
                  <c:v>44743</c:v>
                </c:pt>
                <c:pt idx="67">
                  <c:v>44774</c:v>
                </c:pt>
                <c:pt idx="68">
                  <c:v>44805</c:v>
                </c:pt>
                <c:pt idx="69">
                  <c:v>44835</c:v>
                </c:pt>
                <c:pt idx="70">
                  <c:v>44866</c:v>
                </c:pt>
                <c:pt idx="71">
                  <c:v>44896</c:v>
                </c:pt>
                <c:pt idx="72">
                  <c:v>44927</c:v>
                </c:pt>
                <c:pt idx="73">
                  <c:v>44958</c:v>
                </c:pt>
                <c:pt idx="74">
                  <c:v>44986</c:v>
                </c:pt>
                <c:pt idx="75">
                  <c:v>45017</c:v>
                </c:pt>
                <c:pt idx="76">
                  <c:v>45047</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46235</c:v>
                </c:pt>
              </c:numCache>
            </c:numRef>
          </c:cat>
          <c:val>
            <c:numRef>
              <c:f>'Index prices'!$DH$10:$HR$10</c:f>
              <c:numCache>
                <c:formatCode>0.00</c:formatCode>
                <c:ptCount val="115"/>
                <c:pt idx="0">
                  <c:v>100</c:v>
                </c:pt>
                <c:pt idx="1">
                  <c:v>99.850801939574779</c:v>
                </c:pt>
                <c:pt idx="2">
                  <c:v>97.277135397239832</c:v>
                </c:pt>
                <c:pt idx="3">
                  <c:v>96.232748974263345</c:v>
                </c:pt>
                <c:pt idx="4">
                  <c:v>96.195449459157032</c:v>
                </c:pt>
                <c:pt idx="5">
                  <c:v>98.172323759791126</c:v>
                </c:pt>
                <c:pt idx="6">
                  <c:v>97.016038791495717</c:v>
                </c:pt>
                <c:pt idx="7">
                  <c:v>94.628869824692288</c:v>
                </c:pt>
                <c:pt idx="8">
                  <c:v>94.889966430436417</c:v>
                </c:pt>
                <c:pt idx="9">
                  <c:v>97.94852666915331</c:v>
                </c:pt>
                <c:pt idx="10">
                  <c:v>95.859753823200293</c:v>
                </c:pt>
                <c:pt idx="11">
                  <c:v>96.195449459157032</c:v>
                </c:pt>
                <c:pt idx="12">
                  <c:v>93.845580007459901</c:v>
                </c:pt>
                <c:pt idx="13">
                  <c:v>92.8011935844834</c:v>
                </c:pt>
                <c:pt idx="14">
                  <c:v>95.225662066393141</c:v>
                </c:pt>
                <c:pt idx="15">
                  <c:v>95.41215964192466</c:v>
                </c:pt>
                <c:pt idx="16">
                  <c:v>94.479671764267053</c:v>
                </c:pt>
                <c:pt idx="17">
                  <c:v>94.143976128310342</c:v>
                </c:pt>
                <c:pt idx="18">
                  <c:v>94.9272659455427</c:v>
                </c:pt>
                <c:pt idx="19">
                  <c:v>92.838493099589712</c:v>
                </c:pt>
                <c:pt idx="20">
                  <c:v>95.300261096605752</c:v>
                </c:pt>
                <c:pt idx="21">
                  <c:v>96.158149944050734</c:v>
                </c:pt>
                <c:pt idx="22">
                  <c:v>96.71764267064529</c:v>
                </c:pt>
                <c:pt idx="23">
                  <c:v>99.701603879149587</c:v>
                </c:pt>
                <c:pt idx="24">
                  <c:v>99.142111152555017</c:v>
                </c:pt>
                <c:pt idx="25">
                  <c:v>103.69265199552406</c:v>
                </c:pt>
                <c:pt idx="26">
                  <c:v>102.1260723610593</c:v>
                </c:pt>
                <c:pt idx="27">
                  <c:v>98.284222305110049</c:v>
                </c:pt>
                <c:pt idx="28">
                  <c:v>93.43528534129058</c:v>
                </c:pt>
                <c:pt idx="29">
                  <c:v>93.024990675121231</c:v>
                </c:pt>
                <c:pt idx="30">
                  <c:v>93.211488250652735</c:v>
                </c:pt>
                <c:pt idx="31">
                  <c:v>93.808280492353603</c:v>
                </c:pt>
                <c:pt idx="32">
                  <c:v>92.987691160014919</c:v>
                </c:pt>
                <c:pt idx="33">
                  <c:v>96.456546064901161</c:v>
                </c:pt>
                <c:pt idx="34">
                  <c:v>94.889966430436417</c:v>
                </c:pt>
                <c:pt idx="35">
                  <c:v>94.516971279373379</c:v>
                </c:pt>
                <c:pt idx="36">
                  <c:v>96.531145095113772</c:v>
                </c:pt>
                <c:pt idx="37">
                  <c:v>95.635956732562491</c:v>
                </c:pt>
                <c:pt idx="38">
                  <c:v>97.053338306602015</c:v>
                </c:pt>
                <c:pt idx="39">
                  <c:v>102.68556508765387</c:v>
                </c:pt>
                <c:pt idx="40">
                  <c:v>102.61096605744126</c:v>
                </c:pt>
                <c:pt idx="41">
                  <c:v>111.86124580380454</c:v>
                </c:pt>
                <c:pt idx="42">
                  <c:v>108.80268556508767</c:v>
                </c:pt>
                <c:pt idx="43">
                  <c:v>106.22901902275271</c:v>
                </c:pt>
                <c:pt idx="44">
                  <c:v>111.71204774337933</c:v>
                </c:pt>
                <c:pt idx="45">
                  <c:v>104.21484520701232</c:v>
                </c:pt>
                <c:pt idx="46">
                  <c:v>107.68370011189856</c:v>
                </c:pt>
                <c:pt idx="47">
                  <c:v>109.54867586721373</c:v>
                </c:pt>
                <c:pt idx="48">
                  <c:v>108.61618798955615</c:v>
                </c:pt>
                <c:pt idx="49">
                  <c:v>108.80268556508767</c:v>
                </c:pt>
                <c:pt idx="50">
                  <c:v>112.86833271167475</c:v>
                </c:pt>
                <c:pt idx="51">
                  <c:v>108.87728459530027</c:v>
                </c:pt>
                <c:pt idx="52">
                  <c:v>107.53450205147332</c:v>
                </c:pt>
                <c:pt idx="53">
                  <c:v>107.08690787019771</c:v>
                </c:pt>
                <c:pt idx="54">
                  <c:v>114.06191719507646</c:v>
                </c:pt>
                <c:pt idx="55">
                  <c:v>110.59306229019023</c:v>
                </c:pt>
                <c:pt idx="56">
                  <c:v>110.77955986572175</c:v>
                </c:pt>
                <c:pt idx="57">
                  <c:v>115.18090264826557</c:v>
                </c:pt>
                <c:pt idx="58">
                  <c:v>111.78664677359194</c:v>
                </c:pt>
                <c:pt idx="59">
                  <c:v>115.55389779932861</c:v>
                </c:pt>
                <c:pt idx="60">
                  <c:v>116.74748228273033</c:v>
                </c:pt>
                <c:pt idx="61">
                  <c:v>125.43826930249908</c:v>
                </c:pt>
                <c:pt idx="62">
                  <c:v>126.6318537859008</c:v>
                </c:pt>
                <c:pt idx="63">
                  <c:v>128.04923535994033</c:v>
                </c:pt>
                <c:pt idx="64">
                  <c:v>130.43640432674374</c:v>
                </c:pt>
                <c:pt idx="65">
                  <c:v>135.43453935098847</c:v>
                </c:pt>
                <c:pt idx="66">
                  <c:v>142.29765013054831</c:v>
                </c:pt>
                <c:pt idx="67">
                  <c:v>147.25848563968668</c:v>
                </c:pt>
                <c:pt idx="68">
                  <c:v>148.00447594181276</c:v>
                </c:pt>
                <c:pt idx="69">
                  <c:v>150.27974636329728</c:v>
                </c:pt>
                <c:pt idx="70">
                  <c:v>149.57105557627753</c:v>
                </c:pt>
                <c:pt idx="71">
                  <c:v>150.46624393882882</c:v>
                </c:pt>
                <c:pt idx="72">
                  <c:v>151.92092502797462</c:v>
                </c:pt>
                <c:pt idx="73">
                  <c:v>153.71130175307721</c:v>
                </c:pt>
                <c:pt idx="74">
                  <c:v>158.07534502051476</c:v>
                </c:pt>
                <c:pt idx="75">
                  <c:v>156.32226781051847</c:v>
                </c:pt>
                <c:pt idx="76">
                  <c:v>157.40395374860128</c:v>
                </c:pt>
                <c:pt idx="77">
                  <c:v>157.70234986945169</c:v>
                </c:pt>
                <c:pt idx="78">
                  <c:v>160.01491980604251</c:v>
                </c:pt>
                <c:pt idx="79">
                  <c:v>160.46251398731818</c:v>
                </c:pt>
                <c:pt idx="80">
                  <c:v>159.38082804923533</c:v>
                </c:pt>
                <c:pt idx="81">
                  <c:v>161.58149944050729</c:v>
                </c:pt>
                <c:pt idx="82">
                  <c:v>161.46960089518836</c:v>
                </c:pt>
                <c:pt idx="83">
                  <c:v>161.28310331965685</c:v>
                </c:pt>
                <c:pt idx="84">
                  <c:v>160.49981350242447</c:v>
                </c:pt>
                <c:pt idx="85">
                  <c:v>161.24580380455055</c:v>
                </c:pt>
                <c:pt idx="86">
                  <c:v>160.87280865348751</c:v>
                </c:pt>
                <c:pt idx="87">
                  <c:v>159.23162998881014</c:v>
                </c:pt>
                <c:pt idx="88">
                  <c:v>159.45542707944799</c:v>
                </c:pt>
                <c:pt idx="89">
                  <c:v>160.76091010816859</c:v>
                </c:pt>
                <c:pt idx="90">
                  <c:v>159.15703095859755</c:v>
                </c:pt>
                <c:pt idx="91">
                  <c:v>160.46251398731818</c:v>
                </c:pt>
                <c:pt idx="92">
                  <c:v>160.27601641178666</c:v>
                </c:pt>
                <c:pt idx="93">
                  <c:v>158.4856396866841</c:v>
                </c:pt>
                <c:pt idx="94">
                  <c:v>158.29914211115255</c:v>
                </c:pt>
                <c:pt idx="95">
                  <c:v>155.91197314434913</c:v>
                </c:pt>
                <c:pt idx="96">
                  <c:v>156.39686684073109</c:v>
                </c:pt>
                <c:pt idx="97">
                  <c:v>157.66505035434542</c:v>
                </c:pt>
                <c:pt idx="98">
                  <c:v>157.40395374860128</c:v>
                </c:pt>
                <c:pt idx="99">
                  <c:v>157.36665423349496</c:v>
                </c:pt>
                <c:pt idx="100">
                  <c:v>158.11264453562103</c:v>
                </c:pt>
                <c:pt idx="101">
                  <c:v>160.46251398731818</c:v>
                </c:pt>
                <c:pt idx="102">
                  <c:v>158.78403580753451</c:v>
                </c:pt>
                <c:pt idx="103">
                  <c:v>160.05221932114881</c:v>
                </c:pt>
                <c:pt idx="104">
                  <c:v>160.20141738157406</c:v>
                </c:pt>
                <c:pt idx="105">
                  <c:v>158.85863483774713</c:v>
                </c:pt>
                <c:pt idx="106">
                  <c:v>159.19433047370384</c:v>
                </c:pt>
                <c:pt idx="107">
                  <c:v>158.33644162625887</c:v>
                </c:pt>
                <c:pt idx="108">
                  <c:v>159.30622901902277</c:v>
                </c:pt>
                <c:pt idx="109">
                  <c:v>157.6277508392391</c:v>
                </c:pt>
                <c:pt idx="110">
                  <c:v>158.33644162625887</c:v>
                </c:pt>
                <c:pt idx="111">
                  <c:v>158.97053338306603</c:v>
                </c:pt>
                <c:pt idx="112">
                  <c:v>157.92614696008954</c:v>
                </c:pt>
                <c:pt idx="113">
                  <c:v>159.64192465497948</c:v>
                </c:pt>
                <c:pt idx="114">
                  <c:v>160.31331592689295</c:v>
                </c:pt>
              </c:numCache>
            </c:numRef>
          </c:val>
          <c:smooth val="0"/>
          <c:extLst>
            <c:ext xmlns:c16="http://schemas.microsoft.com/office/drawing/2014/chart" uri="{C3380CC4-5D6E-409C-BE32-E72D297353CC}">
              <c16:uniqueId val="{00000005-628F-4D00-998E-D86187DEFB9D}"/>
            </c:ext>
          </c:extLst>
        </c:ser>
        <c:ser>
          <c:idx val="4"/>
          <c:order val="4"/>
          <c:tx>
            <c:v>White bread rolls for 6</c:v>
          </c:tx>
          <c:spPr>
            <a:ln w="28575">
              <a:solidFill>
                <a:schemeClr val="accent4">
                  <a:lumMod val="75000"/>
                </a:schemeClr>
              </a:solidFill>
              <a:prstDash val="sysDot"/>
            </a:ln>
          </c:spPr>
          <c:marker>
            <c:symbol val="none"/>
          </c:marker>
          <c:val>
            <c:numRef>
              <c:f>'Index prices'!$DH$36:$HR$36</c:f>
              <c:numCache>
                <c:formatCode>0.00</c:formatCode>
                <c:ptCount val="115"/>
                <c:pt idx="0">
                  <c:v>100</c:v>
                </c:pt>
                <c:pt idx="1">
                  <c:v>90.909090909090921</c:v>
                </c:pt>
                <c:pt idx="2">
                  <c:v>91.214667685255918</c:v>
                </c:pt>
                <c:pt idx="3">
                  <c:v>88.464476699770827</c:v>
                </c:pt>
                <c:pt idx="4">
                  <c:v>89.610389610389618</c:v>
                </c:pt>
                <c:pt idx="5">
                  <c:v>86.631016042780757</c:v>
                </c:pt>
                <c:pt idx="6">
                  <c:v>88.006111535523303</c:v>
                </c:pt>
                <c:pt idx="7">
                  <c:v>85.026737967914443</c:v>
                </c:pt>
                <c:pt idx="8">
                  <c:v>83.651642475171883</c:v>
                </c:pt>
                <c:pt idx="9">
                  <c:v>85.790679908326979</c:v>
                </c:pt>
                <c:pt idx="10">
                  <c:v>87.700534759358291</c:v>
                </c:pt>
                <c:pt idx="11">
                  <c:v>88.082505729564559</c:v>
                </c:pt>
                <c:pt idx="12">
                  <c:v>86.554621848739501</c:v>
                </c:pt>
                <c:pt idx="13">
                  <c:v>85.714285714285722</c:v>
                </c:pt>
                <c:pt idx="14">
                  <c:v>86.631016042780757</c:v>
                </c:pt>
                <c:pt idx="15">
                  <c:v>87.776928953399548</c:v>
                </c:pt>
                <c:pt idx="16">
                  <c:v>88.464476699770827</c:v>
                </c:pt>
                <c:pt idx="17">
                  <c:v>88.54087089381207</c:v>
                </c:pt>
                <c:pt idx="18">
                  <c:v>89.686783804430874</c:v>
                </c:pt>
                <c:pt idx="19">
                  <c:v>89.533995416348361</c:v>
                </c:pt>
                <c:pt idx="20">
                  <c:v>89.915966386554629</c:v>
                </c:pt>
                <c:pt idx="21">
                  <c:v>89.763177998472116</c:v>
                </c:pt>
                <c:pt idx="22">
                  <c:v>90.450725744843396</c:v>
                </c:pt>
                <c:pt idx="23">
                  <c:v>92.055003819709711</c:v>
                </c:pt>
                <c:pt idx="24">
                  <c:v>88.846447669977096</c:v>
                </c:pt>
                <c:pt idx="25">
                  <c:v>90.832696715049664</c:v>
                </c:pt>
                <c:pt idx="26">
                  <c:v>92.360580595874708</c:v>
                </c:pt>
                <c:pt idx="27">
                  <c:v>92.436974789915965</c:v>
                </c:pt>
                <c:pt idx="28">
                  <c:v>92.284186401833452</c:v>
                </c:pt>
                <c:pt idx="29">
                  <c:v>93.12452253628723</c:v>
                </c:pt>
                <c:pt idx="30">
                  <c:v>95.492742551566081</c:v>
                </c:pt>
                <c:pt idx="31">
                  <c:v>95.569136745607324</c:v>
                </c:pt>
                <c:pt idx="32">
                  <c:v>95.339954163483583</c:v>
                </c:pt>
                <c:pt idx="33">
                  <c:v>98.548510313216198</c:v>
                </c:pt>
                <c:pt idx="34">
                  <c:v>98.013750954927431</c:v>
                </c:pt>
                <c:pt idx="35">
                  <c:v>96.638655462184872</c:v>
                </c:pt>
                <c:pt idx="36">
                  <c:v>94.881588999236058</c:v>
                </c:pt>
                <c:pt idx="37">
                  <c:v>95.951107715813606</c:v>
                </c:pt>
                <c:pt idx="38">
                  <c:v>98.624904507257455</c:v>
                </c:pt>
                <c:pt idx="39">
                  <c:v>133.68983957219251</c:v>
                </c:pt>
                <c:pt idx="40">
                  <c:v>133.61344537815125</c:v>
                </c:pt>
                <c:pt idx="41">
                  <c:v>137.43315508021391</c:v>
                </c:pt>
                <c:pt idx="42">
                  <c:v>132.00916730328495</c:v>
                </c:pt>
                <c:pt idx="43">
                  <c:v>122.38349885408708</c:v>
                </c:pt>
                <c:pt idx="44">
                  <c:v>119.86249045072574</c:v>
                </c:pt>
                <c:pt idx="45">
                  <c:v>121.16119174942703</c:v>
                </c:pt>
                <c:pt idx="46">
                  <c:v>122.07792207792207</c:v>
                </c:pt>
                <c:pt idx="47">
                  <c:v>106.95187165775401</c:v>
                </c:pt>
                <c:pt idx="48">
                  <c:v>132.16195569136747</c:v>
                </c:pt>
                <c:pt idx="49">
                  <c:v>133.76623376623377</c:v>
                </c:pt>
                <c:pt idx="50">
                  <c:v>120.55003819709702</c:v>
                </c:pt>
                <c:pt idx="51">
                  <c:v>117.57066462948818</c:v>
                </c:pt>
                <c:pt idx="52">
                  <c:v>107.33384262796028</c:v>
                </c:pt>
                <c:pt idx="53">
                  <c:v>106.79908326967151</c:v>
                </c:pt>
                <c:pt idx="54">
                  <c:v>111.91749427043544</c:v>
                </c:pt>
                <c:pt idx="55">
                  <c:v>111.38273491214667</c:v>
                </c:pt>
                <c:pt idx="56">
                  <c:v>99.541634835752475</c:v>
                </c:pt>
                <c:pt idx="57">
                  <c:v>111.15355233002293</c:v>
                </c:pt>
                <c:pt idx="58">
                  <c:v>104.81283422459893</c:v>
                </c:pt>
                <c:pt idx="59">
                  <c:v>112.22307104660045</c:v>
                </c:pt>
                <c:pt idx="60">
                  <c:v>121.23758594346829</c:v>
                </c:pt>
                <c:pt idx="61">
                  <c:v>112.14667685255921</c:v>
                </c:pt>
                <c:pt idx="62">
                  <c:v>113.598166539343</c:v>
                </c:pt>
                <c:pt idx="63">
                  <c:v>118.94576012223071</c:v>
                </c:pt>
                <c:pt idx="64">
                  <c:v>128.26585179526356</c:v>
                </c:pt>
                <c:pt idx="65">
                  <c:v>124.4461420932009</c:v>
                </c:pt>
                <c:pt idx="66">
                  <c:v>125.51566080977845</c:v>
                </c:pt>
                <c:pt idx="67">
                  <c:v>133.30786860198626</c:v>
                </c:pt>
                <c:pt idx="68">
                  <c:v>128.49503437738733</c:v>
                </c:pt>
                <c:pt idx="69">
                  <c:v>132.2383498854087</c:v>
                </c:pt>
                <c:pt idx="70">
                  <c:v>140.71810542398779</c:v>
                </c:pt>
                <c:pt idx="71">
                  <c:v>141.4820473644003</c:v>
                </c:pt>
                <c:pt idx="72">
                  <c:v>134.22459893048128</c:v>
                </c:pt>
                <c:pt idx="73">
                  <c:v>132.31474407944995</c:v>
                </c:pt>
                <c:pt idx="74">
                  <c:v>136.59281894576011</c:v>
                </c:pt>
                <c:pt idx="75">
                  <c:v>140.64171122994654</c:v>
                </c:pt>
                <c:pt idx="76">
                  <c:v>140.79449961802902</c:v>
                </c:pt>
                <c:pt idx="77">
                  <c:v>145.91291061879298</c:v>
                </c:pt>
                <c:pt idx="78">
                  <c:v>152.33002291825824</c:v>
                </c:pt>
                <c:pt idx="79">
                  <c:v>137.50954927425516</c:v>
                </c:pt>
                <c:pt idx="80">
                  <c:v>137.96791443850267</c:v>
                </c:pt>
                <c:pt idx="81">
                  <c:v>140.94728800611153</c:v>
                </c:pt>
                <c:pt idx="82">
                  <c:v>138.96103896103898</c:v>
                </c:pt>
                <c:pt idx="83">
                  <c:v>140.56531703590528</c:v>
                </c:pt>
                <c:pt idx="84">
                  <c:v>142.55156608097786</c:v>
                </c:pt>
                <c:pt idx="85">
                  <c:v>145.45454545454547</c:v>
                </c:pt>
                <c:pt idx="86">
                  <c:v>144.53781512605045</c:v>
                </c:pt>
                <c:pt idx="87">
                  <c:v>144.69060351413293</c:v>
                </c:pt>
                <c:pt idx="88">
                  <c:v>143.3155080213904</c:v>
                </c:pt>
                <c:pt idx="89">
                  <c:v>142.39877769289535</c:v>
                </c:pt>
                <c:pt idx="90">
                  <c:v>144.9197860962567</c:v>
                </c:pt>
                <c:pt idx="91">
                  <c:v>145.22536287242173</c:v>
                </c:pt>
                <c:pt idx="92">
                  <c:v>145.14896867838044</c:v>
                </c:pt>
                <c:pt idx="93">
                  <c:v>143.16271963330786</c:v>
                </c:pt>
                <c:pt idx="94">
                  <c:v>148.58670741023684</c:v>
                </c:pt>
                <c:pt idx="95">
                  <c:v>147.13521772345302</c:v>
                </c:pt>
                <c:pt idx="96">
                  <c:v>145.45454545454547</c:v>
                </c:pt>
                <c:pt idx="97">
                  <c:v>147.21161191749428</c:v>
                </c:pt>
                <c:pt idx="98">
                  <c:v>147.8227654698243</c:v>
                </c:pt>
                <c:pt idx="99">
                  <c:v>148.6631016042781</c:v>
                </c:pt>
                <c:pt idx="100">
                  <c:v>149.57983193277309</c:v>
                </c:pt>
                <c:pt idx="101">
                  <c:v>148.89228418640181</c:v>
                </c:pt>
                <c:pt idx="102">
                  <c:v>144.61420932009167</c:v>
                </c:pt>
                <c:pt idx="103">
                  <c:v>151.41329258976316</c:v>
                </c:pt>
                <c:pt idx="104">
                  <c:v>150.19098548510314</c:v>
                </c:pt>
                <c:pt idx="105">
                  <c:v>156.99006875477463</c:v>
                </c:pt>
                <c:pt idx="106">
                  <c:v>157.14285714285714</c:v>
                </c:pt>
                <c:pt idx="107">
                  <c:v>157.29564553093965</c:v>
                </c:pt>
                <c:pt idx="108">
                  <c:v>158.74713521772347</c:v>
                </c:pt>
                <c:pt idx="109">
                  <c:v>158.8235294117647</c:v>
                </c:pt>
                <c:pt idx="110">
                  <c:v>163.33078686019863</c:v>
                </c:pt>
                <c:pt idx="111">
                  <c:v>163.94194041252865</c:v>
                </c:pt>
                <c:pt idx="112">
                  <c:v>160.04583651642474</c:v>
                </c:pt>
                <c:pt idx="113">
                  <c:v>155.61497326203209</c:v>
                </c:pt>
                <c:pt idx="114">
                  <c:v>158.36516424751719</c:v>
                </c:pt>
              </c:numCache>
            </c:numRef>
          </c:val>
          <c:smooth val="0"/>
          <c:extLst>
            <c:ext xmlns:c16="http://schemas.microsoft.com/office/drawing/2014/chart" uri="{C3380CC4-5D6E-409C-BE32-E72D297353CC}">
              <c16:uniqueId val="{00000000-1061-4C9C-9531-82964E004880}"/>
            </c:ext>
          </c:extLst>
        </c:ser>
        <c:ser>
          <c:idx val="6"/>
          <c:order val="5"/>
          <c:tx>
            <c:strRef>
              <c:f>'Index prices'!$B$42</c:f>
              <c:strCache>
                <c:ptCount val="1"/>
                <c:pt idx="0">
                  <c:v>SAFEX Spot price Wheat</c:v>
                </c:pt>
              </c:strCache>
            </c:strRef>
          </c:tx>
          <c:spPr>
            <a:ln>
              <a:solidFill>
                <a:srgbClr val="FF0000"/>
              </a:solidFill>
            </a:ln>
          </c:spPr>
          <c:marker>
            <c:symbol val="none"/>
          </c:marker>
          <c:cat>
            <c:numRef>
              <c:f>'Index prices'!$DH$3:$HR$3</c:f>
              <c:numCache>
                <c:formatCode>mmm\-yy</c:formatCode>
                <c:ptCount val="115"/>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pt idx="60">
                  <c:v>44562</c:v>
                </c:pt>
                <c:pt idx="61">
                  <c:v>44593</c:v>
                </c:pt>
                <c:pt idx="62">
                  <c:v>44621</c:v>
                </c:pt>
                <c:pt idx="63">
                  <c:v>44652</c:v>
                </c:pt>
                <c:pt idx="64">
                  <c:v>44682</c:v>
                </c:pt>
                <c:pt idx="65">
                  <c:v>44713</c:v>
                </c:pt>
                <c:pt idx="66">
                  <c:v>44743</c:v>
                </c:pt>
                <c:pt idx="67">
                  <c:v>44774</c:v>
                </c:pt>
                <c:pt idx="68">
                  <c:v>44805</c:v>
                </c:pt>
                <c:pt idx="69">
                  <c:v>44835</c:v>
                </c:pt>
                <c:pt idx="70">
                  <c:v>44866</c:v>
                </c:pt>
                <c:pt idx="71">
                  <c:v>44896</c:v>
                </c:pt>
                <c:pt idx="72">
                  <c:v>44927</c:v>
                </c:pt>
                <c:pt idx="73">
                  <c:v>44958</c:v>
                </c:pt>
                <c:pt idx="74">
                  <c:v>44986</c:v>
                </c:pt>
                <c:pt idx="75">
                  <c:v>45017</c:v>
                </c:pt>
                <c:pt idx="76">
                  <c:v>45047</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46235</c:v>
                </c:pt>
              </c:numCache>
            </c:numRef>
          </c:cat>
          <c:val>
            <c:numRef>
              <c:f>'Index prices'!$DH$43:$HR$43</c:f>
              <c:numCache>
                <c:formatCode>#,##0.00</c:formatCode>
                <c:ptCount val="115"/>
                <c:pt idx="0">
                  <c:v>100</c:v>
                </c:pt>
                <c:pt idx="1">
                  <c:v>100.79216203199066</c:v>
                </c:pt>
                <c:pt idx="2">
                  <c:v>102.15594818626582</c:v>
                </c:pt>
                <c:pt idx="3">
                  <c:v>111.73033536971786</c:v>
                </c:pt>
                <c:pt idx="4">
                  <c:v>112.3797814900251</c:v>
                </c:pt>
                <c:pt idx="5">
                  <c:v>111.88040254505817</c:v>
                </c:pt>
                <c:pt idx="6">
                  <c:v>114.0049177418946</c:v>
                </c:pt>
                <c:pt idx="7">
                  <c:v>112.54810007858246</c:v>
                </c:pt>
                <c:pt idx="8">
                  <c:v>105.55654135719537</c:v>
                </c:pt>
                <c:pt idx="9">
                  <c:v>105.38239245608251</c:v>
                </c:pt>
                <c:pt idx="10">
                  <c:v>105.92385104818879</c:v>
                </c:pt>
                <c:pt idx="11">
                  <c:v>99.300869477046319</c:v>
                </c:pt>
                <c:pt idx="12">
                  <c:v>93.189434459682118</c:v>
                </c:pt>
                <c:pt idx="13">
                  <c:v>90.838804532434281</c:v>
                </c:pt>
                <c:pt idx="14">
                  <c:v>93.918730512814008</c:v>
                </c:pt>
                <c:pt idx="15">
                  <c:v>97.636948972090536</c:v>
                </c:pt>
                <c:pt idx="16">
                  <c:v>98.533549646378873</c:v>
                </c:pt>
                <c:pt idx="17">
                  <c:v>99.401505741590398</c:v>
                </c:pt>
                <c:pt idx="18">
                  <c:v>103.07891201297879</c:v>
                </c:pt>
                <c:pt idx="19">
                  <c:v>107.54163603640143</c:v>
                </c:pt>
                <c:pt idx="20">
                  <c:v>110.5077708593774</c:v>
                </c:pt>
                <c:pt idx="21">
                  <c:v>111.34243773193127</c:v>
                </c:pt>
                <c:pt idx="22">
                  <c:v>108.60051758426874</c:v>
                </c:pt>
                <c:pt idx="23">
                  <c:v>109.76056286457056</c:v>
                </c:pt>
                <c:pt idx="24">
                  <c:v>112.48239959994378</c:v>
                </c:pt>
                <c:pt idx="25">
                  <c:v>113.41352125529166</c:v>
                </c:pt>
                <c:pt idx="26">
                  <c:v>115.42751400542473</c:v>
                </c:pt>
                <c:pt idx="27">
                  <c:v>115.78113513650537</c:v>
                </c:pt>
                <c:pt idx="28">
                  <c:v>113.68627848614668</c:v>
                </c:pt>
                <c:pt idx="29">
                  <c:v>113.67106897513244</c:v>
                </c:pt>
                <c:pt idx="30">
                  <c:v>114.42850262364065</c:v>
                </c:pt>
                <c:pt idx="31">
                  <c:v>116.68483358260033</c:v>
                </c:pt>
                <c:pt idx="32">
                  <c:v>116.97761666962406</c:v>
                </c:pt>
                <c:pt idx="33">
                  <c:v>113.92025146391542</c:v>
                </c:pt>
                <c:pt idx="34">
                  <c:v>110.86998403001343</c:v>
                </c:pt>
                <c:pt idx="35">
                  <c:v>111.1642880681386</c:v>
                </c:pt>
                <c:pt idx="36">
                  <c:v>115.1233237851403</c:v>
                </c:pt>
                <c:pt idx="37">
                  <c:v>120.25146391543512</c:v>
                </c:pt>
                <c:pt idx="38">
                  <c:v>128.80047656467846</c:v>
                </c:pt>
                <c:pt idx="39">
                  <c:v>138.80149053207938</c:v>
                </c:pt>
                <c:pt idx="40">
                  <c:v>139.23800349818754</c:v>
                </c:pt>
                <c:pt idx="41">
                  <c:v>132.96002433521764</c:v>
                </c:pt>
                <c:pt idx="42">
                  <c:v>145.9408350021547</c:v>
                </c:pt>
                <c:pt idx="43">
                  <c:v>144.79074247762935</c:v>
                </c:pt>
                <c:pt idx="44">
                  <c:v>127.60424852340996</c:v>
                </c:pt>
                <c:pt idx="45">
                  <c:v>130.66110674541812</c:v>
                </c:pt>
                <c:pt idx="46">
                  <c:v>126.39838779183248</c:v>
                </c:pt>
                <c:pt idx="47">
                  <c:v>120.93741286217647</c:v>
                </c:pt>
                <c:pt idx="48">
                  <c:v>130.22510076301046</c:v>
                </c:pt>
                <c:pt idx="49">
                  <c:v>129.03242160764529</c:v>
                </c:pt>
                <c:pt idx="50">
                  <c:v>130.62550266281667</c:v>
                </c:pt>
                <c:pt idx="51">
                  <c:v>124.10427320551119</c:v>
                </c:pt>
                <c:pt idx="52">
                  <c:v>130.86820958706178</c:v>
                </c:pt>
                <c:pt idx="53">
                  <c:v>128.65194241148004</c:v>
                </c:pt>
                <c:pt idx="54">
                  <c:v>132.15106270697035</c:v>
                </c:pt>
                <c:pt idx="55">
                  <c:v>139.61114350173642</c:v>
                </c:pt>
                <c:pt idx="56">
                  <c:v>154.22190676569747</c:v>
                </c:pt>
                <c:pt idx="57">
                  <c:v>146.37582701716141</c:v>
                </c:pt>
                <c:pt idx="58">
                  <c:v>151.72627950011406</c:v>
                </c:pt>
                <c:pt idx="59">
                  <c:v>154.37045298993638</c:v>
                </c:pt>
                <c:pt idx="60">
                  <c:v>149.81730480222203</c:v>
                </c:pt>
                <c:pt idx="61">
                  <c:v>151.69205810033208</c:v>
                </c:pt>
                <c:pt idx="62">
                  <c:v>174.47489163223401</c:v>
                </c:pt>
                <c:pt idx="63">
                  <c:v>178.85117493472583</c:v>
                </c:pt>
                <c:pt idx="64">
                  <c:v>203.38375406944954</c:v>
                </c:pt>
                <c:pt idx="65">
                  <c:v>200.0497326868084</c:v>
                </c:pt>
                <c:pt idx="66">
                  <c:v>189.94989311093647</c:v>
                </c:pt>
                <c:pt idx="67">
                  <c:v>177.74721792694365</c:v>
                </c:pt>
                <c:pt idx="68">
                  <c:v>176.78406411961129</c:v>
                </c:pt>
                <c:pt idx="69">
                  <c:v>184.45877679318323</c:v>
                </c:pt>
                <c:pt idx="70">
                  <c:v>175.08451648734038</c:v>
                </c:pt>
                <c:pt idx="71">
                  <c:v>168.9763332003613</c:v>
                </c:pt>
                <c:pt idx="72">
                  <c:v>166.12648760485206</c:v>
                </c:pt>
                <c:pt idx="73">
                  <c:v>174.16537808309462</c:v>
                </c:pt>
                <c:pt idx="74">
                  <c:v>163.45500173987588</c:v>
                </c:pt>
                <c:pt idx="75">
                  <c:v>168.80757433648509</c:v>
                </c:pt>
                <c:pt idx="76">
                  <c:v>168.15255139547261</c:v>
                </c:pt>
                <c:pt idx="77">
                  <c:v>168.42964212986266</c:v>
                </c:pt>
                <c:pt idx="78">
                  <c:v>170.61087914594975</c:v>
                </c:pt>
                <c:pt idx="79">
                  <c:v>167.54082947142342</c:v>
                </c:pt>
                <c:pt idx="80">
                  <c:v>167.78498821262895</c:v>
                </c:pt>
                <c:pt idx="81">
                  <c:v>156.39410147509213</c:v>
                </c:pt>
                <c:pt idx="82">
                  <c:v>148.94369946006236</c:v>
                </c:pt>
                <c:pt idx="83">
                  <c:v>149.08419027661594</c:v>
                </c:pt>
                <c:pt idx="84">
                  <c:v>155.20729872170972</c:v>
                </c:pt>
                <c:pt idx="85">
                  <c:v>151.41309635466649</c:v>
                </c:pt>
                <c:pt idx="86">
                  <c:v>152.31524780162528</c:v>
                </c:pt>
                <c:pt idx="87">
                  <c:v>154.94146148915598</c:v>
                </c:pt>
                <c:pt idx="88">
                  <c:v>163.9223156118388</c:v>
                </c:pt>
                <c:pt idx="89">
                  <c:v>160.17616349423841</c:v>
                </c:pt>
                <c:pt idx="90">
                  <c:v>154.70828047660876</c:v>
                </c:pt>
                <c:pt idx="91">
                  <c:v>157.69003740815447</c:v>
                </c:pt>
                <c:pt idx="92">
                  <c:v>152.77066592309058</c:v>
                </c:pt>
                <c:pt idx="93">
                  <c:v>150.5421970248874</c:v>
                </c:pt>
                <c:pt idx="94">
                  <c:v>148.28548976436119</c:v>
                </c:pt>
                <c:pt idx="95">
                  <c:v>148.76093183604146</c:v>
                </c:pt>
                <c:pt idx="96">
                  <c:v>151.86570001774442</c:v>
                </c:pt>
                <c:pt idx="97">
                  <c:v>159.71854399617897</c:v>
                </c:pt>
                <c:pt idx="98">
                  <c:v>155.97987274709118</c:v>
                </c:pt>
                <c:pt idx="99">
                  <c:v>159.71854399617897</c:v>
                </c:pt>
                <c:pt idx="100">
                  <c:v>163.33807725224489</c:v>
                </c:pt>
                <c:pt idx="101">
                  <c:v>161.8558138355852</c:v>
                </c:pt>
                <c:pt idx="102">
                  <c:v>164.28586386165077</c:v>
                </c:pt>
                <c:pt idx="103">
                  <c:v>165.02560871239419</c:v>
                </c:pt>
                <c:pt idx="104">
                  <c:v>157.92669015691146</c:v>
                </c:pt>
                <c:pt idx="105">
                  <c:v>149.50721184313923</c:v>
                </c:pt>
                <c:pt idx="106">
                  <c:v>146.71052075675766</c:v>
                </c:pt>
                <c:pt idx="107">
                  <c:v>146.17734289842582</c:v>
                </c:pt>
                <c:pt idx="108">
                  <c:v>145.7035666303328</c:v>
                </c:pt>
                <c:pt idx="109">
                  <c:v>142.84392506780907</c:v>
                </c:pt>
                <c:pt idx="110">
                  <c:v>151.05925026328586</c:v>
                </c:pt>
                <c:pt idx="111">
                  <c:v>144.75852232929657</c:v>
                </c:pt>
                <c:pt idx="112">
                  <c:v>148.05318259017972</c:v>
                </c:pt>
                <c:pt idx="113">
                  <c:v>145.49345809960781</c:v>
                </c:pt>
                <c:pt idx="114">
                  <c:v>151.37100516131449</c:v>
                </c:pt>
              </c:numCache>
            </c:numRef>
          </c:val>
          <c:smooth val="0"/>
          <c:extLst>
            <c:ext xmlns:c16="http://schemas.microsoft.com/office/drawing/2014/chart" uri="{C3380CC4-5D6E-409C-BE32-E72D297353CC}">
              <c16:uniqueId val="{00000006-628F-4D00-998E-D86187DEFB9D}"/>
            </c:ext>
          </c:extLst>
        </c:ser>
        <c:dLbls>
          <c:showLegendKey val="0"/>
          <c:showVal val="0"/>
          <c:showCatName val="0"/>
          <c:showSerName val="0"/>
          <c:showPercent val="0"/>
          <c:showBubbleSize val="0"/>
        </c:dLbls>
        <c:smooth val="0"/>
        <c:axId val="135799552"/>
        <c:axId val="135801088"/>
      </c:lineChart>
      <c:dateAx>
        <c:axId val="135799552"/>
        <c:scaling>
          <c:orientation val="minMax"/>
        </c:scaling>
        <c:delete val="0"/>
        <c:axPos val="b"/>
        <c:numFmt formatCode="mmm\-yy" sourceLinked="0"/>
        <c:majorTickMark val="in"/>
        <c:minorTickMark val="in"/>
        <c:tickLblPos val="nextTo"/>
        <c:txPr>
          <a:bodyPr rot="-5400000" vert="horz"/>
          <a:lstStyle/>
          <a:p>
            <a:pPr>
              <a:defRPr sz="900" b="1" i="0" u="none" strike="noStrike" baseline="0">
                <a:solidFill>
                  <a:srgbClr val="000000"/>
                </a:solidFill>
                <a:latin typeface="Calibri"/>
                <a:ea typeface="Calibri"/>
                <a:cs typeface="Calibri"/>
              </a:defRPr>
            </a:pPr>
            <a:endParaRPr lang="en-US"/>
          </a:p>
        </c:txPr>
        <c:crossAx val="135801088"/>
        <c:crosses val="autoZero"/>
        <c:auto val="1"/>
        <c:lblOffset val="100"/>
        <c:baseTimeUnit val="days"/>
        <c:majorUnit val="2"/>
        <c:majorTimeUnit val="months"/>
      </c:dateAx>
      <c:valAx>
        <c:axId val="135801088"/>
        <c:scaling>
          <c:orientation val="minMax"/>
        </c:scaling>
        <c:delete val="0"/>
        <c:axPos val="l"/>
        <c:majorGridlines>
          <c:spPr>
            <a:ln>
              <a:solidFill>
                <a:schemeClr val="bg1">
                  <a:lumMod val="85000"/>
                </a:schemeClr>
              </a:solidFill>
            </a:ln>
          </c:spPr>
        </c:majorGridlines>
        <c:numFmt formatCode="0" sourceLinked="0"/>
        <c:majorTickMark val="none"/>
        <c:minorTickMark val="none"/>
        <c:tickLblPos val="nextTo"/>
        <c:txPr>
          <a:bodyPr rot="0" vert="horz"/>
          <a:lstStyle/>
          <a:p>
            <a:pPr>
              <a:defRPr sz="1000" b="1" i="0" u="none" strike="noStrike" baseline="0">
                <a:solidFill>
                  <a:srgbClr val="000000"/>
                </a:solidFill>
                <a:latin typeface="Calibri"/>
                <a:ea typeface="Calibri"/>
                <a:cs typeface="Calibri"/>
              </a:defRPr>
            </a:pPr>
            <a:endParaRPr lang="en-US"/>
          </a:p>
        </c:txPr>
        <c:crossAx val="135799552"/>
        <c:crosses val="autoZero"/>
        <c:crossBetween val="between"/>
        <c:majorUnit val="10"/>
      </c:valAx>
      <c:spPr>
        <a:solidFill>
          <a:sysClr val="window" lastClr="FFFFFF"/>
        </a:solidFill>
      </c:spPr>
    </c:plotArea>
    <c:legend>
      <c:legendPos val="r"/>
      <c:layout>
        <c:manualLayout>
          <c:xMode val="edge"/>
          <c:yMode val="edge"/>
          <c:x val="0.1538406906906907"/>
          <c:y val="0.72143574491096607"/>
          <c:w val="0.62526381381381368"/>
          <c:h val="0.13937450912227844"/>
        </c:manualLayout>
      </c:layout>
      <c:overlay val="0"/>
      <c:spPr>
        <a:solidFill>
          <a:srgbClr val="FFFFFF"/>
        </a:solidFill>
      </c:spPr>
      <c:txPr>
        <a:bodyPr/>
        <a:lstStyle/>
        <a:p>
          <a:pPr>
            <a:defRPr sz="995" b="0" i="0" u="none" strike="noStrike" baseline="0">
              <a:solidFill>
                <a:srgbClr val="000000"/>
              </a:solidFill>
              <a:latin typeface="Calibri"/>
              <a:ea typeface="Calibri"/>
              <a:cs typeface="Calibri"/>
            </a:defRPr>
          </a:pPr>
          <a:endParaRPr lang="en-US"/>
        </a:p>
      </c:txPr>
    </c:legend>
    <c:plotVisOnly val="1"/>
    <c:dispBlanksAs val="gap"/>
    <c:showDLblsOverMax val="0"/>
  </c:chart>
  <c:spPr>
    <a:solidFill>
      <a:schemeClr val="bg1">
        <a:lumMod val="95000"/>
      </a:schemeClr>
    </a:solidFill>
    <a:ln>
      <a:solidFill>
        <a:sysClr val="windowText" lastClr="000000"/>
      </a:solidFill>
    </a:ln>
  </c:spPr>
  <c:txPr>
    <a:bodyPr/>
    <a:lstStyle/>
    <a:p>
      <a:pPr>
        <a:defRPr sz="14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'Per Product group'!$B$5</c:f>
          <c:strCache>
            <c:ptCount val="1"/>
            <c:pt idx="0">
              <c:v>Flour &amp; Grains</c:v>
            </c:pt>
          </c:strCache>
        </c:strRef>
      </c:tx>
      <c:layout>
        <c:manualLayout>
          <c:xMode val="edge"/>
          <c:yMode val="edge"/>
          <c:x val="0.42594684203919875"/>
          <c:y val="8.1115329392107676E-3"/>
        </c:manualLayout>
      </c:layout>
      <c:overlay val="0"/>
      <c:spPr>
        <a:noFill/>
        <a:ln>
          <a:noFill/>
        </a:ln>
        <a:effectLst/>
      </c:spPr>
      <c:txPr>
        <a:bodyPr rot="0" spcFirstLastPara="1" vertOverflow="ellipsis" vert="horz" wrap="square" anchor="ctr" anchorCtr="1"/>
        <a:lstStyle/>
        <a:p>
          <a:pPr>
            <a:defRPr sz="16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5.187666352445381E-2"/>
          <c:y val="0.1020759783520377"/>
          <c:w val="0.93198483882296401"/>
          <c:h val="0.68324955380577423"/>
        </c:manualLayout>
      </c:layout>
      <c:lineChart>
        <c:grouping val="standard"/>
        <c:varyColors val="0"/>
        <c:ser>
          <c:idx val="0"/>
          <c:order val="0"/>
          <c:tx>
            <c:strRef>
              <c:f>'Per Product group'!$B$6:$C$6</c:f>
              <c:strCache>
                <c:ptCount val="2"/>
                <c:pt idx="0">
                  <c:v>Cake flour</c:v>
                </c:pt>
                <c:pt idx="1">
                  <c:v>2.5kg</c:v>
                </c:pt>
              </c:strCache>
            </c:strRef>
          </c:tx>
          <c:spPr>
            <a:ln w="28575" cap="rnd">
              <a:solidFill>
                <a:schemeClr val="accent1"/>
              </a:solidFill>
              <a:round/>
            </a:ln>
            <a:effectLst/>
          </c:spPr>
          <c:marker>
            <c:symbol val="none"/>
          </c:marker>
          <c:cat>
            <c:numRef>
              <c:f>'Per Product group'!$JH$3:$LK$3</c:f>
              <c:numCache>
                <c:formatCode>yyyy\-mm</c:formatCode>
                <c:ptCount val="56"/>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pt idx="55">
                  <c:v>46236</c:v>
                </c:pt>
              </c:numCache>
            </c:numRef>
          </c:cat>
          <c:val>
            <c:numRef>
              <c:f>'Per Product group'!$JH$6:$LK$6</c:f>
              <c:numCache>
                <c:formatCode>#,##0.00</c:formatCode>
                <c:ptCount val="56"/>
                <c:pt idx="0">
                  <c:v>31.3</c:v>
                </c:pt>
                <c:pt idx="1">
                  <c:v>33.630000000000003</c:v>
                </c:pt>
                <c:pt idx="2">
                  <c:v>33.950000000000003</c:v>
                </c:pt>
                <c:pt idx="3">
                  <c:v>34.33</c:v>
                </c:pt>
                <c:pt idx="4">
                  <c:v>34.97</c:v>
                </c:pt>
                <c:pt idx="5">
                  <c:v>36.31</c:v>
                </c:pt>
                <c:pt idx="6">
                  <c:v>38.15</c:v>
                </c:pt>
                <c:pt idx="7">
                  <c:v>39.479999999999997</c:v>
                </c:pt>
                <c:pt idx="8">
                  <c:v>39.68</c:v>
                </c:pt>
                <c:pt idx="9">
                  <c:v>40.29</c:v>
                </c:pt>
                <c:pt idx="10">
                  <c:v>40.1</c:v>
                </c:pt>
                <c:pt idx="11">
                  <c:v>40.340000000000003</c:v>
                </c:pt>
                <c:pt idx="12">
                  <c:v>40.729999999999997</c:v>
                </c:pt>
                <c:pt idx="13">
                  <c:v>41.21</c:v>
                </c:pt>
                <c:pt idx="14">
                  <c:v>42.38</c:v>
                </c:pt>
                <c:pt idx="15">
                  <c:v>41.91</c:v>
                </c:pt>
                <c:pt idx="16">
                  <c:v>42.2</c:v>
                </c:pt>
                <c:pt idx="17">
                  <c:v>42.28</c:v>
                </c:pt>
                <c:pt idx="18">
                  <c:v>42.9</c:v>
                </c:pt>
                <c:pt idx="19">
                  <c:v>43.02</c:v>
                </c:pt>
                <c:pt idx="20">
                  <c:v>42.73</c:v>
                </c:pt>
                <c:pt idx="21">
                  <c:v>43.32</c:v>
                </c:pt>
                <c:pt idx="22">
                  <c:v>43.29</c:v>
                </c:pt>
                <c:pt idx="23">
                  <c:v>43.24</c:v>
                </c:pt>
                <c:pt idx="24">
                  <c:v>43.03</c:v>
                </c:pt>
                <c:pt idx="25">
                  <c:v>43.23</c:v>
                </c:pt>
                <c:pt idx="26">
                  <c:v>43.13</c:v>
                </c:pt>
                <c:pt idx="27">
                  <c:v>42.69</c:v>
                </c:pt>
                <c:pt idx="28">
                  <c:v>42.75</c:v>
                </c:pt>
                <c:pt idx="29">
                  <c:v>43.1</c:v>
                </c:pt>
                <c:pt idx="30">
                  <c:v>42.67</c:v>
                </c:pt>
                <c:pt idx="31">
                  <c:v>43.02</c:v>
                </c:pt>
                <c:pt idx="32">
                  <c:v>42.97</c:v>
                </c:pt>
                <c:pt idx="33">
                  <c:v>42.49</c:v>
                </c:pt>
                <c:pt idx="34">
                  <c:v>42.44</c:v>
                </c:pt>
                <c:pt idx="35">
                  <c:v>41.8</c:v>
                </c:pt>
                <c:pt idx="36">
                  <c:v>41.93</c:v>
                </c:pt>
                <c:pt idx="37">
                  <c:v>42.27</c:v>
                </c:pt>
                <c:pt idx="38">
                  <c:v>42.2</c:v>
                </c:pt>
                <c:pt idx="39">
                  <c:v>42.19</c:v>
                </c:pt>
                <c:pt idx="40">
                  <c:v>42.39</c:v>
                </c:pt>
                <c:pt idx="41">
                  <c:v>43.02</c:v>
                </c:pt>
                <c:pt idx="42">
                  <c:v>42.57</c:v>
                </c:pt>
                <c:pt idx="43">
                  <c:v>42.91</c:v>
                </c:pt>
                <c:pt idx="44">
                  <c:v>42.95</c:v>
                </c:pt>
                <c:pt idx="45">
                  <c:v>42.59</c:v>
                </c:pt>
                <c:pt idx="46">
                  <c:v>42.68</c:v>
                </c:pt>
                <c:pt idx="47">
                  <c:v>42.45</c:v>
                </c:pt>
                <c:pt idx="48">
                  <c:v>42.71</c:v>
                </c:pt>
                <c:pt idx="49">
                  <c:v>42.26</c:v>
                </c:pt>
                <c:pt idx="50">
                  <c:v>42.45</c:v>
                </c:pt>
                <c:pt idx="51">
                  <c:v>42.62</c:v>
                </c:pt>
                <c:pt idx="52">
                  <c:v>42.34</c:v>
                </c:pt>
                <c:pt idx="53">
                  <c:v>42.8</c:v>
                </c:pt>
                <c:pt idx="54">
                  <c:v>42.76</c:v>
                </c:pt>
                <c:pt idx="55">
                  <c:v>42.98</c:v>
                </c:pt>
              </c:numCache>
            </c:numRef>
          </c:val>
          <c:smooth val="0"/>
          <c:extLst>
            <c:ext xmlns:c16="http://schemas.microsoft.com/office/drawing/2014/chart" uri="{C3380CC4-5D6E-409C-BE32-E72D297353CC}">
              <c16:uniqueId val="{00000000-BB53-4B27-9962-49090A7B87E4}"/>
            </c:ext>
          </c:extLst>
        </c:ser>
        <c:ser>
          <c:idx val="1"/>
          <c:order val="1"/>
          <c:tx>
            <c:strRef>
              <c:f>'Per Product group'!$B$7:$C$7</c:f>
              <c:strCache>
                <c:ptCount val="2"/>
                <c:pt idx="0">
                  <c:v>Bread flour</c:v>
                </c:pt>
                <c:pt idx="1">
                  <c:v>2.5kg</c:v>
                </c:pt>
              </c:strCache>
            </c:strRef>
          </c:tx>
          <c:spPr>
            <a:ln w="28575" cap="rnd">
              <a:solidFill>
                <a:schemeClr val="accent2"/>
              </a:solidFill>
              <a:round/>
            </a:ln>
            <a:effectLst/>
          </c:spPr>
          <c:marker>
            <c:symbol val="none"/>
          </c:marker>
          <c:cat>
            <c:numRef>
              <c:f>'Per Product group'!$JH$3:$LK$3</c:f>
              <c:numCache>
                <c:formatCode>yyyy\-mm</c:formatCode>
                <c:ptCount val="56"/>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pt idx="55">
                  <c:v>46236</c:v>
                </c:pt>
              </c:numCache>
            </c:numRef>
          </c:cat>
          <c:val>
            <c:numRef>
              <c:f>'Per Product group'!$JH$7:$LK$7</c:f>
              <c:numCache>
                <c:formatCode>#,##0.00</c:formatCode>
                <c:ptCount val="56"/>
                <c:pt idx="0">
                  <c:v>35.39</c:v>
                </c:pt>
                <c:pt idx="1">
                  <c:v>37.75</c:v>
                </c:pt>
                <c:pt idx="2">
                  <c:v>38.97</c:v>
                </c:pt>
                <c:pt idx="3">
                  <c:v>38.57</c:v>
                </c:pt>
                <c:pt idx="4">
                  <c:v>40.26</c:v>
                </c:pt>
                <c:pt idx="5">
                  <c:v>39.36</c:v>
                </c:pt>
                <c:pt idx="6">
                  <c:v>41.66</c:v>
                </c:pt>
                <c:pt idx="7">
                  <c:v>44.45</c:v>
                </c:pt>
                <c:pt idx="8">
                  <c:v>42.21</c:v>
                </c:pt>
                <c:pt idx="9">
                  <c:v>43.59</c:v>
                </c:pt>
                <c:pt idx="10">
                  <c:v>44.29</c:v>
                </c:pt>
                <c:pt idx="11">
                  <c:v>44.41</c:v>
                </c:pt>
                <c:pt idx="12">
                  <c:v>44.54</c:v>
                </c:pt>
                <c:pt idx="13">
                  <c:v>45.97</c:v>
                </c:pt>
                <c:pt idx="14">
                  <c:v>45.86</c:v>
                </c:pt>
                <c:pt idx="15">
                  <c:v>46.22</c:v>
                </c:pt>
                <c:pt idx="16">
                  <c:v>45.15</c:v>
                </c:pt>
                <c:pt idx="17">
                  <c:v>46.9</c:v>
                </c:pt>
                <c:pt idx="18">
                  <c:v>47.13</c:v>
                </c:pt>
                <c:pt idx="19">
                  <c:v>47.1</c:v>
                </c:pt>
                <c:pt idx="20">
                  <c:v>46.61</c:v>
                </c:pt>
                <c:pt idx="21">
                  <c:v>46.99</c:v>
                </c:pt>
                <c:pt idx="22">
                  <c:v>47.25</c:v>
                </c:pt>
                <c:pt idx="23">
                  <c:v>47.06</c:v>
                </c:pt>
                <c:pt idx="24">
                  <c:v>47.12</c:v>
                </c:pt>
                <c:pt idx="25">
                  <c:v>47.23</c:v>
                </c:pt>
                <c:pt idx="26">
                  <c:v>47.11</c:v>
                </c:pt>
                <c:pt idx="27">
                  <c:v>46.53</c:v>
                </c:pt>
                <c:pt idx="28">
                  <c:v>47.24</c:v>
                </c:pt>
                <c:pt idx="29">
                  <c:v>47.21</c:v>
                </c:pt>
                <c:pt idx="30">
                  <c:v>47.26</c:v>
                </c:pt>
                <c:pt idx="31">
                  <c:v>47.3</c:v>
                </c:pt>
                <c:pt idx="32">
                  <c:v>47.14</c:v>
                </c:pt>
                <c:pt idx="33">
                  <c:v>46.6</c:v>
                </c:pt>
                <c:pt idx="34">
                  <c:v>46.77</c:v>
                </c:pt>
                <c:pt idx="35">
                  <c:v>46.24</c:v>
                </c:pt>
                <c:pt idx="36">
                  <c:v>46.32</c:v>
                </c:pt>
                <c:pt idx="37">
                  <c:v>46.61</c:v>
                </c:pt>
                <c:pt idx="38">
                  <c:v>46.88</c:v>
                </c:pt>
                <c:pt idx="39">
                  <c:v>46.65</c:v>
                </c:pt>
                <c:pt idx="40">
                  <c:v>46.43</c:v>
                </c:pt>
                <c:pt idx="41">
                  <c:v>46.98</c:v>
                </c:pt>
                <c:pt idx="42">
                  <c:v>46.67</c:v>
                </c:pt>
                <c:pt idx="43">
                  <c:v>47.24</c:v>
                </c:pt>
                <c:pt idx="44">
                  <c:v>48.03</c:v>
                </c:pt>
                <c:pt idx="45">
                  <c:v>48.43</c:v>
                </c:pt>
                <c:pt idx="46">
                  <c:v>47.83</c:v>
                </c:pt>
                <c:pt idx="47">
                  <c:v>47.19</c:v>
                </c:pt>
                <c:pt idx="48">
                  <c:v>46.65</c:v>
                </c:pt>
                <c:pt idx="49">
                  <c:v>46.68</c:v>
                </c:pt>
                <c:pt idx="50">
                  <c:v>46.84</c:v>
                </c:pt>
                <c:pt idx="51">
                  <c:v>46.91</c:v>
                </c:pt>
                <c:pt idx="52">
                  <c:v>46.84</c:v>
                </c:pt>
                <c:pt idx="53">
                  <c:v>47.07</c:v>
                </c:pt>
                <c:pt idx="54">
                  <c:v>47.43</c:v>
                </c:pt>
                <c:pt idx="55">
                  <c:v>47.32</c:v>
                </c:pt>
              </c:numCache>
            </c:numRef>
          </c:val>
          <c:smooth val="0"/>
          <c:extLst>
            <c:ext xmlns:c16="http://schemas.microsoft.com/office/drawing/2014/chart" uri="{C3380CC4-5D6E-409C-BE32-E72D297353CC}">
              <c16:uniqueId val="{00000001-BB53-4B27-9962-49090A7B87E4}"/>
            </c:ext>
          </c:extLst>
        </c:ser>
        <c:ser>
          <c:idx val="3"/>
          <c:order val="2"/>
          <c:tx>
            <c:strRef>
              <c:f>'Per Product group'!$B$9:$C$9</c:f>
              <c:strCache>
                <c:ptCount val="2"/>
                <c:pt idx="0">
                  <c:v>Maize meal</c:v>
                </c:pt>
                <c:pt idx="1">
                  <c:v>2.5kg</c:v>
                </c:pt>
              </c:strCache>
            </c:strRef>
          </c:tx>
          <c:spPr>
            <a:ln w="28575" cap="rnd">
              <a:solidFill>
                <a:schemeClr val="accent4"/>
              </a:solidFill>
              <a:round/>
            </a:ln>
            <a:effectLst/>
          </c:spPr>
          <c:marker>
            <c:symbol val="none"/>
          </c:marker>
          <c:cat>
            <c:numRef>
              <c:f>'Per Product group'!$JH$3:$LK$3</c:f>
              <c:numCache>
                <c:formatCode>yyyy\-mm</c:formatCode>
                <c:ptCount val="56"/>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pt idx="55">
                  <c:v>46236</c:v>
                </c:pt>
              </c:numCache>
            </c:numRef>
          </c:cat>
          <c:val>
            <c:numRef>
              <c:f>'Per Product group'!$JH$9:$LK$9</c:f>
              <c:numCache>
                <c:formatCode>#,##0.00</c:formatCode>
                <c:ptCount val="56"/>
                <c:pt idx="0">
                  <c:v>26.65</c:v>
                </c:pt>
                <c:pt idx="1">
                  <c:v>28.11</c:v>
                </c:pt>
                <c:pt idx="2">
                  <c:v>28.69</c:v>
                </c:pt>
                <c:pt idx="3">
                  <c:v>28.02</c:v>
                </c:pt>
                <c:pt idx="4">
                  <c:v>30.15</c:v>
                </c:pt>
                <c:pt idx="5">
                  <c:v>33.61</c:v>
                </c:pt>
                <c:pt idx="6">
                  <c:v>32.31</c:v>
                </c:pt>
                <c:pt idx="7">
                  <c:v>33.049999999999997</c:v>
                </c:pt>
                <c:pt idx="8">
                  <c:v>32.71</c:v>
                </c:pt>
                <c:pt idx="9">
                  <c:v>33.82</c:v>
                </c:pt>
                <c:pt idx="10">
                  <c:v>34.08</c:v>
                </c:pt>
                <c:pt idx="11">
                  <c:v>35.19</c:v>
                </c:pt>
                <c:pt idx="12">
                  <c:v>36.6</c:v>
                </c:pt>
                <c:pt idx="13">
                  <c:v>37.630000000000003</c:v>
                </c:pt>
                <c:pt idx="14">
                  <c:v>37.86</c:v>
                </c:pt>
                <c:pt idx="15">
                  <c:v>37.979999999999997</c:v>
                </c:pt>
                <c:pt idx="16">
                  <c:v>38.36</c:v>
                </c:pt>
                <c:pt idx="17">
                  <c:v>37.57</c:v>
                </c:pt>
                <c:pt idx="18">
                  <c:v>37.18</c:v>
                </c:pt>
                <c:pt idx="19">
                  <c:v>36.729999999999997</c:v>
                </c:pt>
                <c:pt idx="20">
                  <c:v>36.81</c:v>
                </c:pt>
                <c:pt idx="21">
                  <c:v>36.86</c:v>
                </c:pt>
                <c:pt idx="22">
                  <c:v>37.04</c:v>
                </c:pt>
                <c:pt idx="23">
                  <c:v>36.64</c:v>
                </c:pt>
                <c:pt idx="24">
                  <c:v>36.700000000000003</c:v>
                </c:pt>
                <c:pt idx="25">
                  <c:v>37.119999999999997</c:v>
                </c:pt>
                <c:pt idx="26">
                  <c:v>36.799999999999997</c:v>
                </c:pt>
                <c:pt idx="27">
                  <c:v>36.76</c:v>
                </c:pt>
                <c:pt idx="28">
                  <c:v>37.659999999999997</c:v>
                </c:pt>
                <c:pt idx="29">
                  <c:v>38.340000000000003</c:v>
                </c:pt>
                <c:pt idx="30">
                  <c:v>39.11</c:v>
                </c:pt>
                <c:pt idx="31">
                  <c:v>39.090000000000003</c:v>
                </c:pt>
                <c:pt idx="32">
                  <c:v>38.93</c:v>
                </c:pt>
                <c:pt idx="33">
                  <c:v>38.450000000000003</c:v>
                </c:pt>
                <c:pt idx="34">
                  <c:v>38.04</c:v>
                </c:pt>
                <c:pt idx="35">
                  <c:v>38.479999999999997</c:v>
                </c:pt>
                <c:pt idx="36">
                  <c:v>40.39</c:v>
                </c:pt>
                <c:pt idx="37">
                  <c:v>41.34</c:v>
                </c:pt>
                <c:pt idx="38">
                  <c:v>42.11</c:v>
                </c:pt>
                <c:pt idx="39">
                  <c:v>42.5</c:v>
                </c:pt>
                <c:pt idx="40">
                  <c:v>43.04</c:v>
                </c:pt>
                <c:pt idx="41">
                  <c:v>43.57</c:v>
                </c:pt>
                <c:pt idx="42">
                  <c:v>43.26</c:v>
                </c:pt>
                <c:pt idx="43">
                  <c:v>42.68</c:v>
                </c:pt>
                <c:pt idx="44">
                  <c:v>42.73</c:v>
                </c:pt>
                <c:pt idx="45">
                  <c:v>42.39</c:v>
                </c:pt>
                <c:pt idx="46">
                  <c:v>42.16</c:v>
                </c:pt>
                <c:pt idx="47">
                  <c:v>42.35</c:v>
                </c:pt>
                <c:pt idx="48">
                  <c:v>41.9</c:v>
                </c:pt>
                <c:pt idx="49">
                  <c:v>41.53</c:v>
                </c:pt>
                <c:pt idx="50">
                  <c:v>40.74</c:v>
                </c:pt>
                <c:pt idx="51">
                  <c:v>40.630000000000003</c:v>
                </c:pt>
                <c:pt idx="52">
                  <c:v>40.56</c:v>
                </c:pt>
                <c:pt idx="53">
                  <c:v>39.79</c:v>
                </c:pt>
                <c:pt idx="54">
                  <c:v>39.06</c:v>
                </c:pt>
                <c:pt idx="55">
                  <c:v>38.53</c:v>
                </c:pt>
              </c:numCache>
            </c:numRef>
          </c:val>
          <c:smooth val="0"/>
          <c:extLst>
            <c:ext xmlns:c16="http://schemas.microsoft.com/office/drawing/2014/chart" uri="{C3380CC4-5D6E-409C-BE32-E72D297353CC}">
              <c16:uniqueId val="{00000002-BB53-4B27-9962-49090A7B87E4}"/>
            </c:ext>
          </c:extLst>
        </c:ser>
        <c:ser>
          <c:idx val="4"/>
          <c:order val="3"/>
          <c:tx>
            <c:strRef>
              <c:f>'Per Product group'!$B$10:$C$10</c:f>
              <c:strCache>
                <c:ptCount val="2"/>
                <c:pt idx="0">
                  <c:v>Maize meal</c:v>
                </c:pt>
                <c:pt idx="1">
                  <c:v>5kg</c:v>
                </c:pt>
              </c:strCache>
            </c:strRef>
          </c:tx>
          <c:spPr>
            <a:ln w="28575" cap="rnd">
              <a:solidFill>
                <a:schemeClr val="accent5"/>
              </a:solidFill>
              <a:round/>
            </a:ln>
            <a:effectLst/>
          </c:spPr>
          <c:marker>
            <c:symbol val="none"/>
          </c:marker>
          <c:cat>
            <c:numRef>
              <c:f>'Per Product group'!$JH$3:$LK$3</c:f>
              <c:numCache>
                <c:formatCode>yyyy\-mm</c:formatCode>
                <c:ptCount val="56"/>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pt idx="55">
                  <c:v>46236</c:v>
                </c:pt>
              </c:numCache>
            </c:numRef>
          </c:cat>
          <c:val>
            <c:numRef>
              <c:f>'Per Product group'!$JH$10:$LK$10</c:f>
              <c:numCache>
                <c:formatCode>#,##0.00</c:formatCode>
                <c:ptCount val="56"/>
                <c:pt idx="0">
                  <c:v>52.32</c:v>
                </c:pt>
                <c:pt idx="1">
                  <c:v>54.23</c:v>
                </c:pt>
                <c:pt idx="2">
                  <c:v>53.67</c:v>
                </c:pt>
                <c:pt idx="3">
                  <c:v>54.17</c:v>
                </c:pt>
                <c:pt idx="4">
                  <c:v>57.64</c:v>
                </c:pt>
                <c:pt idx="5">
                  <c:v>58.42</c:v>
                </c:pt>
                <c:pt idx="6">
                  <c:v>59.43</c:v>
                </c:pt>
                <c:pt idx="7">
                  <c:v>62.39</c:v>
                </c:pt>
                <c:pt idx="8">
                  <c:v>63.12</c:v>
                </c:pt>
                <c:pt idx="9">
                  <c:v>62.22</c:v>
                </c:pt>
                <c:pt idx="10">
                  <c:v>65.010000000000005</c:v>
                </c:pt>
                <c:pt idx="11">
                  <c:v>65.58</c:v>
                </c:pt>
                <c:pt idx="12">
                  <c:v>66.2</c:v>
                </c:pt>
                <c:pt idx="13">
                  <c:v>67.27</c:v>
                </c:pt>
                <c:pt idx="14">
                  <c:v>68.900000000000006</c:v>
                </c:pt>
                <c:pt idx="15">
                  <c:v>69.150000000000006</c:v>
                </c:pt>
                <c:pt idx="16">
                  <c:v>67.819999999999993</c:v>
                </c:pt>
                <c:pt idx="17">
                  <c:v>66.55</c:v>
                </c:pt>
                <c:pt idx="18">
                  <c:v>67.22</c:v>
                </c:pt>
                <c:pt idx="19">
                  <c:v>68.34</c:v>
                </c:pt>
                <c:pt idx="20">
                  <c:v>69.03</c:v>
                </c:pt>
                <c:pt idx="21">
                  <c:v>66.59</c:v>
                </c:pt>
                <c:pt idx="22">
                  <c:v>68.02</c:v>
                </c:pt>
                <c:pt idx="23">
                  <c:v>66.599999999999994</c:v>
                </c:pt>
                <c:pt idx="24">
                  <c:v>66.88</c:v>
                </c:pt>
                <c:pt idx="25">
                  <c:v>68.52</c:v>
                </c:pt>
                <c:pt idx="26">
                  <c:v>67.290000000000006</c:v>
                </c:pt>
                <c:pt idx="27">
                  <c:v>66.61</c:v>
                </c:pt>
                <c:pt idx="28">
                  <c:v>66.53</c:v>
                </c:pt>
                <c:pt idx="29">
                  <c:v>71.209999999999994</c:v>
                </c:pt>
                <c:pt idx="30">
                  <c:v>72.42</c:v>
                </c:pt>
                <c:pt idx="31">
                  <c:v>71.959999999999994</c:v>
                </c:pt>
                <c:pt idx="32">
                  <c:v>71.400000000000006</c:v>
                </c:pt>
                <c:pt idx="33">
                  <c:v>70.47</c:v>
                </c:pt>
                <c:pt idx="34">
                  <c:v>71.08</c:v>
                </c:pt>
                <c:pt idx="35">
                  <c:v>71.040000000000006</c:v>
                </c:pt>
                <c:pt idx="36">
                  <c:v>73.11</c:v>
                </c:pt>
                <c:pt idx="37">
                  <c:v>74.91</c:v>
                </c:pt>
                <c:pt idx="38">
                  <c:v>75.47</c:v>
                </c:pt>
                <c:pt idx="39">
                  <c:v>77.55</c:v>
                </c:pt>
                <c:pt idx="40">
                  <c:v>76.27</c:v>
                </c:pt>
                <c:pt idx="41">
                  <c:v>77.13</c:v>
                </c:pt>
                <c:pt idx="42">
                  <c:v>74.319999999999993</c:v>
                </c:pt>
                <c:pt idx="43">
                  <c:v>74.92</c:v>
                </c:pt>
                <c:pt idx="44">
                  <c:v>75.459999999999994</c:v>
                </c:pt>
                <c:pt idx="45">
                  <c:v>75.010000000000005</c:v>
                </c:pt>
                <c:pt idx="46">
                  <c:v>73.16</c:v>
                </c:pt>
                <c:pt idx="47">
                  <c:v>73.37</c:v>
                </c:pt>
                <c:pt idx="48">
                  <c:v>70.97</c:v>
                </c:pt>
                <c:pt idx="49">
                  <c:v>72.59</c:v>
                </c:pt>
                <c:pt idx="50">
                  <c:v>69.52</c:v>
                </c:pt>
                <c:pt idx="51">
                  <c:v>68.88</c:v>
                </c:pt>
                <c:pt idx="52">
                  <c:v>68.510000000000005</c:v>
                </c:pt>
                <c:pt idx="53">
                  <c:v>67.31</c:v>
                </c:pt>
                <c:pt idx="54">
                  <c:v>65.09</c:v>
                </c:pt>
                <c:pt idx="55">
                  <c:v>65.260000000000005</c:v>
                </c:pt>
              </c:numCache>
            </c:numRef>
          </c:val>
          <c:smooth val="0"/>
          <c:extLst>
            <c:ext xmlns:c16="http://schemas.microsoft.com/office/drawing/2014/chart" uri="{C3380CC4-5D6E-409C-BE32-E72D297353CC}">
              <c16:uniqueId val="{00000003-BB53-4B27-9962-49090A7B87E4}"/>
            </c:ext>
          </c:extLst>
        </c:ser>
        <c:ser>
          <c:idx val="5"/>
          <c:order val="4"/>
          <c:tx>
            <c:strRef>
              <c:f>'Per Product group'!$B$11:$C$11</c:f>
              <c:strCache>
                <c:ptCount val="2"/>
                <c:pt idx="0">
                  <c:v>Samp</c:v>
                </c:pt>
                <c:pt idx="1">
                  <c:v>2.5kg</c:v>
                </c:pt>
              </c:strCache>
            </c:strRef>
          </c:tx>
          <c:spPr>
            <a:ln w="28575" cap="rnd">
              <a:solidFill>
                <a:schemeClr val="accent6"/>
              </a:solidFill>
              <a:round/>
            </a:ln>
            <a:effectLst/>
          </c:spPr>
          <c:marker>
            <c:symbol val="none"/>
          </c:marker>
          <c:dPt>
            <c:idx val="0"/>
            <c:marker>
              <c:symbol val="none"/>
            </c:marker>
            <c:bubble3D val="0"/>
            <c:spPr>
              <a:ln w="28575" cap="rnd">
                <a:noFill/>
                <a:round/>
              </a:ln>
              <a:effectLst/>
            </c:spPr>
            <c:extLst>
              <c:ext xmlns:c16="http://schemas.microsoft.com/office/drawing/2014/chart" uri="{C3380CC4-5D6E-409C-BE32-E72D297353CC}">
                <c16:uniqueId val="{00000005-BB53-4B27-9962-49090A7B87E4}"/>
              </c:ext>
            </c:extLst>
          </c:dPt>
          <c:dPt>
            <c:idx val="1"/>
            <c:marker>
              <c:symbol val="none"/>
            </c:marker>
            <c:bubble3D val="0"/>
            <c:spPr>
              <a:ln w="28575" cap="rnd">
                <a:noFill/>
                <a:round/>
              </a:ln>
              <a:effectLst/>
            </c:spPr>
            <c:extLst>
              <c:ext xmlns:c16="http://schemas.microsoft.com/office/drawing/2014/chart" uri="{C3380CC4-5D6E-409C-BE32-E72D297353CC}">
                <c16:uniqueId val="{00000007-BB53-4B27-9962-49090A7B87E4}"/>
              </c:ext>
            </c:extLst>
          </c:dPt>
          <c:dPt>
            <c:idx val="2"/>
            <c:marker>
              <c:symbol val="none"/>
            </c:marker>
            <c:bubble3D val="0"/>
            <c:spPr>
              <a:ln w="28575" cap="rnd">
                <a:noFill/>
                <a:round/>
              </a:ln>
              <a:effectLst/>
            </c:spPr>
            <c:extLst>
              <c:ext xmlns:c16="http://schemas.microsoft.com/office/drawing/2014/chart" uri="{C3380CC4-5D6E-409C-BE32-E72D297353CC}">
                <c16:uniqueId val="{00000009-BB53-4B27-9962-49090A7B87E4}"/>
              </c:ext>
            </c:extLst>
          </c:dPt>
          <c:dPt>
            <c:idx val="3"/>
            <c:marker>
              <c:symbol val="none"/>
            </c:marker>
            <c:bubble3D val="0"/>
            <c:spPr>
              <a:ln w="28575" cap="rnd">
                <a:noFill/>
                <a:round/>
              </a:ln>
              <a:effectLst/>
            </c:spPr>
            <c:extLst>
              <c:ext xmlns:c16="http://schemas.microsoft.com/office/drawing/2014/chart" uri="{C3380CC4-5D6E-409C-BE32-E72D297353CC}">
                <c16:uniqueId val="{0000000B-BB53-4B27-9962-49090A7B87E4}"/>
              </c:ext>
            </c:extLst>
          </c:dPt>
          <c:dPt>
            <c:idx val="4"/>
            <c:marker>
              <c:symbol val="none"/>
            </c:marker>
            <c:bubble3D val="0"/>
            <c:spPr>
              <a:ln w="28575" cap="rnd">
                <a:noFill/>
                <a:round/>
              </a:ln>
              <a:effectLst/>
            </c:spPr>
            <c:extLst>
              <c:ext xmlns:c16="http://schemas.microsoft.com/office/drawing/2014/chart" uri="{C3380CC4-5D6E-409C-BE32-E72D297353CC}">
                <c16:uniqueId val="{0000000D-BB53-4B27-9962-49090A7B87E4}"/>
              </c:ext>
            </c:extLst>
          </c:dPt>
          <c:dPt>
            <c:idx val="5"/>
            <c:marker>
              <c:symbol val="none"/>
            </c:marker>
            <c:bubble3D val="0"/>
            <c:spPr>
              <a:ln w="28575" cap="rnd">
                <a:noFill/>
                <a:round/>
              </a:ln>
              <a:effectLst/>
            </c:spPr>
            <c:extLst>
              <c:ext xmlns:c16="http://schemas.microsoft.com/office/drawing/2014/chart" uri="{C3380CC4-5D6E-409C-BE32-E72D297353CC}">
                <c16:uniqueId val="{0000000F-BB53-4B27-9962-49090A7B87E4}"/>
              </c:ext>
            </c:extLst>
          </c:dPt>
          <c:dPt>
            <c:idx val="6"/>
            <c:marker>
              <c:symbol val="none"/>
            </c:marker>
            <c:bubble3D val="0"/>
            <c:spPr>
              <a:ln w="28575" cap="rnd">
                <a:noFill/>
                <a:round/>
              </a:ln>
              <a:effectLst/>
            </c:spPr>
            <c:extLst>
              <c:ext xmlns:c16="http://schemas.microsoft.com/office/drawing/2014/chart" uri="{C3380CC4-5D6E-409C-BE32-E72D297353CC}">
                <c16:uniqueId val="{00000011-BB53-4B27-9962-49090A7B87E4}"/>
              </c:ext>
            </c:extLst>
          </c:dPt>
          <c:dPt>
            <c:idx val="7"/>
            <c:marker>
              <c:symbol val="none"/>
            </c:marker>
            <c:bubble3D val="0"/>
            <c:spPr>
              <a:ln w="28575" cap="rnd">
                <a:noFill/>
                <a:round/>
              </a:ln>
              <a:effectLst/>
            </c:spPr>
            <c:extLst>
              <c:ext xmlns:c16="http://schemas.microsoft.com/office/drawing/2014/chart" uri="{C3380CC4-5D6E-409C-BE32-E72D297353CC}">
                <c16:uniqueId val="{00000013-BB53-4B27-9962-49090A7B87E4}"/>
              </c:ext>
            </c:extLst>
          </c:dPt>
          <c:dPt>
            <c:idx val="8"/>
            <c:marker>
              <c:symbol val="none"/>
            </c:marker>
            <c:bubble3D val="0"/>
            <c:spPr>
              <a:ln w="28575" cap="rnd">
                <a:noFill/>
                <a:round/>
              </a:ln>
              <a:effectLst/>
            </c:spPr>
            <c:extLst>
              <c:ext xmlns:c16="http://schemas.microsoft.com/office/drawing/2014/chart" uri="{C3380CC4-5D6E-409C-BE32-E72D297353CC}">
                <c16:uniqueId val="{00000015-BB53-4B27-9962-49090A7B87E4}"/>
              </c:ext>
            </c:extLst>
          </c:dPt>
          <c:dPt>
            <c:idx val="9"/>
            <c:marker>
              <c:symbol val="none"/>
            </c:marker>
            <c:bubble3D val="0"/>
            <c:spPr>
              <a:ln w="28575" cap="rnd">
                <a:noFill/>
                <a:round/>
              </a:ln>
              <a:effectLst/>
            </c:spPr>
            <c:extLst>
              <c:ext xmlns:c16="http://schemas.microsoft.com/office/drawing/2014/chart" uri="{C3380CC4-5D6E-409C-BE32-E72D297353CC}">
                <c16:uniqueId val="{00000017-BB53-4B27-9962-49090A7B87E4}"/>
              </c:ext>
            </c:extLst>
          </c:dPt>
          <c:dPt>
            <c:idx val="10"/>
            <c:marker>
              <c:symbol val="none"/>
            </c:marker>
            <c:bubble3D val="0"/>
            <c:spPr>
              <a:ln w="28575" cap="rnd">
                <a:noFill/>
                <a:round/>
              </a:ln>
              <a:effectLst/>
            </c:spPr>
            <c:extLst>
              <c:ext xmlns:c16="http://schemas.microsoft.com/office/drawing/2014/chart" uri="{C3380CC4-5D6E-409C-BE32-E72D297353CC}">
                <c16:uniqueId val="{00000019-BB53-4B27-9962-49090A7B87E4}"/>
              </c:ext>
            </c:extLst>
          </c:dPt>
          <c:dPt>
            <c:idx val="11"/>
            <c:marker>
              <c:symbol val="none"/>
            </c:marker>
            <c:bubble3D val="0"/>
            <c:spPr>
              <a:ln w="28575" cap="rnd">
                <a:noFill/>
                <a:round/>
              </a:ln>
              <a:effectLst/>
            </c:spPr>
            <c:extLst>
              <c:ext xmlns:c16="http://schemas.microsoft.com/office/drawing/2014/chart" uri="{C3380CC4-5D6E-409C-BE32-E72D297353CC}">
                <c16:uniqueId val="{0000001B-BB53-4B27-9962-49090A7B87E4}"/>
              </c:ext>
            </c:extLst>
          </c:dPt>
          <c:dPt>
            <c:idx val="12"/>
            <c:marker>
              <c:symbol val="none"/>
            </c:marker>
            <c:bubble3D val="0"/>
            <c:spPr>
              <a:ln w="28575" cap="rnd">
                <a:noFill/>
                <a:round/>
              </a:ln>
              <a:effectLst/>
            </c:spPr>
            <c:extLst>
              <c:ext xmlns:c16="http://schemas.microsoft.com/office/drawing/2014/chart" uri="{C3380CC4-5D6E-409C-BE32-E72D297353CC}">
                <c16:uniqueId val="{0000001D-BB53-4B27-9962-49090A7B87E4}"/>
              </c:ext>
            </c:extLst>
          </c:dPt>
          <c:dPt>
            <c:idx val="13"/>
            <c:marker>
              <c:symbol val="none"/>
            </c:marker>
            <c:bubble3D val="0"/>
            <c:spPr>
              <a:ln w="28575" cap="rnd">
                <a:noFill/>
                <a:round/>
              </a:ln>
              <a:effectLst/>
            </c:spPr>
            <c:extLst>
              <c:ext xmlns:c16="http://schemas.microsoft.com/office/drawing/2014/chart" uri="{C3380CC4-5D6E-409C-BE32-E72D297353CC}">
                <c16:uniqueId val="{0000001F-BB53-4B27-9962-49090A7B87E4}"/>
              </c:ext>
            </c:extLst>
          </c:dPt>
          <c:dPt>
            <c:idx val="14"/>
            <c:marker>
              <c:symbol val="none"/>
            </c:marker>
            <c:bubble3D val="0"/>
            <c:spPr>
              <a:ln w="28575" cap="rnd">
                <a:noFill/>
                <a:round/>
              </a:ln>
              <a:effectLst/>
            </c:spPr>
            <c:extLst>
              <c:ext xmlns:c16="http://schemas.microsoft.com/office/drawing/2014/chart" uri="{C3380CC4-5D6E-409C-BE32-E72D297353CC}">
                <c16:uniqueId val="{00000021-BB53-4B27-9962-49090A7B87E4}"/>
              </c:ext>
            </c:extLst>
          </c:dPt>
          <c:dPt>
            <c:idx val="15"/>
            <c:marker>
              <c:symbol val="none"/>
            </c:marker>
            <c:bubble3D val="0"/>
            <c:spPr>
              <a:ln w="28575" cap="rnd">
                <a:noFill/>
                <a:round/>
              </a:ln>
              <a:effectLst/>
            </c:spPr>
            <c:extLst>
              <c:ext xmlns:c16="http://schemas.microsoft.com/office/drawing/2014/chart" uri="{C3380CC4-5D6E-409C-BE32-E72D297353CC}">
                <c16:uniqueId val="{00000023-BB53-4B27-9962-49090A7B87E4}"/>
              </c:ext>
            </c:extLst>
          </c:dPt>
          <c:dPt>
            <c:idx val="16"/>
            <c:marker>
              <c:symbol val="none"/>
            </c:marker>
            <c:bubble3D val="0"/>
            <c:spPr>
              <a:ln w="28575" cap="rnd">
                <a:noFill/>
                <a:round/>
              </a:ln>
              <a:effectLst/>
            </c:spPr>
            <c:extLst>
              <c:ext xmlns:c16="http://schemas.microsoft.com/office/drawing/2014/chart" uri="{C3380CC4-5D6E-409C-BE32-E72D297353CC}">
                <c16:uniqueId val="{00000025-BB53-4B27-9962-49090A7B87E4}"/>
              </c:ext>
            </c:extLst>
          </c:dPt>
          <c:dPt>
            <c:idx val="17"/>
            <c:marker>
              <c:symbol val="none"/>
            </c:marker>
            <c:bubble3D val="0"/>
            <c:spPr>
              <a:ln w="28575" cap="rnd">
                <a:noFill/>
                <a:round/>
              </a:ln>
              <a:effectLst/>
            </c:spPr>
            <c:extLst>
              <c:ext xmlns:c16="http://schemas.microsoft.com/office/drawing/2014/chart" uri="{C3380CC4-5D6E-409C-BE32-E72D297353CC}">
                <c16:uniqueId val="{00000027-BB53-4B27-9962-49090A7B87E4}"/>
              </c:ext>
            </c:extLst>
          </c:dPt>
          <c:dPt>
            <c:idx val="18"/>
            <c:marker>
              <c:symbol val="none"/>
            </c:marker>
            <c:bubble3D val="0"/>
            <c:spPr>
              <a:ln w="28575" cap="rnd">
                <a:noFill/>
                <a:round/>
              </a:ln>
              <a:effectLst/>
            </c:spPr>
            <c:extLst>
              <c:ext xmlns:c16="http://schemas.microsoft.com/office/drawing/2014/chart" uri="{C3380CC4-5D6E-409C-BE32-E72D297353CC}">
                <c16:uniqueId val="{00000029-BB53-4B27-9962-49090A7B87E4}"/>
              </c:ext>
            </c:extLst>
          </c:dPt>
          <c:dPt>
            <c:idx val="19"/>
            <c:marker>
              <c:symbol val="none"/>
            </c:marker>
            <c:bubble3D val="0"/>
            <c:spPr>
              <a:ln w="28575" cap="rnd">
                <a:noFill/>
                <a:round/>
              </a:ln>
              <a:effectLst/>
            </c:spPr>
            <c:extLst>
              <c:ext xmlns:c16="http://schemas.microsoft.com/office/drawing/2014/chart" uri="{C3380CC4-5D6E-409C-BE32-E72D297353CC}">
                <c16:uniqueId val="{0000002B-BB53-4B27-9962-49090A7B87E4}"/>
              </c:ext>
            </c:extLst>
          </c:dPt>
          <c:dPt>
            <c:idx val="20"/>
            <c:marker>
              <c:symbol val="none"/>
            </c:marker>
            <c:bubble3D val="0"/>
            <c:spPr>
              <a:ln w="28575" cap="rnd">
                <a:noFill/>
                <a:round/>
              </a:ln>
              <a:effectLst/>
            </c:spPr>
            <c:extLst>
              <c:ext xmlns:c16="http://schemas.microsoft.com/office/drawing/2014/chart" uri="{C3380CC4-5D6E-409C-BE32-E72D297353CC}">
                <c16:uniqueId val="{0000002D-BB53-4B27-9962-49090A7B87E4}"/>
              </c:ext>
            </c:extLst>
          </c:dPt>
          <c:dPt>
            <c:idx val="21"/>
            <c:marker>
              <c:symbol val="none"/>
            </c:marker>
            <c:bubble3D val="0"/>
            <c:spPr>
              <a:ln w="28575" cap="rnd">
                <a:noFill/>
                <a:round/>
              </a:ln>
              <a:effectLst/>
            </c:spPr>
            <c:extLst>
              <c:ext xmlns:c16="http://schemas.microsoft.com/office/drawing/2014/chart" uri="{C3380CC4-5D6E-409C-BE32-E72D297353CC}">
                <c16:uniqueId val="{0000002F-BB53-4B27-9962-49090A7B87E4}"/>
              </c:ext>
            </c:extLst>
          </c:dPt>
          <c:dPt>
            <c:idx val="22"/>
            <c:marker>
              <c:symbol val="none"/>
            </c:marker>
            <c:bubble3D val="0"/>
            <c:spPr>
              <a:ln w="28575" cap="rnd">
                <a:noFill/>
                <a:round/>
              </a:ln>
              <a:effectLst/>
            </c:spPr>
            <c:extLst>
              <c:ext xmlns:c16="http://schemas.microsoft.com/office/drawing/2014/chart" uri="{C3380CC4-5D6E-409C-BE32-E72D297353CC}">
                <c16:uniqueId val="{00000031-BB53-4B27-9962-49090A7B87E4}"/>
              </c:ext>
            </c:extLst>
          </c:dPt>
          <c:dPt>
            <c:idx val="23"/>
            <c:marker>
              <c:symbol val="none"/>
            </c:marker>
            <c:bubble3D val="0"/>
            <c:spPr>
              <a:ln w="28575" cap="rnd">
                <a:noFill/>
                <a:round/>
              </a:ln>
              <a:effectLst/>
            </c:spPr>
            <c:extLst>
              <c:ext xmlns:c16="http://schemas.microsoft.com/office/drawing/2014/chart" uri="{C3380CC4-5D6E-409C-BE32-E72D297353CC}">
                <c16:uniqueId val="{00000033-BB53-4B27-9962-49090A7B87E4}"/>
              </c:ext>
            </c:extLst>
          </c:dPt>
          <c:dPt>
            <c:idx val="24"/>
            <c:marker>
              <c:symbol val="none"/>
            </c:marker>
            <c:bubble3D val="0"/>
            <c:spPr>
              <a:ln w="28575" cap="rnd">
                <a:noFill/>
                <a:round/>
              </a:ln>
              <a:effectLst/>
            </c:spPr>
            <c:extLst>
              <c:ext xmlns:c16="http://schemas.microsoft.com/office/drawing/2014/chart" uri="{C3380CC4-5D6E-409C-BE32-E72D297353CC}">
                <c16:uniqueId val="{00000035-BB53-4B27-9962-49090A7B87E4}"/>
              </c:ext>
            </c:extLst>
          </c:dPt>
          <c:dPt>
            <c:idx val="25"/>
            <c:marker>
              <c:symbol val="none"/>
            </c:marker>
            <c:bubble3D val="0"/>
            <c:spPr>
              <a:ln w="28575" cap="rnd">
                <a:noFill/>
                <a:round/>
              </a:ln>
              <a:effectLst/>
            </c:spPr>
            <c:extLst>
              <c:ext xmlns:c16="http://schemas.microsoft.com/office/drawing/2014/chart" uri="{C3380CC4-5D6E-409C-BE32-E72D297353CC}">
                <c16:uniqueId val="{00000037-BB53-4B27-9962-49090A7B87E4}"/>
              </c:ext>
            </c:extLst>
          </c:dPt>
          <c:dPt>
            <c:idx val="26"/>
            <c:marker>
              <c:symbol val="none"/>
            </c:marker>
            <c:bubble3D val="0"/>
            <c:spPr>
              <a:ln w="28575" cap="rnd">
                <a:noFill/>
                <a:round/>
              </a:ln>
              <a:effectLst/>
            </c:spPr>
            <c:extLst>
              <c:ext xmlns:c16="http://schemas.microsoft.com/office/drawing/2014/chart" uri="{C3380CC4-5D6E-409C-BE32-E72D297353CC}">
                <c16:uniqueId val="{00000039-BB53-4B27-9962-49090A7B87E4}"/>
              </c:ext>
            </c:extLst>
          </c:dPt>
          <c:dPt>
            <c:idx val="27"/>
            <c:marker>
              <c:symbol val="none"/>
            </c:marker>
            <c:bubble3D val="0"/>
            <c:spPr>
              <a:ln w="28575" cap="rnd">
                <a:noFill/>
                <a:round/>
              </a:ln>
              <a:effectLst/>
            </c:spPr>
            <c:extLst>
              <c:ext xmlns:c16="http://schemas.microsoft.com/office/drawing/2014/chart" uri="{C3380CC4-5D6E-409C-BE32-E72D297353CC}">
                <c16:uniqueId val="{0000003B-BB53-4B27-9962-49090A7B87E4}"/>
              </c:ext>
            </c:extLst>
          </c:dPt>
          <c:dPt>
            <c:idx val="28"/>
            <c:marker>
              <c:symbol val="none"/>
            </c:marker>
            <c:bubble3D val="0"/>
            <c:spPr>
              <a:ln w="28575" cap="rnd">
                <a:noFill/>
                <a:round/>
              </a:ln>
              <a:effectLst/>
            </c:spPr>
            <c:extLst>
              <c:ext xmlns:c16="http://schemas.microsoft.com/office/drawing/2014/chart" uri="{C3380CC4-5D6E-409C-BE32-E72D297353CC}">
                <c16:uniqueId val="{0000003D-BB53-4B27-9962-49090A7B87E4}"/>
              </c:ext>
            </c:extLst>
          </c:dPt>
          <c:dPt>
            <c:idx val="29"/>
            <c:marker>
              <c:symbol val="none"/>
            </c:marker>
            <c:bubble3D val="0"/>
            <c:spPr>
              <a:ln w="28575" cap="rnd">
                <a:noFill/>
                <a:round/>
              </a:ln>
              <a:effectLst/>
            </c:spPr>
            <c:extLst>
              <c:ext xmlns:c16="http://schemas.microsoft.com/office/drawing/2014/chart" uri="{C3380CC4-5D6E-409C-BE32-E72D297353CC}">
                <c16:uniqueId val="{0000003F-BB53-4B27-9962-49090A7B87E4}"/>
              </c:ext>
            </c:extLst>
          </c:dPt>
          <c:dPt>
            <c:idx val="30"/>
            <c:marker>
              <c:symbol val="none"/>
            </c:marker>
            <c:bubble3D val="0"/>
            <c:spPr>
              <a:ln w="28575" cap="rnd">
                <a:noFill/>
                <a:round/>
              </a:ln>
              <a:effectLst/>
            </c:spPr>
            <c:extLst>
              <c:ext xmlns:c16="http://schemas.microsoft.com/office/drawing/2014/chart" uri="{C3380CC4-5D6E-409C-BE32-E72D297353CC}">
                <c16:uniqueId val="{00000041-BB53-4B27-9962-49090A7B87E4}"/>
              </c:ext>
            </c:extLst>
          </c:dPt>
          <c:dPt>
            <c:idx val="31"/>
            <c:marker>
              <c:symbol val="none"/>
            </c:marker>
            <c:bubble3D val="0"/>
            <c:spPr>
              <a:ln w="28575" cap="rnd">
                <a:noFill/>
                <a:round/>
              </a:ln>
              <a:effectLst/>
            </c:spPr>
            <c:extLst>
              <c:ext xmlns:c16="http://schemas.microsoft.com/office/drawing/2014/chart" uri="{C3380CC4-5D6E-409C-BE32-E72D297353CC}">
                <c16:uniqueId val="{00000043-BB53-4B27-9962-49090A7B87E4}"/>
              </c:ext>
            </c:extLst>
          </c:dPt>
          <c:dPt>
            <c:idx val="32"/>
            <c:marker>
              <c:symbol val="none"/>
            </c:marker>
            <c:bubble3D val="0"/>
            <c:spPr>
              <a:ln w="28575" cap="rnd">
                <a:noFill/>
                <a:round/>
              </a:ln>
              <a:effectLst/>
            </c:spPr>
            <c:extLst>
              <c:ext xmlns:c16="http://schemas.microsoft.com/office/drawing/2014/chart" uri="{C3380CC4-5D6E-409C-BE32-E72D297353CC}">
                <c16:uniqueId val="{00000045-BB53-4B27-9962-49090A7B87E4}"/>
              </c:ext>
            </c:extLst>
          </c:dPt>
          <c:dPt>
            <c:idx val="33"/>
            <c:marker>
              <c:symbol val="none"/>
            </c:marker>
            <c:bubble3D val="0"/>
            <c:spPr>
              <a:ln w="28575" cap="rnd">
                <a:noFill/>
                <a:round/>
              </a:ln>
              <a:effectLst/>
            </c:spPr>
            <c:extLst>
              <c:ext xmlns:c16="http://schemas.microsoft.com/office/drawing/2014/chart" uri="{C3380CC4-5D6E-409C-BE32-E72D297353CC}">
                <c16:uniqueId val="{00000047-BB53-4B27-9962-49090A7B87E4}"/>
              </c:ext>
            </c:extLst>
          </c:dPt>
          <c:dPt>
            <c:idx val="34"/>
            <c:marker>
              <c:symbol val="none"/>
            </c:marker>
            <c:bubble3D val="0"/>
            <c:spPr>
              <a:ln w="28575" cap="rnd">
                <a:noFill/>
                <a:round/>
              </a:ln>
              <a:effectLst/>
            </c:spPr>
            <c:extLst>
              <c:ext xmlns:c16="http://schemas.microsoft.com/office/drawing/2014/chart" uri="{C3380CC4-5D6E-409C-BE32-E72D297353CC}">
                <c16:uniqueId val="{00000049-BB53-4B27-9962-49090A7B87E4}"/>
              </c:ext>
            </c:extLst>
          </c:dPt>
          <c:dPt>
            <c:idx val="35"/>
            <c:marker>
              <c:symbol val="none"/>
            </c:marker>
            <c:bubble3D val="0"/>
            <c:spPr>
              <a:ln w="28575" cap="rnd">
                <a:noFill/>
                <a:round/>
              </a:ln>
              <a:effectLst/>
            </c:spPr>
            <c:extLst>
              <c:ext xmlns:c16="http://schemas.microsoft.com/office/drawing/2014/chart" uri="{C3380CC4-5D6E-409C-BE32-E72D297353CC}">
                <c16:uniqueId val="{0000004B-BB53-4B27-9962-49090A7B87E4}"/>
              </c:ext>
            </c:extLst>
          </c:dPt>
          <c:dPt>
            <c:idx val="36"/>
            <c:marker>
              <c:symbol val="none"/>
            </c:marker>
            <c:bubble3D val="0"/>
            <c:spPr>
              <a:ln w="28575" cap="rnd">
                <a:noFill/>
                <a:round/>
              </a:ln>
              <a:effectLst/>
            </c:spPr>
            <c:extLst>
              <c:ext xmlns:c16="http://schemas.microsoft.com/office/drawing/2014/chart" uri="{C3380CC4-5D6E-409C-BE32-E72D297353CC}">
                <c16:uniqueId val="{0000004D-BB53-4B27-9962-49090A7B87E4}"/>
              </c:ext>
            </c:extLst>
          </c:dPt>
          <c:cat>
            <c:numRef>
              <c:f>'Per Product group'!$JH$3:$LK$3</c:f>
              <c:numCache>
                <c:formatCode>yyyy\-mm</c:formatCode>
                <c:ptCount val="56"/>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pt idx="55">
                  <c:v>46236</c:v>
                </c:pt>
              </c:numCache>
            </c:numRef>
          </c:cat>
          <c:val>
            <c:numRef>
              <c:f>'Per Product group'!$JH$11:$LK$11</c:f>
              <c:numCache>
                <c:formatCode>General</c:formatCode>
                <c:ptCount val="56"/>
                <c:pt idx="36" formatCode="#,##0.00">
                  <c:v>47.52</c:v>
                </c:pt>
                <c:pt idx="37" formatCode="#,##0.00">
                  <c:v>49.04</c:v>
                </c:pt>
                <c:pt idx="38" formatCode="#,##0.00">
                  <c:v>49.68</c:v>
                </c:pt>
                <c:pt idx="39" formatCode="#,##0.00">
                  <c:v>50.14</c:v>
                </c:pt>
                <c:pt idx="40" formatCode="#,##0.00">
                  <c:v>50.43</c:v>
                </c:pt>
                <c:pt idx="41" formatCode="#,##0.00">
                  <c:v>51.56</c:v>
                </c:pt>
                <c:pt idx="42" formatCode="#,##0.00">
                  <c:v>51.56</c:v>
                </c:pt>
                <c:pt idx="43" formatCode="#,##0.00">
                  <c:v>51.89</c:v>
                </c:pt>
                <c:pt idx="44" formatCode="#,##0.00">
                  <c:v>52.33</c:v>
                </c:pt>
                <c:pt idx="45" formatCode="#,##0.00">
                  <c:v>52.59</c:v>
                </c:pt>
                <c:pt idx="46" formatCode="#,##0.00">
                  <c:v>52.63</c:v>
                </c:pt>
                <c:pt idx="47" formatCode="#,##0.00">
                  <c:v>52.26</c:v>
                </c:pt>
                <c:pt idx="48" formatCode="#,##0.00">
                  <c:v>51.75</c:v>
                </c:pt>
                <c:pt idx="49" formatCode="#,##0.00">
                  <c:v>52.01</c:v>
                </c:pt>
                <c:pt idx="50" formatCode="#,##0.00">
                  <c:v>50.9</c:v>
                </c:pt>
                <c:pt idx="51" formatCode="#,##0.00">
                  <c:v>49.53</c:v>
                </c:pt>
                <c:pt idx="52" formatCode="#,##0.00">
                  <c:v>49.69</c:v>
                </c:pt>
                <c:pt idx="53" formatCode="#,##0.00">
                  <c:v>50.07</c:v>
                </c:pt>
                <c:pt idx="54" formatCode="#,##0.00">
                  <c:v>49.84</c:v>
                </c:pt>
                <c:pt idx="55" formatCode="#,##0.00">
                  <c:v>49.96</c:v>
                </c:pt>
              </c:numCache>
            </c:numRef>
          </c:val>
          <c:smooth val="0"/>
          <c:extLst>
            <c:ext xmlns:c16="http://schemas.microsoft.com/office/drawing/2014/chart" uri="{C3380CC4-5D6E-409C-BE32-E72D297353CC}">
              <c16:uniqueId val="{0000004E-BB53-4B27-9962-49090A7B87E4}"/>
            </c:ext>
          </c:extLst>
        </c:ser>
        <c:ser>
          <c:idx val="2"/>
          <c:order val="5"/>
          <c:tx>
            <c:strRef>
              <c:f>'Per Product group'!$B$8:$C$8</c:f>
              <c:strCache>
                <c:ptCount val="2"/>
                <c:pt idx="0">
                  <c:v>Sorghum Meal</c:v>
                </c:pt>
                <c:pt idx="1">
                  <c:v>2kg</c:v>
                </c:pt>
              </c:strCache>
            </c:strRef>
          </c:tx>
          <c:spPr>
            <a:ln w="28575" cap="rnd">
              <a:solidFill>
                <a:schemeClr val="bg1"/>
              </a:solidFill>
              <a:round/>
            </a:ln>
            <a:effectLst/>
          </c:spPr>
          <c:marker>
            <c:symbol val="none"/>
          </c:marker>
          <c:dPt>
            <c:idx val="0"/>
            <c:marker>
              <c:symbol val="none"/>
            </c:marker>
            <c:bubble3D val="0"/>
            <c:spPr>
              <a:ln w="28575" cap="rnd">
                <a:solidFill>
                  <a:schemeClr val="accent3"/>
                </a:solidFill>
                <a:round/>
              </a:ln>
              <a:effectLst/>
            </c:spPr>
            <c:extLst>
              <c:ext xmlns:c16="http://schemas.microsoft.com/office/drawing/2014/chart" uri="{C3380CC4-5D6E-409C-BE32-E72D297353CC}">
                <c16:uniqueId val="{00000050-BB53-4B27-9962-49090A7B87E4}"/>
              </c:ext>
            </c:extLst>
          </c:dPt>
          <c:dPt>
            <c:idx val="36"/>
            <c:marker>
              <c:symbol val="none"/>
            </c:marker>
            <c:bubble3D val="0"/>
            <c:spPr>
              <a:ln w="28575" cap="rnd">
                <a:noFill/>
                <a:round/>
              </a:ln>
              <a:effectLst/>
            </c:spPr>
            <c:extLst>
              <c:ext xmlns:c16="http://schemas.microsoft.com/office/drawing/2014/chart" uri="{C3380CC4-5D6E-409C-BE32-E72D297353CC}">
                <c16:uniqueId val="{00000052-BB53-4B27-9962-49090A7B87E4}"/>
              </c:ext>
            </c:extLst>
          </c:dPt>
          <c:dPt>
            <c:idx val="37"/>
            <c:marker>
              <c:symbol val="none"/>
            </c:marker>
            <c:bubble3D val="0"/>
            <c:spPr>
              <a:ln w="28575" cap="rnd">
                <a:solidFill>
                  <a:schemeClr val="accent3"/>
                </a:solidFill>
                <a:round/>
              </a:ln>
              <a:effectLst/>
            </c:spPr>
            <c:extLst>
              <c:ext xmlns:c16="http://schemas.microsoft.com/office/drawing/2014/chart" uri="{C3380CC4-5D6E-409C-BE32-E72D297353CC}">
                <c16:uniqueId val="{00000054-BB53-4B27-9962-49090A7B87E4}"/>
              </c:ext>
            </c:extLst>
          </c:dPt>
          <c:dPt>
            <c:idx val="38"/>
            <c:marker>
              <c:symbol val="none"/>
            </c:marker>
            <c:bubble3D val="0"/>
            <c:spPr>
              <a:ln w="28575" cap="rnd">
                <a:solidFill>
                  <a:schemeClr val="accent3"/>
                </a:solidFill>
                <a:round/>
              </a:ln>
              <a:effectLst/>
            </c:spPr>
            <c:extLst>
              <c:ext xmlns:c16="http://schemas.microsoft.com/office/drawing/2014/chart" uri="{C3380CC4-5D6E-409C-BE32-E72D297353CC}">
                <c16:uniqueId val="{00000056-BB53-4B27-9962-49090A7B87E4}"/>
              </c:ext>
            </c:extLst>
          </c:dPt>
          <c:dPt>
            <c:idx val="39"/>
            <c:marker>
              <c:symbol val="none"/>
            </c:marker>
            <c:bubble3D val="0"/>
            <c:spPr>
              <a:ln w="28575" cap="rnd">
                <a:solidFill>
                  <a:schemeClr val="accent3"/>
                </a:solidFill>
                <a:round/>
              </a:ln>
              <a:effectLst/>
            </c:spPr>
            <c:extLst>
              <c:ext xmlns:c16="http://schemas.microsoft.com/office/drawing/2014/chart" uri="{C3380CC4-5D6E-409C-BE32-E72D297353CC}">
                <c16:uniqueId val="{00000058-BB53-4B27-9962-49090A7B87E4}"/>
              </c:ext>
            </c:extLst>
          </c:dPt>
          <c:dPt>
            <c:idx val="40"/>
            <c:marker>
              <c:symbol val="none"/>
            </c:marker>
            <c:bubble3D val="0"/>
            <c:spPr>
              <a:ln w="28575" cap="rnd">
                <a:solidFill>
                  <a:schemeClr val="accent3"/>
                </a:solidFill>
                <a:round/>
              </a:ln>
              <a:effectLst/>
            </c:spPr>
            <c:extLst>
              <c:ext xmlns:c16="http://schemas.microsoft.com/office/drawing/2014/chart" uri="{C3380CC4-5D6E-409C-BE32-E72D297353CC}">
                <c16:uniqueId val="{0000005A-BB53-4B27-9962-49090A7B87E4}"/>
              </c:ext>
            </c:extLst>
          </c:dPt>
          <c:dPt>
            <c:idx val="41"/>
            <c:marker>
              <c:symbol val="none"/>
            </c:marker>
            <c:bubble3D val="0"/>
            <c:spPr>
              <a:ln w="28575" cap="rnd">
                <a:solidFill>
                  <a:schemeClr val="accent3"/>
                </a:solidFill>
                <a:round/>
              </a:ln>
              <a:effectLst/>
            </c:spPr>
            <c:extLst>
              <c:ext xmlns:c16="http://schemas.microsoft.com/office/drawing/2014/chart" uri="{C3380CC4-5D6E-409C-BE32-E72D297353CC}">
                <c16:uniqueId val="{0000005C-BB53-4B27-9962-49090A7B87E4}"/>
              </c:ext>
            </c:extLst>
          </c:dPt>
          <c:dPt>
            <c:idx val="42"/>
            <c:marker>
              <c:symbol val="none"/>
            </c:marker>
            <c:bubble3D val="0"/>
            <c:spPr>
              <a:ln w="28575" cap="rnd">
                <a:solidFill>
                  <a:schemeClr val="accent3"/>
                </a:solidFill>
                <a:round/>
              </a:ln>
              <a:effectLst/>
            </c:spPr>
            <c:extLst>
              <c:ext xmlns:c16="http://schemas.microsoft.com/office/drawing/2014/chart" uri="{C3380CC4-5D6E-409C-BE32-E72D297353CC}">
                <c16:uniqueId val="{0000005E-BB53-4B27-9962-49090A7B87E4}"/>
              </c:ext>
            </c:extLst>
          </c:dPt>
          <c:dPt>
            <c:idx val="43"/>
            <c:marker>
              <c:symbol val="none"/>
            </c:marker>
            <c:bubble3D val="0"/>
            <c:spPr>
              <a:ln w="28575" cap="rnd">
                <a:solidFill>
                  <a:schemeClr val="accent3"/>
                </a:solidFill>
                <a:round/>
              </a:ln>
              <a:effectLst/>
            </c:spPr>
            <c:extLst>
              <c:ext xmlns:c16="http://schemas.microsoft.com/office/drawing/2014/chart" uri="{C3380CC4-5D6E-409C-BE32-E72D297353CC}">
                <c16:uniqueId val="{00000060-BB53-4B27-9962-49090A7B87E4}"/>
              </c:ext>
            </c:extLst>
          </c:dPt>
          <c:dPt>
            <c:idx val="44"/>
            <c:marker>
              <c:symbol val="none"/>
            </c:marker>
            <c:bubble3D val="0"/>
            <c:spPr>
              <a:ln w="28575" cap="rnd">
                <a:solidFill>
                  <a:schemeClr val="accent3"/>
                </a:solidFill>
                <a:round/>
              </a:ln>
              <a:effectLst/>
            </c:spPr>
            <c:extLst>
              <c:ext xmlns:c16="http://schemas.microsoft.com/office/drawing/2014/chart" uri="{C3380CC4-5D6E-409C-BE32-E72D297353CC}">
                <c16:uniqueId val="{00000062-BB53-4B27-9962-49090A7B87E4}"/>
              </c:ext>
            </c:extLst>
          </c:dPt>
          <c:dPt>
            <c:idx val="45"/>
            <c:marker>
              <c:symbol val="none"/>
            </c:marker>
            <c:bubble3D val="0"/>
            <c:spPr>
              <a:ln w="28575" cap="rnd">
                <a:solidFill>
                  <a:schemeClr val="accent3"/>
                </a:solidFill>
                <a:round/>
              </a:ln>
              <a:effectLst/>
            </c:spPr>
            <c:extLst>
              <c:ext xmlns:c16="http://schemas.microsoft.com/office/drawing/2014/chart" uri="{C3380CC4-5D6E-409C-BE32-E72D297353CC}">
                <c16:uniqueId val="{00000064-BB53-4B27-9962-49090A7B87E4}"/>
              </c:ext>
            </c:extLst>
          </c:dPt>
          <c:dPt>
            <c:idx val="46"/>
            <c:marker>
              <c:symbol val="none"/>
            </c:marker>
            <c:bubble3D val="0"/>
            <c:spPr>
              <a:ln w="28575" cap="rnd">
                <a:solidFill>
                  <a:schemeClr val="accent3"/>
                </a:solidFill>
                <a:round/>
              </a:ln>
              <a:effectLst/>
            </c:spPr>
            <c:extLst>
              <c:ext xmlns:c16="http://schemas.microsoft.com/office/drawing/2014/chart" uri="{C3380CC4-5D6E-409C-BE32-E72D297353CC}">
                <c16:uniqueId val="{00000066-BB53-4B27-9962-49090A7B87E4}"/>
              </c:ext>
            </c:extLst>
          </c:dPt>
          <c:dPt>
            <c:idx val="47"/>
            <c:marker>
              <c:symbol val="none"/>
            </c:marker>
            <c:bubble3D val="0"/>
            <c:spPr>
              <a:ln w="28575" cap="rnd">
                <a:solidFill>
                  <a:schemeClr val="accent3"/>
                </a:solidFill>
                <a:round/>
              </a:ln>
              <a:effectLst/>
            </c:spPr>
            <c:extLst>
              <c:ext xmlns:c16="http://schemas.microsoft.com/office/drawing/2014/chart" uri="{C3380CC4-5D6E-409C-BE32-E72D297353CC}">
                <c16:uniqueId val="{00000068-BB53-4B27-9962-49090A7B87E4}"/>
              </c:ext>
            </c:extLst>
          </c:dPt>
          <c:dPt>
            <c:idx val="48"/>
            <c:marker>
              <c:symbol val="none"/>
            </c:marker>
            <c:bubble3D val="0"/>
            <c:spPr>
              <a:ln w="28575" cap="rnd">
                <a:solidFill>
                  <a:schemeClr val="accent3"/>
                </a:solidFill>
                <a:round/>
              </a:ln>
              <a:effectLst/>
            </c:spPr>
            <c:extLst>
              <c:ext xmlns:c16="http://schemas.microsoft.com/office/drawing/2014/chart" uri="{C3380CC4-5D6E-409C-BE32-E72D297353CC}">
                <c16:uniqueId val="{0000006A-BB53-4B27-9962-49090A7B87E4}"/>
              </c:ext>
            </c:extLst>
          </c:dPt>
          <c:dPt>
            <c:idx val="49"/>
            <c:marker>
              <c:symbol val="none"/>
            </c:marker>
            <c:bubble3D val="0"/>
            <c:spPr>
              <a:ln w="28575" cap="rnd">
                <a:solidFill>
                  <a:schemeClr val="accent3"/>
                </a:solidFill>
                <a:round/>
              </a:ln>
              <a:effectLst/>
            </c:spPr>
            <c:extLst>
              <c:ext xmlns:c16="http://schemas.microsoft.com/office/drawing/2014/chart" uri="{C3380CC4-5D6E-409C-BE32-E72D297353CC}">
                <c16:uniqueId val="{0000006C-BB53-4B27-9962-49090A7B87E4}"/>
              </c:ext>
            </c:extLst>
          </c:dPt>
          <c:dPt>
            <c:idx val="50"/>
            <c:marker>
              <c:symbol val="none"/>
            </c:marker>
            <c:bubble3D val="0"/>
            <c:spPr>
              <a:ln w="28575" cap="rnd">
                <a:solidFill>
                  <a:schemeClr val="accent3"/>
                </a:solidFill>
                <a:round/>
              </a:ln>
              <a:effectLst/>
            </c:spPr>
            <c:extLst>
              <c:ext xmlns:c16="http://schemas.microsoft.com/office/drawing/2014/chart" uri="{C3380CC4-5D6E-409C-BE32-E72D297353CC}">
                <c16:uniqueId val="{0000006E-BB53-4B27-9962-49090A7B87E4}"/>
              </c:ext>
            </c:extLst>
          </c:dPt>
          <c:dPt>
            <c:idx val="51"/>
            <c:marker>
              <c:symbol val="none"/>
            </c:marker>
            <c:bubble3D val="0"/>
            <c:spPr>
              <a:ln w="28575" cap="rnd">
                <a:solidFill>
                  <a:schemeClr val="accent3"/>
                </a:solidFill>
                <a:round/>
              </a:ln>
              <a:effectLst/>
            </c:spPr>
            <c:extLst>
              <c:ext xmlns:c16="http://schemas.microsoft.com/office/drawing/2014/chart" uri="{C3380CC4-5D6E-409C-BE32-E72D297353CC}">
                <c16:uniqueId val="{00000070-BB53-4B27-9962-49090A7B87E4}"/>
              </c:ext>
            </c:extLst>
          </c:dPt>
          <c:dPt>
            <c:idx val="52"/>
            <c:marker>
              <c:symbol val="none"/>
            </c:marker>
            <c:bubble3D val="0"/>
            <c:spPr>
              <a:ln w="28575" cap="rnd">
                <a:solidFill>
                  <a:schemeClr val="accent3"/>
                </a:solidFill>
                <a:round/>
              </a:ln>
              <a:effectLst/>
            </c:spPr>
            <c:extLst>
              <c:ext xmlns:c16="http://schemas.microsoft.com/office/drawing/2014/chart" uri="{C3380CC4-5D6E-409C-BE32-E72D297353CC}">
                <c16:uniqueId val="{00000072-BB53-4B27-9962-49090A7B87E4}"/>
              </c:ext>
            </c:extLst>
          </c:dPt>
          <c:dPt>
            <c:idx val="53"/>
            <c:marker>
              <c:symbol val="none"/>
            </c:marker>
            <c:bubble3D val="0"/>
            <c:spPr>
              <a:ln w="28575" cap="rnd">
                <a:solidFill>
                  <a:schemeClr val="accent3"/>
                </a:solidFill>
                <a:round/>
              </a:ln>
              <a:effectLst/>
            </c:spPr>
            <c:extLst>
              <c:ext xmlns:c16="http://schemas.microsoft.com/office/drawing/2014/chart" uri="{C3380CC4-5D6E-409C-BE32-E72D297353CC}">
                <c16:uniqueId val="{00000074-BB53-4B27-9962-49090A7B87E4}"/>
              </c:ext>
            </c:extLst>
          </c:dPt>
          <c:dPt>
            <c:idx val="54"/>
            <c:marker>
              <c:symbol val="none"/>
            </c:marker>
            <c:bubble3D val="0"/>
            <c:spPr>
              <a:ln w="28575" cap="rnd">
                <a:solidFill>
                  <a:schemeClr val="accent3"/>
                </a:solidFill>
                <a:round/>
              </a:ln>
              <a:effectLst/>
            </c:spPr>
            <c:extLst>
              <c:ext xmlns:c16="http://schemas.microsoft.com/office/drawing/2014/chart" uri="{C3380CC4-5D6E-409C-BE32-E72D297353CC}">
                <c16:uniqueId val="{00000076-BB53-4B27-9962-49090A7B87E4}"/>
              </c:ext>
            </c:extLst>
          </c:dPt>
          <c:val>
            <c:numRef>
              <c:f>'Per Product group'!$JH$8:$LK$8</c:f>
              <c:numCache>
                <c:formatCode>#,##0.00</c:formatCode>
                <c:ptCount val="56"/>
                <c:pt idx="36">
                  <c:v>55.12</c:v>
                </c:pt>
                <c:pt idx="37">
                  <c:v>55.23</c:v>
                </c:pt>
                <c:pt idx="38">
                  <c:v>54.69</c:v>
                </c:pt>
                <c:pt idx="39">
                  <c:v>54.4</c:v>
                </c:pt>
                <c:pt idx="40">
                  <c:v>54.29</c:v>
                </c:pt>
                <c:pt idx="41">
                  <c:v>54.54</c:v>
                </c:pt>
                <c:pt idx="42">
                  <c:v>54.67</c:v>
                </c:pt>
                <c:pt idx="43">
                  <c:v>55.78</c:v>
                </c:pt>
                <c:pt idx="44">
                  <c:v>56.37</c:v>
                </c:pt>
                <c:pt idx="45">
                  <c:v>57.19</c:v>
                </c:pt>
                <c:pt idx="46">
                  <c:v>57.5</c:v>
                </c:pt>
                <c:pt idx="47">
                  <c:v>57.14</c:v>
                </c:pt>
                <c:pt idx="48">
                  <c:v>56.94</c:v>
                </c:pt>
                <c:pt idx="49">
                  <c:v>57.2</c:v>
                </c:pt>
                <c:pt idx="50">
                  <c:v>57.26</c:v>
                </c:pt>
                <c:pt idx="51">
                  <c:v>57.35</c:v>
                </c:pt>
                <c:pt idx="52">
                  <c:v>57.04</c:v>
                </c:pt>
                <c:pt idx="53">
                  <c:v>57.89</c:v>
                </c:pt>
                <c:pt idx="54">
                  <c:v>58.56</c:v>
                </c:pt>
                <c:pt idx="55">
                  <c:v>58.97</c:v>
                </c:pt>
              </c:numCache>
            </c:numRef>
          </c:val>
          <c:smooth val="0"/>
          <c:extLst>
            <c:ext xmlns:c16="http://schemas.microsoft.com/office/drawing/2014/chart" uri="{C3380CC4-5D6E-409C-BE32-E72D297353CC}">
              <c16:uniqueId val="{00000077-BB53-4B27-9962-49090A7B87E4}"/>
            </c:ext>
          </c:extLst>
        </c:ser>
        <c:dLbls>
          <c:showLegendKey val="0"/>
          <c:showVal val="0"/>
          <c:showCatName val="0"/>
          <c:showSerName val="0"/>
          <c:showPercent val="0"/>
          <c:showBubbleSize val="0"/>
        </c:dLbls>
        <c:smooth val="0"/>
        <c:axId val="931180816"/>
        <c:axId val="671431424"/>
      </c:lineChart>
      <c:dateAx>
        <c:axId val="931180816"/>
        <c:scaling>
          <c:orientation val="minMax"/>
        </c:scaling>
        <c:delete val="0"/>
        <c:axPos val="b"/>
        <c:numFmt formatCode="yyyy\-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1431424"/>
        <c:crosses val="autoZero"/>
        <c:auto val="1"/>
        <c:lblOffset val="100"/>
        <c:baseTimeUnit val="days"/>
      </c:dateAx>
      <c:valAx>
        <c:axId val="671431424"/>
        <c:scaling>
          <c:orientation val="minMax"/>
          <c:max val="90"/>
          <c:min val="20"/>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1180816"/>
        <c:crosses val="autoZero"/>
        <c:crossBetween val="between"/>
        <c:majorUnit val="5"/>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ZA" b="1"/>
              <a:t>Flour</a:t>
            </a:r>
            <a:r>
              <a:rPr lang="en-ZA" b="1" baseline="0"/>
              <a:t> &amp; Grains - Index prices</a:t>
            </a:r>
            <a:endParaRPr lang="en-ZA"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ZA"/>
        </a:p>
      </c:txPr>
    </c:title>
    <c:autoTitleDeleted val="0"/>
    <c:plotArea>
      <c:layout>
        <c:manualLayout>
          <c:layoutTarget val="inner"/>
          <c:xMode val="edge"/>
          <c:yMode val="edge"/>
          <c:x val="6.266331782551407E-2"/>
          <c:y val="9.4005533997245566E-2"/>
          <c:w val="0.90866235758401237"/>
          <c:h val="0.69188381954648015"/>
        </c:manualLayout>
      </c:layout>
      <c:lineChart>
        <c:grouping val="standard"/>
        <c:varyColors val="0"/>
        <c:ser>
          <c:idx val="0"/>
          <c:order val="0"/>
          <c:tx>
            <c:strRef>
              <c:f>'Group index prices'!$B$6</c:f>
              <c:strCache>
                <c:ptCount val="1"/>
                <c:pt idx="0">
                  <c:v>Cake flour</c:v>
                </c:pt>
              </c:strCache>
            </c:strRef>
          </c:tx>
          <c:spPr>
            <a:ln w="28575" cap="rnd">
              <a:solidFill>
                <a:schemeClr val="accent1"/>
              </a:solidFill>
              <a:round/>
            </a:ln>
            <a:effectLst/>
          </c:spPr>
          <c:marker>
            <c:symbol val="none"/>
          </c:marker>
          <c:cat>
            <c:numRef>
              <c:f>'Group index prices'!$AB$3:$CE$3</c:f>
              <c:numCache>
                <c:formatCode>yyyy\-mm</c:formatCode>
                <c:ptCount val="56"/>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pt idx="55">
                  <c:v>46205</c:v>
                </c:pt>
              </c:numCache>
            </c:numRef>
          </c:cat>
          <c:val>
            <c:numRef>
              <c:f>'Group index prices'!$C$6</c:f>
              <c:numCache>
                <c:formatCode>0.00</c:formatCode>
                <c:ptCount val="1"/>
                <c:pt idx="0">
                  <c:v>0</c:v>
                </c:pt>
              </c:numCache>
            </c:numRef>
          </c:val>
          <c:smooth val="0"/>
          <c:extLst>
            <c:ext xmlns:c16="http://schemas.microsoft.com/office/drawing/2014/chart" uri="{C3380CC4-5D6E-409C-BE32-E72D297353CC}">
              <c16:uniqueId val="{00000000-CCCD-4566-A519-1AA265724094}"/>
            </c:ext>
          </c:extLst>
        </c:ser>
        <c:ser>
          <c:idx val="1"/>
          <c:order val="1"/>
          <c:tx>
            <c:strRef>
              <c:f>'Group index prices'!$B$8:$C$8</c:f>
              <c:strCache>
                <c:ptCount val="2"/>
                <c:pt idx="0">
                  <c:v>Bread flour</c:v>
                </c:pt>
                <c:pt idx="1">
                  <c:v>2.5kg</c:v>
                </c:pt>
              </c:strCache>
            </c:strRef>
          </c:tx>
          <c:spPr>
            <a:ln w="28575" cap="rnd">
              <a:solidFill>
                <a:schemeClr val="accent2"/>
              </a:solidFill>
              <a:round/>
            </a:ln>
            <a:effectLst/>
          </c:spPr>
          <c:marker>
            <c:symbol val="none"/>
          </c:marker>
          <c:cat>
            <c:numRef>
              <c:f>'Group index prices'!$AB$3:$CE$3</c:f>
              <c:numCache>
                <c:formatCode>yyyy\-mm</c:formatCode>
                <c:ptCount val="56"/>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pt idx="55">
                  <c:v>46205</c:v>
                </c:pt>
              </c:numCache>
            </c:numRef>
          </c:cat>
          <c:val>
            <c:numRef>
              <c:f>'Group index prices'!$AB$9:$CE$9</c:f>
              <c:numCache>
                <c:formatCode>0.00</c:formatCode>
                <c:ptCount val="56"/>
                <c:pt idx="0">
                  <c:v>100</c:v>
                </c:pt>
                <c:pt idx="1">
                  <c:v>106.66855043797683</c:v>
                </c:pt>
                <c:pt idx="2">
                  <c:v>110.11585193557502</c:v>
                </c:pt>
                <c:pt idx="3">
                  <c:v>108.98558914947725</c:v>
                </c:pt>
                <c:pt idx="4">
                  <c:v>113.7609494207403</c:v>
                </c:pt>
                <c:pt idx="5">
                  <c:v>111.21785815202034</c:v>
                </c:pt>
                <c:pt idx="6">
                  <c:v>117.71686917208251</c:v>
                </c:pt>
                <c:pt idx="7">
                  <c:v>125.60045210511444</c:v>
                </c:pt>
                <c:pt idx="8">
                  <c:v>119.27098050296694</c:v>
                </c:pt>
                <c:pt idx="9">
                  <c:v>123.17038711500426</c:v>
                </c:pt>
                <c:pt idx="10">
                  <c:v>125.14834699067532</c:v>
                </c:pt>
                <c:pt idx="11">
                  <c:v>125.48742582650465</c:v>
                </c:pt>
                <c:pt idx="12">
                  <c:v>125.85476123198643</c:v>
                </c:pt>
                <c:pt idx="13">
                  <c:v>129.89545069228595</c:v>
                </c:pt>
                <c:pt idx="14">
                  <c:v>129.58462842610908</c:v>
                </c:pt>
                <c:pt idx="15">
                  <c:v>130.60186493359706</c:v>
                </c:pt>
                <c:pt idx="16">
                  <c:v>127.57841198078552</c:v>
                </c:pt>
                <c:pt idx="17">
                  <c:v>132.52331166996325</c:v>
                </c:pt>
                <c:pt idx="18">
                  <c:v>133.1732127719695</c:v>
                </c:pt>
                <c:pt idx="19">
                  <c:v>133.08844306301216</c:v>
                </c:pt>
                <c:pt idx="20">
                  <c:v>131.70387115004237</c:v>
                </c:pt>
                <c:pt idx="21">
                  <c:v>132.77762079683527</c:v>
                </c:pt>
                <c:pt idx="22">
                  <c:v>133.5122916077988</c:v>
                </c:pt>
                <c:pt idx="23">
                  <c:v>132.97541678440237</c:v>
                </c:pt>
                <c:pt idx="24">
                  <c:v>133.14495620231702</c:v>
                </c:pt>
                <c:pt idx="25">
                  <c:v>133.45577846849392</c:v>
                </c:pt>
                <c:pt idx="26">
                  <c:v>133.11669963266459</c:v>
                </c:pt>
                <c:pt idx="27">
                  <c:v>131.47781859282284</c:v>
                </c:pt>
                <c:pt idx="28">
                  <c:v>133.48403503814637</c:v>
                </c:pt>
                <c:pt idx="29">
                  <c:v>133.39926532918903</c:v>
                </c:pt>
                <c:pt idx="30">
                  <c:v>133.54054817745126</c:v>
                </c:pt>
                <c:pt idx="31">
                  <c:v>133.65357445606102</c:v>
                </c:pt>
                <c:pt idx="32">
                  <c:v>133.20146934162193</c:v>
                </c:pt>
                <c:pt idx="33">
                  <c:v>131.67561458038995</c:v>
                </c:pt>
                <c:pt idx="34">
                  <c:v>132.1559762644815</c:v>
                </c:pt>
                <c:pt idx="35">
                  <c:v>130.65837807290194</c:v>
                </c:pt>
                <c:pt idx="36">
                  <c:v>130.8844306301215</c:v>
                </c:pt>
                <c:pt idx="37">
                  <c:v>131.70387115004237</c:v>
                </c:pt>
                <c:pt idx="38">
                  <c:v>132.46679853065839</c:v>
                </c:pt>
                <c:pt idx="39">
                  <c:v>131.81689742865214</c:v>
                </c:pt>
                <c:pt idx="40">
                  <c:v>131.1952528962984</c:v>
                </c:pt>
                <c:pt idx="41">
                  <c:v>132.74936422718281</c:v>
                </c:pt>
                <c:pt idx="42">
                  <c:v>131.87341056795705</c:v>
                </c:pt>
                <c:pt idx="43">
                  <c:v>133.48403503814637</c:v>
                </c:pt>
                <c:pt idx="44">
                  <c:v>135.71630404068947</c:v>
                </c:pt>
                <c:pt idx="45">
                  <c:v>136.84656682678721</c:v>
                </c:pt>
                <c:pt idx="46">
                  <c:v>135.15117264764055</c:v>
                </c:pt>
                <c:pt idx="47">
                  <c:v>133.34275218988415</c:v>
                </c:pt>
                <c:pt idx="48">
                  <c:v>131.81689742865214</c:v>
                </c:pt>
                <c:pt idx="49">
                  <c:v>131.90166713760948</c:v>
                </c:pt>
                <c:pt idx="50">
                  <c:v>132.3537722520486</c:v>
                </c:pt>
                <c:pt idx="51">
                  <c:v>132.5515682396157</c:v>
                </c:pt>
                <c:pt idx="52">
                  <c:v>132.3537722520486</c:v>
                </c:pt>
                <c:pt idx="53">
                  <c:v>133.0036733540548</c:v>
                </c:pt>
                <c:pt idx="54">
                  <c:v>134.0209098615428</c:v>
                </c:pt>
                <c:pt idx="55">
                  <c:v>133.71008759536591</c:v>
                </c:pt>
              </c:numCache>
            </c:numRef>
          </c:val>
          <c:smooth val="0"/>
          <c:extLst>
            <c:ext xmlns:c16="http://schemas.microsoft.com/office/drawing/2014/chart" uri="{C3380CC4-5D6E-409C-BE32-E72D297353CC}">
              <c16:uniqueId val="{00000001-CCCD-4566-A519-1AA265724094}"/>
            </c:ext>
          </c:extLst>
        </c:ser>
        <c:ser>
          <c:idx val="2"/>
          <c:order val="2"/>
          <c:tx>
            <c:strRef>
              <c:f>'Group index prices'!$B$10:$C$10</c:f>
              <c:strCache>
                <c:ptCount val="2"/>
                <c:pt idx="0">
                  <c:v>Sorghum meal</c:v>
                </c:pt>
                <c:pt idx="1">
                  <c:v>2kg</c:v>
                </c:pt>
              </c:strCache>
            </c:strRef>
          </c:tx>
          <c:spPr>
            <a:ln w="28575" cap="rnd">
              <a:solidFill>
                <a:schemeClr val="accent3"/>
              </a:solidFill>
              <a:round/>
            </a:ln>
            <a:effectLst/>
          </c:spPr>
          <c:marker>
            <c:symbol val="none"/>
          </c:marker>
          <c:cat>
            <c:numRef>
              <c:f>'Group index prices'!$AB$3:$CE$3</c:f>
              <c:numCache>
                <c:formatCode>yyyy\-mm</c:formatCode>
                <c:ptCount val="56"/>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pt idx="55">
                  <c:v>46205</c:v>
                </c:pt>
              </c:numCache>
            </c:numRef>
          </c:cat>
          <c:val>
            <c:numRef>
              <c:f>'Group index prices'!$AB$11:$CE$11</c:f>
              <c:numCache>
                <c:formatCode>0.00</c:formatCode>
                <c:ptCount val="56"/>
                <c:pt idx="36">
                  <c:v>100</c:v>
                </c:pt>
                <c:pt idx="37">
                  <c:v>100.19956458635704</c:v>
                </c:pt>
                <c:pt idx="38">
                  <c:v>99.219883889695211</c:v>
                </c:pt>
                <c:pt idx="39">
                  <c:v>98.693759071117555</c:v>
                </c:pt>
                <c:pt idx="40">
                  <c:v>98.494194484760527</c:v>
                </c:pt>
                <c:pt idx="41">
                  <c:v>98.947750362844715</c:v>
                </c:pt>
                <c:pt idx="42">
                  <c:v>99.183599419448484</c:v>
                </c:pt>
                <c:pt idx="43">
                  <c:v>101.19738751814225</c:v>
                </c:pt>
                <c:pt idx="44">
                  <c:v>102.26777939042091</c:v>
                </c:pt>
                <c:pt idx="45">
                  <c:v>103.75544267053701</c:v>
                </c:pt>
                <c:pt idx="46">
                  <c:v>104.31785195936141</c:v>
                </c:pt>
                <c:pt idx="47">
                  <c:v>103.66473149492018</c:v>
                </c:pt>
                <c:pt idx="48">
                  <c:v>103.30188679245282</c:v>
                </c:pt>
                <c:pt idx="49">
                  <c:v>103.77358490566037</c:v>
                </c:pt>
                <c:pt idx="50">
                  <c:v>103.88243831640058</c:v>
                </c:pt>
                <c:pt idx="51">
                  <c:v>104.0457184325109</c:v>
                </c:pt>
                <c:pt idx="52">
                  <c:v>103.48330914368651</c:v>
                </c:pt>
                <c:pt idx="53">
                  <c:v>105.02539912917273</c:v>
                </c:pt>
                <c:pt idx="54">
                  <c:v>106.24092888243833</c:v>
                </c:pt>
                <c:pt idx="55">
                  <c:v>106.98476052249637</c:v>
                </c:pt>
              </c:numCache>
            </c:numRef>
          </c:val>
          <c:smooth val="0"/>
          <c:extLst>
            <c:ext xmlns:c16="http://schemas.microsoft.com/office/drawing/2014/chart" uri="{C3380CC4-5D6E-409C-BE32-E72D297353CC}">
              <c16:uniqueId val="{00000002-CCCD-4566-A519-1AA265724094}"/>
            </c:ext>
          </c:extLst>
        </c:ser>
        <c:ser>
          <c:idx val="3"/>
          <c:order val="3"/>
          <c:tx>
            <c:strRef>
              <c:f>'Group index prices'!$B$12:$C$12</c:f>
              <c:strCache>
                <c:ptCount val="2"/>
                <c:pt idx="0">
                  <c:v>Maize meal</c:v>
                </c:pt>
                <c:pt idx="1">
                  <c:v>2.5kg</c:v>
                </c:pt>
              </c:strCache>
            </c:strRef>
          </c:tx>
          <c:spPr>
            <a:ln w="28575" cap="rnd">
              <a:solidFill>
                <a:schemeClr val="accent4"/>
              </a:solidFill>
              <a:round/>
            </a:ln>
            <a:effectLst/>
          </c:spPr>
          <c:marker>
            <c:symbol val="none"/>
          </c:marker>
          <c:cat>
            <c:numRef>
              <c:f>'Group index prices'!$AB$3:$CE$3</c:f>
              <c:numCache>
                <c:formatCode>yyyy\-mm</c:formatCode>
                <c:ptCount val="56"/>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pt idx="55">
                  <c:v>46205</c:v>
                </c:pt>
              </c:numCache>
            </c:numRef>
          </c:cat>
          <c:val>
            <c:numRef>
              <c:f>'Group index prices'!$AB$13:$CE$13</c:f>
              <c:numCache>
                <c:formatCode>0.00</c:formatCode>
                <c:ptCount val="56"/>
                <c:pt idx="0">
                  <c:v>100</c:v>
                </c:pt>
                <c:pt idx="1">
                  <c:v>105.47842401500938</c:v>
                </c:pt>
                <c:pt idx="2">
                  <c:v>107.65478424015012</c:v>
                </c:pt>
                <c:pt idx="3">
                  <c:v>105.14071294559099</c:v>
                </c:pt>
                <c:pt idx="4">
                  <c:v>113.13320825515947</c:v>
                </c:pt>
                <c:pt idx="5">
                  <c:v>126.11632270168856</c:v>
                </c:pt>
                <c:pt idx="6">
                  <c:v>121.23827392120077</c:v>
                </c:pt>
                <c:pt idx="7">
                  <c:v>124.01500938086303</c:v>
                </c:pt>
                <c:pt idx="8">
                  <c:v>122.7392120075047</c:v>
                </c:pt>
                <c:pt idx="9">
                  <c:v>126.90431519699814</c:v>
                </c:pt>
                <c:pt idx="10">
                  <c:v>127.87992495309568</c:v>
                </c:pt>
                <c:pt idx="11">
                  <c:v>132.0450281425891</c:v>
                </c:pt>
                <c:pt idx="12">
                  <c:v>137.33583489681052</c:v>
                </c:pt>
                <c:pt idx="13">
                  <c:v>141.20075046904316</c:v>
                </c:pt>
                <c:pt idx="14">
                  <c:v>142.06378986866793</c:v>
                </c:pt>
                <c:pt idx="15">
                  <c:v>142.51407129455907</c:v>
                </c:pt>
                <c:pt idx="16">
                  <c:v>143.93996247654786</c:v>
                </c:pt>
                <c:pt idx="17">
                  <c:v>140.97560975609758</c:v>
                </c:pt>
                <c:pt idx="18">
                  <c:v>139.51219512195124</c:v>
                </c:pt>
                <c:pt idx="19">
                  <c:v>137.82363977485929</c:v>
                </c:pt>
                <c:pt idx="20">
                  <c:v>138.12382739212009</c:v>
                </c:pt>
                <c:pt idx="21">
                  <c:v>138.31144465290808</c:v>
                </c:pt>
                <c:pt idx="22">
                  <c:v>138.98686679174483</c:v>
                </c:pt>
                <c:pt idx="23">
                  <c:v>137.48592870544093</c:v>
                </c:pt>
                <c:pt idx="24">
                  <c:v>137.7110694183865</c:v>
                </c:pt>
                <c:pt idx="25">
                  <c:v>139.28705440900561</c:v>
                </c:pt>
                <c:pt idx="26">
                  <c:v>138.08630393996248</c:v>
                </c:pt>
                <c:pt idx="27">
                  <c:v>137.93621013133207</c:v>
                </c:pt>
                <c:pt idx="28">
                  <c:v>141.31332082551594</c:v>
                </c:pt>
                <c:pt idx="29">
                  <c:v>143.86491557223266</c:v>
                </c:pt>
                <c:pt idx="30">
                  <c:v>146.75422138836774</c:v>
                </c:pt>
                <c:pt idx="31">
                  <c:v>146.67917448405254</c:v>
                </c:pt>
                <c:pt idx="32">
                  <c:v>146.07879924953096</c:v>
                </c:pt>
                <c:pt idx="33">
                  <c:v>144.27767354596625</c:v>
                </c:pt>
                <c:pt idx="34">
                  <c:v>142.7392120075047</c:v>
                </c:pt>
                <c:pt idx="35">
                  <c:v>144.39024390243901</c:v>
                </c:pt>
                <c:pt idx="36">
                  <c:v>151.55722326454034</c:v>
                </c:pt>
                <c:pt idx="37">
                  <c:v>155.12195121951223</c:v>
                </c:pt>
                <c:pt idx="38">
                  <c:v>158.0112570356473</c:v>
                </c:pt>
                <c:pt idx="39">
                  <c:v>159.47467166979362</c:v>
                </c:pt>
                <c:pt idx="40">
                  <c:v>161.50093808630396</c:v>
                </c:pt>
                <c:pt idx="41">
                  <c:v>163.48968105065666</c:v>
                </c:pt>
                <c:pt idx="42">
                  <c:v>162.32645403377111</c:v>
                </c:pt>
                <c:pt idx="43">
                  <c:v>160.1500938086304</c:v>
                </c:pt>
                <c:pt idx="44">
                  <c:v>160.33771106941839</c:v>
                </c:pt>
                <c:pt idx="45">
                  <c:v>159.06191369606003</c:v>
                </c:pt>
                <c:pt idx="46">
                  <c:v>158.19887429643526</c:v>
                </c:pt>
                <c:pt idx="47">
                  <c:v>158.91181988742966</c:v>
                </c:pt>
                <c:pt idx="48">
                  <c:v>157.22326454033771</c:v>
                </c:pt>
                <c:pt idx="49">
                  <c:v>155.83489681050656</c:v>
                </c:pt>
                <c:pt idx="50">
                  <c:v>152.87054409005628</c:v>
                </c:pt>
                <c:pt idx="51">
                  <c:v>152.45778611632272</c:v>
                </c:pt>
                <c:pt idx="52">
                  <c:v>152.19512195121953</c:v>
                </c:pt>
                <c:pt idx="53">
                  <c:v>149.30581613508443</c:v>
                </c:pt>
                <c:pt idx="54">
                  <c:v>146.56660412757975</c:v>
                </c:pt>
                <c:pt idx="55">
                  <c:v>144.57786116322703</c:v>
                </c:pt>
              </c:numCache>
            </c:numRef>
          </c:val>
          <c:smooth val="0"/>
          <c:extLst>
            <c:ext xmlns:c16="http://schemas.microsoft.com/office/drawing/2014/chart" uri="{C3380CC4-5D6E-409C-BE32-E72D297353CC}">
              <c16:uniqueId val="{00000003-CCCD-4566-A519-1AA265724094}"/>
            </c:ext>
          </c:extLst>
        </c:ser>
        <c:ser>
          <c:idx val="4"/>
          <c:order val="4"/>
          <c:tx>
            <c:strRef>
              <c:f>'Group index prices'!$B$14:$C$14</c:f>
              <c:strCache>
                <c:ptCount val="2"/>
                <c:pt idx="0">
                  <c:v>Maize meal</c:v>
                </c:pt>
                <c:pt idx="1">
                  <c:v>5kg</c:v>
                </c:pt>
              </c:strCache>
            </c:strRef>
          </c:tx>
          <c:spPr>
            <a:ln w="28575" cap="rnd">
              <a:solidFill>
                <a:schemeClr val="accent5"/>
              </a:solidFill>
              <a:round/>
            </a:ln>
            <a:effectLst/>
          </c:spPr>
          <c:marker>
            <c:symbol val="none"/>
          </c:marker>
          <c:cat>
            <c:numRef>
              <c:f>'Group index prices'!$AB$3:$CE$3</c:f>
              <c:numCache>
                <c:formatCode>yyyy\-mm</c:formatCode>
                <c:ptCount val="56"/>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pt idx="55">
                  <c:v>46205</c:v>
                </c:pt>
              </c:numCache>
            </c:numRef>
          </c:cat>
          <c:val>
            <c:numRef>
              <c:f>'Group index prices'!$AB$15:$CE$15</c:f>
              <c:numCache>
                <c:formatCode>0.00</c:formatCode>
                <c:ptCount val="56"/>
                <c:pt idx="0">
                  <c:v>100</c:v>
                </c:pt>
                <c:pt idx="1">
                  <c:v>103.6506116207951</c:v>
                </c:pt>
                <c:pt idx="2">
                  <c:v>102.5802752293578</c:v>
                </c:pt>
                <c:pt idx="3">
                  <c:v>103.53593272171253</c:v>
                </c:pt>
                <c:pt idx="4">
                  <c:v>110.16819571865443</c:v>
                </c:pt>
                <c:pt idx="5">
                  <c:v>111.65902140672783</c:v>
                </c:pt>
                <c:pt idx="6">
                  <c:v>113.58944954128441</c:v>
                </c:pt>
                <c:pt idx="7">
                  <c:v>119.24694189602447</c:v>
                </c:pt>
                <c:pt idx="8">
                  <c:v>120.64220183486239</c:v>
                </c:pt>
                <c:pt idx="9">
                  <c:v>118.92201834862387</c:v>
                </c:pt>
                <c:pt idx="10">
                  <c:v>124.25458715596332</c:v>
                </c:pt>
                <c:pt idx="11">
                  <c:v>125.3440366972477</c:v>
                </c:pt>
                <c:pt idx="12">
                  <c:v>126.52905198776759</c:v>
                </c:pt>
                <c:pt idx="13">
                  <c:v>128.57415902140673</c:v>
                </c:pt>
                <c:pt idx="14">
                  <c:v>131.68960244648321</c:v>
                </c:pt>
                <c:pt idx="15">
                  <c:v>132.16743119266056</c:v>
                </c:pt>
                <c:pt idx="16">
                  <c:v>129.62538226299694</c:v>
                </c:pt>
                <c:pt idx="17">
                  <c:v>127.19801223241589</c:v>
                </c:pt>
                <c:pt idx="18">
                  <c:v>128.47859327217125</c:v>
                </c:pt>
                <c:pt idx="19">
                  <c:v>130.61926605504587</c:v>
                </c:pt>
                <c:pt idx="20">
                  <c:v>131.9380733944954</c:v>
                </c:pt>
                <c:pt idx="21">
                  <c:v>127.27446483180429</c:v>
                </c:pt>
                <c:pt idx="22">
                  <c:v>130.00764525993881</c:v>
                </c:pt>
                <c:pt idx="23">
                  <c:v>127.29357798165137</c:v>
                </c:pt>
                <c:pt idx="24">
                  <c:v>127.82874617737001</c:v>
                </c:pt>
                <c:pt idx="25">
                  <c:v>130.96330275229357</c:v>
                </c:pt>
                <c:pt idx="26">
                  <c:v>128.61238532110093</c:v>
                </c:pt>
                <c:pt idx="27">
                  <c:v>127.31269113149848</c:v>
                </c:pt>
                <c:pt idx="28">
                  <c:v>127.15978593272172</c:v>
                </c:pt>
                <c:pt idx="29">
                  <c:v>136.10474006116206</c:v>
                </c:pt>
                <c:pt idx="30">
                  <c:v>138.41743119266056</c:v>
                </c:pt>
                <c:pt idx="31">
                  <c:v>137.53822629969417</c:v>
                </c:pt>
                <c:pt idx="32">
                  <c:v>136.46788990825689</c:v>
                </c:pt>
                <c:pt idx="33">
                  <c:v>134.69036697247708</c:v>
                </c:pt>
                <c:pt idx="34">
                  <c:v>135.85626911314986</c:v>
                </c:pt>
                <c:pt idx="35">
                  <c:v>135.77981651376149</c:v>
                </c:pt>
                <c:pt idx="36">
                  <c:v>139.73623853211009</c:v>
                </c:pt>
                <c:pt idx="37">
                  <c:v>143.17660550458714</c:v>
                </c:pt>
                <c:pt idx="38">
                  <c:v>144.24694189602448</c:v>
                </c:pt>
                <c:pt idx="39">
                  <c:v>148.22247706422019</c:v>
                </c:pt>
                <c:pt idx="40">
                  <c:v>145.77599388379204</c:v>
                </c:pt>
                <c:pt idx="41">
                  <c:v>147.4197247706422</c:v>
                </c:pt>
                <c:pt idx="42">
                  <c:v>142.04892966360856</c:v>
                </c:pt>
                <c:pt idx="43">
                  <c:v>143.19571865443424</c:v>
                </c:pt>
                <c:pt idx="44">
                  <c:v>144.22782874617738</c:v>
                </c:pt>
                <c:pt idx="45">
                  <c:v>143.36773700305812</c:v>
                </c:pt>
                <c:pt idx="46">
                  <c:v>139.83180428134557</c:v>
                </c:pt>
                <c:pt idx="47">
                  <c:v>140.23318042813457</c:v>
                </c:pt>
                <c:pt idx="48">
                  <c:v>135.64602446483181</c:v>
                </c:pt>
                <c:pt idx="49">
                  <c:v>138.74235474006116</c:v>
                </c:pt>
                <c:pt idx="50">
                  <c:v>132.87461773700304</c:v>
                </c:pt>
                <c:pt idx="51">
                  <c:v>131.65137614678898</c:v>
                </c:pt>
                <c:pt idx="52">
                  <c:v>130.9441896024465</c:v>
                </c:pt>
                <c:pt idx="53">
                  <c:v>128.65061162079513</c:v>
                </c:pt>
                <c:pt idx="54">
                  <c:v>124.40749235474007</c:v>
                </c:pt>
                <c:pt idx="55">
                  <c:v>124.73241590214069</c:v>
                </c:pt>
              </c:numCache>
            </c:numRef>
          </c:val>
          <c:smooth val="0"/>
          <c:extLst>
            <c:ext xmlns:c16="http://schemas.microsoft.com/office/drawing/2014/chart" uri="{C3380CC4-5D6E-409C-BE32-E72D297353CC}">
              <c16:uniqueId val="{00000004-CCCD-4566-A519-1AA265724094}"/>
            </c:ext>
          </c:extLst>
        </c:ser>
        <c:ser>
          <c:idx val="5"/>
          <c:order val="5"/>
          <c:tx>
            <c:strRef>
              <c:f>'Group index prices'!$B$16:$C$16</c:f>
              <c:strCache>
                <c:ptCount val="2"/>
                <c:pt idx="0">
                  <c:v>Samp</c:v>
                </c:pt>
                <c:pt idx="1">
                  <c:v>2.5kg</c:v>
                </c:pt>
              </c:strCache>
            </c:strRef>
          </c:tx>
          <c:spPr>
            <a:ln w="28575" cap="rnd">
              <a:solidFill>
                <a:schemeClr val="accent6"/>
              </a:solidFill>
              <a:round/>
            </a:ln>
            <a:effectLst/>
          </c:spPr>
          <c:marker>
            <c:symbol val="none"/>
          </c:marker>
          <c:cat>
            <c:numRef>
              <c:f>'Group index prices'!$AB$3:$CE$3</c:f>
              <c:numCache>
                <c:formatCode>yyyy\-mm</c:formatCode>
                <c:ptCount val="56"/>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pt idx="55">
                  <c:v>46205</c:v>
                </c:pt>
              </c:numCache>
            </c:numRef>
          </c:cat>
          <c:val>
            <c:numRef>
              <c:f>'Group index prices'!$AB$17:$CE$17</c:f>
              <c:numCache>
                <c:formatCode>0.00</c:formatCode>
                <c:ptCount val="56"/>
                <c:pt idx="36">
                  <c:v>100</c:v>
                </c:pt>
                <c:pt idx="37">
                  <c:v>103.1986531986532</c:v>
                </c:pt>
                <c:pt idx="38">
                  <c:v>104.54545454545455</c:v>
                </c:pt>
                <c:pt idx="39">
                  <c:v>105.51346801346801</c:v>
                </c:pt>
                <c:pt idx="40">
                  <c:v>106.12373737373737</c:v>
                </c:pt>
                <c:pt idx="41">
                  <c:v>108.5016835016835</c:v>
                </c:pt>
                <c:pt idx="42">
                  <c:v>108.5016835016835</c:v>
                </c:pt>
                <c:pt idx="43">
                  <c:v>109.19612794612794</c:v>
                </c:pt>
                <c:pt idx="44">
                  <c:v>110.12205387205387</c:v>
                </c:pt>
                <c:pt idx="45">
                  <c:v>110.66919191919192</c:v>
                </c:pt>
                <c:pt idx="46">
                  <c:v>110.753367003367</c:v>
                </c:pt>
                <c:pt idx="47">
                  <c:v>109.97474747474747</c:v>
                </c:pt>
                <c:pt idx="48">
                  <c:v>108.90151515151514</c:v>
                </c:pt>
                <c:pt idx="49">
                  <c:v>109.44865319865318</c:v>
                </c:pt>
                <c:pt idx="50">
                  <c:v>107.11279461279459</c:v>
                </c:pt>
                <c:pt idx="51">
                  <c:v>104.22979797979797</c:v>
                </c:pt>
                <c:pt idx="52">
                  <c:v>104.56649831649831</c:v>
                </c:pt>
                <c:pt idx="53">
                  <c:v>105.36616161616162</c:v>
                </c:pt>
                <c:pt idx="54">
                  <c:v>104.88215488215489</c:v>
                </c:pt>
                <c:pt idx="55">
                  <c:v>105.13468013468012</c:v>
                </c:pt>
              </c:numCache>
            </c:numRef>
          </c:val>
          <c:smooth val="0"/>
          <c:extLst>
            <c:ext xmlns:c16="http://schemas.microsoft.com/office/drawing/2014/chart" uri="{C3380CC4-5D6E-409C-BE32-E72D297353CC}">
              <c16:uniqueId val="{00000005-CCCD-4566-A519-1AA265724094}"/>
            </c:ext>
          </c:extLst>
        </c:ser>
        <c:dLbls>
          <c:showLegendKey val="0"/>
          <c:showVal val="0"/>
          <c:showCatName val="0"/>
          <c:showSerName val="0"/>
          <c:showPercent val="0"/>
          <c:showBubbleSize val="0"/>
        </c:dLbls>
        <c:smooth val="0"/>
        <c:axId val="1548075503"/>
        <c:axId val="937640607"/>
      </c:lineChart>
      <c:dateAx>
        <c:axId val="1548075503"/>
        <c:scaling>
          <c:orientation val="minMax"/>
        </c:scaling>
        <c:delete val="0"/>
        <c:axPos val="b"/>
        <c:numFmt formatCode="yyyy\-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7640607"/>
        <c:crosses val="autoZero"/>
        <c:auto val="1"/>
        <c:lblOffset val="100"/>
        <c:baseTimeUnit val="months"/>
      </c:dateAx>
      <c:valAx>
        <c:axId val="937640607"/>
        <c:scaling>
          <c:orientation val="minMax"/>
          <c:max val="220"/>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48075503"/>
        <c:crosses val="autoZero"/>
        <c:crossBetween val="between"/>
        <c:majorUnit val="10"/>
      </c:valAx>
      <c:spPr>
        <a:noFill/>
        <a:ln>
          <a:noFill/>
        </a:ln>
        <a:effectLst/>
      </c:spPr>
    </c:plotArea>
    <c:legend>
      <c:legendPos val="b"/>
      <c:layout>
        <c:manualLayout>
          <c:xMode val="edge"/>
          <c:yMode val="edge"/>
          <c:x val="0.10698049688607228"/>
          <c:y val="0.90888495397405489"/>
          <c:w val="0.78335583556766042"/>
          <c:h val="7.9129672188105668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'Per Product group'!$B$13</c:f>
          <c:strCache>
            <c:ptCount val="1"/>
            <c:pt idx="0">
              <c:v>Bakery Products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7.5690574931033858E-2"/>
          <c:y val="7.599529225513478E-2"/>
          <c:w val="0.9032975931200089"/>
          <c:h val="0.7106426280048328"/>
        </c:manualLayout>
      </c:layout>
      <c:lineChart>
        <c:grouping val="standard"/>
        <c:varyColors val="0"/>
        <c:ser>
          <c:idx val="5"/>
          <c:order val="0"/>
          <c:tx>
            <c:strRef>
              <c:f>'Per Product group'!$B$14:$C$14</c:f>
              <c:strCache>
                <c:ptCount val="2"/>
                <c:pt idx="0">
                  <c:v>White Bread</c:v>
                </c:pt>
                <c:pt idx="1">
                  <c:v>600gr</c:v>
                </c:pt>
              </c:strCache>
            </c:strRef>
          </c:tx>
          <c:spPr>
            <a:ln w="28575" cap="rnd">
              <a:solidFill>
                <a:schemeClr val="accent6"/>
              </a:solidFill>
              <a:round/>
            </a:ln>
            <a:effectLst/>
          </c:spPr>
          <c:marker>
            <c:symbol val="none"/>
          </c:marker>
          <c:cat>
            <c:numRef>
              <c:f>'Per Product group'!$IJ$3:$LK$3</c:f>
              <c:numCache>
                <c:formatCode>yyyy\-mm</c:formatCode>
                <c:ptCount val="80"/>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46236</c:v>
                </c:pt>
              </c:numCache>
            </c:numRef>
          </c:cat>
          <c:val>
            <c:numRef>
              <c:f>'Per Product group'!$IJ$14:$LK$14</c:f>
              <c:numCache>
                <c:formatCode>#,##0.00</c:formatCode>
                <c:ptCount val="80"/>
                <c:pt idx="60">
                  <c:v>12.28</c:v>
                </c:pt>
                <c:pt idx="61">
                  <c:v>12.25</c:v>
                </c:pt>
                <c:pt idx="62">
                  <c:v>12.44</c:v>
                </c:pt>
                <c:pt idx="63">
                  <c:v>12.44</c:v>
                </c:pt>
                <c:pt idx="64">
                  <c:v>12.52</c:v>
                </c:pt>
                <c:pt idx="65">
                  <c:v>12.37</c:v>
                </c:pt>
                <c:pt idx="66">
                  <c:v>12.02</c:v>
                </c:pt>
                <c:pt idx="67">
                  <c:v>11.99</c:v>
                </c:pt>
                <c:pt idx="68">
                  <c:v>12.07</c:v>
                </c:pt>
                <c:pt idx="69">
                  <c:v>12.07</c:v>
                </c:pt>
                <c:pt idx="70">
                  <c:v>12.22</c:v>
                </c:pt>
                <c:pt idx="71">
                  <c:v>12.22</c:v>
                </c:pt>
                <c:pt idx="72">
                  <c:v>12.12</c:v>
                </c:pt>
                <c:pt idx="73">
                  <c:v>12.02</c:v>
                </c:pt>
                <c:pt idx="74">
                  <c:v>12.14</c:v>
                </c:pt>
                <c:pt idx="75">
                  <c:v>12.34</c:v>
                </c:pt>
                <c:pt idx="76">
                  <c:v>12.47</c:v>
                </c:pt>
                <c:pt idx="77">
                  <c:v>12.67</c:v>
                </c:pt>
                <c:pt idx="78">
                  <c:v>12.52</c:v>
                </c:pt>
                <c:pt idx="79">
                  <c:v>12.51</c:v>
                </c:pt>
              </c:numCache>
            </c:numRef>
          </c:val>
          <c:smooth val="0"/>
          <c:extLst>
            <c:ext xmlns:c16="http://schemas.microsoft.com/office/drawing/2014/chart" uri="{C3380CC4-5D6E-409C-BE32-E72D297353CC}">
              <c16:uniqueId val="{00000005-1D16-4303-A279-F236577094C5}"/>
            </c:ext>
          </c:extLst>
        </c:ser>
        <c:ser>
          <c:idx val="0"/>
          <c:order val="1"/>
          <c:tx>
            <c:strRef>
              <c:f>'Per Product group'!$B$15:$C$15</c:f>
              <c:strCache>
                <c:ptCount val="2"/>
                <c:pt idx="0">
                  <c:v>White Bread</c:v>
                </c:pt>
                <c:pt idx="1">
                  <c:v>700gr </c:v>
                </c:pt>
              </c:strCache>
            </c:strRef>
          </c:tx>
          <c:spPr>
            <a:ln w="28575" cap="rnd">
              <a:solidFill>
                <a:schemeClr val="accent1"/>
              </a:solidFill>
              <a:round/>
            </a:ln>
            <a:effectLst/>
          </c:spPr>
          <c:marker>
            <c:symbol val="none"/>
          </c:marker>
          <c:cat>
            <c:numRef>
              <c:f>'Per Product group'!$IJ$3:$LK$3</c:f>
              <c:numCache>
                <c:formatCode>yyyy\-mm</c:formatCode>
                <c:ptCount val="80"/>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46236</c:v>
                </c:pt>
              </c:numCache>
            </c:numRef>
          </c:cat>
          <c:val>
            <c:numRef>
              <c:f>'Per Product group'!$IJ$15:$LK$15</c:f>
              <c:numCache>
                <c:formatCode>#,##0.00</c:formatCode>
                <c:ptCount val="80"/>
                <c:pt idx="0">
                  <c:v>13.51</c:v>
                </c:pt>
                <c:pt idx="1">
                  <c:v>13.63</c:v>
                </c:pt>
                <c:pt idx="2">
                  <c:v>13.66</c:v>
                </c:pt>
                <c:pt idx="3">
                  <c:v>14.43</c:v>
                </c:pt>
                <c:pt idx="4">
                  <c:v>14.7</c:v>
                </c:pt>
                <c:pt idx="5">
                  <c:v>15.19</c:v>
                </c:pt>
                <c:pt idx="6">
                  <c:v>15.05</c:v>
                </c:pt>
                <c:pt idx="7">
                  <c:v>15.38</c:v>
                </c:pt>
                <c:pt idx="8">
                  <c:v>15.03</c:v>
                </c:pt>
                <c:pt idx="9">
                  <c:v>15.1</c:v>
                </c:pt>
                <c:pt idx="10">
                  <c:v>15.42</c:v>
                </c:pt>
                <c:pt idx="11">
                  <c:v>15.21</c:v>
                </c:pt>
                <c:pt idx="12">
                  <c:v>15.63</c:v>
                </c:pt>
                <c:pt idx="13">
                  <c:v>15.81</c:v>
                </c:pt>
                <c:pt idx="14">
                  <c:v>15.65</c:v>
                </c:pt>
                <c:pt idx="15">
                  <c:v>15.11</c:v>
                </c:pt>
                <c:pt idx="16">
                  <c:v>15.33</c:v>
                </c:pt>
                <c:pt idx="17">
                  <c:v>15.24</c:v>
                </c:pt>
                <c:pt idx="18">
                  <c:v>15.57</c:v>
                </c:pt>
                <c:pt idx="19">
                  <c:v>15.3</c:v>
                </c:pt>
                <c:pt idx="20">
                  <c:v>15.27</c:v>
                </c:pt>
                <c:pt idx="21">
                  <c:v>15.39</c:v>
                </c:pt>
                <c:pt idx="22">
                  <c:v>15.68</c:v>
                </c:pt>
                <c:pt idx="23">
                  <c:v>15.46</c:v>
                </c:pt>
                <c:pt idx="24">
                  <c:v>15.47</c:v>
                </c:pt>
                <c:pt idx="25">
                  <c:v>16.16</c:v>
                </c:pt>
                <c:pt idx="26">
                  <c:v>16.05</c:v>
                </c:pt>
                <c:pt idx="27">
                  <c:v>16.239999999999998</c:v>
                </c:pt>
                <c:pt idx="28">
                  <c:v>17.27</c:v>
                </c:pt>
                <c:pt idx="29">
                  <c:v>17.41</c:v>
                </c:pt>
                <c:pt idx="30">
                  <c:v>17.84</c:v>
                </c:pt>
                <c:pt idx="31">
                  <c:v>18.38</c:v>
                </c:pt>
                <c:pt idx="32">
                  <c:v>18.670000000000002</c:v>
                </c:pt>
                <c:pt idx="33">
                  <c:v>18.54</c:v>
                </c:pt>
                <c:pt idx="34">
                  <c:v>18.68</c:v>
                </c:pt>
                <c:pt idx="35">
                  <c:v>18.62</c:v>
                </c:pt>
                <c:pt idx="36">
                  <c:v>18.66</c:v>
                </c:pt>
                <c:pt idx="37">
                  <c:v>18.79</c:v>
                </c:pt>
                <c:pt idx="38">
                  <c:v>18.97</c:v>
                </c:pt>
                <c:pt idx="39">
                  <c:v>19.07</c:v>
                </c:pt>
                <c:pt idx="40">
                  <c:v>18.989999999999998</c:v>
                </c:pt>
                <c:pt idx="41">
                  <c:v>18.73</c:v>
                </c:pt>
                <c:pt idx="42">
                  <c:v>18.77</c:v>
                </c:pt>
                <c:pt idx="43">
                  <c:v>18.29</c:v>
                </c:pt>
                <c:pt idx="44">
                  <c:v>18.39</c:v>
                </c:pt>
                <c:pt idx="45">
                  <c:v>18.440000000000001</c:v>
                </c:pt>
                <c:pt idx="46">
                  <c:v>18.510000000000002</c:v>
                </c:pt>
                <c:pt idx="47">
                  <c:v>18.59</c:v>
                </c:pt>
                <c:pt idx="48">
                  <c:v>18.53</c:v>
                </c:pt>
                <c:pt idx="49">
                  <c:v>18.579999999999998</c:v>
                </c:pt>
                <c:pt idx="50">
                  <c:v>18.43</c:v>
                </c:pt>
                <c:pt idx="51">
                  <c:v>18.43</c:v>
                </c:pt>
                <c:pt idx="52">
                  <c:v>18.54</c:v>
                </c:pt>
                <c:pt idx="53">
                  <c:v>18.63</c:v>
                </c:pt>
                <c:pt idx="54">
                  <c:v>18.68</c:v>
                </c:pt>
                <c:pt idx="55">
                  <c:v>18.97</c:v>
                </c:pt>
                <c:pt idx="56">
                  <c:v>18.88</c:v>
                </c:pt>
                <c:pt idx="57">
                  <c:v>19.059999999999999</c:v>
                </c:pt>
                <c:pt idx="58">
                  <c:v>19.04</c:v>
                </c:pt>
                <c:pt idx="59">
                  <c:v>19.02</c:v>
                </c:pt>
                <c:pt idx="60">
                  <c:v>18.82</c:v>
                </c:pt>
                <c:pt idx="61">
                  <c:v>18.95</c:v>
                </c:pt>
                <c:pt idx="62">
                  <c:v>18.920000000000002</c:v>
                </c:pt>
                <c:pt idx="63">
                  <c:v>18.86</c:v>
                </c:pt>
                <c:pt idx="64">
                  <c:v>18.93</c:v>
                </c:pt>
                <c:pt idx="65">
                  <c:v>18.940000000000001</c:v>
                </c:pt>
                <c:pt idx="66">
                  <c:v>18.940000000000001</c:v>
                </c:pt>
                <c:pt idx="67">
                  <c:v>18.829999999999998</c:v>
                </c:pt>
                <c:pt idx="68">
                  <c:v>18.93</c:v>
                </c:pt>
                <c:pt idx="69">
                  <c:v>19.14</c:v>
                </c:pt>
                <c:pt idx="70">
                  <c:v>19.14</c:v>
                </c:pt>
                <c:pt idx="71">
                  <c:v>19.16</c:v>
                </c:pt>
                <c:pt idx="72">
                  <c:v>19.21</c:v>
                </c:pt>
                <c:pt idx="73">
                  <c:v>19.149999999999999</c:v>
                </c:pt>
                <c:pt idx="74">
                  <c:v>19.260000000000002</c:v>
                </c:pt>
                <c:pt idx="75">
                  <c:v>19.38</c:v>
                </c:pt>
                <c:pt idx="76">
                  <c:v>19.61</c:v>
                </c:pt>
                <c:pt idx="77">
                  <c:v>19.760000000000002</c:v>
                </c:pt>
                <c:pt idx="78">
                  <c:v>19.61</c:v>
                </c:pt>
                <c:pt idx="79">
                  <c:v>19.62</c:v>
                </c:pt>
              </c:numCache>
            </c:numRef>
          </c:val>
          <c:smooth val="0"/>
          <c:extLst>
            <c:ext xmlns:c16="http://schemas.microsoft.com/office/drawing/2014/chart" uri="{C3380CC4-5D6E-409C-BE32-E72D297353CC}">
              <c16:uniqueId val="{00000000-1D16-4303-A279-F236577094C5}"/>
            </c:ext>
          </c:extLst>
        </c:ser>
        <c:ser>
          <c:idx val="1"/>
          <c:order val="2"/>
          <c:tx>
            <c:strRef>
              <c:f>'Per Product group'!$B$16:$C$16</c:f>
              <c:strCache>
                <c:ptCount val="2"/>
                <c:pt idx="0">
                  <c:v>Brown Bread</c:v>
                </c:pt>
                <c:pt idx="1">
                  <c:v>600gr</c:v>
                </c:pt>
              </c:strCache>
            </c:strRef>
          </c:tx>
          <c:spPr>
            <a:ln w="28575" cap="rnd">
              <a:solidFill>
                <a:schemeClr val="accent2"/>
              </a:solidFill>
              <a:round/>
            </a:ln>
            <a:effectLst/>
          </c:spPr>
          <c:marker>
            <c:symbol val="none"/>
          </c:marker>
          <c:cat>
            <c:numRef>
              <c:f>'Per Product group'!$IJ$3:$LK$3</c:f>
              <c:numCache>
                <c:formatCode>yyyy\-mm</c:formatCode>
                <c:ptCount val="80"/>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46236</c:v>
                </c:pt>
              </c:numCache>
            </c:numRef>
          </c:cat>
          <c:val>
            <c:numRef>
              <c:f>'Per Product group'!$IJ$16:$LK$16</c:f>
              <c:numCache>
                <c:formatCode>#,##0.00</c:formatCode>
                <c:ptCount val="80"/>
                <c:pt idx="60">
                  <c:v>11.1</c:v>
                </c:pt>
                <c:pt idx="61">
                  <c:v>11.1</c:v>
                </c:pt>
                <c:pt idx="62">
                  <c:v>11.1</c:v>
                </c:pt>
                <c:pt idx="63">
                  <c:v>11.14</c:v>
                </c:pt>
                <c:pt idx="64">
                  <c:v>11.29</c:v>
                </c:pt>
                <c:pt idx="65">
                  <c:v>11.37</c:v>
                </c:pt>
                <c:pt idx="66">
                  <c:v>11.07</c:v>
                </c:pt>
                <c:pt idx="67">
                  <c:v>11.71</c:v>
                </c:pt>
                <c:pt idx="68">
                  <c:v>11.76</c:v>
                </c:pt>
                <c:pt idx="69">
                  <c:v>11.76</c:v>
                </c:pt>
                <c:pt idx="70">
                  <c:v>11.27</c:v>
                </c:pt>
                <c:pt idx="71">
                  <c:v>11.27</c:v>
                </c:pt>
                <c:pt idx="72">
                  <c:v>11.63</c:v>
                </c:pt>
                <c:pt idx="73">
                  <c:v>11.27</c:v>
                </c:pt>
                <c:pt idx="74">
                  <c:v>11.63</c:v>
                </c:pt>
                <c:pt idx="75">
                  <c:v>11.58</c:v>
                </c:pt>
                <c:pt idx="76">
                  <c:v>11.62</c:v>
                </c:pt>
                <c:pt idx="77">
                  <c:v>11.62</c:v>
                </c:pt>
                <c:pt idx="78">
                  <c:v>11.57</c:v>
                </c:pt>
                <c:pt idx="79">
                  <c:v>11.61</c:v>
                </c:pt>
              </c:numCache>
            </c:numRef>
          </c:val>
          <c:smooth val="0"/>
          <c:extLst>
            <c:ext xmlns:c16="http://schemas.microsoft.com/office/drawing/2014/chart" uri="{C3380CC4-5D6E-409C-BE32-E72D297353CC}">
              <c16:uniqueId val="{00000001-1D16-4303-A279-F236577094C5}"/>
            </c:ext>
          </c:extLst>
        </c:ser>
        <c:ser>
          <c:idx val="2"/>
          <c:order val="3"/>
          <c:tx>
            <c:strRef>
              <c:f>'Per Product group'!$B$17:$C$17</c:f>
              <c:strCache>
                <c:ptCount val="2"/>
                <c:pt idx="0">
                  <c:v>Brown Bread</c:v>
                </c:pt>
                <c:pt idx="1">
                  <c:v>700gr </c:v>
                </c:pt>
              </c:strCache>
            </c:strRef>
          </c:tx>
          <c:spPr>
            <a:ln w="28575" cap="rnd">
              <a:solidFill>
                <a:schemeClr val="accent3"/>
              </a:solidFill>
              <a:round/>
            </a:ln>
            <a:effectLst/>
          </c:spPr>
          <c:marker>
            <c:symbol val="none"/>
          </c:marker>
          <c:cat>
            <c:numRef>
              <c:f>'Per Product group'!$IJ$3:$LK$3</c:f>
              <c:numCache>
                <c:formatCode>yyyy\-mm</c:formatCode>
                <c:ptCount val="80"/>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46236</c:v>
                </c:pt>
              </c:numCache>
            </c:numRef>
          </c:cat>
          <c:val>
            <c:numRef>
              <c:f>'Per Product group'!$IJ$17:$LK$17</c:f>
              <c:numCache>
                <c:formatCode>#,##0.00</c:formatCode>
                <c:ptCount val="80"/>
                <c:pt idx="0">
                  <c:v>12.42</c:v>
                </c:pt>
                <c:pt idx="1">
                  <c:v>12.47</c:v>
                </c:pt>
                <c:pt idx="2">
                  <c:v>12.5</c:v>
                </c:pt>
                <c:pt idx="3">
                  <c:v>13.25</c:v>
                </c:pt>
                <c:pt idx="4">
                  <c:v>13.02</c:v>
                </c:pt>
                <c:pt idx="5">
                  <c:v>13.32</c:v>
                </c:pt>
                <c:pt idx="6">
                  <c:v>13.4</c:v>
                </c:pt>
                <c:pt idx="7">
                  <c:v>13.6</c:v>
                </c:pt>
                <c:pt idx="8">
                  <c:v>13.84</c:v>
                </c:pt>
                <c:pt idx="9">
                  <c:v>13.88</c:v>
                </c:pt>
                <c:pt idx="10">
                  <c:v>14.06</c:v>
                </c:pt>
                <c:pt idx="11">
                  <c:v>14.14</c:v>
                </c:pt>
                <c:pt idx="12">
                  <c:v>14.11</c:v>
                </c:pt>
                <c:pt idx="13">
                  <c:v>14.2</c:v>
                </c:pt>
                <c:pt idx="14">
                  <c:v>13.83</c:v>
                </c:pt>
                <c:pt idx="15">
                  <c:v>14.16</c:v>
                </c:pt>
                <c:pt idx="16">
                  <c:v>14.03</c:v>
                </c:pt>
                <c:pt idx="17">
                  <c:v>13.72</c:v>
                </c:pt>
                <c:pt idx="18">
                  <c:v>13.52</c:v>
                </c:pt>
                <c:pt idx="19">
                  <c:v>12.63</c:v>
                </c:pt>
                <c:pt idx="20">
                  <c:v>13.23</c:v>
                </c:pt>
                <c:pt idx="21">
                  <c:v>13.59</c:v>
                </c:pt>
                <c:pt idx="22">
                  <c:v>13.99</c:v>
                </c:pt>
                <c:pt idx="23">
                  <c:v>13.97</c:v>
                </c:pt>
                <c:pt idx="24">
                  <c:v>13.99</c:v>
                </c:pt>
                <c:pt idx="25">
                  <c:v>14.64</c:v>
                </c:pt>
                <c:pt idx="26">
                  <c:v>14.64</c:v>
                </c:pt>
                <c:pt idx="27">
                  <c:v>14.93</c:v>
                </c:pt>
                <c:pt idx="28">
                  <c:v>15.37</c:v>
                </c:pt>
                <c:pt idx="29">
                  <c:v>15.9</c:v>
                </c:pt>
                <c:pt idx="30">
                  <c:v>15.93</c:v>
                </c:pt>
                <c:pt idx="31">
                  <c:v>16.32</c:v>
                </c:pt>
                <c:pt idx="32">
                  <c:v>16.690000000000001</c:v>
                </c:pt>
                <c:pt idx="33">
                  <c:v>16.75</c:v>
                </c:pt>
                <c:pt idx="34">
                  <c:v>16.739999999999998</c:v>
                </c:pt>
                <c:pt idx="35">
                  <c:v>16.61</c:v>
                </c:pt>
                <c:pt idx="36">
                  <c:v>16.829999999999998</c:v>
                </c:pt>
                <c:pt idx="37">
                  <c:v>16.84</c:v>
                </c:pt>
                <c:pt idx="38">
                  <c:v>17.16</c:v>
                </c:pt>
                <c:pt idx="39">
                  <c:v>17.29</c:v>
                </c:pt>
                <c:pt idx="40">
                  <c:v>17.190000000000001</c:v>
                </c:pt>
                <c:pt idx="41">
                  <c:v>17.190000000000001</c:v>
                </c:pt>
                <c:pt idx="42">
                  <c:v>17.170000000000002</c:v>
                </c:pt>
                <c:pt idx="43">
                  <c:v>16.96</c:v>
                </c:pt>
                <c:pt idx="44">
                  <c:v>16.96</c:v>
                </c:pt>
                <c:pt idx="45">
                  <c:v>17.059999999999999</c:v>
                </c:pt>
                <c:pt idx="46">
                  <c:v>17.12</c:v>
                </c:pt>
                <c:pt idx="47">
                  <c:v>17.12</c:v>
                </c:pt>
                <c:pt idx="48">
                  <c:v>17.16</c:v>
                </c:pt>
                <c:pt idx="49">
                  <c:v>17.059999999999999</c:v>
                </c:pt>
                <c:pt idx="50">
                  <c:v>17.190000000000001</c:v>
                </c:pt>
                <c:pt idx="51">
                  <c:v>17.14</c:v>
                </c:pt>
                <c:pt idx="52">
                  <c:v>17.21</c:v>
                </c:pt>
                <c:pt idx="53">
                  <c:v>17.309999999999999</c:v>
                </c:pt>
                <c:pt idx="54">
                  <c:v>17.28</c:v>
                </c:pt>
                <c:pt idx="55">
                  <c:v>17.52</c:v>
                </c:pt>
                <c:pt idx="56">
                  <c:v>17.64</c:v>
                </c:pt>
                <c:pt idx="57">
                  <c:v>17.63</c:v>
                </c:pt>
                <c:pt idx="58">
                  <c:v>17.55</c:v>
                </c:pt>
                <c:pt idx="59">
                  <c:v>17.39</c:v>
                </c:pt>
                <c:pt idx="60">
                  <c:v>17.34</c:v>
                </c:pt>
                <c:pt idx="61">
                  <c:v>17.52</c:v>
                </c:pt>
                <c:pt idx="62">
                  <c:v>17.600000000000001</c:v>
                </c:pt>
                <c:pt idx="63">
                  <c:v>17.48</c:v>
                </c:pt>
                <c:pt idx="64">
                  <c:v>17.54</c:v>
                </c:pt>
                <c:pt idx="65">
                  <c:v>17.420000000000002</c:v>
                </c:pt>
                <c:pt idx="66">
                  <c:v>17.399999999999999</c:v>
                </c:pt>
                <c:pt idx="67">
                  <c:v>17.43</c:v>
                </c:pt>
                <c:pt idx="68">
                  <c:v>17.46</c:v>
                </c:pt>
                <c:pt idx="69">
                  <c:v>17.54</c:v>
                </c:pt>
                <c:pt idx="70">
                  <c:v>17.57</c:v>
                </c:pt>
                <c:pt idx="71">
                  <c:v>17.53</c:v>
                </c:pt>
                <c:pt idx="72">
                  <c:v>17.579999999999998</c:v>
                </c:pt>
                <c:pt idx="73">
                  <c:v>17.54</c:v>
                </c:pt>
                <c:pt idx="74">
                  <c:v>17.489999999999998</c:v>
                </c:pt>
                <c:pt idx="75">
                  <c:v>17.57</c:v>
                </c:pt>
                <c:pt idx="76">
                  <c:v>17.61</c:v>
                </c:pt>
                <c:pt idx="77">
                  <c:v>17.739999999999998</c:v>
                </c:pt>
                <c:pt idx="78">
                  <c:v>17.72</c:v>
                </c:pt>
                <c:pt idx="79">
                  <c:v>17.559999999999999</c:v>
                </c:pt>
              </c:numCache>
            </c:numRef>
          </c:val>
          <c:smooth val="0"/>
          <c:extLst>
            <c:ext xmlns:c16="http://schemas.microsoft.com/office/drawing/2014/chart" uri="{C3380CC4-5D6E-409C-BE32-E72D297353CC}">
              <c16:uniqueId val="{00000002-1D16-4303-A279-F236577094C5}"/>
            </c:ext>
          </c:extLst>
        </c:ser>
        <c:ser>
          <c:idx val="3"/>
          <c:order val="4"/>
          <c:tx>
            <c:strRef>
              <c:f>'Per Product group'!$B$18:$C$18</c:f>
              <c:strCache>
                <c:ptCount val="2"/>
                <c:pt idx="0">
                  <c:v>Bread rolls</c:v>
                </c:pt>
                <c:pt idx="1">
                  <c:v>For_6</c:v>
                </c:pt>
              </c:strCache>
            </c:strRef>
          </c:tx>
          <c:spPr>
            <a:ln w="28575" cap="rnd">
              <a:solidFill>
                <a:schemeClr val="accent4"/>
              </a:solidFill>
              <a:round/>
            </a:ln>
            <a:effectLst/>
          </c:spPr>
          <c:marker>
            <c:symbol val="none"/>
          </c:marker>
          <c:cat>
            <c:numRef>
              <c:f>'Per Product group'!$IJ$3:$LK$3</c:f>
              <c:numCache>
                <c:formatCode>yyyy\-mm</c:formatCode>
                <c:ptCount val="80"/>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46236</c:v>
                </c:pt>
              </c:numCache>
            </c:numRef>
          </c:cat>
          <c:val>
            <c:numRef>
              <c:f>'Per Product group'!$IJ$18:$LK$18</c:f>
              <c:numCache>
                <c:formatCode>#,##0.00</c:formatCode>
                <c:ptCount val="80"/>
                <c:pt idx="0">
                  <c:v>12.42</c:v>
                </c:pt>
                <c:pt idx="1">
                  <c:v>12.56</c:v>
                </c:pt>
                <c:pt idx="2">
                  <c:v>12.91</c:v>
                </c:pt>
                <c:pt idx="3">
                  <c:v>17.5</c:v>
                </c:pt>
                <c:pt idx="4">
                  <c:v>17.489999999999998</c:v>
                </c:pt>
                <c:pt idx="5">
                  <c:v>17.989999999999998</c:v>
                </c:pt>
                <c:pt idx="6">
                  <c:v>17.28</c:v>
                </c:pt>
                <c:pt idx="7">
                  <c:v>16.02</c:v>
                </c:pt>
                <c:pt idx="8">
                  <c:v>15.69</c:v>
                </c:pt>
                <c:pt idx="9">
                  <c:v>15.86</c:v>
                </c:pt>
                <c:pt idx="10">
                  <c:v>15.98</c:v>
                </c:pt>
                <c:pt idx="11">
                  <c:v>14</c:v>
                </c:pt>
                <c:pt idx="12">
                  <c:v>17.3</c:v>
                </c:pt>
                <c:pt idx="13">
                  <c:v>17.510000000000002</c:v>
                </c:pt>
                <c:pt idx="14">
                  <c:v>15.78</c:v>
                </c:pt>
                <c:pt idx="15">
                  <c:v>15.39</c:v>
                </c:pt>
                <c:pt idx="16">
                  <c:v>14.05</c:v>
                </c:pt>
                <c:pt idx="17">
                  <c:v>13.98</c:v>
                </c:pt>
                <c:pt idx="18">
                  <c:v>14.65</c:v>
                </c:pt>
                <c:pt idx="19">
                  <c:v>14.58</c:v>
                </c:pt>
                <c:pt idx="20">
                  <c:v>13.03</c:v>
                </c:pt>
                <c:pt idx="21">
                  <c:v>14.55</c:v>
                </c:pt>
                <c:pt idx="22">
                  <c:v>13.72</c:v>
                </c:pt>
                <c:pt idx="23">
                  <c:v>14.69</c:v>
                </c:pt>
                <c:pt idx="24">
                  <c:v>15.87</c:v>
                </c:pt>
                <c:pt idx="25">
                  <c:v>14.68</c:v>
                </c:pt>
                <c:pt idx="26">
                  <c:v>14.87</c:v>
                </c:pt>
                <c:pt idx="27">
                  <c:v>15.57</c:v>
                </c:pt>
                <c:pt idx="28">
                  <c:v>16.79</c:v>
                </c:pt>
                <c:pt idx="29">
                  <c:v>16.29</c:v>
                </c:pt>
                <c:pt idx="30">
                  <c:v>16.43</c:v>
                </c:pt>
                <c:pt idx="31">
                  <c:v>17.45</c:v>
                </c:pt>
                <c:pt idx="32">
                  <c:v>16.82</c:v>
                </c:pt>
                <c:pt idx="33">
                  <c:v>17.309999999999999</c:v>
                </c:pt>
                <c:pt idx="34">
                  <c:v>18.420000000000002</c:v>
                </c:pt>
                <c:pt idx="35">
                  <c:v>18.52</c:v>
                </c:pt>
                <c:pt idx="36">
                  <c:v>17.57</c:v>
                </c:pt>
                <c:pt idx="37">
                  <c:v>17.32</c:v>
                </c:pt>
                <c:pt idx="38">
                  <c:v>17.88</c:v>
                </c:pt>
                <c:pt idx="39">
                  <c:v>18.41</c:v>
                </c:pt>
                <c:pt idx="40">
                  <c:v>18.43</c:v>
                </c:pt>
                <c:pt idx="41">
                  <c:v>19.100000000000001</c:v>
                </c:pt>
                <c:pt idx="42">
                  <c:v>19.940000000000001</c:v>
                </c:pt>
                <c:pt idx="43">
                  <c:v>18</c:v>
                </c:pt>
                <c:pt idx="44">
                  <c:v>18.059999999999999</c:v>
                </c:pt>
                <c:pt idx="45">
                  <c:v>18.45</c:v>
                </c:pt>
                <c:pt idx="46">
                  <c:v>18.190000000000001</c:v>
                </c:pt>
                <c:pt idx="47">
                  <c:v>18.399999999999999</c:v>
                </c:pt>
                <c:pt idx="48">
                  <c:v>18.66</c:v>
                </c:pt>
                <c:pt idx="49">
                  <c:v>19.04</c:v>
                </c:pt>
                <c:pt idx="50">
                  <c:v>18.920000000000002</c:v>
                </c:pt>
                <c:pt idx="51">
                  <c:v>18.940000000000001</c:v>
                </c:pt>
                <c:pt idx="52">
                  <c:v>18.760000000000002</c:v>
                </c:pt>
                <c:pt idx="53">
                  <c:v>18.64</c:v>
                </c:pt>
                <c:pt idx="54">
                  <c:v>18.97</c:v>
                </c:pt>
                <c:pt idx="55">
                  <c:v>19.010000000000002</c:v>
                </c:pt>
                <c:pt idx="56">
                  <c:v>19</c:v>
                </c:pt>
                <c:pt idx="57">
                  <c:v>18.739999999999998</c:v>
                </c:pt>
                <c:pt idx="58">
                  <c:v>19.45</c:v>
                </c:pt>
                <c:pt idx="59">
                  <c:v>19.260000000000002</c:v>
                </c:pt>
                <c:pt idx="60">
                  <c:v>19.04</c:v>
                </c:pt>
                <c:pt idx="61">
                  <c:v>19.27</c:v>
                </c:pt>
                <c:pt idx="62">
                  <c:v>19.350000000000001</c:v>
                </c:pt>
                <c:pt idx="63">
                  <c:v>19.46</c:v>
                </c:pt>
                <c:pt idx="64">
                  <c:v>19.579999999999998</c:v>
                </c:pt>
                <c:pt idx="65">
                  <c:v>19.489999999999998</c:v>
                </c:pt>
                <c:pt idx="66">
                  <c:v>18.93</c:v>
                </c:pt>
                <c:pt idx="67">
                  <c:v>19.82</c:v>
                </c:pt>
                <c:pt idx="68">
                  <c:v>19.66</c:v>
                </c:pt>
                <c:pt idx="69">
                  <c:v>20.55</c:v>
                </c:pt>
                <c:pt idx="70">
                  <c:v>20.57</c:v>
                </c:pt>
                <c:pt idx="71">
                  <c:v>20.59</c:v>
                </c:pt>
                <c:pt idx="72">
                  <c:v>20.78</c:v>
                </c:pt>
                <c:pt idx="73">
                  <c:v>20.79</c:v>
                </c:pt>
                <c:pt idx="74">
                  <c:v>21.38</c:v>
                </c:pt>
                <c:pt idx="75">
                  <c:v>21.46</c:v>
                </c:pt>
                <c:pt idx="76">
                  <c:v>20.95</c:v>
                </c:pt>
                <c:pt idx="77">
                  <c:v>20.37</c:v>
                </c:pt>
                <c:pt idx="78">
                  <c:v>20.58</c:v>
                </c:pt>
                <c:pt idx="79">
                  <c:v>20.73</c:v>
                </c:pt>
              </c:numCache>
            </c:numRef>
          </c:val>
          <c:smooth val="0"/>
          <c:extLst>
            <c:ext xmlns:c16="http://schemas.microsoft.com/office/drawing/2014/chart" uri="{C3380CC4-5D6E-409C-BE32-E72D297353CC}">
              <c16:uniqueId val="{00000003-1D16-4303-A279-F236577094C5}"/>
            </c:ext>
          </c:extLst>
        </c:ser>
        <c:ser>
          <c:idx val="4"/>
          <c:order val="5"/>
          <c:tx>
            <c:strRef>
              <c:f>'Per Product group'!$B$19:$C$19</c:f>
              <c:strCache>
                <c:ptCount val="2"/>
                <c:pt idx="0">
                  <c:v>Rusks</c:v>
                </c:pt>
                <c:pt idx="1">
                  <c:v>500gr</c:v>
                </c:pt>
              </c:strCache>
            </c:strRef>
          </c:tx>
          <c:spPr>
            <a:ln w="28575" cap="rnd">
              <a:solidFill>
                <a:schemeClr val="accent5"/>
              </a:solidFill>
              <a:round/>
            </a:ln>
            <a:effectLst/>
          </c:spPr>
          <c:marker>
            <c:symbol val="none"/>
          </c:marker>
          <c:cat>
            <c:numRef>
              <c:f>'Per Product group'!$IJ$3:$LK$3</c:f>
              <c:numCache>
                <c:formatCode>yyyy\-mm</c:formatCode>
                <c:ptCount val="80"/>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46236</c:v>
                </c:pt>
              </c:numCache>
            </c:numRef>
          </c:cat>
          <c:val>
            <c:numRef>
              <c:f>'Per Product group'!$IJ$19:$LK$19</c:f>
              <c:numCache>
                <c:formatCode>#,##0.00</c:formatCode>
                <c:ptCount val="80"/>
                <c:pt idx="0">
                  <c:v>38.409999999999997</c:v>
                </c:pt>
                <c:pt idx="1">
                  <c:v>38.08</c:v>
                </c:pt>
                <c:pt idx="2">
                  <c:v>38.46</c:v>
                </c:pt>
                <c:pt idx="3">
                  <c:v>39.64</c:v>
                </c:pt>
                <c:pt idx="4">
                  <c:v>39.4</c:v>
                </c:pt>
                <c:pt idx="5">
                  <c:v>35.85</c:v>
                </c:pt>
                <c:pt idx="6">
                  <c:v>37.729999999999997</c:v>
                </c:pt>
                <c:pt idx="7">
                  <c:v>38.6</c:v>
                </c:pt>
                <c:pt idx="8">
                  <c:v>39.299999999999997</c:v>
                </c:pt>
                <c:pt idx="9">
                  <c:v>40.72</c:v>
                </c:pt>
                <c:pt idx="10">
                  <c:v>41.52</c:v>
                </c:pt>
                <c:pt idx="11">
                  <c:v>41.52</c:v>
                </c:pt>
                <c:pt idx="12">
                  <c:v>40.94</c:v>
                </c:pt>
                <c:pt idx="13">
                  <c:v>41.19</c:v>
                </c:pt>
                <c:pt idx="14">
                  <c:v>41.13</c:v>
                </c:pt>
                <c:pt idx="15">
                  <c:v>41.01</c:v>
                </c:pt>
                <c:pt idx="16">
                  <c:v>43.32</c:v>
                </c:pt>
                <c:pt idx="17">
                  <c:v>44.08</c:v>
                </c:pt>
                <c:pt idx="18">
                  <c:v>43.56</c:v>
                </c:pt>
                <c:pt idx="19">
                  <c:v>42.67</c:v>
                </c:pt>
                <c:pt idx="20">
                  <c:v>42.91</c:v>
                </c:pt>
                <c:pt idx="21">
                  <c:v>44.69</c:v>
                </c:pt>
                <c:pt idx="22">
                  <c:v>40.64</c:v>
                </c:pt>
                <c:pt idx="23">
                  <c:v>41.71</c:v>
                </c:pt>
                <c:pt idx="24">
                  <c:v>42.89</c:v>
                </c:pt>
                <c:pt idx="25">
                  <c:v>43.89</c:v>
                </c:pt>
                <c:pt idx="26">
                  <c:v>43.22</c:v>
                </c:pt>
                <c:pt idx="27">
                  <c:v>43.69</c:v>
                </c:pt>
                <c:pt idx="28">
                  <c:v>47.46</c:v>
                </c:pt>
                <c:pt idx="29">
                  <c:v>48.97</c:v>
                </c:pt>
                <c:pt idx="30">
                  <c:v>55.31</c:v>
                </c:pt>
                <c:pt idx="31">
                  <c:v>53.4</c:v>
                </c:pt>
                <c:pt idx="32">
                  <c:v>52.06</c:v>
                </c:pt>
                <c:pt idx="33">
                  <c:v>52.35</c:v>
                </c:pt>
                <c:pt idx="34">
                  <c:v>49.46</c:v>
                </c:pt>
                <c:pt idx="35">
                  <c:v>49.52</c:v>
                </c:pt>
                <c:pt idx="36">
                  <c:v>49.71</c:v>
                </c:pt>
                <c:pt idx="37">
                  <c:v>52.82</c:v>
                </c:pt>
                <c:pt idx="38">
                  <c:v>53.13</c:v>
                </c:pt>
                <c:pt idx="39">
                  <c:v>51.69</c:v>
                </c:pt>
                <c:pt idx="40">
                  <c:v>55.65</c:v>
                </c:pt>
                <c:pt idx="41">
                  <c:v>51.86</c:v>
                </c:pt>
                <c:pt idx="42">
                  <c:v>51.71</c:v>
                </c:pt>
                <c:pt idx="43">
                  <c:v>48.1</c:v>
                </c:pt>
                <c:pt idx="44">
                  <c:v>49</c:v>
                </c:pt>
                <c:pt idx="45">
                  <c:v>49.72</c:v>
                </c:pt>
                <c:pt idx="46">
                  <c:v>49.72</c:v>
                </c:pt>
                <c:pt idx="47">
                  <c:v>49.98</c:v>
                </c:pt>
                <c:pt idx="48">
                  <c:v>50.17</c:v>
                </c:pt>
                <c:pt idx="49">
                  <c:v>50.33</c:v>
                </c:pt>
                <c:pt idx="50">
                  <c:v>50.51</c:v>
                </c:pt>
                <c:pt idx="51">
                  <c:v>49.8</c:v>
                </c:pt>
                <c:pt idx="52">
                  <c:v>49.62</c:v>
                </c:pt>
                <c:pt idx="53">
                  <c:v>49.96</c:v>
                </c:pt>
                <c:pt idx="54">
                  <c:v>50.35</c:v>
                </c:pt>
                <c:pt idx="55">
                  <c:v>51.61</c:v>
                </c:pt>
                <c:pt idx="56">
                  <c:v>52.46</c:v>
                </c:pt>
                <c:pt idx="57">
                  <c:v>52.89</c:v>
                </c:pt>
                <c:pt idx="58">
                  <c:v>53.27</c:v>
                </c:pt>
                <c:pt idx="59">
                  <c:v>54.19</c:v>
                </c:pt>
                <c:pt idx="60">
                  <c:v>54.14</c:v>
                </c:pt>
                <c:pt idx="61">
                  <c:v>54.18</c:v>
                </c:pt>
                <c:pt idx="62">
                  <c:v>55.03</c:v>
                </c:pt>
                <c:pt idx="63">
                  <c:v>55.67</c:v>
                </c:pt>
                <c:pt idx="64">
                  <c:v>55.02</c:v>
                </c:pt>
                <c:pt idx="65">
                  <c:v>55.75</c:v>
                </c:pt>
                <c:pt idx="66">
                  <c:v>54.67</c:v>
                </c:pt>
                <c:pt idx="67">
                  <c:v>55.32</c:v>
                </c:pt>
                <c:pt idx="68">
                  <c:v>55.52</c:v>
                </c:pt>
                <c:pt idx="69">
                  <c:v>55.97</c:v>
                </c:pt>
                <c:pt idx="70">
                  <c:v>56.42</c:v>
                </c:pt>
                <c:pt idx="71">
                  <c:v>56.94</c:v>
                </c:pt>
                <c:pt idx="72">
                  <c:v>61.68</c:v>
                </c:pt>
                <c:pt idx="73">
                  <c:v>56.59</c:v>
                </c:pt>
                <c:pt idx="74">
                  <c:v>57.32</c:v>
                </c:pt>
                <c:pt idx="75">
                  <c:v>57.49</c:v>
                </c:pt>
                <c:pt idx="76">
                  <c:v>56.79</c:v>
                </c:pt>
                <c:pt idx="77">
                  <c:v>56.48</c:v>
                </c:pt>
                <c:pt idx="78">
                  <c:v>56.64</c:v>
                </c:pt>
                <c:pt idx="79">
                  <c:v>56.9</c:v>
                </c:pt>
              </c:numCache>
            </c:numRef>
          </c:val>
          <c:smooth val="0"/>
          <c:extLst>
            <c:ext xmlns:c16="http://schemas.microsoft.com/office/drawing/2014/chart" uri="{C3380CC4-5D6E-409C-BE32-E72D297353CC}">
              <c16:uniqueId val="{00000004-1D16-4303-A279-F236577094C5}"/>
            </c:ext>
          </c:extLst>
        </c:ser>
        <c:dLbls>
          <c:showLegendKey val="0"/>
          <c:showVal val="0"/>
          <c:showCatName val="0"/>
          <c:showSerName val="0"/>
          <c:showPercent val="0"/>
          <c:showBubbleSize val="0"/>
        </c:dLbls>
        <c:smooth val="0"/>
        <c:axId val="1351200607"/>
        <c:axId val="1252976511"/>
      </c:lineChart>
      <c:dateAx>
        <c:axId val="1351200607"/>
        <c:scaling>
          <c:orientation val="minMax"/>
        </c:scaling>
        <c:delete val="0"/>
        <c:axPos val="b"/>
        <c:numFmt formatCode="yyyy\-mm"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52976511"/>
        <c:crosses val="autoZero"/>
        <c:auto val="1"/>
        <c:lblOffset val="100"/>
        <c:baseTimeUnit val="days"/>
      </c:dateAx>
      <c:valAx>
        <c:axId val="1252976511"/>
        <c:scaling>
          <c:orientation val="minMax"/>
          <c:min val="10"/>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51200607"/>
        <c:crosses val="autoZero"/>
        <c:crossBetween val="between"/>
        <c:majorUnit val="5"/>
      </c:valAx>
      <c:spPr>
        <a:noFill/>
        <a:ln>
          <a:noFill/>
        </a:ln>
        <a:effectLst/>
      </c:spPr>
    </c:plotArea>
    <c:legend>
      <c:legendPos val="b"/>
      <c:layout>
        <c:manualLayout>
          <c:xMode val="edge"/>
          <c:yMode val="edge"/>
          <c:x val="0.21994233029456003"/>
          <c:y val="0.89277381993917426"/>
          <c:w val="0.60488307234436745"/>
          <c:h val="9.598284589426321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ZA" b="1"/>
              <a:t>Bakery Products - Index prices</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523928829379665E-2"/>
          <c:y val="9.5424032537981388E-2"/>
          <c:w val="0.89375245934633762"/>
          <c:h val="0.69331445672033709"/>
        </c:manualLayout>
      </c:layout>
      <c:lineChart>
        <c:grouping val="standard"/>
        <c:varyColors val="0"/>
        <c:ser>
          <c:idx val="0"/>
          <c:order val="0"/>
          <c:tx>
            <c:strRef>
              <c:f>'Group index prices'!$B$19:$C$19</c:f>
              <c:strCache>
                <c:ptCount val="2"/>
                <c:pt idx="0">
                  <c:v>Bread White </c:v>
                </c:pt>
                <c:pt idx="1">
                  <c:v>600gr</c:v>
                </c:pt>
              </c:strCache>
            </c:strRef>
          </c:tx>
          <c:spPr>
            <a:ln w="28575" cap="rnd">
              <a:solidFill>
                <a:schemeClr val="accent1"/>
              </a:solidFill>
              <a:round/>
            </a:ln>
            <a:effectLst/>
          </c:spPr>
          <c:marker>
            <c:symbol val="none"/>
          </c:marker>
          <c:cat>
            <c:numRef>
              <c:f>'Group index prices'!$D$3:$CE$3</c:f>
              <c:numCache>
                <c:formatCode>yyyy\-mm</c:formatCode>
                <c:ptCount val="80"/>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46205</c:v>
                </c:pt>
              </c:numCache>
            </c:numRef>
          </c:cat>
          <c:val>
            <c:numRef>
              <c:f>'Group index prices'!$D$20:$CE$20</c:f>
              <c:numCache>
                <c:formatCode>0.00</c:formatCode>
                <c:ptCount val="80"/>
                <c:pt idx="60">
                  <c:v>100</c:v>
                </c:pt>
                <c:pt idx="61">
                  <c:v>99.755700325732903</c:v>
                </c:pt>
                <c:pt idx="62">
                  <c:v>101.30293159609121</c:v>
                </c:pt>
                <c:pt idx="63">
                  <c:v>101.30293159609121</c:v>
                </c:pt>
                <c:pt idx="64">
                  <c:v>101.95439739413681</c:v>
                </c:pt>
                <c:pt idx="65">
                  <c:v>100.73289902280129</c:v>
                </c:pt>
                <c:pt idx="66">
                  <c:v>97.882736156351797</c:v>
                </c:pt>
                <c:pt idx="67">
                  <c:v>97.6384364820847</c:v>
                </c:pt>
                <c:pt idx="68">
                  <c:v>98.289902280130306</c:v>
                </c:pt>
                <c:pt idx="69">
                  <c:v>98.289902280130306</c:v>
                </c:pt>
                <c:pt idx="70">
                  <c:v>99.511400651465806</c:v>
                </c:pt>
                <c:pt idx="71">
                  <c:v>99.511400651465806</c:v>
                </c:pt>
                <c:pt idx="72">
                  <c:v>98.697068403908787</c:v>
                </c:pt>
                <c:pt idx="73">
                  <c:v>97.882736156351797</c:v>
                </c:pt>
                <c:pt idx="74">
                  <c:v>98.859934853420199</c:v>
                </c:pt>
                <c:pt idx="75">
                  <c:v>100.48859934853421</c:v>
                </c:pt>
                <c:pt idx="76">
                  <c:v>101.54723127035832</c:v>
                </c:pt>
                <c:pt idx="77">
                  <c:v>103.17589576547232</c:v>
                </c:pt>
                <c:pt idx="78">
                  <c:v>101.95439739413681</c:v>
                </c:pt>
                <c:pt idx="79">
                  <c:v>101.87296416938112</c:v>
                </c:pt>
              </c:numCache>
            </c:numRef>
          </c:val>
          <c:smooth val="0"/>
          <c:extLst>
            <c:ext xmlns:c16="http://schemas.microsoft.com/office/drawing/2014/chart" uri="{C3380CC4-5D6E-409C-BE32-E72D297353CC}">
              <c16:uniqueId val="{00000000-82CF-4139-BBA7-8EBE62286D8F}"/>
            </c:ext>
          </c:extLst>
        </c:ser>
        <c:ser>
          <c:idx val="1"/>
          <c:order val="1"/>
          <c:tx>
            <c:strRef>
              <c:f>'Group index prices'!$B$21:$C$21</c:f>
              <c:strCache>
                <c:ptCount val="2"/>
                <c:pt idx="0">
                  <c:v>Bread White </c:v>
                </c:pt>
                <c:pt idx="1">
                  <c:v>700gr</c:v>
                </c:pt>
              </c:strCache>
            </c:strRef>
          </c:tx>
          <c:spPr>
            <a:ln w="28575" cap="rnd">
              <a:solidFill>
                <a:schemeClr val="accent2"/>
              </a:solidFill>
              <a:round/>
            </a:ln>
            <a:effectLst/>
          </c:spPr>
          <c:marker>
            <c:symbol val="none"/>
          </c:marker>
          <c:cat>
            <c:numRef>
              <c:f>'Group index prices'!$D$3:$CE$3</c:f>
              <c:numCache>
                <c:formatCode>yyyy\-mm</c:formatCode>
                <c:ptCount val="80"/>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46205</c:v>
                </c:pt>
              </c:numCache>
            </c:numRef>
          </c:cat>
          <c:val>
            <c:numRef>
              <c:f>'Group index prices'!$D$22:$CE$22</c:f>
              <c:numCache>
                <c:formatCode>0.00</c:formatCode>
                <c:ptCount val="80"/>
                <c:pt idx="0">
                  <c:v>100</c:v>
                </c:pt>
                <c:pt idx="1">
                  <c:v>100.88823094004442</c:v>
                </c:pt>
                <c:pt idx="2">
                  <c:v>101.11028867505551</c:v>
                </c:pt>
                <c:pt idx="3">
                  <c:v>106.80977054034048</c:v>
                </c:pt>
                <c:pt idx="4">
                  <c:v>108.8082901554404</c:v>
                </c:pt>
                <c:pt idx="5">
                  <c:v>112.43523316062176</c:v>
                </c:pt>
                <c:pt idx="6">
                  <c:v>111.39896373056995</c:v>
                </c:pt>
                <c:pt idx="7">
                  <c:v>113.84159881569209</c:v>
                </c:pt>
                <c:pt idx="8">
                  <c:v>111.25092524056255</c:v>
                </c:pt>
                <c:pt idx="9">
                  <c:v>111.76905995558846</c:v>
                </c:pt>
                <c:pt idx="10">
                  <c:v>114.13767579570688</c:v>
                </c:pt>
                <c:pt idx="11">
                  <c:v>112.58327165062919</c:v>
                </c:pt>
                <c:pt idx="12">
                  <c:v>115.69207994078461</c:v>
                </c:pt>
                <c:pt idx="13">
                  <c:v>117.02442635085121</c:v>
                </c:pt>
                <c:pt idx="14">
                  <c:v>115.840118430792</c:v>
                </c:pt>
                <c:pt idx="15">
                  <c:v>111.84307920059216</c:v>
                </c:pt>
                <c:pt idx="16">
                  <c:v>113.47150259067358</c:v>
                </c:pt>
                <c:pt idx="17">
                  <c:v>112.80532938564028</c:v>
                </c:pt>
                <c:pt idx="18">
                  <c:v>115.2479644707624</c:v>
                </c:pt>
                <c:pt idx="19">
                  <c:v>113.24944485566249</c:v>
                </c:pt>
                <c:pt idx="20">
                  <c:v>113.02738712065137</c:v>
                </c:pt>
                <c:pt idx="21">
                  <c:v>113.91561806069579</c:v>
                </c:pt>
                <c:pt idx="22">
                  <c:v>116.06217616580309</c:v>
                </c:pt>
                <c:pt idx="23">
                  <c:v>114.4337527757217</c:v>
                </c:pt>
                <c:pt idx="24">
                  <c:v>114.5077720207254</c:v>
                </c:pt>
                <c:pt idx="25">
                  <c:v>119.61509992598076</c:v>
                </c:pt>
                <c:pt idx="26">
                  <c:v>118.80088823094006</c:v>
                </c:pt>
                <c:pt idx="27">
                  <c:v>120.20725388601035</c:v>
                </c:pt>
                <c:pt idx="28">
                  <c:v>127.83123612139156</c:v>
                </c:pt>
                <c:pt idx="29">
                  <c:v>128.86750555144337</c:v>
                </c:pt>
                <c:pt idx="30">
                  <c:v>132.05033308660254</c:v>
                </c:pt>
                <c:pt idx="31">
                  <c:v>136.04737231680238</c:v>
                </c:pt>
                <c:pt idx="32">
                  <c:v>138.1939304219097</c:v>
                </c:pt>
                <c:pt idx="33">
                  <c:v>137.23168023686159</c:v>
                </c:pt>
                <c:pt idx="34">
                  <c:v>138.26794966691341</c:v>
                </c:pt>
                <c:pt idx="35">
                  <c:v>137.8238341968912</c:v>
                </c:pt>
                <c:pt idx="36">
                  <c:v>138.11991117690602</c:v>
                </c:pt>
                <c:pt idx="37">
                  <c:v>139.08216136195409</c:v>
                </c:pt>
                <c:pt idx="38">
                  <c:v>140.41450777202073</c:v>
                </c:pt>
                <c:pt idx="39">
                  <c:v>141.15470022205773</c:v>
                </c:pt>
                <c:pt idx="40">
                  <c:v>140.56254626202812</c:v>
                </c:pt>
                <c:pt idx="41">
                  <c:v>138.63804589193191</c:v>
                </c:pt>
                <c:pt idx="42">
                  <c:v>138.9341228719467</c:v>
                </c:pt>
                <c:pt idx="43">
                  <c:v>135.38119911176904</c:v>
                </c:pt>
                <c:pt idx="44">
                  <c:v>136.12139156180606</c:v>
                </c:pt>
                <c:pt idx="45">
                  <c:v>136.49148778682459</c:v>
                </c:pt>
                <c:pt idx="46">
                  <c:v>137.00962250185049</c:v>
                </c:pt>
                <c:pt idx="47">
                  <c:v>137.60177646188009</c:v>
                </c:pt>
                <c:pt idx="48">
                  <c:v>137.15766099185788</c:v>
                </c:pt>
                <c:pt idx="49">
                  <c:v>137.52775721687638</c:v>
                </c:pt>
                <c:pt idx="50">
                  <c:v>136.41746854182085</c:v>
                </c:pt>
                <c:pt idx="51">
                  <c:v>136.41746854182085</c:v>
                </c:pt>
                <c:pt idx="52">
                  <c:v>137.23168023686159</c:v>
                </c:pt>
                <c:pt idx="53">
                  <c:v>137.89785344189488</c:v>
                </c:pt>
                <c:pt idx="54">
                  <c:v>138.26794966691341</c:v>
                </c:pt>
                <c:pt idx="55">
                  <c:v>140.41450777202073</c:v>
                </c:pt>
                <c:pt idx="56">
                  <c:v>139.74833456698741</c:v>
                </c:pt>
                <c:pt idx="57">
                  <c:v>141.08068097705402</c:v>
                </c:pt>
                <c:pt idx="58">
                  <c:v>140.93264248704662</c:v>
                </c:pt>
                <c:pt idx="59">
                  <c:v>140.78460399703923</c:v>
                </c:pt>
                <c:pt idx="60">
                  <c:v>139.30421909696523</c:v>
                </c:pt>
                <c:pt idx="61">
                  <c:v>140.2664692820133</c:v>
                </c:pt>
                <c:pt idx="62">
                  <c:v>140.04441154700226</c:v>
                </c:pt>
                <c:pt idx="63">
                  <c:v>139.60029607698002</c:v>
                </c:pt>
                <c:pt idx="64">
                  <c:v>140.11843079200591</c:v>
                </c:pt>
                <c:pt idx="65">
                  <c:v>140.19245003700965</c:v>
                </c:pt>
                <c:pt idx="66">
                  <c:v>140.19245003700965</c:v>
                </c:pt>
                <c:pt idx="67">
                  <c:v>139.37823834196891</c:v>
                </c:pt>
                <c:pt idx="68">
                  <c:v>140.11843079200591</c:v>
                </c:pt>
                <c:pt idx="69">
                  <c:v>141.67283493708365</c:v>
                </c:pt>
                <c:pt idx="70">
                  <c:v>141.67283493708365</c:v>
                </c:pt>
                <c:pt idx="71">
                  <c:v>141.82087342709104</c:v>
                </c:pt>
                <c:pt idx="72">
                  <c:v>142.19096965210954</c:v>
                </c:pt>
                <c:pt idx="73">
                  <c:v>141.74685418208733</c:v>
                </c:pt>
                <c:pt idx="74">
                  <c:v>142.56106587712807</c:v>
                </c:pt>
                <c:pt idx="75">
                  <c:v>143.44929681717247</c:v>
                </c:pt>
                <c:pt idx="76">
                  <c:v>145.1517394522576</c:v>
                </c:pt>
                <c:pt idx="77">
                  <c:v>146.26202812731313</c:v>
                </c:pt>
                <c:pt idx="78">
                  <c:v>145.1517394522576</c:v>
                </c:pt>
                <c:pt idx="79">
                  <c:v>145.22575869726128</c:v>
                </c:pt>
              </c:numCache>
            </c:numRef>
          </c:val>
          <c:smooth val="0"/>
          <c:extLst>
            <c:ext xmlns:c16="http://schemas.microsoft.com/office/drawing/2014/chart" uri="{C3380CC4-5D6E-409C-BE32-E72D297353CC}">
              <c16:uniqueId val="{00000001-82CF-4139-BBA7-8EBE62286D8F}"/>
            </c:ext>
          </c:extLst>
        </c:ser>
        <c:ser>
          <c:idx val="3"/>
          <c:order val="2"/>
          <c:tx>
            <c:strRef>
              <c:f>'Group index prices'!$B$23:$C$23</c:f>
              <c:strCache>
                <c:ptCount val="2"/>
                <c:pt idx="0">
                  <c:v>Bread Brown</c:v>
                </c:pt>
                <c:pt idx="1">
                  <c:v>600gr</c:v>
                </c:pt>
              </c:strCache>
            </c:strRef>
          </c:tx>
          <c:spPr>
            <a:ln w="28575" cap="rnd">
              <a:solidFill>
                <a:schemeClr val="accent4"/>
              </a:solidFill>
              <a:round/>
            </a:ln>
            <a:effectLst/>
          </c:spPr>
          <c:marker>
            <c:symbol val="none"/>
          </c:marker>
          <c:cat>
            <c:numRef>
              <c:f>'Group index prices'!$D$3:$CE$3</c:f>
              <c:numCache>
                <c:formatCode>yyyy\-mm</c:formatCode>
                <c:ptCount val="80"/>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46205</c:v>
                </c:pt>
              </c:numCache>
            </c:numRef>
          </c:cat>
          <c:val>
            <c:numRef>
              <c:f>'Group index prices'!$D$24:$CE$24</c:f>
              <c:numCache>
                <c:formatCode>0.00</c:formatCode>
                <c:ptCount val="80"/>
                <c:pt idx="60">
                  <c:v>100</c:v>
                </c:pt>
                <c:pt idx="61">
                  <c:v>100</c:v>
                </c:pt>
                <c:pt idx="62">
                  <c:v>100</c:v>
                </c:pt>
                <c:pt idx="63">
                  <c:v>100.36036036036037</c:v>
                </c:pt>
                <c:pt idx="64">
                  <c:v>101.71171171171171</c:v>
                </c:pt>
                <c:pt idx="65">
                  <c:v>102.43243243243244</c:v>
                </c:pt>
                <c:pt idx="66">
                  <c:v>99.729729729729726</c:v>
                </c:pt>
                <c:pt idx="67">
                  <c:v>105.4954954954955</c:v>
                </c:pt>
                <c:pt idx="68">
                  <c:v>105.94594594594595</c:v>
                </c:pt>
                <c:pt idx="69">
                  <c:v>105.94594594594595</c:v>
                </c:pt>
                <c:pt idx="70">
                  <c:v>101.53153153153154</c:v>
                </c:pt>
                <c:pt idx="71">
                  <c:v>101.53153153153154</c:v>
                </c:pt>
                <c:pt idx="72">
                  <c:v>104.7747747747748</c:v>
                </c:pt>
                <c:pt idx="73">
                  <c:v>101.53153153153154</c:v>
                </c:pt>
                <c:pt idx="74">
                  <c:v>104.7747747747748</c:v>
                </c:pt>
                <c:pt idx="75">
                  <c:v>104.32432432432432</c:v>
                </c:pt>
                <c:pt idx="76">
                  <c:v>104.68468468468468</c:v>
                </c:pt>
                <c:pt idx="77">
                  <c:v>104.68468468468468</c:v>
                </c:pt>
                <c:pt idx="78">
                  <c:v>104.23423423423424</c:v>
                </c:pt>
                <c:pt idx="79">
                  <c:v>104.5945945945946</c:v>
                </c:pt>
              </c:numCache>
            </c:numRef>
          </c:val>
          <c:smooth val="0"/>
          <c:extLst>
            <c:ext xmlns:c16="http://schemas.microsoft.com/office/drawing/2014/chart" uri="{C3380CC4-5D6E-409C-BE32-E72D297353CC}">
              <c16:uniqueId val="{00000002-82CF-4139-BBA7-8EBE62286D8F}"/>
            </c:ext>
          </c:extLst>
        </c:ser>
        <c:ser>
          <c:idx val="2"/>
          <c:order val="3"/>
          <c:tx>
            <c:strRef>
              <c:f>'Group index prices'!$B$25:$C$25</c:f>
              <c:strCache>
                <c:ptCount val="2"/>
                <c:pt idx="0">
                  <c:v>Bread Brown</c:v>
                </c:pt>
                <c:pt idx="1">
                  <c:v>700gr</c:v>
                </c:pt>
              </c:strCache>
            </c:strRef>
          </c:tx>
          <c:spPr>
            <a:ln w="28575" cap="rnd">
              <a:solidFill>
                <a:schemeClr val="accent3"/>
              </a:solidFill>
              <a:round/>
            </a:ln>
            <a:effectLst/>
          </c:spPr>
          <c:marker>
            <c:symbol val="none"/>
          </c:marker>
          <c:cat>
            <c:numRef>
              <c:f>'Group index prices'!$D$3:$CE$3</c:f>
              <c:numCache>
                <c:formatCode>yyyy\-mm</c:formatCode>
                <c:ptCount val="80"/>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46205</c:v>
                </c:pt>
              </c:numCache>
            </c:numRef>
          </c:cat>
          <c:val>
            <c:numRef>
              <c:f>'Group index prices'!$D$26:$CE$26</c:f>
              <c:numCache>
                <c:formatCode>0.00</c:formatCode>
                <c:ptCount val="80"/>
                <c:pt idx="0">
                  <c:v>100</c:v>
                </c:pt>
                <c:pt idx="1">
                  <c:v>100.40257648953302</c:v>
                </c:pt>
                <c:pt idx="2">
                  <c:v>100.64412238325282</c:v>
                </c:pt>
                <c:pt idx="3">
                  <c:v>106.682769726248</c:v>
                </c:pt>
                <c:pt idx="4">
                  <c:v>104.83091787439614</c:v>
                </c:pt>
                <c:pt idx="5">
                  <c:v>107.24637681159422</c:v>
                </c:pt>
                <c:pt idx="6">
                  <c:v>107.89049919484704</c:v>
                </c:pt>
                <c:pt idx="7">
                  <c:v>109.50080515297907</c:v>
                </c:pt>
                <c:pt idx="8">
                  <c:v>111.43317230273753</c:v>
                </c:pt>
                <c:pt idx="9">
                  <c:v>111.75523349436394</c:v>
                </c:pt>
                <c:pt idx="10">
                  <c:v>113.20450885668278</c:v>
                </c:pt>
                <c:pt idx="11">
                  <c:v>113.84863123993559</c:v>
                </c:pt>
                <c:pt idx="12">
                  <c:v>113.60708534621577</c:v>
                </c:pt>
                <c:pt idx="13">
                  <c:v>114.3317230273752</c:v>
                </c:pt>
                <c:pt idx="14">
                  <c:v>111.35265700483092</c:v>
                </c:pt>
                <c:pt idx="15">
                  <c:v>114.00966183574879</c:v>
                </c:pt>
                <c:pt idx="16">
                  <c:v>112.96296296296295</c:v>
                </c:pt>
                <c:pt idx="17">
                  <c:v>110.46698872785829</c:v>
                </c:pt>
                <c:pt idx="18">
                  <c:v>108.85668276972625</c:v>
                </c:pt>
                <c:pt idx="19">
                  <c:v>101.69082125603866</c:v>
                </c:pt>
                <c:pt idx="20">
                  <c:v>106.5217391304348</c:v>
                </c:pt>
                <c:pt idx="21">
                  <c:v>109.42028985507247</c:v>
                </c:pt>
                <c:pt idx="22">
                  <c:v>112.64090177133656</c:v>
                </c:pt>
                <c:pt idx="23">
                  <c:v>112.47987117552336</c:v>
                </c:pt>
                <c:pt idx="24">
                  <c:v>112.64090177133656</c:v>
                </c:pt>
                <c:pt idx="25">
                  <c:v>117.87439613526571</c:v>
                </c:pt>
                <c:pt idx="26">
                  <c:v>117.87439613526571</c:v>
                </c:pt>
                <c:pt idx="27">
                  <c:v>120.20933977455717</c:v>
                </c:pt>
                <c:pt idx="28">
                  <c:v>123.75201288244766</c:v>
                </c:pt>
                <c:pt idx="29">
                  <c:v>128.0193236714976</c:v>
                </c:pt>
                <c:pt idx="30">
                  <c:v>128.26086956521738</c:v>
                </c:pt>
                <c:pt idx="31">
                  <c:v>131.40096618357489</c:v>
                </c:pt>
                <c:pt idx="32">
                  <c:v>134.38003220611918</c:v>
                </c:pt>
                <c:pt idx="33">
                  <c:v>134.86312399355879</c:v>
                </c:pt>
                <c:pt idx="34">
                  <c:v>134.78260869565219</c:v>
                </c:pt>
                <c:pt idx="35">
                  <c:v>133.73590982286635</c:v>
                </c:pt>
                <c:pt idx="36">
                  <c:v>135.50724637681157</c:v>
                </c:pt>
                <c:pt idx="37">
                  <c:v>135.58776167471819</c:v>
                </c:pt>
                <c:pt idx="38">
                  <c:v>138.16425120772945</c:v>
                </c:pt>
                <c:pt idx="39">
                  <c:v>139.21095008051529</c:v>
                </c:pt>
                <c:pt idx="40">
                  <c:v>138.40579710144928</c:v>
                </c:pt>
                <c:pt idx="41">
                  <c:v>138.40579710144928</c:v>
                </c:pt>
                <c:pt idx="42">
                  <c:v>138.24476650563608</c:v>
                </c:pt>
                <c:pt idx="43">
                  <c:v>136.55394524959743</c:v>
                </c:pt>
                <c:pt idx="44">
                  <c:v>136.55394524959743</c:v>
                </c:pt>
                <c:pt idx="45">
                  <c:v>137.35909822866344</c:v>
                </c:pt>
                <c:pt idx="46">
                  <c:v>137.84219001610307</c:v>
                </c:pt>
                <c:pt idx="47">
                  <c:v>137.84219001610307</c:v>
                </c:pt>
                <c:pt idx="48">
                  <c:v>138.16425120772945</c:v>
                </c:pt>
                <c:pt idx="49">
                  <c:v>137.35909822866344</c:v>
                </c:pt>
                <c:pt idx="50">
                  <c:v>138.40579710144928</c:v>
                </c:pt>
                <c:pt idx="51">
                  <c:v>138.00322061191628</c:v>
                </c:pt>
                <c:pt idx="52">
                  <c:v>138.56682769726248</c:v>
                </c:pt>
                <c:pt idx="53">
                  <c:v>139.37198067632849</c:v>
                </c:pt>
                <c:pt idx="54">
                  <c:v>139.13043478260872</c:v>
                </c:pt>
                <c:pt idx="55">
                  <c:v>141.06280193236717</c:v>
                </c:pt>
                <c:pt idx="56">
                  <c:v>142.02898550724638</c:v>
                </c:pt>
                <c:pt idx="57">
                  <c:v>141.94847020933977</c:v>
                </c:pt>
                <c:pt idx="58">
                  <c:v>141.30434782608697</c:v>
                </c:pt>
                <c:pt idx="59">
                  <c:v>140.01610305958133</c:v>
                </c:pt>
                <c:pt idx="60">
                  <c:v>139.61352657004829</c:v>
                </c:pt>
                <c:pt idx="61">
                  <c:v>141.06280193236717</c:v>
                </c:pt>
                <c:pt idx="62">
                  <c:v>141.70692431561997</c:v>
                </c:pt>
                <c:pt idx="63">
                  <c:v>140.74074074074073</c:v>
                </c:pt>
                <c:pt idx="64">
                  <c:v>141.22383252818034</c:v>
                </c:pt>
                <c:pt idx="65">
                  <c:v>140.25764895330116</c:v>
                </c:pt>
                <c:pt idx="66">
                  <c:v>140.09661835748793</c:v>
                </c:pt>
                <c:pt idx="67">
                  <c:v>140.33816425120773</c:v>
                </c:pt>
                <c:pt idx="68">
                  <c:v>140.57971014492753</c:v>
                </c:pt>
                <c:pt idx="69">
                  <c:v>141.22383252818034</c:v>
                </c:pt>
                <c:pt idx="70">
                  <c:v>141.46537842190017</c:v>
                </c:pt>
                <c:pt idx="71">
                  <c:v>141.14331723027377</c:v>
                </c:pt>
                <c:pt idx="72">
                  <c:v>141.54589371980674</c:v>
                </c:pt>
                <c:pt idx="73">
                  <c:v>141.22383252818034</c:v>
                </c:pt>
                <c:pt idx="74">
                  <c:v>140.82125603864733</c:v>
                </c:pt>
                <c:pt idx="75">
                  <c:v>141.46537842190017</c:v>
                </c:pt>
                <c:pt idx="76">
                  <c:v>141.78743961352654</c:v>
                </c:pt>
                <c:pt idx="77">
                  <c:v>142.83413848631238</c:v>
                </c:pt>
                <c:pt idx="78">
                  <c:v>142.67310789049918</c:v>
                </c:pt>
                <c:pt idx="79">
                  <c:v>141.38486312399354</c:v>
                </c:pt>
              </c:numCache>
            </c:numRef>
          </c:val>
          <c:smooth val="0"/>
          <c:extLst>
            <c:ext xmlns:c16="http://schemas.microsoft.com/office/drawing/2014/chart" uri="{C3380CC4-5D6E-409C-BE32-E72D297353CC}">
              <c16:uniqueId val="{00000003-82CF-4139-BBA7-8EBE62286D8F}"/>
            </c:ext>
          </c:extLst>
        </c:ser>
        <c:ser>
          <c:idx val="4"/>
          <c:order val="4"/>
          <c:tx>
            <c:strRef>
              <c:f>'Group index prices'!$B$27:$C$27</c:f>
              <c:strCache>
                <c:ptCount val="2"/>
                <c:pt idx="0">
                  <c:v>Bread rolls</c:v>
                </c:pt>
                <c:pt idx="1">
                  <c:v>6</c:v>
                </c:pt>
              </c:strCache>
            </c:strRef>
          </c:tx>
          <c:spPr>
            <a:ln w="28575" cap="rnd">
              <a:solidFill>
                <a:schemeClr val="accent5"/>
              </a:solidFill>
              <a:round/>
            </a:ln>
            <a:effectLst/>
          </c:spPr>
          <c:marker>
            <c:symbol val="none"/>
          </c:marker>
          <c:cat>
            <c:numRef>
              <c:f>'Group index prices'!$D$3:$CE$3</c:f>
              <c:numCache>
                <c:formatCode>yyyy\-mm</c:formatCode>
                <c:ptCount val="80"/>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46205</c:v>
                </c:pt>
              </c:numCache>
            </c:numRef>
          </c:cat>
          <c:val>
            <c:numRef>
              <c:f>'Group index prices'!$D$28:$CE$28</c:f>
              <c:numCache>
                <c:formatCode>0.00</c:formatCode>
                <c:ptCount val="80"/>
                <c:pt idx="0">
                  <c:v>100</c:v>
                </c:pt>
                <c:pt idx="1">
                  <c:v>101.12721417069244</c:v>
                </c:pt>
                <c:pt idx="2">
                  <c:v>103.94524959742351</c:v>
                </c:pt>
                <c:pt idx="3">
                  <c:v>140.90177133655396</c:v>
                </c:pt>
                <c:pt idx="4">
                  <c:v>140.82125603864733</c:v>
                </c:pt>
                <c:pt idx="5">
                  <c:v>144.84702093397746</c:v>
                </c:pt>
                <c:pt idx="6">
                  <c:v>139.13043478260872</c:v>
                </c:pt>
                <c:pt idx="7">
                  <c:v>128.98550724637681</c:v>
                </c:pt>
                <c:pt idx="8">
                  <c:v>126.32850241545894</c:v>
                </c:pt>
                <c:pt idx="9">
                  <c:v>127.69726247987117</c:v>
                </c:pt>
                <c:pt idx="10">
                  <c:v>128.66344605475041</c:v>
                </c:pt>
                <c:pt idx="11">
                  <c:v>112.72141706924315</c:v>
                </c:pt>
                <c:pt idx="12">
                  <c:v>139.29146537842189</c:v>
                </c:pt>
                <c:pt idx="13">
                  <c:v>140.98228663446056</c:v>
                </c:pt>
                <c:pt idx="14">
                  <c:v>127.05314009661835</c:v>
                </c:pt>
                <c:pt idx="15">
                  <c:v>123.91304347826086</c:v>
                </c:pt>
                <c:pt idx="16">
                  <c:v>113.12399355877618</c:v>
                </c:pt>
                <c:pt idx="17">
                  <c:v>112.56038647342996</c:v>
                </c:pt>
                <c:pt idx="18">
                  <c:v>117.95491143317231</c:v>
                </c:pt>
                <c:pt idx="19">
                  <c:v>117.39130434782609</c:v>
                </c:pt>
                <c:pt idx="20">
                  <c:v>104.91143317230274</c:v>
                </c:pt>
                <c:pt idx="21">
                  <c:v>117.14975845410629</c:v>
                </c:pt>
                <c:pt idx="22">
                  <c:v>110.46698872785829</c:v>
                </c:pt>
                <c:pt idx="23">
                  <c:v>118.2769726247987</c:v>
                </c:pt>
                <c:pt idx="24">
                  <c:v>127.77777777777777</c:v>
                </c:pt>
                <c:pt idx="25">
                  <c:v>118.1964573268921</c:v>
                </c:pt>
                <c:pt idx="26">
                  <c:v>119.72624798711755</c:v>
                </c:pt>
                <c:pt idx="27">
                  <c:v>125.36231884057972</c:v>
                </c:pt>
                <c:pt idx="28">
                  <c:v>135.18518518518519</c:v>
                </c:pt>
                <c:pt idx="29">
                  <c:v>131.15942028985506</c:v>
                </c:pt>
                <c:pt idx="30">
                  <c:v>132.2866344605475</c:v>
                </c:pt>
                <c:pt idx="31">
                  <c:v>140.49919484702093</c:v>
                </c:pt>
                <c:pt idx="32">
                  <c:v>135.42673107890499</c:v>
                </c:pt>
                <c:pt idx="33">
                  <c:v>139.37198067632849</c:v>
                </c:pt>
                <c:pt idx="34">
                  <c:v>148.30917874396135</c:v>
                </c:pt>
                <c:pt idx="35">
                  <c:v>149.11433172302736</c:v>
                </c:pt>
                <c:pt idx="36">
                  <c:v>141.46537842190017</c:v>
                </c:pt>
                <c:pt idx="37">
                  <c:v>139.45249597423509</c:v>
                </c:pt>
                <c:pt idx="38">
                  <c:v>143.96135265700482</c:v>
                </c:pt>
                <c:pt idx="39">
                  <c:v>148.22866344605475</c:v>
                </c:pt>
                <c:pt idx="40">
                  <c:v>148.38969404186795</c:v>
                </c:pt>
                <c:pt idx="41">
                  <c:v>153.78421900161032</c:v>
                </c:pt>
                <c:pt idx="42">
                  <c:v>160.54750402576491</c:v>
                </c:pt>
                <c:pt idx="43">
                  <c:v>144.92753623188406</c:v>
                </c:pt>
                <c:pt idx="44">
                  <c:v>145.41062801932364</c:v>
                </c:pt>
                <c:pt idx="45">
                  <c:v>148.55072463768116</c:v>
                </c:pt>
                <c:pt idx="46">
                  <c:v>146.45732689210951</c:v>
                </c:pt>
                <c:pt idx="47">
                  <c:v>148.14814814814815</c:v>
                </c:pt>
                <c:pt idx="48">
                  <c:v>150.2415458937198</c:v>
                </c:pt>
                <c:pt idx="49">
                  <c:v>153.30112721417069</c:v>
                </c:pt>
                <c:pt idx="50">
                  <c:v>152.33494363929148</c:v>
                </c:pt>
                <c:pt idx="51">
                  <c:v>152.49597423510468</c:v>
                </c:pt>
                <c:pt idx="52">
                  <c:v>151.04669887278584</c:v>
                </c:pt>
                <c:pt idx="53">
                  <c:v>150.0805152979066</c:v>
                </c:pt>
                <c:pt idx="54">
                  <c:v>152.73752012882446</c:v>
                </c:pt>
                <c:pt idx="55">
                  <c:v>153.05958132045089</c:v>
                </c:pt>
                <c:pt idx="56">
                  <c:v>152.97906602254429</c:v>
                </c:pt>
                <c:pt idx="57">
                  <c:v>150.88566827697261</c:v>
                </c:pt>
                <c:pt idx="58">
                  <c:v>156.60225442834138</c:v>
                </c:pt>
                <c:pt idx="59">
                  <c:v>155.07246376811597</c:v>
                </c:pt>
                <c:pt idx="60">
                  <c:v>153.30112721417069</c:v>
                </c:pt>
                <c:pt idx="61">
                  <c:v>155.15297906602254</c:v>
                </c:pt>
                <c:pt idx="62">
                  <c:v>155.79710144927537</c:v>
                </c:pt>
                <c:pt idx="63">
                  <c:v>156.68276972624798</c:v>
                </c:pt>
                <c:pt idx="64">
                  <c:v>157.64895330112719</c:v>
                </c:pt>
                <c:pt idx="65">
                  <c:v>156.92431561996779</c:v>
                </c:pt>
                <c:pt idx="66">
                  <c:v>152.41545893719805</c:v>
                </c:pt>
                <c:pt idx="67">
                  <c:v>159.58132045088567</c:v>
                </c:pt>
                <c:pt idx="68">
                  <c:v>158.29307568438003</c:v>
                </c:pt>
                <c:pt idx="69">
                  <c:v>165.45893719806764</c:v>
                </c:pt>
                <c:pt idx="70">
                  <c:v>165.61996779388085</c:v>
                </c:pt>
                <c:pt idx="71">
                  <c:v>165.78099838969405</c:v>
                </c:pt>
                <c:pt idx="72">
                  <c:v>167.31078904991949</c:v>
                </c:pt>
                <c:pt idx="73">
                  <c:v>167.39130434782606</c:v>
                </c:pt>
                <c:pt idx="74">
                  <c:v>172.1417069243156</c:v>
                </c:pt>
                <c:pt idx="75">
                  <c:v>172.78582930756846</c:v>
                </c:pt>
                <c:pt idx="76">
                  <c:v>168.67954911433171</c:v>
                </c:pt>
                <c:pt idx="77">
                  <c:v>164.0096618357488</c:v>
                </c:pt>
                <c:pt idx="78">
                  <c:v>165.70048309178742</c:v>
                </c:pt>
                <c:pt idx="79">
                  <c:v>166.90821256038649</c:v>
                </c:pt>
              </c:numCache>
            </c:numRef>
          </c:val>
          <c:smooth val="0"/>
          <c:extLst>
            <c:ext xmlns:c16="http://schemas.microsoft.com/office/drawing/2014/chart" uri="{C3380CC4-5D6E-409C-BE32-E72D297353CC}">
              <c16:uniqueId val="{00000004-82CF-4139-BBA7-8EBE62286D8F}"/>
            </c:ext>
          </c:extLst>
        </c:ser>
        <c:ser>
          <c:idx val="5"/>
          <c:order val="5"/>
          <c:tx>
            <c:strRef>
              <c:f>'Group index prices'!$B$29:$C$29</c:f>
              <c:strCache>
                <c:ptCount val="2"/>
                <c:pt idx="0">
                  <c:v>Rusks</c:v>
                </c:pt>
                <c:pt idx="1">
                  <c:v>500gr</c:v>
                </c:pt>
              </c:strCache>
            </c:strRef>
          </c:tx>
          <c:spPr>
            <a:ln w="28575" cap="rnd">
              <a:solidFill>
                <a:schemeClr val="accent6"/>
              </a:solidFill>
              <a:round/>
            </a:ln>
            <a:effectLst/>
          </c:spPr>
          <c:marker>
            <c:symbol val="none"/>
          </c:marker>
          <c:cat>
            <c:numRef>
              <c:f>'Group index prices'!$D$3:$CE$3</c:f>
              <c:numCache>
                <c:formatCode>yyyy\-mm</c:formatCode>
                <c:ptCount val="80"/>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46205</c:v>
                </c:pt>
              </c:numCache>
            </c:numRef>
          </c:cat>
          <c:val>
            <c:numRef>
              <c:f>'Group index prices'!$D$30:$CE$30</c:f>
              <c:numCache>
                <c:formatCode>0.00</c:formatCode>
                <c:ptCount val="80"/>
                <c:pt idx="0">
                  <c:v>100</c:v>
                </c:pt>
                <c:pt idx="1">
                  <c:v>99.140848737307991</c:v>
                </c:pt>
                <c:pt idx="2">
                  <c:v>100.13017443374122</c:v>
                </c:pt>
                <c:pt idx="3">
                  <c:v>103.20229107003385</c:v>
                </c:pt>
                <c:pt idx="4">
                  <c:v>102.57745378807603</c:v>
                </c:pt>
                <c:pt idx="5">
                  <c:v>93.335068992449905</c:v>
                </c:pt>
                <c:pt idx="6">
                  <c:v>98.229627701119497</c:v>
                </c:pt>
                <c:pt idx="7">
                  <c:v>100.49466284821662</c:v>
                </c:pt>
                <c:pt idx="8">
                  <c:v>102.31710492059361</c:v>
                </c:pt>
                <c:pt idx="9">
                  <c:v>106.01405883884405</c:v>
                </c:pt>
                <c:pt idx="10">
                  <c:v>108.09684977870349</c:v>
                </c:pt>
                <c:pt idx="11">
                  <c:v>108.09684977870349</c:v>
                </c:pt>
                <c:pt idx="12">
                  <c:v>106.58682634730539</c:v>
                </c:pt>
                <c:pt idx="13">
                  <c:v>107.23769851601146</c:v>
                </c:pt>
                <c:pt idx="14">
                  <c:v>107.08148919552201</c:v>
                </c:pt>
                <c:pt idx="15">
                  <c:v>106.76907055454311</c:v>
                </c:pt>
                <c:pt idx="16">
                  <c:v>112.78312939338716</c:v>
                </c:pt>
                <c:pt idx="17">
                  <c:v>114.76178078625358</c:v>
                </c:pt>
                <c:pt idx="18">
                  <c:v>113.40796667534498</c:v>
                </c:pt>
                <c:pt idx="19">
                  <c:v>111.09086175475139</c:v>
                </c:pt>
                <c:pt idx="20">
                  <c:v>111.7156990367092</c:v>
                </c:pt>
                <c:pt idx="21">
                  <c:v>116.34990887789638</c:v>
                </c:pt>
                <c:pt idx="22">
                  <c:v>105.80577974485811</c:v>
                </c:pt>
                <c:pt idx="23">
                  <c:v>108.59151262692008</c:v>
                </c:pt>
                <c:pt idx="24">
                  <c:v>111.66362926321271</c:v>
                </c:pt>
                <c:pt idx="25">
                  <c:v>114.26711793803699</c:v>
                </c:pt>
                <c:pt idx="26">
                  <c:v>112.52278052590472</c:v>
                </c:pt>
                <c:pt idx="27">
                  <c:v>113.74642020307213</c:v>
                </c:pt>
                <c:pt idx="28">
                  <c:v>123.5615725071596</c:v>
                </c:pt>
                <c:pt idx="29">
                  <c:v>127.49284040614424</c:v>
                </c:pt>
                <c:pt idx="30">
                  <c:v>143.99895860453009</c:v>
                </c:pt>
                <c:pt idx="31">
                  <c:v>139.02629523561575</c:v>
                </c:pt>
                <c:pt idx="32">
                  <c:v>135.53762041135121</c:v>
                </c:pt>
                <c:pt idx="33">
                  <c:v>136.29263212705027</c:v>
                </c:pt>
                <c:pt idx="34">
                  <c:v>128.76854985680814</c:v>
                </c:pt>
                <c:pt idx="35">
                  <c:v>128.9247591772976</c:v>
                </c:pt>
                <c:pt idx="36">
                  <c:v>129.41942202551419</c:v>
                </c:pt>
                <c:pt idx="37">
                  <c:v>137.51627180421767</c:v>
                </c:pt>
                <c:pt idx="38">
                  <c:v>138.32335329341319</c:v>
                </c:pt>
                <c:pt idx="39">
                  <c:v>134.57432960166625</c:v>
                </c:pt>
                <c:pt idx="40">
                  <c:v>144.88414475397033</c:v>
                </c:pt>
                <c:pt idx="41">
                  <c:v>135.01692267638637</c:v>
                </c:pt>
                <c:pt idx="42">
                  <c:v>134.62639937516275</c:v>
                </c:pt>
                <c:pt idx="43">
                  <c:v>125.22780525904713</c:v>
                </c:pt>
                <c:pt idx="44">
                  <c:v>127.57094506638897</c:v>
                </c:pt>
                <c:pt idx="45">
                  <c:v>129.44545691226244</c:v>
                </c:pt>
                <c:pt idx="46">
                  <c:v>129.44545691226244</c:v>
                </c:pt>
                <c:pt idx="47">
                  <c:v>130.12236396771675</c:v>
                </c:pt>
                <c:pt idx="48">
                  <c:v>130.61702681593337</c:v>
                </c:pt>
                <c:pt idx="49">
                  <c:v>131.03358500390524</c:v>
                </c:pt>
                <c:pt idx="50">
                  <c:v>131.50221296537362</c:v>
                </c:pt>
                <c:pt idx="51">
                  <c:v>129.65373600624838</c:v>
                </c:pt>
                <c:pt idx="52">
                  <c:v>129.18510804478001</c:v>
                </c:pt>
                <c:pt idx="53">
                  <c:v>130.07029419422028</c:v>
                </c:pt>
                <c:pt idx="54">
                  <c:v>131.08565477740171</c:v>
                </c:pt>
                <c:pt idx="55">
                  <c:v>134.36605050768031</c:v>
                </c:pt>
                <c:pt idx="56">
                  <c:v>136.57901588128095</c:v>
                </c:pt>
                <c:pt idx="57">
                  <c:v>137.69851601145538</c:v>
                </c:pt>
                <c:pt idx="58">
                  <c:v>138.68784170788859</c:v>
                </c:pt>
                <c:pt idx="59">
                  <c:v>141.08305128872689</c:v>
                </c:pt>
                <c:pt idx="60">
                  <c:v>140.9528768549857</c:v>
                </c:pt>
                <c:pt idx="61">
                  <c:v>141.05701640197864</c:v>
                </c:pt>
                <c:pt idx="62">
                  <c:v>143.26998177557931</c:v>
                </c:pt>
                <c:pt idx="63">
                  <c:v>144.93621452746683</c:v>
                </c:pt>
                <c:pt idx="64">
                  <c:v>143.24394688883106</c:v>
                </c:pt>
                <c:pt idx="65">
                  <c:v>145.14449362145277</c:v>
                </c:pt>
                <c:pt idx="66">
                  <c:v>142.33272585264257</c:v>
                </c:pt>
                <c:pt idx="67">
                  <c:v>144.02499349127834</c:v>
                </c:pt>
                <c:pt idx="68">
                  <c:v>144.54569122624318</c:v>
                </c:pt>
                <c:pt idx="69">
                  <c:v>145.71726112991411</c:v>
                </c:pt>
                <c:pt idx="70">
                  <c:v>146.88883103358503</c:v>
                </c:pt>
                <c:pt idx="71">
                  <c:v>148.24264514449362</c:v>
                </c:pt>
                <c:pt idx="72">
                  <c:v>160.58318146316063</c:v>
                </c:pt>
                <c:pt idx="73">
                  <c:v>147.33142410830516</c:v>
                </c:pt>
                <c:pt idx="74">
                  <c:v>149.23197084092686</c:v>
                </c:pt>
                <c:pt idx="75">
                  <c:v>149.67456391564698</c:v>
                </c:pt>
                <c:pt idx="76">
                  <c:v>147.85212184327</c:v>
                </c:pt>
                <c:pt idx="77">
                  <c:v>147.04504035407447</c:v>
                </c:pt>
                <c:pt idx="78">
                  <c:v>147.46159854204635</c:v>
                </c:pt>
                <c:pt idx="79">
                  <c:v>148.13850559750065</c:v>
                </c:pt>
              </c:numCache>
            </c:numRef>
          </c:val>
          <c:smooth val="0"/>
          <c:extLst>
            <c:ext xmlns:c16="http://schemas.microsoft.com/office/drawing/2014/chart" uri="{C3380CC4-5D6E-409C-BE32-E72D297353CC}">
              <c16:uniqueId val="{00000005-82CF-4139-BBA7-8EBE62286D8F}"/>
            </c:ext>
          </c:extLst>
        </c:ser>
        <c:dLbls>
          <c:showLegendKey val="0"/>
          <c:showVal val="0"/>
          <c:showCatName val="0"/>
          <c:showSerName val="0"/>
          <c:showPercent val="0"/>
          <c:showBubbleSize val="0"/>
        </c:dLbls>
        <c:smooth val="0"/>
        <c:axId val="1548107055"/>
        <c:axId val="881590143"/>
      </c:lineChart>
      <c:dateAx>
        <c:axId val="1548107055"/>
        <c:scaling>
          <c:orientation val="minMax"/>
        </c:scaling>
        <c:delete val="0"/>
        <c:axPos val="b"/>
        <c:numFmt formatCode="yyyy\-mm"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81590143"/>
        <c:crosses val="autoZero"/>
        <c:auto val="1"/>
        <c:lblOffset val="100"/>
        <c:baseTimeUnit val="days"/>
      </c:dateAx>
      <c:valAx>
        <c:axId val="881590143"/>
        <c:scaling>
          <c:orientation val="minMax"/>
          <c:max val="220"/>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48107055"/>
        <c:crosses val="autoZero"/>
        <c:crossBetween val="between"/>
        <c:majorUnit val="10"/>
      </c:valAx>
      <c:spPr>
        <a:noFill/>
        <a:ln>
          <a:noFill/>
        </a:ln>
        <a:effectLst/>
      </c:spPr>
    </c:plotArea>
    <c:legend>
      <c:legendPos val="b"/>
      <c:layout>
        <c:manualLayout>
          <c:xMode val="edge"/>
          <c:yMode val="edge"/>
          <c:x val="0.23349977940206168"/>
          <c:y val="0.89304163802960257"/>
          <c:w val="0.59474375562209658"/>
          <c:h val="9.360103387163674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'Per Product group'!$B$21</c:f>
          <c:strCache>
            <c:ptCount val="1"/>
            <c:pt idx="0">
              <c:v>Dairy &amp; Eggs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6.1355961050943715E-2"/>
          <c:y val="9.658854166666668E-2"/>
          <c:w val="0.85726532476955741"/>
          <c:h val="0.65223015091863523"/>
        </c:manualLayout>
      </c:layout>
      <c:lineChart>
        <c:grouping val="standard"/>
        <c:varyColors val="0"/>
        <c:ser>
          <c:idx val="0"/>
          <c:order val="0"/>
          <c:tx>
            <c:strRef>
              <c:f>'Per Product group'!$B$22:$C$22</c:f>
              <c:strCache>
                <c:ptCount val="2"/>
                <c:pt idx="0">
                  <c:v>Milk Full cream - Fresh</c:v>
                </c:pt>
                <c:pt idx="1">
                  <c:v>1L</c:v>
                </c:pt>
              </c:strCache>
            </c:strRef>
          </c:tx>
          <c:spPr>
            <a:ln w="28575" cap="rnd">
              <a:solidFill>
                <a:schemeClr val="accent1"/>
              </a:solidFill>
              <a:round/>
            </a:ln>
            <a:effectLst/>
          </c:spPr>
          <c:marker>
            <c:symbol val="none"/>
          </c:marker>
          <c:cat>
            <c:numRef>
              <c:f>'Per Product group'!$IJ$3:$LK$3</c:f>
              <c:numCache>
                <c:formatCode>yyyy\-mm</c:formatCode>
                <c:ptCount val="80"/>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46236</c:v>
                </c:pt>
              </c:numCache>
            </c:numRef>
          </c:cat>
          <c:val>
            <c:numRef>
              <c:f>'Per Product group'!$IJ$22:$LK$22</c:f>
              <c:numCache>
                <c:formatCode>#,##0.00</c:formatCode>
                <c:ptCount val="80"/>
                <c:pt idx="60">
                  <c:v>20.37</c:v>
                </c:pt>
                <c:pt idx="61">
                  <c:v>20.07</c:v>
                </c:pt>
                <c:pt idx="62">
                  <c:v>20.22</c:v>
                </c:pt>
                <c:pt idx="63">
                  <c:v>20.100000000000001</c:v>
                </c:pt>
                <c:pt idx="64">
                  <c:v>20.440000000000001</c:v>
                </c:pt>
                <c:pt idx="65">
                  <c:v>20.21</c:v>
                </c:pt>
                <c:pt idx="66">
                  <c:v>20.07</c:v>
                </c:pt>
                <c:pt idx="67">
                  <c:v>19.98</c:v>
                </c:pt>
                <c:pt idx="68">
                  <c:v>20.14</c:v>
                </c:pt>
                <c:pt idx="69">
                  <c:v>20.41</c:v>
                </c:pt>
                <c:pt idx="70">
                  <c:v>20.23</c:v>
                </c:pt>
                <c:pt idx="71">
                  <c:v>20.23</c:v>
                </c:pt>
                <c:pt idx="72">
                  <c:v>20.27</c:v>
                </c:pt>
                <c:pt idx="73">
                  <c:v>20.21</c:v>
                </c:pt>
                <c:pt idx="74">
                  <c:v>20.239999999999998</c:v>
                </c:pt>
                <c:pt idx="75">
                  <c:v>20.41</c:v>
                </c:pt>
                <c:pt idx="76">
                  <c:v>20.55</c:v>
                </c:pt>
                <c:pt idx="77">
                  <c:v>20.78</c:v>
                </c:pt>
                <c:pt idx="78">
                  <c:v>20.75</c:v>
                </c:pt>
                <c:pt idx="79">
                  <c:v>20.54</c:v>
                </c:pt>
              </c:numCache>
            </c:numRef>
          </c:val>
          <c:smooth val="0"/>
          <c:extLst>
            <c:ext xmlns:c16="http://schemas.microsoft.com/office/drawing/2014/chart" uri="{C3380CC4-5D6E-409C-BE32-E72D297353CC}">
              <c16:uniqueId val="{00000000-0F9C-4953-9770-F30A827E6018}"/>
            </c:ext>
          </c:extLst>
        </c:ser>
        <c:ser>
          <c:idx val="1"/>
          <c:order val="1"/>
          <c:tx>
            <c:strRef>
              <c:f>'Per Product group'!$B$23:$C$23</c:f>
              <c:strCache>
                <c:ptCount val="2"/>
                <c:pt idx="0">
                  <c:v>Milk Full cream - Long life</c:v>
                </c:pt>
                <c:pt idx="1">
                  <c:v>1L</c:v>
                </c:pt>
              </c:strCache>
            </c:strRef>
          </c:tx>
          <c:spPr>
            <a:ln w="28575" cap="rnd">
              <a:solidFill>
                <a:schemeClr val="accent2"/>
              </a:solidFill>
              <a:round/>
            </a:ln>
            <a:effectLst/>
          </c:spPr>
          <c:marker>
            <c:symbol val="none"/>
          </c:marker>
          <c:cat>
            <c:numRef>
              <c:f>'Per Product group'!$IJ$3:$LK$3</c:f>
              <c:numCache>
                <c:formatCode>yyyy\-mm</c:formatCode>
                <c:ptCount val="80"/>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46236</c:v>
                </c:pt>
              </c:numCache>
            </c:numRef>
          </c:cat>
          <c:val>
            <c:numRef>
              <c:f>'Per Product group'!$IJ$23:$LK$23</c:f>
              <c:numCache>
                <c:formatCode>#,##0.00</c:formatCode>
                <c:ptCount val="80"/>
                <c:pt idx="0">
                  <c:v>14.84</c:v>
                </c:pt>
                <c:pt idx="1">
                  <c:v>14.9</c:v>
                </c:pt>
                <c:pt idx="2">
                  <c:v>14.96</c:v>
                </c:pt>
                <c:pt idx="3">
                  <c:v>15.03</c:v>
                </c:pt>
                <c:pt idx="4">
                  <c:v>15.3</c:v>
                </c:pt>
                <c:pt idx="5">
                  <c:v>15.76</c:v>
                </c:pt>
                <c:pt idx="6">
                  <c:v>15.37</c:v>
                </c:pt>
                <c:pt idx="7">
                  <c:v>15.69</c:v>
                </c:pt>
                <c:pt idx="8">
                  <c:v>15.71</c:v>
                </c:pt>
                <c:pt idx="9">
                  <c:v>15.68</c:v>
                </c:pt>
                <c:pt idx="10">
                  <c:v>15.48</c:v>
                </c:pt>
                <c:pt idx="11">
                  <c:v>15.39</c:v>
                </c:pt>
                <c:pt idx="12">
                  <c:v>15.6</c:v>
                </c:pt>
                <c:pt idx="13">
                  <c:v>15.84</c:v>
                </c:pt>
                <c:pt idx="14">
                  <c:v>15.77</c:v>
                </c:pt>
                <c:pt idx="15">
                  <c:v>15.76</c:v>
                </c:pt>
                <c:pt idx="16">
                  <c:v>16.25</c:v>
                </c:pt>
                <c:pt idx="17">
                  <c:v>16.54</c:v>
                </c:pt>
                <c:pt idx="18">
                  <c:v>15.95</c:v>
                </c:pt>
                <c:pt idx="19">
                  <c:v>15.53</c:v>
                </c:pt>
                <c:pt idx="20">
                  <c:v>15.44</c:v>
                </c:pt>
                <c:pt idx="21">
                  <c:v>15.52</c:v>
                </c:pt>
                <c:pt idx="22">
                  <c:v>15.54</c:v>
                </c:pt>
                <c:pt idx="23">
                  <c:v>15.7</c:v>
                </c:pt>
                <c:pt idx="24">
                  <c:v>15.69</c:v>
                </c:pt>
                <c:pt idx="25">
                  <c:v>15.55</c:v>
                </c:pt>
                <c:pt idx="26">
                  <c:v>15.78</c:v>
                </c:pt>
                <c:pt idx="27">
                  <c:v>16.02</c:v>
                </c:pt>
                <c:pt idx="28">
                  <c:v>16.52</c:v>
                </c:pt>
                <c:pt idx="29">
                  <c:v>16.739999999999998</c:v>
                </c:pt>
                <c:pt idx="30">
                  <c:v>16.989999999999998</c:v>
                </c:pt>
                <c:pt idx="31">
                  <c:v>17.28</c:v>
                </c:pt>
                <c:pt idx="32">
                  <c:v>17.32</c:v>
                </c:pt>
                <c:pt idx="33">
                  <c:v>17.36</c:v>
                </c:pt>
                <c:pt idx="34">
                  <c:v>17.899999999999999</c:v>
                </c:pt>
                <c:pt idx="35">
                  <c:v>17.96</c:v>
                </c:pt>
                <c:pt idx="36">
                  <c:v>18.170000000000002</c:v>
                </c:pt>
                <c:pt idx="37">
                  <c:v>18.239999999999998</c:v>
                </c:pt>
                <c:pt idx="38">
                  <c:v>18.48</c:v>
                </c:pt>
                <c:pt idx="39">
                  <c:v>18.71</c:v>
                </c:pt>
                <c:pt idx="40">
                  <c:v>18.649999999999999</c:v>
                </c:pt>
                <c:pt idx="41">
                  <c:v>18.87</c:v>
                </c:pt>
                <c:pt idx="42">
                  <c:v>19.36</c:v>
                </c:pt>
                <c:pt idx="43">
                  <c:v>19.55</c:v>
                </c:pt>
                <c:pt idx="44">
                  <c:v>19.59</c:v>
                </c:pt>
                <c:pt idx="45">
                  <c:v>19.54</c:v>
                </c:pt>
                <c:pt idx="46">
                  <c:v>19.489999999999998</c:v>
                </c:pt>
                <c:pt idx="47">
                  <c:v>19.43</c:v>
                </c:pt>
                <c:pt idx="48">
                  <c:v>19.45</c:v>
                </c:pt>
                <c:pt idx="49">
                  <c:v>19.510000000000002</c:v>
                </c:pt>
                <c:pt idx="50">
                  <c:v>19.39</c:v>
                </c:pt>
                <c:pt idx="51">
                  <c:v>19.38</c:v>
                </c:pt>
                <c:pt idx="52">
                  <c:v>19.62</c:v>
                </c:pt>
                <c:pt idx="53">
                  <c:v>20</c:v>
                </c:pt>
                <c:pt idx="54">
                  <c:v>20.09</c:v>
                </c:pt>
                <c:pt idx="55">
                  <c:v>20.22</c:v>
                </c:pt>
                <c:pt idx="56">
                  <c:v>20.3</c:v>
                </c:pt>
                <c:pt idx="57">
                  <c:v>20.07</c:v>
                </c:pt>
                <c:pt idx="58">
                  <c:v>19.899999999999999</c:v>
                </c:pt>
                <c:pt idx="59">
                  <c:v>19.86</c:v>
                </c:pt>
                <c:pt idx="60">
                  <c:v>19.98</c:v>
                </c:pt>
                <c:pt idx="61">
                  <c:v>19.93</c:v>
                </c:pt>
                <c:pt idx="62">
                  <c:v>19.84</c:v>
                </c:pt>
                <c:pt idx="63">
                  <c:v>19.75</c:v>
                </c:pt>
                <c:pt idx="64">
                  <c:v>20.03</c:v>
                </c:pt>
                <c:pt idx="65">
                  <c:v>20.04</c:v>
                </c:pt>
                <c:pt idx="66">
                  <c:v>20.05</c:v>
                </c:pt>
                <c:pt idx="67">
                  <c:v>20.100000000000001</c:v>
                </c:pt>
                <c:pt idx="68">
                  <c:v>19.93</c:v>
                </c:pt>
                <c:pt idx="69">
                  <c:v>19.989999999999998</c:v>
                </c:pt>
                <c:pt idx="70">
                  <c:v>20.05</c:v>
                </c:pt>
                <c:pt idx="71">
                  <c:v>20.14</c:v>
                </c:pt>
                <c:pt idx="72">
                  <c:v>20.14</c:v>
                </c:pt>
                <c:pt idx="73">
                  <c:v>20.12</c:v>
                </c:pt>
                <c:pt idx="74">
                  <c:v>20.13</c:v>
                </c:pt>
                <c:pt idx="75">
                  <c:v>20.170000000000002</c:v>
                </c:pt>
                <c:pt idx="76">
                  <c:v>20.52</c:v>
                </c:pt>
                <c:pt idx="77">
                  <c:v>20.76</c:v>
                </c:pt>
                <c:pt idx="78">
                  <c:v>20.93</c:v>
                </c:pt>
                <c:pt idx="79">
                  <c:v>20.98</c:v>
                </c:pt>
              </c:numCache>
            </c:numRef>
          </c:val>
          <c:smooth val="0"/>
          <c:extLst>
            <c:ext xmlns:c16="http://schemas.microsoft.com/office/drawing/2014/chart" uri="{C3380CC4-5D6E-409C-BE32-E72D297353CC}">
              <c16:uniqueId val="{00000001-0F9C-4953-9770-F30A827E6018}"/>
            </c:ext>
          </c:extLst>
        </c:ser>
        <c:ser>
          <c:idx val="2"/>
          <c:order val="2"/>
          <c:tx>
            <c:strRef>
              <c:f>'Per Product group'!$B$24:$C$24</c:f>
              <c:strCache>
                <c:ptCount val="2"/>
                <c:pt idx="0">
                  <c:v>Milk Low Fat - Fresh</c:v>
                </c:pt>
                <c:pt idx="1">
                  <c:v>1L</c:v>
                </c:pt>
              </c:strCache>
            </c:strRef>
          </c:tx>
          <c:spPr>
            <a:ln w="28575" cap="rnd">
              <a:solidFill>
                <a:schemeClr val="accent3"/>
              </a:solidFill>
              <a:round/>
            </a:ln>
            <a:effectLst/>
          </c:spPr>
          <c:marker>
            <c:symbol val="none"/>
          </c:marker>
          <c:cat>
            <c:numRef>
              <c:f>'Per Product group'!$IJ$3:$LK$3</c:f>
              <c:numCache>
                <c:formatCode>yyyy\-mm</c:formatCode>
                <c:ptCount val="80"/>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46236</c:v>
                </c:pt>
              </c:numCache>
            </c:numRef>
          </c:cat>
          <c:val>
            <c:numRef>
              <c:f>'Per Product group'!$IJ$24:$LK$24</c:f>
              <c:numCache>
                <c:formatCode>#,##0.00</c:formatCode>
                <c:ptCount val="8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60">
                  <c:v>19.98</c:v>
                </c:pt>
                <c:pt idx="61">
                  <c:v>19.93</c:v>
                </c:pt>
                <c:pt idx="62">
                  <c:v>19.84</c:v>
                </c:pt>
                <c:pt idx="63">
                  <c:v>19.75</c:v>
                </c:pt>
                <c:pt idx="64">
                  <c:v>20.03</c:v>
                </c:pt>
                <c:pt idx="65">
                  <c:v>20.04</c:v>
                </c:pt>
                <c:pt idx="66">
                  <c:v>20.05</c:v>
                </c:pt>
                <c:pt idx="67">
                  <c:v>20.100000000000001</c:v>
                </c:pt>
                <c:pt idx="68">
                  <c:v>19.93</c:v>
                </c:pt>
                <c:pt idx="69">
                  <c:v>19.989999999999998</c:v>
                </c:pt>
                <c:pt idx="70">
                  <c:v>20.05</c:v>
                </c:pt>
                <c:pt idx="71">
                  <c:v>20.14</c:v>
                </c:pt>
                <c:pt idx="72">
                  <c:v>20.14</c:v>
                </c:pt>
                <c:pt idx="73">
                  <c:v>20.12</c:v>
                </c:pt>
                <c:pt idx="74">
                  <c:v>20.13</c:v>
                </c:pt>
                <c:pt idx="75">
                  <c:v>20.170000000000002</c:v>
                </c:pt>
                <c:pt idx="76">
                  <c:v>20.49</c:v>
                </c:pt>
                <c:pt idx="77">
                  <c:v>20.66</c:v>
                </c:pt>
                <c:pt idx="78">
                  <c:v>20.46</c:v>
                </c:pt>
                <c:pt idx="79">
                  <c:v>20.309999999999999</c:v>
                </c:pt>
              </c:numCache>
            </c:numRef>
          </c:val>
          <c:smooth val="0"/>
          <c:extLst>
            <c:ext xmlns:c16="http://schemas.microsoft.com/office/drawing/2014/chart" uri="{C3380CC4-5D6E-409C-BE32-E72D297353CC}">
              <c16:uniqueId val="{00000002-0F9C-4953-9770-F30A827E6018}"/>
            </c:ext>
          </c:extLst>
        </c:ser>
        <c:ser>
          <c:idx val="3"/>
          <c:order val="3"/>
          <c:tx>
            <c:strRef>
              <c:f>'Per Product group'!$B$25:$C$25</c:f>
              <c:strCache>
                <c:ptCount val="2"/>
                <c:pt idx="0">
                  <c:v>Milk Low Fat - Long life</c:v>
                </c:pt>
                <c:pt idx="1">
                  <c:v>1L</c:v>
                </c:pt>
              </c:strCache>
            </c:strRef>
          </c:tx>
          <c:spPr>
            <a:ln w="28575" cap="rnd">
              <a:solidFill>
                <a:schemeClr val="accent4"/>
              </a:solidFill>
              <a:round/>
            </a:ln>
            <a:effectLst/>
          </c:spPr>
          <c:marker>
            <c:symbol val="none"/>
          </c:marker>
          <c:cat>
            <c:numRef>
              <c:f>'Per Product group'!$IJ$3:$LK$3</c:f>
              <c:numCache>
                <c:formatCode>yyyy\-mm</c:formatCode>
                <c:ptCount val="80"/>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46236</c:v>
                </c:pt>
              </c:numCache>
            </c:numRef>
          </c:cat>
          <c:val>
            <c:numRef>
              <c:f>'Per Product group'!$IJ$25:$LK$25</c:f>
              <c:numCache>
                <c:formatCode>#,##0.00</c:formatCode>
                <c:ptCount val="80"/>
                <c:pt idx="0">
                  <c:v>14.7</c:v>
                </c:pt>
                <c:pt idx="1">
                  <c:v>14.74</c:v>
                </c:pt>
                <c:pt idx="2">
                  <c:v>14.82</c:v>
                </c:pt>
                <c:pt idx="3">
                  <c:v>14.77</c:v>
                </c:pt>
                <c:pt idx="4">
                  <c:v>14.97</c:v>
                </c:pt>
                <c:pt idx="5">
                  <c:v>15.18</c:v>
                </c:pt>
                <c:pt idx="6">
                  <c:v>15.71</c:v>
                </c:pt>
                <c:pt idx="7">
                  <c:v>16.100000000000001</c:v>
                </c:pt>
                <c:pt idx="8">
                  <c:v>15.29</c:v>
                </c:pt>
                <c:pt idx="9">
                  <c:v>15.61</c:v>
                </c:pt>
                <c:pt idx="10">
                  <c:v>15.5</c:v>
                </c:pt>
                <c:pt idx="11">
                  <c:v>15.27</c:v>
                </c:pt>
                <c:pt idx="12">
                  <c:v>15.3</c:v>
                </c:pt>
                <c:pt idx="13">
                  <c:v>16.5</c:v>
                </c:pt>
                <c:pt idx="14">
                  <c:v>15.96</c:v>
                </c:pt>
                <c:pt idx="15">
                  <c:v>15.81</c:v>
                </c:pt>
                <c:pt idx="16">
                  <c:v>15.99</c:v>
                </c:pt>
                <c:pt idx="17">
                  <c:v>16.079999999999998</c:v>
                </c:pt>
                <c:pt idx="18">
                  <c:v>15.76</c:v>
                </c:pt>
                <c:pt idx="19">
                  <c:v>15.77</c:v>
                </c:pt>
                <c:pt idx="20">
                  <c:v>15.94</c:v>
                </c:pt>
                <c:pt idx="21">
                  <c:v>15.88</c:v>
                </c:pt>
                <c:pt idx="22">
                  <c:v>15.87</c:v>
                </c:pt>
                <c:pt idx="23">
                  <c:v>16.149999999999999</c:v>
                </c:pt>
                <c:pt idx="24">
                  <c:v>16.12</c:v>
                </c:pt>
                <c:pt idx="25">
                  <c:v>15.83</c:v>
                </c:pt>
                <c:pt idx="26">
                  <c:v>16.12</c:v>
                </c:pt>
                <c:pt idx="27">
                  <c:v>16.32</c:v>
                </c:pt>
                <c:pt idx="28">
                  <c:v>16.29</c:v>
                </c:pt>
                <c:pt idx="29">
                  <c:v>16.72</c:v>
                </c:pt>
                <c:pt idx="30">
                  <c:v>17.309999999999999</c:v>
                </c:pt>
                <c:pt idx="31">
                  <c:v>17.48</c:v>
                </c:pt>
                <c:pt idx="32">
                  <c:v>17.52</c:v>
                </c:pt>
                <c:pt idx="33">
                  <c:v>17.62</c:v>
                </c:pt>
                <c:pt idx="34">
                  <c:v>18.07</c:v>
                </c:pt>
                <c:pt idx="35">
                  <c:v>18</c:v>
                </c:pt>
                <c:pt idx="36">
                  <c:v>18.16</c:v>
                </c:pt>
                <c:pt idx="37">
                  <c:v>18.47</c:v>
                </c:pt>
                <c:pt idx="38">
                  <c:v>18.329999999999998</c:v>
                </c:pt>
                <c:pt idx="39">
                  <c:v>18.55</c:v>
                </c:pt>
                <c:pt idx="40">
                  <c:v>18.91</c:v>
                </c:pt>
                <c:pt idx="41">
                  <c:v>19.16</c:v>
                </c:pt>
                <c:pt idx="42">
                  <c:v>19.32</c:v>
                </c:pt>
                <c:pt idx="43">
                  <c:v>19.420000000000002</c:v>
                </c:pt>
                <c:pt idx="44">
                  <c:v>19.57</c:v>
                </c:pt>
                <c:pt idx="45">
                  <c:v>19.63</c:v>
                </c:pt>
                <c:pt idx="46">
                  <c:v>19.489999999999998</c:v>
                </c:pt>
                <c:pt idx="47">
                  <c:v>19.48</c:v>
                </c:pt>
                <c:pt idx="48">
                  <c:v>19.59</c:v>
                </c:pt>
                <c:pt idx="49">
                  <c:v>19.579999999999998</c:v>
                </c:pt>
                <c:pt idx="50">
                  <c:v>19.61</c:v>
                </c:pt>
                <c:pt idx="51">
                  <c:v>19.59</c:v>
                </c:pt>
                <c:pt idx="52">
                  <c:v>19.98</c:v>
                </c:pt>
                <c:pt idx="53">
                  <c:v>20.14</c:v>
                </c:pt>
                <c:pt idx="54">
                  <c:v>20.07</c:v>
                </c:pt>
                <c:pt idx="55">
                  <c:v>20.079999999999998</c:v>
                </c:pt>
                <c:pt idx="56">
                  <c:v>20.13</c:v>
                </c:pt>
                <c:pt idx="57">
                  <c:v>20.03</c:v>
                </c:pt>
                <c:pt idx="58">
                  <c:v>19.940000000000001</c:v>
                </c:pt>
                <c:pt idx="59">
                  <c:v>19.91</c:v>
                </c:pt>
                <c:pt idx="60">
                  <c:v>19.88</c:v>
                </c:pt>
                <c:pt idx="61">
                  <c:v>19.84</c:v>
                </c:pt>
                <c:pt idx="62">
                  <c:v>19.809999999999999</c:v>
                </c:pt>
                <c:pt idx="63">
                  <c:v>19.66</c:v>
                </c:pt>
                <c:pt idx="64">
                  <c:v>19.850000000000001</c:v>
                </c:pt>
                <c:pt idx="65">
                  <c:v>19.940000000000001</c:v>
                </c:pt>
                <c:pt idx="66">
                  <c:v>19.89</c:v>
                </c:pt>
                <c:pt idx="67">
                  <c:v>19.87</c:v>
                </c:pt>
                <c:pt idx="68">
                  <c:v>19.940000000000001</c:v>
                </c:pt>
                <c:pt idx="69">
                  <c:v>19.95</c:v>
                </c:pt>
                <c:pt idx="70">
                  <c:v>19.96</c:v>
                </c:pt>
                <c:pt idx="71">
                  <c:v>19.989999999999998</c:v>
                </c:pt>
                <c:pt idx="72">
                  <c:v>19.989999999999998</c:v>
                </c:pt>
                <c:pt idx="73">
                  <c:v>19.920000000000002</c:v>
                </c:pt>
                <c:pt idx="74">
                  <c:v>19.88</c:v>
                </c:pt>
                <c:pt idx="75">
                  <c:v>20.09</c:v>
                </c:pt>
                <c:pt idx="76">
                  <c:v>20.32</c:v>
                </c:pt>
                <c:pt idx="77">
                  <c:v>20.58</c:v>
                </c:pt>
                <c:pt idx="78">
                  <c:v>20.69</c:v>
                </c:pt>
                <c:pt idx="79">
                  <c:v>20.64</c:v>
                </c:pt>
              </c:numCache>
            </c:numRef>
          </c:val>
          <c:smooth val="0"/>
          <c:extLst>
            <c:ext xmlns:c16="http://schemas.microsoft.com/office/drawing/2014/chart" uri="{C3380CC4-5D6E-409C-BE32-E72D297353CC}">
              <c16:uniqueId val="{00000003-0F9C-4953-9770-F30A827E6018}"/>
            </c:ext>
          </c:extLst>
        </c:ser>
        <c:ser>
          <c:idx val="5"/>
          <c:order val="6"/>
          <c:tx>
            <c:strRef>
              <c:f>'Per Product group'!$B$28:$C$28</c:f>
              <c:strCache>
                <c:ptCount val="2"/>
                <c:pt idx="0">
                  <c:v>Eggs</c:v>
                </c:pt>
                <c:pt idx="1">
                  <c:v>0.5Doz</c:v>
                </c:pt>
              </c:strCache>
            </c:strRef>
          </c:tx>
          <c:spPr>
            <a:ln w="28575" cap="rnd">
              <a:solidFill>
                <a:schemeClr val="accent6"/>
              </a:solidFill>
              <a:round/>
            </a:ln>
            <a:effectLst/>
          </c:spPr>
          <c:marker>
            <c:symbol val="none"/>
          </c:marker>
          <c:cat>
            <c:numRef>
              <c:f>'Per Product group'!$IJ$3:$LK$3</c:f>
              <c:numCache>
                <c:formatCode>yyyy\-mm</c:formatCode>
                <c:ptCount val="80"/>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46236</c:v>
                </c:pt>
              </c:numCache>
            </c:numRef>
          </c:cat>
          <c:val>
            <c:numRef>
              <c:f>'Per Product group'!$IJ$28:$LK$28</c:f>
              <c:numCache>
                <c:formatCode>#,##0.00</c:formatCode>
                <c:ptCount val="80"/>
                <c:pt idx="0">
                  <c:v>16.010000000000002</c:v>
                </c:pt>
                <c:pt idx="1">
                  <c:v>15.87</c:v>
                </c:pt>
                <c:pt idx="2">
                  <c:v>15.93</c:v>
                </c:pt>
                <c:pt idx="3">
                  <c:v>16.41</c:v>
                </c:pt>
                <c:pt idx="4">
                  <c:v>18.82</c:v>
                </c:pt>
                <c:pt idx="5">
                  <c:v>21.74</c:v>
                </c:pt>
                <c:pt idx="6">
                  <c:v>20.97</c:v>
                </c:pt>
                <c:pt idx="7">
                  <c:v>22</c:v>
                </c:pt>
                <c:pt idx="8">
                  <c:v>20.95</c:v>
                </c:pt>
                <c:pt idx="9">
                  <c:v>18.43</c:v>
                </c:pt>
                <c:pt idx="10">
                  <c:v>16.010000000000002</c:v>
                </c:pt>
                <c:pt idx="11">
                  <c:v>18.8</c:v>
                </c:pt>
                <c:pt idx="12">
                  <c:v>17.149999999999999</c:v>
                </c:pt>
                <c:pt idx="13">
                  <c:v>19.03</c:v>
                </c:pt>
                <c:pt idx="14">
                  <c:v>18.95</c:v>
                </c:pt>
                <c:pt idx="15">
                  <c:v>18.73</c:v>
                </c:pt>
                <c:pt idx="16">
                  <c:v>19</c:v>
                </c:pt>
                <c:pt idx="17">
                  <c:v>19.309999999999999</c:v>
                </c:pt>
                <c:pt idx="18">
                  <c:v>20.25</c:v>
                </c:pt>
                <c:pt idx="19">
                  <c:v>20.32</c:v>
                </c:pt>
                <c:pt idx="20">
                  <c:v>18.920000000000002</c:v>
                </c:pt>
                <c:pt idx="21">
                  <c:v>19.71</c:v>
                </c:pt>
                <c:pt idx="22">
                  <c:v>19.02</c:v>
                </c:pt>
                <c:pt idx="23">
                  <c:v>19.850000000000001</c:v>
                </c:pt>
                <c:pt idx="24">
                  <c:v>20.36</c:v>
                </c:pt>
                <c:pt idx="25">
                  <c:v>20.65</c:v>
                </c:pt>
                <c:pt idx="26">
                  <c:v>21.37</c:v>
                </c:pt>
                <c:pt idx="27">
                  <c:v>20.38</c:v>
                </c:pt>
                <c:pt idx="28">
                  <c:v>19.899999999999999</c:v>
                </c:pt>
                <c:pt idx="29">
                  <c:v>21.36</c:v>
                </c:pt>
                <c:pt idx="30">
                  <c:v>21.61</c:v>
                </c:pt>
                <c:pt idx="31">
                  <c:v>20.81</c:v>
                </c:pt>
                <c:pt idx="32">
                  <c:v>20.54</c:v>
                </c:pt>
                <c:pt idx="33">
                  <c:v>20.76</c:v>
                </c:pt>
                <c:pt idx="34">
                  <c:v>20.61</c:v>
                </c:pt>
                <c:pt idx="35">
                  <c:v>20.8</c:v>
                </c:pt>
                <c:pt idx="36">
                  <c:v>20.88</c:v>
                </c:pt>
                <c:pt idx="37">
                  <c:v>21.13</c:v>
                </c:pt>
                <c:pt idx="38">
                  <c:v>21.25</c:v>
                </c:pt>
                <c:pt idx="39">
                  <c:v>21.59</c:v>
                </c:pt>
                <c:pt idx="40">
                  <c:v>22.14</c:v>
                </c:pt>
                <c:pt idx="41">
                  <c:v>20.59</c:v>
                </c:pt>
                <c:pt idx="42">
                  <c:v>21.07</c:v>
                </c:pt>
                <c:pt idx="43">
                  <c:v>20.8</c:v>
                </c:pt>
                <c:pt idx="44">
                  <c:v>20.51</c:v>
                </c:pt>
                <c:pt idx="45">
                  <c:v>21.63</c:v>
                </c:pt>
                <c:pt idx="46">
                  <c:v>24.9</c:v>
                </c:pt>
                <c:pt idx="47">
                  <c:v>25.85</c:v>
                </c:pt>
                <c:pt idx="48">
                  <c:v>25.44</c:v>
                </c:pt>
                <c:pt idx="49">
                  <c:v>25.48</c:v>
                </c:pt>
                <c:pt idx="50">
                  <c:v>25.26</c:v>
                </c:pt>
                <c:pt idx="51">
                  <c:v>25.25</c:v>
                </c:pt>
                <c:pt idx="52">
                  <c:v>25.04</c:v>
                </c:pt>
                <c:pt idx="53">
                  <c:v>24.96</c:v>
                </c:pt>
                <c:pt idx="54">
                  <c:v>24.79</c:v>
                </c:pt>
                <c:pt idx="55">
                  <c:v>24.68</c:v>
                </c:pt>
                <c:pt idx="56">
                  <c:v>24.91</c:v>
                </c:pt>
                <c:pt idx="57">
                  <c:v>25.21</c:v>
                </c:pt>
                <c:pt idx="58">
                  <c:v>25.14</c:v>
                </c:pt>
                <c:pt idx="59">
                  <c:v>24.81</c:v>
                </c:pt>
                <c:pt idx="60">
                  <c:v>24.51</c:v>
                </c:pt>
                <c:pt idx="61">
                  <c:v>24.42</c:v>
                </c:pt>
                <c:pt idx="62">
                  <c:v>24.15</c:v>
                </c:pt>
                <c:pt idx="63">
                  <c:v>23.92</c:v>
                </c:pt>
                <c:pt idx="64">
                  <c:v>23.95</c:v>
                </c:pt>
                <c:pt idx="65">
                  <c:v>23.84</c:v>
                </c:pt>
                <c:pt idx="66">
                  <c:v>23.87</c:v>
                </c:pt>
                <c:pt idx="67">
                  <c:v>23.78</c:v>
                </c:pt>
                <c:pt idx="68">
                  <c:v>23.5</c:v>
                </c:pt>
                <c:pt idx="69">
                  <c:v>23.07</c:v>
                </c:pt>
                <c:pt idx="70">
                  <c:v>23.02</c:v>
                </c:pt>
                <c:pt idx="71">
                  <c:v>23.04</c:v>
                </c:pt>
                <c:pt idx="72">
                  <c:v>22.9</c:v>
                </c:pt>
                <c:pt idx="73">
                  <c:v>22.92</c:v>
                </c:pt>
                <c:pt idx="74">
                  <c:v>22.79</c:v>
                </c:pt>
                <c:pt idx="75">
                  <c:v>22.77</c:v>
                </c:pt>
                <c:pt idx="76">
                  <c:v>22.79</c:v>
                </c:pt>
                <c:pt idx="77">
                  <c:v>22.44</c:v>
                </c:pt>
                <c:pt idx="78">
                  <c:v>22.42</c:v>
                </c:pt>
                <c:pt idx="79">
                  <c:v>22.97</c:v>
                </c:pt>
              </c:numCache>
            </c:numRef>
          </c:val>
          <c:smooth val="0"/>
          <c:extLst>
            <c:ext xmlns:c16="http://schemas.microsoft.com/office/drawing/2014/chart" uri="{C3380CC4-5D6E-409C-BE32-E72D297353CC}">
              <c16:uniqueId val="{00000004-0F9C-4953-9770-F30A827E6018}"/>
            </c:ext>
          </c:extLst>
        </c:ser>
        <c:dLbls>
          <c:showLegendKey val="0"/>
          <c:showVal val="0"/>
          <c:showCatName val="0"/>
          <c:showSerName val="0"/>
          <c:showPercent val="0"/>
          <c:showBubbleSize val="0"/>
        </c:dLbls>
        <c:marker val="1"/>
        <c:smooth val="0"/>
        <c:axId val="1351113839"/>
        <c:axId val="1216152767"/>
      </c:lineChart>
      <c:lineChart>
        <c:grouping val="standard"/>
        <c:varyColors val="0"/>
        <c:ser>
          <c:idx val="6"/>
          <c:order val="4"/>
          <c:tx>
            <c:strRef>
              <c:f>'Per Product group'!$B$26:$C$26</c:f>
              <c:strCache>
                <c:ptCount val="2"/>
                <c:pt idx="0">
                  <c:v>Cheddar cheese</c:v>
                </c:pt>
                <c:pt idx="1">
                  <c:v>p/kg</c:v>
                </c:pt>
              </c:strCache>
            </c:strRef>
          </c:tx>
          <c:spPr>
            <a:ln w="28575" cap="rnd">
              <a:solidFill>
                <a:schemeClr val="accent1">
                  <a:lumMod val="60000"/>
                </a:schemeClr>
              </a:solidFill>
              <a:prstDash val="sysDot"/>
              <a:round/>
            </a:ln>
            <a:effectLst/>
          </c:spPr>
          <c:marker>
            <c:symbol val="none"/>
          </c:marker>
          <c:cat>
            <c:numRef>
              <c:f>'Per Product group'!$IJ$3:$LK$3</c:f>
              <c:numCache>
                <c:formatCode>yyyy\-mm</c:formatCode>
                <c:ptCount val="80"/>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46236</c:v>
                </c:pt>
              </c:numCache>
            </c:numRef>
          </c:cat>
          <c:val>
            <c:numRef>
              <c:f>'Per Product group'!$IJ$26:$LK$26</c:f>
              <c:numCache>
                <c:formatCode>#,##0.00</c:formatCode>
                <c:ptCount val="80"/>
                <c:pt idx="0">
                  <c:v>108.17</c:v>
                </c:pt>
                <c:pt idx="1">
                  <c:v>105.63</c:v>
                </c:pt>
                <c:pt idx="2">
                  <c:v>106.06</c:v>
                </c:pt>
                <c:pt idx="3">
                  <c:v>112.38</c:v>
                </c:pt>
                <c:pt idx="4">
                  <c:v>116.15</c:v>
                </c:pt>
                <c:pt idx="5">
                  <c:v>116.15</c:v>
                </c:pt>
                <c:pt idx="6">
                  <c:v>116.15</c:v>
                </c:pt>
                <c:pt idx="7">
                  <c:v>116.15</c:v>
                </c:pt>
                <c:pt idx="8">
                  <c:v>116.15</c:v>
                </c:pt>
                <c:pt idx="9">
                  <c:v>116.15</c:v>
                </c:pt>
                <c:pt idx="10">
                  <c:v>120.32</c:v>
                </c:pt>
                <c:pt idx="11">
                  <c:v>115.81</c:v>
                </c:pt>
                <c:pt idx="12">
                  <c:v>114.77</c:v>
                </c:pt>
                <c:pt idx="13">
                  <c:v>111.05</c:v>
                </c:pt>
                <c:pt idx="14">
                  <c:v>111.05</c:v>
                </c:pt>
                <c:pt idx="15">
                  <c:v>107.32</c:v>
                </c:pt>
                <c:pt idx="16">
                  <c:v>99.99</c:v>
                </c:pt>
                <c:pt idx="17">
                  <c:v>107.74</c:v>
                </c:pt>
                <c:pt idx="18">
                  <c:v>133.03</c:v>
                </c:pt>
                <c:pt idx="19">
                  <c:v>134.33000000000001</c:v>
                </c:pt>
                <c:pt idx="20">
                  <c:v>118.99</c:v>
                </c:pt>
                <c:pt idx="21">
                  <c:v>118.83</c:v>
                </c:pt>
                <c:pt idx="22">
                  <c:v>116.98</c:v>
                </c:pt>
                <c:pt idx="23">
                  <c:v>116.98</c:v>
                </c:pt>
                <c:pt idx="24">
                  <c:v>110.97</c:v>
                </c:pt>
                <c:pt idx="25">
                  <c:v>122.85</c:v>
                </c:pt>
                <c:pt idx="26">
                  <c:v>128.47</c:v>
                </c:pt>
                <c:pt idx="27">
                  <c:v>118.24</c:v>
                </c:pt>
                <c:pt idx="28">
                  <c:v>126.52</c:v>
                </c:pt>
                <c:pt idx="29">
                  <c:v>125.94</c:v>
                </c:pt>
                <c:pt idx="30">
                  <c:v>125.94</c:v>
                </c:pt>
                <c:pt idx="31">
                  <c:v>124.63</c:v>
                </c:pt>
                <c:pt idx="32">
                  <c:v>127.73</c:v>
                </c:pt>
                <c:pt idx="33">
                  <c:v>128.72</c:v>
                </c:pt>
                <c:pt idx="34">
                  <c:v>132.01</c:v>
                </c:pt>
                <c:pt idx="35">
                  <c:v>131.99</c:v>
                </c:pt>
                <c:pt idx="36">
                  <c:v>125.66</c:v>
                </c:pt>
                <c:pt idx="37">
                  <c:v>128.99</c:v>
                </c:pt>
                <c:pt idx="38">
                  <c:v>137.36000000000001</c:v>
                </c:pt>
                <c:pt idx="39">
                  <c:v>135.11000000000001</c:v>
                </c:pt>
                <c:pt idx="40">
                  <c:v>144.97999999999999</c:v>
                </c:pt>
                <c:pt idx="41">
                  <c:v>144.16999999999999</c:v>
                </c:pt>
                <c:pt idx="42">
                  <c:v>146.63999999999999</c:v>
                </c:pt>
                <c:pt idx="43">
                  <c:v>144.57</c:v>
                </c:pt>
                <c:pt idx="44">
                  <c:v>146.57</c:v>
                </c:pt>
                <c:pt idx="45">
                  <c:v>148.15</c:v>
                </c:pt>
                <c:pt idx="46">
                  <c:v>143.66999999999999</c:v>
                </c:pt>
                <c:pt idx="47">
                  <c:v>143.04</c:v>
                </c:pt>
                <c:pt idx="48">
                  <c:v>141.74</c:v>
                </c:pt>
                <c:pt idx="49">
                  <c:v>141.74</c:v>
                </c:pt>
                <c:pt idx="50">
                  <c:v>147.06</c:v>
                </c:pt>
                <c:pt idx="51">
                  <c:v>147.88999999999999</c:v>
                </c:pt>
                <c:pt idx="52">
                  <c:v>150.99</c:v>
                </c:pt>
                <c:pt idx="53">
                  <c:v>152.99</c:v>
                </c:pt>
                <c:pt idx="54">
                  <c:v>152.99</c:v>
                </c:pt>
                <c:pt idx="55">
                  <c:v>152.99</c:v>
                </c:pt>
                <c:pt idx="56">
                  <c:v>153.99</c:v>
                </c:pt>
                <c:pt idx="57">
                  <c:v>144.99</c:v>
                </c:pt>
                <c:pt idx="58">
                  <c:v>139.99</c:v>
                </c:pt>
                <c:pt idx="59">
                  <c:v>139.99</c:v>
                </c:pt>
                <c:pt idx="60">
                  <c:v>146.66</c:v>
                </c:pt>
                <c:pt idx="61">
                  <c:v>148.32</c:v>
                </c:pt>
                <c:pt idx="62">
                  <c:v>151.99</c:v>
                </c:pt>
                <c:pt idx="63">
                  <c:v>157.47999999999999</c:v>
                </c:pt>
                <c:pt idx="64">
                  <c:v>150.81</c:v>
                </c:pt>
                <c:pt idx="65">
                  <c:v>153.99</c:v>
                </c:pt>
                <c:pt idx="66">
                  <c:v>158.32</c:v>
                </c:pt>
                <c:pt idx="67">
                  <c:v>163.30000000000001</c:v>
                </c:pt>
                <c:pt idx="68">
                  <c:v>160.69</c:v>
                </c:pt>
                <c:pt idx="69">
                  <c:v>158.72</c:v>
                </c:pt>
                <c:pt idx="70">
                  <c:v>159.26</c:v>
                </c:pt>
                <c:pt idx="71">
                  <c:v>154.97</c:v>
                </c:pt>
                <c:pt idx="72">
                  <c:v>164.14</c:v>
                </c:pt>
                <c:pt idx="73">
                  <c:v>164.14</c:v>
                </c:pt>
                <c:pt idx="74">
                  <c:v>158.72</c:v>
                </c:pt>
                <c:pt idx="75">
                  <c:v>159.35</c:v>
                </c:pt>
                <c:pt idx="76">
                  <c:v>163.1</c:v>
                </c:pt>
                <c:pt idx="77">
                  <c:v>163.1</c:v>
                </c:pt>
                <c:pt idx="78">
                  <c:v>163.1</c:v>
                </c:pt>
                <c:pt idx="79">
                  <c:v>159.35</c:v>
                </c:pt>
              </c:numCache>
            </c:numRef>
          </c:val>
          <c:smooth val="0"/>
          <c:extLst>
            <c:ext xmlns:c16="http://schemas.microsoft.com/office/drawing/2014/chart" uri="{C3380CC4-5D6E-409C-BE32-E72D297353CC}">
              <c16:uniqueId val="{00000005-0F9C-4953-9770-F30A827E6018}"/>
            </c:ext>
          </c:extLst>
        </c:ser>
        <c:ser>
          <c:idx val="4"/>
          <c:order val="5"/>
          <c:tx>
            <c:strRef>
              <c:f>'Per Product group'!$B$27:$C$27</c:f>
              <c:strCache>
                <c:ptCount val="2"/>
                <c:pt idx="0">
                  <c:v>Gouda cheese</c:v>
                </c:pt>
                <c:pt idx="1">
                  <c:v>900gr</c:v>
                </c:pt>
              </c:strCache>
            </c:strRef>
          </c:tx>
          <c:spPr>
            <a:ln w="28575" cap="rnd">
              <a:solidFill>
                <a:schemeClr val="accent5"/>
              </a:solidFill>
              <a:prstDash val="sysDot"/>
              <a:round/>
            </a:ln>
            <a:effectLst/>
          </c:spPr>
          <c:marker>
            <c:symbol val="none"/>
          </c:marker>
          <c:cat>
            <c:numRef>
              <c:f>'Per Product group'!$IJ$3:$LK$3</c:f>
              <c:numCache>
                <c:formatCode>yyyy\-mm</c:formatCode>
                <c:ptCount val="80"/>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46236</c:v>
                </c:pt>
              </c:numCache>
            </c:numRef>
          </c:cat>
          <c:val>
            <c:numRef>
              <c:f>'Per Product group'!$IJ$27:$LK$27</c:f>
              <c:numCache>
                <c:formatCode>#,##0.00</c:formatCode>
                <c:ptCount val="80"/>
                <c:pt idx="0">
                  <c:v>101.32</c:v>
                </c:pt>
                <c:pt idx="1">
                  <c:v>111.31</c:v>
                </c:pt>
                <c:pt idx="2">
                  <c:v>112.55</c:v>
                </c:pt>
                <c:pt idx="3">
                  <c:v>103.32</c:v>
                </c:pt>
                <c:pt idx="4">
                  <c:v>102.49</c:v>
                </c:pt>
                <c:pt idx="5">
                  <c:v>104.99</c:v>
                </c:pt>
                <c:pt idx="6">
                  <c:v>121.95</c:v>
                </c:pt>
                <c:pt idx="7">
                  <c:v>113.61</c:v>
                </c:pt>
                <c:pt idx="8">
                  <c:v>121.34</c:v>
                </c:pt>
                <c:pt idx="9">
                  <c:v>120.12</c:v>
                </c:pt>
                <c:pt idx="10">
                  <c:v>123.95</c:v>
                </c:pt>
                <c:pt idx="11">
                  <c:v>112.43</c:v>
                </c:pt>
                <c:pt idx="12">
                  <c:v>115.78</c:v>
                </c:pt>
                <c:pt idx="13">
                  <c:v>126.23</c:v>
                </c:pt>
                <c:pt idx="14">
                  <c:v>132.74</c:v>
                </c:pt>
                <c:pt idx="15">
                  <c:v>132.31</c:v>
                </c:pt>
                <c:pt idx="16">
                  <c:v>130.29</c:v>
                </c:pt>
                <c:pt idx="17">
                  <c:v>131.47</c:v>
                </c:pt>
                <c:pt idx="18">
                  <c:v>119.9</c:v>
                </c:pt>
                <c:pt idx="19">
                  <c:v>119.9</c:v>
                </c:pt>
                <c:pt idx="20">
                  <c:v>116.86</c:v>
                </c:pt>
                <c:pt idx="21">
                  <c:v>124.71</c:v>
                </c:pt>
                <c:pt idx="22">
                  <c:v>129.33000000000001</c:v>
                </c:pt>
                <c:pt idx="23">
                  <c:v>129.66999999999999</c:v>
                </c:pt>
                <c:pt idx="24">
                  <c:v>130.69</c:v>
                </c:pt>
                <c:pt idx="25">
                  <c:v>127.99</c:v>
                </c:pt>
                <c:pt idx="26">
                  <c:v>127.37</c:v>
                </c:pt>
                <c:pt idx="27">
                  <c:v>132.63999999999999</c:v>
                </c:pt>
                <c:pt idx="28">
                  <c:v>134.62</c:v>
                </c:pt>
                <c:pt idx="29">
                  <c:v>136</c:v>
                </c:pt>
                <c:pt idx="30">
                  <c:v>130.38999999999999</c:v>
                </c:pt>
                <c:pt idx="31">
                  <c:v>134.94999999999999</c:v>
                </c:pt>
                <c:pt idx="32">
                  <c:v>136.22</c:v>
                </c:pt>
                <c:pt idx="33">
                  <c:v>137.91</c:v>
                </c:pt>
                <c:pt idx="34">
                  <c:v>137.87</c:v>
                </c:pt>
                <c:pt idx="35">
                  <c:v>135.41</c:v>
                </c:pt>
                <c:pt idx="36">
                  <c:v>138.63</c:v>
                </c:pt>
                <c:pt idx="37">
                  <c:v>149.91999999999999</c:v>
                </c:pt>
                <c:pt idx="38">
                  <c:v>148.9</c:v>
                </c:pt>
                <c:pt idx="39">
                  <c:v>151.99</c:v>
                </c:pt>
                <c:pt idx="40">
                  <c:v>152.56</c:v>
                </c:pt>
                <c:pt idx="41">
                  <c:v>158.27000000000001</c:v>
                </c:pt>
                <c:pt idx="42">
                  <c:v>158.21</c:v>
                </c:pt>
                <c:pt idx="43">
                  <c:v>148.16999999999999</c:v>
                </c:pt>
                <c:pt idx="44">
                  <c:v>149.94999999999999</c:v>
                </c:pt>
                <c:pt idx="45">
                  <c:v>149.94999999999999</c:v>
                </c:pt>
                <c:pt idx="46">
                  <c:v>151.19999999999999</c:v>
                </c:pt>
                <c:pt idx="47">
                  <c:v>153.81</c:v>
                </c:pt>
                <c:pt idx="48">
                  <c:v>153.86000000000001</c:v>
                </c:pt>
                <c:pt idx="49">
                  <c:v>154.6</c:v>
                </c:pt>
                <c:pt idx="50">
                  <c:v>153.51</c:v>
                </c:pt>
                <c:pt idx="51">
                  <c:v>146.62</c:v>
                </c:pt>
                <c:pt idx="52">
                  <c:v>146.79</c:v>
                </c:pt>
                <c:pt idx="53">
                  <c:v>156.38999999999999</c:v>
                </c:pt>
                <c:pt idx="54">
                  <c:v>156.63999999999999</c:v>
                </c:pt>
                <c:pt idx="55">
                  <c:v>151.22999999999999</c:v>
                </c:pt>
                <c:pt idx="56">
                  <c:v>154.22999999999999</c:v>
                </c:pt>
                <c:pt idx="57">
                  <c:v>150.51</c:v>
                </c:pt>
                <c:pt idx="58">
                  <c:v>155.04</c:v>
                </c:pt>
                <c:pt idx="59">
                  <c:v>150.51</c:v>
                </c:pt>
                <c:pt idx="60">
                  <c:v>152.54</c:v>
                </c:pt>
                <c:pt idx="61">
                  <c:v>156.29</c:v>
                </c:pt>
                <c:pt idx="62">
                  <c:v>156.31</c:v>
                </c:pt>
                <c:pt idx="63">
                  <c:v>159.35</c:v>
                </c:pt>
                <c:pt idx="64">
                  <c:v>152.4</c:v>
                </c:pt>
                <c:pt idx="65">
                  <c:v>162.13999999999999</c:v>
                </c:pt>
                <c:pt idx="66">
                  <c:v>156.74</c:v>
                </c:pt>
                <c:pt idx="67">
                  <c:v>163.55000000000001</c:v>
                </c:pt>
                <c:pt idx="68">
                  <c:v>159.18</c:v>
                </c:pt>
                <c:pt idx="69">
                  <c:v>157.32</c:v>
                </c:pt>
                <c:pt idx="70">
                  <c:v>165.93</c:v>
                </c:pt>
                <c:pt idx="71">
                  <c:v>157.88</c:v>
                </c:pt>
                <c:pt idx="72">
                  <c:v>162.99</c:v>
                </c:pt>
                <c:pt idx="73">
                  <c:v>164.93</c:v>
                </c:pt>
                <c:pt idx="74">
                  <c:v>162.37</c:v>
                </c:pt>
                <c:pt idx="75">
                  <c:v>168.82</c:v>
                </c:pt>
                <c:pt idx="76">
                  <c:v>169.82</c:v>
                </c:pt>
                <c:pt idx="77">
                  <c:v>173.51</c:v>
                </c:pt>
                <c:pt idx="78">
                  <c:v>174.99</c:v>
                </c:pt>
                <c:pt idx="79">
                  <c:v>174.99</c:v>
                </c:pt>
              </c:numCache>
            </c:numRef>
          </c:val>
          <c:smooth val="0"/>
          <c:extLst>
            <c:ext xmlns:c16="http://schemas.microsoft.com/office/drawing/2014/chart" uri="{C3380CC4-5D6E-409C-BE32-E72D297353CC}">
              <c16:uniqueId val="{00000006-0F9C-4953-9770-F30A827E6018}"/>
            </c:ext>
          </c:extLst>
        </c:ser>
        <c:dLbls>
          <c:showLegendKey val="0"/>
          <c:showVal val="0"/>
          <c:showCatName val="0"/>
          <c:showSerName val="0"/>
          <c:showPercent val="0"/>
          <c:showBubbleSize val="0"/>
        </c:dLbls>
        <c:marker val="1"/>
        <c:smooth val="0"/>
        <c:axId val="1218354783"/>
        <c:axId val="1216115807"/>
      </c:lineChart>
      <c:dateAx>
        <c:axId val="1351113839"/>
        <c:scaling>
          <c:orientation val="minMax"/>
        </c:scaling>
        <c:delete val="0"/>
        <c:axPos val="b"/>
        <c:numFmt formatCode="yyyy\-mm"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6152767"/>
        <c:crosses val="autoZero"/>
        <c:auto val="1"/>
        <c:lblOffset val="100"/>
        <c:baseTimeUnit val="days"/>
      </c:dateAx>
      <c:valAx>
        <c:axId val="1216152767"/>
        <c:scaling>
          <c:orientation val="minMax"/>
          <c:min val="14"/>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51113839"/>
        <c:crosses val="autoZero"/>
        <c:crossBetween val="between"/>
      </c:valAx>
      <c:valAx>
        <c:axId val="1216115807"/>
        <c:scaling>
          <c:orientation val="minMax"/>
        </c:scaling>
        <c:delete val="0"/>
        <c:axPos val="r"/>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8354783"/>
        <c:crosses val="max"/>
        <c:crossBetween val="between"/>
      </c:valAx>
      <c:dateAx>
        <c:axId val="1218354783"/>
        <c:scaling>
          <c:orientation val="minMax"/>
        </c:scaling>
        <c:delete val="1"/>
        <c:axPos val="b"/>
        <c:numFmt formatCode="yyyy\-mm" sourceLinked="1"/>
        <c:majorTickMark val="out"/>
        <c:minorTickMark val="none"/>
        <c:tickLblPos val="nextTo"/>
        <c:crossAx val="1216115807"/>
        <c:crosses val="autoZero"/>
        <c:auto val="1"/>
        <c:lblOffset val="100"/>
        <c:baseTimeUnit val="months"/>
      </c:dateAx>
      <c:spPr>
        <a:noFill/>
        <a:ln>
          <a:noFill/>
        </a:ln>
        <a:effectLst/>
      </c:spPr>
    </c:plotArea>
    <c:legend>
      <c:legendPos val="b"/>
      <c:layout>
        <c:manualLayout>
          <c:xMode val="edge"/>
          <c:yMode val="edge"/>
          <c:x val="0.12458517344035069"/>
          <c:y val="0.86425688976377957"/>
          <c:w val="0.72807637526537849"/>
          <c:h val="0.1279306102362204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Dairy &amp; Eggs</a:t>
            </a:r>
            <a:r>
              <a:rPr lang="en-US" b="1" baseline="0"/>
              <a:t> - Index prices</a:t>
            </a:r>
            <a:endParaRPr lang="en-US"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'Group index prices'!$B$32</c:f>
              <c:strCache>
                <c:ptCount val="1"/>
                <c:pt idx="0">
                  <c:v>Milk Full cream  - Fresh</c:v>
                </c:pt>
              </c:strCache>
            </c:strRef>
          </c:tx>
          <c:spPr>
            <a:ln w="28575" cap="rnd">
              <a:solidFill>
                <a:schemeClr val="accent1"/>
              </a:solidFill>
              <a:round/>
            </a:ln>
            <a:effectLst/>
          </c:spPr>
          <c:marker>
            <c:symbol val="none"/>
          </c:marker>
          <c:cat>
            <c:numRef>
              <c:f>'Group index prices'!$D$3:$CE$3</c:f>
              <c:numCache>
                <c:formatCode>yyyy\-mm</c:formatCode>
                <c:ptCount val="80"/>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46205</c:v>
                </c:pt>
              </c:numCache>
            </c:numRef>
          </c:cat>
          <c:val>
            <c:numRef>
              <c:f>'Group index prices'!$C$32</c:f>
              <c:numCache>
                <c:formatCode>0.00</c:formatCode>
                <c:ptCount val="1"/>
                <c:pt idx="0">
                  <c:v>0</c:v>
                </c:pt>
              </c:numCache>
            </c:numRef>
          </c:val>
          <c:smooth val="0"/>
          <c:extLst>
            <c:ext xmlns:c16="http://schemas.microsoft.com/office/drawing/2014/chart" uri="{C3380CC4-5D6E-409C-BE32-E72D297353CC}">
              <c16:uniqueId val="{00000000-C8D0-47EE-8F32-B22EA62447F9}"/>
            </c:ext>
          </c:extLst>
        </c:ser>
        <c:ser>
          <c:idx val="1"/>
          <c:order val="1"/>
          <c:tx>
            <c:strRef>
              <c:f>'Group index prices'!$B$34:$C$34</c:f>
              <c:strCache>
                <c:ptCount val="2"/>
                <c:pt idx="0">
                  <c:v>Milk Full cream - Long life</c:v>
                </c:pt>
                <c:pt idx="1">
                  <c:v>1L</c:v>
                </c:pt>
              </c:strCache>
            </c:strRef>
          </c:tx>
          <c:spPr>
            <a:ln w="28575" cap="rnd">
              <a:solidFill>
                <a:schemeClr val="accent2"/>
              </a:solidFill>
              <a:round/>
            </a:ln>
            <a:effectLst/>
          </c:spPr>
          <c:marker>
            <c:symbol val="none"/>
          </c:marker>
          <c:cat>
            <c:numRef>
              <c:f>'Group index prices'!$D$3:$CE$3</c:f>
              <c:numCache>
                <c:formatCode>yyyy\-mm</c:formatCode>
                <c:ptCount val="80"/>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46205</c:v>
                </c:pt>
              </c:numCache>
            </c:numRef>
          </c:cat>
          <c:val>
            <c:numRef>
              <c:f>'Group index prices'!$D$35:$CE$35</c:f>
              <c:numCache>
                <c:formatCode>0.00</c:formatCode>
                <c:ptCount val="80"/>
                <c:pt idx="0">
                  <c:v>100</c:v>
                </c:pt>
                <c:pt idx="1">
                  <c:v>100.40431266846362</c:v>
                </c:pt>
                <c:pt idx="2">
                  <c:v>100.80862533692722</c:v>
                </c:pt>
                <c:pt idx="3">
                  <c:v>101.28032345013476</c:v>
                </c:pt>
                <c:pt idx="4">
                  <c:v>103.09973045822103</c:v>
                </c:pt>
                <c:pt idx="5">
                  <c:v>106.19946091644206</c:v>
                </c:pt>
                <c:pt idx="6">
                  <c:v>103.57142857142856</c:v>
                </c:pt>
                <c:pt idx="7">
                  <c:v>105.7277628032345</c:v>
                </c:pt>
                <c:pt idx="8">
                  <c:v>105.86253369272238</c:v>
                </c:pt>
                <c:pt idx="9">
                  <c:v>105.66037735849056</c:v>
                </c:pt>
                <c:pt idx="10">
                  <c:v>104.31266846361187</c:v>
                </c:pt>
                <c:pt idx="11">
                  <c:v>103.70619946091644</c:v>
                </c:pt>
                <c:pt idx="12">
                  <c:v>105.12129380053908</c:v>
                </c:pt>
                <c:pt idx="13">
                  <c:v>106.73854447439352</c:v>
                </c:pt>
                <c:pt idx="14">
                  <c:v>106.26684636118597</c:v>
                </c:pt>
                <c:pt idx="15">
                  <c:v>106.19946091644206</c:v>
                </c:pt>
                <c:pt idx="16">
                  <c:v>109.50134770889488</c:v>
                </c:pt>
                <c:pt idx="17">
                  <c:v>111.45552560646901</c:v>
                </c:pt>
                <c:pt idx="18">
                  <c:v>107.47978436657681</c:v>
                </c:pt>
                <c:pt idx="19">
                  <c:v>104.64959568733154</c:v>
                </c:pt>
                <c:pt idx="20">
                  <c:v>104.04312668463611</c:v>
                </c:pt>
                <c:pt idx="21">
                  <c:v>104.58221024258761</c:v>
                </c:pt>
                <c:pt idx="22">
                  <c:v>104.71698113207546</c:v>
                </c:pt>
                <c:pt idx="23">
                  <c:v>105.79514824797845</c:v>
                </c:pt>
                <c:pt idx="24">
                  <c:v>105.7277628032345</c:v>
                </c:pt>
                <c:pt idx="25">
                  <c:v>104.78436657681942</c:v>
                </c:pt>
                <c:pt idx="26">
                  <c:v>106.33423180592992</c:v>
                </c:pt>
                <c:pt idx="27">
                  <c:v>107.95148247978436</c:v>
                </c:pt>
                <c:pt idx="28">
                  <c:v>111.32075471698113</c:v>
                </c:pt>
                <c:pt idx="29">
                  <c:v>112.8032345013477</c:v>
                </c:pt>
                <c:pt idx="30">
                  <c:v>114.48787061994608</c:v>
                </c:pt>
                <c:pt idx="31">
                  <c:v>116.44204851752022</c:v>
                </c:pt>
                <c:pt idx="32">
                  <c:v>116.71159029649596</c:v>
                </c:pt>
                <c:pt idx="33">
                  <c:v>116.98113207547169</c:v>
                </c:pt>
                <c:pt idx="34">
                  <c:v>120.6199460916442</c:v>
                </c:pt>
                <c:pt idx="35">
                  <c:v>121.02425876010783</c:v>
                </c:pt>
                <c:pt idx="36">
                  <c:v>122.43935309973047</c:v>
                </c:pt>
                <c:pt idx="37">
                  <c:v>122.91105121293799</c:v>
                </c:pt>
                <c:pt idx="38">
                  <c:v>124.52830188679245</c:v>
                </c:pt>
                <c:pt idx="39">
                  <c:v>126.07816711590296</c:v>
                </c:pt>
                <c:pt idx="40">
                  <c:v>125.67385444743935</c:v>
                </c:pt>
                <c:pt idx="41">
                  <c:v>127.15633423180594</c:v>
                </c:pt>
                <c:pt idx="42">
                  <c:v>130.45822102425873</c:v>
                </c:pt>
                <c:pt idx="43">
                  <c:v>131.73854447439354</c:v>
                </c:pt>
                <c:pt idx="44">
                  <c:v>132.00808625336927</c:v>
                </c:pt>
                <c:pt idx="45">
                  <c:v>131.67115902964957</c:v>
                </c:pt>
                <c:pt idx="46">
                  <c:v>131.3342318059299</c:v>
                </c:pt>
                <c:pt idx="47">
                  <c:v>130.9299191374663</c:v>
                </c:pt>
                <c:pt idx="48">
                  <c:v>131.06469002695417</c:v>
                </c:pt>
                <c:pt idx="49">
                  <c:v>131.4690026954178</c:v>
                </c:pt>
                <c:pt idx="50">
                  <c:v>130.66037735849056</c:v>
                </c:pt>
                <c:pt idx="51">
                  <c:v>130.59299191374663</c:v>
                </c:pt>
                <c:pt idx="52">
                  <c:v>132.21024258760107</c:v>
                </c:pt>
                <c:pt idx="53">
                  <c:v>134.77088948787062</c:v>
                </c:pt>
                <c:pt idx="54">
                  <c:v>135.37735849056605</c:v>
                </c:pt>
                <c:pt idx="55">
                  <c:v>136.25336927223719</c:v>
                </c:pt>
                <c:pt idx="56">
                  <c:v>136.79245283018869</c:v>
                </c:pt>
                <c:pt idx="57">
                  <c:v>135.24258760107816</c:v>
                </c:pt>
                <c:pt idx="58">
                  <c:v>134.09703504043128</c:v>
                </c:pt>
                <c:pt idx="59">
                  <c:v>133.82749326145554</c:v>
                </c:pt>
                <c:pt idx="60">
                  <c:v>134.63611859838275</c:v>
                </c:pt>
                <c:pt idx="61">
                  <c:v>134.29919137466305</c:v>
                </c:pt>
                <c:pt idx="62">
                  <c:v>133.69272237196765</c:v>
                </c:pt>
                <c:pt idx="63">
                  <c:v>133.08625336927224</c:v>
                </c:pt>
                <c:pt idx="64">
                  <c:v>134.97304582210242</c:v>
                </c:pt>
                <c:pt idx="65">
                  <c:v>135.04043126684635</c:v>
                </c:pt>
                <c:pt idx="66">
                  <c:v>135.10781671159032</c:v>
                </c:pt>
                <c:pt idx="67">
                  <c:v>135.44474393530999</c:v>
                </c:pt>
                <c:pt idx="68">
                  <c:v>134.29919137466305</c:v>
                </c:pt>
                <c:pt idx="69">
                  <c:v>134.70350404312669</c:v>
                </c:pt>
                <c:pt idx="70">
                  <c:v>135.10781671159032</c:v>
                </c:pt>
                <c:pt idx="71">
                  <c:v>135.71428571428572</c:v>
                </c:pt>
                <c:pt idx="72">
                  <c:v>135.71428571428572</c:v>
                </c:pt>
                <c:pt idx="73">
                  <c:v>135.57951482479785</c:v>
                </c:pt>
                <c:pt idx="74">
                  <c:v>135.64690026954179</c:v>
                </c:pt>
                <c:pt idx="75">
                  <c:v>135.91644204851752</c:v>
                </c:pt>
                <c:pt idx="76">
                  <c:v>138.27493261455527</c:v>
                </c:pt>
                <c:pt idx="77">
                  <c:v>139.89218328840971</c:v>
                </c:pt>
                <c:pt idx="78">
                  <c:v>141.03773584905662</c:v>
                </c:pt>
                <c:pt idx="79">
                  <c:v>141.37466307277629</c:v>
                </c:pt>
              </c:numCache>
            </c:numRef>
          </c:val>
          <c:smooth val="0"/>
          <c:extLst>
            <c:ext xmlns:c16="http://schemas.microsoft.com/office/drawing/2014/chart" uri="{C3380CC4-5D6E-409C-BE32-E72D297353CC}">
              <c16:uniqueId val="{00000001-C8D0-47EE-8F32-B22EA62447F9}"/>
            </c:ext>
          </c:extLst>
        </c:ser>
        <c:ser>
          <c:idx val="2"/>
          <c:order val="2"/>
          <c:tx>
            <c:strRef>
              <c:f>'Group index prices'!$B$36:$C$36</c:f>
              <c:strCache>
                <c:ptCount val="2"/>
                <c:pt idx="0">
                  <c:v>Milk Low Fat - Fresh</c:v>
                </c:pt>
                <c:pt idx="1">
                  <c:v>1L</c:v>
                </c:pt>
              </c:strCache>
            </c:strRef>
          </c:tx>
          <c:spPr>
            <a:ln w="28575" cap="rnd">
              <a:solidFill>
                <a:schemeClr val="accent3"/>
              </a:solidFill>
              <a:round/>
            </a:ln>
            <a:effectLst/>
          </c:spPr>
          <c:marker>
            <c:symbol val="none"/>
          </c:marker>
          <c:cat>
            <c:numRef>
              <c:f>'Group index prices'!$D$3:$CE$3</c:f>
              <c:numCache>
                <c:formatCode>yyyy\-mm</c:formatCode>
                <c:ptCount val="80"/>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46205</c:v>
                </c:pt>
              </c:numCache>
            </c:numRef>
          </c:cat>
          <c:val>
            <c:numRef>
              <c:f>'Group index prices'!$D$37:$CE$37</c:f>
              <c:numCache>
                <c:formatCode>0.00</c:formatCode>
                <c:ptCount val="80"/>
                <c:pt idx="60">
                  <c:v>100</c:v>
                </c:pt>
                <c:pt idx="61">
                  <c:v>99.749749749749753</c:v>
                </c:pt>
                <c:pt idx="62">
                  <c:v>99.299299299299292</c:v>
                </c:pt>
                <c:pt idx="63">
                  <c:v>98.848848848848846</c:v>
                </c:pt>
                <c:pt idx="64">
                  <c:v>100.25025025025025</c:v>
                </c:pt>
                <c:pt idx="65">
                  <c:v>100.30030030030031</c:v>
                </c:pt>
                <c:pt idx="66">
                  <c:v>100.35035035035035</c:v>
                </c:pt>
                <c:pt idx="67">
                  <c:v>100.60060060060061</c:v>
                </c:pt>
                <c:pt idx="68">
                  <c:v>99.749749749749753</c:v>
                </c:pt>
                <c:pt idx="69">
                  <c:v>100.05005005005003</c:v>
                </c:pt>
                <c:pt idx="70">
                  <c:v>100.35035035035035</c:v>
                </c:pt>
                <c:pt idx="71">
                  <c:v>100.8008008008008</c:v>
                </c:pt>
                <c:pt idx="72">
                  <c:v>100.8008008008008</c:v>
                </c:pt>
                <c:pt idx="73">
                  <c:v>100.70070070070069</c:v>
                </c:pt>
                <c:pt idx="74">
                  <c:v>100.75075075075075</c:v>
                </c:pt>
                <c:pt idx="75">
                  <c:v>100.95095095095097</c:v>
                </c:pt>
                <c:pt idx="76">
                  <c:v>102.55255255255253</c:v>
                </c:pt>
                <c:pt idx="77">
                  <c:v>103.40340340340339</c:v>
                </c:pt>
                <c:pt idx="78">
                  <c:v>102.40240240240242</c:v>
                </c:pt>
                <c:pt idx="79">
                  <c:v>101.65165165165165</c:v>
                </c:pt>
              </c:numCache>
            </c:numRef>
          </c:val>
          <c:smooth val="0"/>
          <c:extLst>
            <c:ext xmlns:c16="http://schemas.microsoft.com/office/drawing/2014/chart" uri="{C3380CC4-5D6E-409C-BE32-E72D297353CC}">
              <c16:uniqueId val="{00000002-C8D0-47EE-8F32-B22EA62447F9}"/>
            </c:ext>
          </c:extLst>
        </c:ser>
        <c:ser>
          <c:idx val="3"/>
          <c:order val="3"/>
          <c:tx>
            <c:strRef>
              <c:f>'Group index prices'!$B$38:$C$38</c:f>
              <c:strCache>
                <c:ptCount val="2"/>
                <c:pt idx="0">
                  <c:v>Milk Low Fat - Long life</c:v>
                </c:pt>
                <c:pt idx="1">
                  <c:v>1L</c:v>
                </c:pt>
              </c:strCache>
            </c:strRef>
          </c:tx>
          <c:spPr>
            <a:ln w="28575" cap="rnd">
              <a:solidFill>
                <a:schemeClr val="accent4"/>
              </a:solidFill>
              <a:round/>
            </a:ln>
            <a:effectLst/>
          </c:spPr>
          <c:marker>
            <c:symbol val="none"/>
          </c:marker>
          <c:cat>
            <c:numRef>
              <c:f>'Group index prices'!$D$3:$CE$3</c:f>
              <c:numCache>
                <c:formatCode>yyyy\-mm</c:formatCode>
                <c:ptCount val="80"/>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46205</c:v>
                </c:pt>
              </c:numCache>
            </c:numRef>
          </c:cat>
          <c:val>
            <c:numRef>
              <c:f>'Group index prices'!$D$39:$CE$39</c:f>
              <c:numCache>
                <c:formatCode>0.00</c:formatCode>
                <c:ptCount val="80"/>
                <c:pt idx="0">
                  <c:v>100</c:v>
                </c:pt>
                <c:pt idx="1">
                  <c:v>100.27210884353741</c:v>
                </c:pt>
                <c:pt idx="2">
                  <c:v>100.81632653061226</c:v>
                </c:pt>
                <c:pt idx="3">
                  <c:v>100.47619047619048</c:v>
                </c:pt>
                <c:pt idx="4">
                  <c:v>101.83673469387755</c:v>
                </c:pt>
                <c:pt idx="5">
                  <c:v>103.26530612244898</c:v>
                </c:pt>
                <c:pt idx="6">
                  <c:v>106.87074829931973</c:v>
                </c:pt>
                <c:pt idx="7">
                  <c:v>109.52380952380953</c:v>
                </c:pt>
                <c:pt idx="8">
                  <c:v>104.01360544217685</c:v>
                </c:pt>
                <c:pt idx="9">
                  <c:v>106.19047619047619</c:v>
                </c:pt>
                <c:pt idx="10">
                  <c:v>105.44217687074831</c:v>
                </c:pt>
                <c:pt idx="11">
                  <c:v>103.87755102040816</c:v>
                </c:pt>
                <c:pt idx="12">
                  <c:v>104.08163265306123</c:v>
                </c:pt>
                <c:pt idx="13">
                  <c:v>112.24489795918369</c:v>
                </c:pt>
                <c:pt idx="14">
                  <c:v>108.57142857142858</c:v>
                </c:pt>
                <c:pt idx="15">
                  <c:v>107.55102040816327</c:v>
                </c:pt>
                <c:pt idx="16">
                  <c:v>108.77551020408166</c:v>
                </c:pt>
                <c:pt idx="17">
                  <c:v>109.38775510204081</c:v>
                </c:pt>
                <c:pt idx="18">
                  <c:v>107.21088435374151</c:v>
                </c:pt>
                <c:pt idx="19">
                  <c:v>107.27891156462586</c:v>
                </c:pt>
                <c:pt idx="20">
                  <c:v>108.43537414965986</c:v>
                </c:pt>
                <c:pt idx="21">
                  <c:v>108.02721088435374</c:v>
                </c:pt>
                <c:pt idx="22">
                  <c:v>107.9591836734694</c:v>
                </c:pt>
                <c:pt idx="23">
                  <c:v>109.8639455782313</c:v>
                </c:pt>
                <c:pt idx="24">
                  <c:v>109.65986394557825</c:v>
                </c:pt>
                <c:pt idx="25">
                  <c:v>107.68707482993199</c:v>
                </c:pt>
                <c:pt idx="26">
                  <c:v>109.65986394557825</c:v>
                </c:pt>
                <c:pt idx="27">
                  <c:v>111.0204081632653</c:v>
                </c:pt>
                <c:pt idx="28">
                  <c:v>110.81632653061224</c:v>
                </c:pt>
                <c:pt idx="29">
                  <c:v>113.74149659863946</c:v>
                </c:pt>
                <c:pt idx="30">
                  <c:v>117.75510204081631</c:v>
                </c:pt>
                <c:pt idx="31">
                  <c:v>118.91156462585035</c:v>
                </c:pt>
                <c:pt idx="32">
                  <c:v>119.18367346938777</c:v>
                </c:pt>
                <c:pt idx="33">
                  <c:v>119.8639455782313</c:v>
                </c:pt>
                <c:pt idx="34">
                  <c:v>122.92517006802721</c:v>
                </c:pt>
                <c:pt idx="35">
                  <c:v>122.44897959183673</c:v>
                </c:pt>
                <c:pt idx="36">
                  <c:v>123.5374149659864</c:v>
                </c:pt>
                <c:pt idx="37">
                  <c:v>125.64625850340137</c:v>
                </c:pt>
                <c:pt idx="38">
                  <c:v>124.69387755102039</c:v>
                </c:pt>
                <c:pt idx="39">
                  <c:v>126.1904761904762</c:v>
                </c:pt>
                <c:pt idx="40">
                  <c:v>128.63945578231292</c:v>
                </c:pt>
                <c:pt idx="41">
                  <c:v>130.34013605442178</c:v>
                </c:pt>
                <c:pt idx="42">
                  <c:v>131.42857142857142</c:v>
                </c:pt>
                <c:pt idx="43">
                  <c:v>132.108843537415</c:v>
                </c:pt>
                <c:pt idx="44">
                  <c:v>133.12925170068027</c:v>
                </c:pt>
                <c:pt idx="45">
                  <c:v>133.53741496598639</c:v>
                </c:pt>
                <c:pt idx="46">
                  <c:v>132.58503401360545</c:v>
                </c:pt>
                <c:pt idx="47">
                  <c:v>132.51700680272108</c:v>
                </c:pt>
                <c:pt idx="48">
                  <c:v>133.26530612244898</c:v>
                </c:pt>
                <c:pt idx="49">
                  <c:v>133.19727891156464</c:v>
                </c:pt>
                <c:pt idx="50">
                  <c:v>133.40136054421771</c:v>
                </c:pt>
                <c:pt idx="51">
                  <c:v>133.26530612244898</c:v>
                </c:pt>
                <c:pt idx="52">
                  <c:v>135.91836734693879</c:v>
                </c:pt>
                <c:pt idx="53">
                  <c:v>137.00680272108846</c:v>
                </c:pt>
                <c:pt idx="54">
                  <c:v>136.53061224489798</c:v>
                </c:pt>
                <c:pt idx="55">
                  <c:v>136.59863945578229</c:v>
                </c:pt>
                <c:pt idx="56">
                  <c:v>136.93877551020407</c:v>
                </c:pt>
                <c:pt idx="57">
                  <c:v>136.25850340136057</c:v>
                </c:pt>
                <c:pt idx="58">
                  <c:v>135.64625850340138</c:v>
                </c:pt>
                <c:pt idx="59">
                  <c:v>135.44217687074831</c:v>
                </c:pt>
                <c:pt idx="60">
                  <c:v>135.23809523809524</c:v>
                </c:pt>
                <c:pt idx="61">
                  <c:v>134.96598639455783</c:v>
                </c:pt>
                <c:pt idx="62">
                  <c:v>134.76190476190476</c:v>
                </c:pt>
                <c:pt idx="63">
                  <c:v>133.74149659863946</c:v>
                </c:pt>
                <c:pt idx="64">
                  <c:v>135.03401360544217</c:v>
                </c:pt>
                <c:pt idx="65">
                  <c:v>135.64625850340138</c:v>
                </c:pt>
                <c:pt idx="66">
                  <c:v>135.30612244897958</c:v>
                </c:pt>
                <c:pt idx="67">
                  <c:v>135.1700680272109</c:v>
                </c:pt>
                <c:pt idx="68">
                  <c:v>135.64625850340138</c:v>
                </c:pt>
                <c:pt idx="69">
                  <c:v>135.71428571428572</c:v>
                </c:pt>
                <c:pt idx="70">
                  <c:v>135.78231292517009</c:v>
                </c:pt>
                <c:pt idx="71">
                  <c:v>135.98639455782313</c:v>
                </c:pt>
                <c:pt idx="72">
                  <c:v>135.98639455782313</c:v>
                </c:pt>
                <c:pt idx="73">
                  <c:v>135.51020408163268</c:v>
                </c:pt>
                <c:pt idx="74">
                  <c:v>135.23809523809524</c:v>
                </c:pt>
                <c:pt idx="75">
                  <c:v>136.66666666666666</c:v>
                </c:pt>
                <c:pt idx="76">
                  <c:v>138.23129251700681</c:v>
                </c:pt>
                <c:pt idx="77">
                  <c:v>140</c:v>
                </c:pt>
                <c:pt idx="78">
                  <c:v>140.74829931972789</c:v>
                </c:pt>
                <c:pt idx="79">
                  <c:v>140.40816326530614</c:v>
                </c:pt>
              </c:numCache>
            </c:numRef>
          </c:val>
          <c:smooth val="0"/>
          <c:extLst>
            <c:ext xmlns:c16="http://schemas.microsoft.com/office/drawing/2014/chart" uri="{C3380CC4-5D6E-409C-BE32-E72D297353CC}">
              <c16:uniqueId val="{00000003-C8D0-47EE-8F32-B22EA62447F9}"/>
            </c:ext>
          </c:extLst>
        </c:ser>
        <c:ser>
          <c:idx val="4"/>
          <c:order val="4"/>
          <c:tx>
            <c:strRef>
              <c:f>'Group index prices'!$B$40:$C$40</c:f>
              <c:strCache>
                <c:ptCount val="2"/>
                <c:pt idx="0">
                  <c:v>Cheddar cheese</c:v>
                </c:pt>
                <c:pt idx="1">
                  <c:v>p/kg</c:v>
                </c:pt>
              </c:strCache>
            </c:strRef>
          </c:tx>
          <c:spPr>
            <a:ln w="28575" cap="rnd">
              <a:solidFill>
                <a:schemeClr val="accent5"/>
              </a:solidFill>
              <a:round/>
            </a:ln>
            <a:effectLst/>
          </c:spPr>
          <c:marker>
            <c:symbol val="none"/>
          </c:marker>
          <c:cat>
            <c:numRef>
              <c:f>'Group index prices'!$D$3:$CE$3</c:f>
              <c:numCache>
                <c:formatCode>yyyy\-mm</c:formatCode>
                <c:ptCount val="80"/>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46205</c:v>
                </c:pt>
              </c:numCache>
            </c:numRef>
          </c:cat>
          <c:val>
            <c:numRef>
              <c:f>'Group index prices'!$D$41:$CE$41</c:f>
              <c:numCache>
                <c:formatCode>0.00</c:formatCode>
                <c:ptCount val="80"/>
                <c:pt idx="0">
                  <c:v>100</c:v>
                </c:pt>
                <c:pt idx="1">
                  <c:v>97.651844319127292</c:v>
                </c:pt>
                <c:pt idx="2">
                  <c:v>98.049366737542755</c:v>
                </c:pt>
                <c:pt idx="3">
                  <c:v>103.89202181750947</c:v>
                </c:pt>
                <c:pt idx="4">
                  <c:v>107.37727650919848</c:v>
                </c:pt>
                <c:pt idx="5">
                  <c:v>107.37727650919848</c:v>
                </c:pt>
                <c:pt idx="6">
                  <c:v>107.37727650919848</c:v>
                </c:pt>
                <c:pt idx="7">
                  <c:v>107.37727650919848</c:v>
                </c:pt>
                <c:pt idx="8">
                  <c:v>107.37727650919848</c:v>
                </c:pt>
                <c:pt idx="9">
                  <c:v>107.37727650919848</c:v>
                </c:pt>
                <c:pt idx="10">
                  <c:v>111.23231949708791</c:v>
                </c:pt>
                <c:pt idx="11">
                  <c:v>107.06295645742811</c:v>
                </c:pt>
                <c:pt idx="12">
                  <c:v>106.10150688730701</c:v>
                </c:pt>
                <c:pt idx="13">
                  <c:v>102.66247573264306</c:v>
                </c:pt>
                <c:pt idx="14">
                  <c:v>102.66247573264306</c:v>
                </c:pt>
                <c:pt idx="15">
                  <c:v>99.214199870574092</c:v>
                </c:pt>
                <c:pt idx="16">
                  <c:v>92.437829342701292</c:v>
                </c:pt>
                <c:pt idx="17">
                  <c:v>99.602477581584537</c:v>
                </c:pt>
                <c:pt idx="18">
                  <c:v>122.98234260885643</c:v>
                </c:pt>
                <c:pt idx="19">
                  <c:v>124.18415457150782</c:v>
                </c:pt>
                <c:pt idx="20">
                  <c:v>110.00277341222149</c:v>
                </c:pt>
                <c:pt idx="21">
                  <c:v>109.85485809374134</c:v>
                </c:pt>
                <c:pt idx="22">
                  <c:v>108.14458722381437</c:v>
                </c:pt>
                <c:pt idx="23">
                  <c:v>108.14458722381437</c:v>
                </c:pt>
                <c:pt idx="24">
                  <c:v>102.58851807340297</c:v>
                </c:pt>
                <c:pt idx="25">
                  <c:v>113.57123047055559</c:v>
                </c:pt>
                <c:pt idx="26">
                  <c:v>118.76675603217157</c:v>
                </c:pt>
                <c:pt idx="27">
                  <c:v>109.30942035684569</c:v>
                </c:pt>
                <c:pt idx="28">
                  <c:v>116.96403808819451</c:v>
                </c:pt>
                <c:pt idx="29">
                  <c:v>116.42784505870389</c:v>
                </c:pt>
                <c:pt idx="30">
                  <c:v>116.42784505870389</c:v>
                </c:pt>
                <c:pt idx="31">
                  <c:v>115.21678838864749</c:v>
                </c:pt>
                <c:pt idx="32">
                  <c:v>118.08264768420081</c:v>
                </c:pt>
                <c:pt idx="33">
                  <c:v>118.99787371729684</c:v>
                </c:pt>
                <c:pt idx="34">
                  <c:v>122.03938245354533</c:v>
                </c:pt>
                <c:pt idx="35">
                  <c:v>122.02089303873534</c:v>
                </c:pt>
                <c:pt idx="36">
                  <c:v>116.16899325136359</c:v>
                </c:pt>
                <c:pt idx="37">
                  <c:v>119.24748081723213</c:v>
                </c:pt>
                <c:pt idx="38">
                  <c:v>126.98530091522603</c:v>
                </c:pt>
                <c:pt idx="39">
                  <c:v>124.90524174909865</c:v>
                </c:pt>
                <c:pt idx="40">
                  <c:v>134.02976795784411</c:v>
                </c:pt>
                <c:pt idx="41">
                  <c:v>133.28094665803826</c:v>
                </c:pt>
                <c:pt idx="42">
                  <c:v>135.56438938707589</c:v>
                </c:pt>
                <c:pt idx="43">
                  <c:v>133.65073495423869</c:v>
                </c:pt>
                <c:pt idx="44">
                  <c:v>135.49967643524081</c:v>
                </c:pt>
                <c:pt idx="45">
                  <c:v>136.96034020523251</c:v>
                </c:pt>
                <c:pt idx="46">
                  <c:v>132.81871128778772</c:v>
                </c:pt>
                <c:pt idx="47">
                  <c:v>132.23629472127206</c:v>
                </c:pt>
                <c:pt idx="48">
                  <c:v>131.0344827586207</c:v>
                </c:pt>
                <c:pt idx="49">
                  <c:v>131.0344827586207</c:v>
                </c:pt>
                <c:pt idx="50">
                  <c:v>135.95266709808635</c:v>
                </c:pt>
                <c:pt idx="51">
                  <c:v>136.71997781270221</c:v>
                </c:pt>
                <c:pt idx="52">
                  <c:v>139.58583710825553</c:v>
                </c:pt>
                <c:pt idx="53">
                  <c:v>141.43477858925766</c:v>
                </c:pt>
                <c:pt idx="54">
                  <c:v>141.43477858925766</c:v>
                </c:pt>
                <c:pt idx="55">
                  <c:v>141.43477858925766</c:v>
                </c:pt>
                <c:pt idx="56">
                  <c:v>142.35924932975871</c:v>
                </c:pt>
                <c:pt idx="57">
                  <c:v>134.03901266524915</c:v>
                </c:pt>
                <c:pt idx="58">
                  <c:v>129.41665896274384</c:v>
                </c:pt>
                <c:pt idx="59">
                  <c:v>129.41665896274384</c:v>
                </c:pt>
                <c:pt idx="60">
                  <c:v>135.5828788018859</c:v>
                </c:pt>
                <c:pt idx="61">
                  <c:v>137.11750023111767</c:v>
                </c:pt>
                <c:pt idx="62">
                  <c:v>140.51030784875661</c:v>
                </c:pt>
                <c:pt idx="63">
                  <c:v>145.58565221410743</c:v>
                </c:pt>
                <c:pt idx="64">
                  <c:v>139.41943237496531</c:v>
                </c:pt>
                <c:pt idx="65">
                  <c:v>142.35924932975871</c:v>
                </c:pt>
                <c:pt idx="66">
                  <c:v>146.36220763612832</c:v>
                </c:pt>
                <c:pt idx="67">
                  <c:v>150.96607192382362</c:v>
                </c:pt>
                <c:pt idx="68">
                  <c:v>148.55320329111584</c:v>
                </c:pt>
                <c:pt idx="69">
                  <c:v>146.73199593232874</c:v>
                </c:pt>
                <c:pt idx="70">
                  <c:v>147.23121013219929</c:v>
                </c:pt>
                <c:pt idx="71">
                  <c:v>143.26523065544976</c:v>
                </c:pt>
                <c:pt idx="72">
                  <c:v>151.74262734584448</c:v>
                </c:pt>
                <c:pt idx="73">
                  <c:v>151.74262734584448</c:v>
                </c:pt>
                <c:pt idx="74">
                  <c:v>146.73199593232874</c:v>
                </c:pt>
                <c:pt idx="75">
                  <c:v>147.3144124988444</c:v>
                </c:pt>
                <c:pt idx="76">
                  <c:v>150.78117777572339</c:v>
                </c:pt>
                <c:pt idx="77">
                  <c:v>150.78117777572339</c:v>
                </c:pt>
                <c:pt idx="78">
                  <c:v>150.78117777572339</c:v>
                </c:pt>
                <c:pt idx="79">
                  <c:v>147.3144124988444</c:v>
                </c:pt>
              </c:numCache>
            </c:numRef>
          </c:val>
          <c:smooth val="0"/>
          <c:extLst>
            <c:ext xmlns:c16="http://schemas.microsoft.com/office/drawing/2014/chart" uri="{C3380CC4-5D6E-409C-BE32-E72D297353CC}">
              <c16:uniqueId val="{00000004-C8D0-47EE-8F32-B22EA62447F9}"/>
            </c:ext>
          </c:extLst>
        </c:ser>
        <c:ser>
          <c:idx val="5"/>
          <c:order val="5"/>
          <c:tx>
            <c:strRef>
              <c:f>'Group index prices'!$B$42:$C$42</c:f>
              <c:strCache>
                <c:ptCount val="2"/>
                <c:pt idx="0">
                  <c:v>Gouda cheese</c:v>
                </c:pt>
                <c:pt idx="1">
                  <c:v>900gr</c:v>
                </c:pt>
              </c:strCache>
            </c:strRef>
          </c:tx>
          <c:spPr>
            <a:ln w="28575" cap="rnd">
              <a:solidFill>
                <a:schemeClr val="accent6"/>
              </a:solidFill>
              <a:round/>
            </a:ln>
            <a:effectLst/>
          </c:spPr>
          <c:marker>
            <c:symbol val="none"/>
          </c:marker>
          <c:cat>
            <c:numRef>
              <c:f>'Group index prices'!$D$3:$CE$3</c:f>
              <c:numCache>
                <c:formatCode>yyyy\-mm</c:formatCode>
                <c:ptCount val="80"/>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46205</c:v>
                </c:pt>
              </c:numCache>
            </c:numRef>
          </c:cat>
          <c:val>
            <c:numRef>
              <c:f>'Group index prices'!$D$43:$CE$43</c:f>
              <c:numCache>
                <c:formatCode>0.00</c:formatCode>
                <c:ptCount val="80"/>
                <c:pt idx="0">
                  <c:v>100</c:v>
                </c:pt>
                <c:pt idx="1">
                  <c:v>109.85984998026058</c:v>
                </c:pt>
                <c:pt idx="2">
                  <c:v>111.08369522305568</c:v>
                </c:pt>
                <c:pt idx="3">
                  <c:v>101.97394393999211</c:v>
                </c:pt>
                <c:pt idx="4">
                  <c:v>101.15475720489538</c:v>
                </c:pt>
                <c:pt idx="5">
                  <c:v>103.62218712988552</c:v>
                </c:pt>
                <c:pt idx="6">
                  <c:v>120.36123174101856</c:v>
                </c:pt>
                <c:pt idx="7">
                  <c:v>112.12988551125149</c:v>
                </c:pt>
                <c:pt idx="8">
                  <c:v>119.75917883932097</c:v>
                </c:pt>
                <c:pt idx="9">
                  <c:v>118.55507303592579</c:v>
                </c:pt>
                <c:pt idx="10">
                  <c:v>122.33517568101067</c:v>
                </c:pt>
                <c:pt idx="11">
                  <c:v>110.96525858665616</c:v>
                </c:pt>
                <c:pt idx="12">
                  <c:v>114.27161468614293</c:v>
                </c:pt>
                <c:pt idx="13">
                  <c:v>124.58547177260166</c:v>
                </c:pt>
                <c:pt idx="14">
                  <c:v>131.01065929727596</c:v>
                </c:pt>
                <c:pt idx="15">
                  <c:v>130.58626135017767</c:v>
                </c:pt>
                <c:pt idx="16">
                  <c:v>128.59257797078561</c:v>
                </c:pt>
                <c:pt idx="17">
                  <c:v>129.75720489538099</c:v>
                </c:pt>
                <c:pt idx="18">
                  <c:v>118.33793920252667</c:v>
                </c:pt>
                <c:pt idx="19">
                  <c:v>118.33793920252667</c:v>
                </c:pt>
                <c:pt idx="20">
                  <c:v>115.33754441373864</c:v>
                </c:pt>
                <c:pt idx="21">
                  <c:v>123.08527437820767</c:v>
                </c:pt>
                <c:pt idx="22">
                  <c:v>127.64508487958943</c:v>
                </c:pt>
                <c:pt idx="23">
                  <c:v>127.98065534938807</c:v>
                </c:pt>
                <c:pt idx="24">
                  <c:v>128.98736675878405</c:v>
                </c:pt>
                <c:pt idx="25">
                  <c:v>126.3225424397947</c:v>
                </c:pt>
                <c:pt idx="26">
                  <c:v>125.71061981839718</c:v>
                </c:pt>
                <c:pt idx="27">
                  <c:v>130.91196210027636</c:v>
                </c:pt>
                <c:pt idx="28">
                  <c:v>132.86616660086855</c:v>
                </c:pt>
                <c:pt idx="29">
                  <c:v>134.2281879194631</c:v>
                </c:pt>
                <c:pt idx="30">
                  <c:v>128.69127516778522</c:v>
                </c:pt>
                <c:pt idx="31">
                  <c:v>133.19186735096724</c:v>
                </c:pt>
                <c:pt idx="32">
                  <c:v>134.44532175286224</c:v>
                </c:pt>
                <c:pt idx="33">
                  <c:v>136.11330438215555</c:v>
                </c:pt>
                <c:pt idx="34">
                  <c:v>136.07382550335572</c:v>
                </c:pt>
                <c:pt idx="35">
                  <c:v>133.64587445716543</c:v>
                </c:pt>
                <c:pt idx="36">
                  <c:v>136.82392420055271</c:v>
                </c:pt>
                <c:pt idx="37">
                  <c:v>147.96683774180812</c:v>
                </c:pt>
                <c:pt idx="38">
                  <c:v>146.96012633241219</c:v>
                </c:pt>
                <c:pt idx="39">
                  <c:v>150.00986971969999</c:v>
                </c:pt>
                <c:pt idx="40">
                  <c:v>150.57244374259773</c:v>
                </c:pt>
                <c:pt idx="41">
                  <c:v>156.20805369127518</c:v>
                </c:pt>
                <c:pt idx="42">
                  <c:v>156.14883537307543</c:v>
                </c:pt>
                <c:pt idx="43">
                  <c:v>146.23963679431503</c:v>
                </c:pt>
                <c:pt idx="44">
                  <c:v>147.99644690090801</c:v>
                </c:pt>
                <c:pt idx="45">
                  <c:v>147.99644690090801</c:v>
                </c:pt>
                <c:pt idx="46">
                  <c:v>149.23016186340308</c:v>
                </c:pt>
                <c:pt idx="47">
                  <c:v>151.8061587050928</c:v>
                </c:pt>
                <c:pt idx="48">
                  <c:v>151.85550730359262</c:v>
                </c:pt>
                <c:pt idx="49">
                  <c:v>152.58586656138965</c:v>
                </c:pt>
                <c:pt idx="50">
                  <c:v>151.51006711409397</c:v>
                </c:pt>
                <c:pt idx="51">
                  <c:v>144.70983024082119</c:v>
                </c:pt>
                <c:pt idx="52">
                  <c:v>144.87761547572049</c:v>
                </c:pt>
                <c:pt idx="53">
                  <c:v>154.35254638768259</c:v>
                </c:pt>
                <c:pt idx="54">
                  <c:v>154.5992893801816</c:v>
                </c:pt>
                <c:pt idx="55">
                  <c:v>149.25977102250297</c:v>
                </c:pt>
                <c:pt idx="56">
                  <c:v>152.22068693249111</c:v>
                </c:pt>
                <c:pt idx="57">
                  <c:v>148.54915120410581</c:v>
                </c:pt>
                <c:pt idx="58">
                  <c:v>153.02013422818791</c:v>
                </c:pt>
                <c:pt idx="59">
                  <c:v>148.54915120410581</c:v>
                </c:pt>
                <c:pt idx="60">
                  <c:v>150.55270430319777</c:v>
                </c:pt>
                <c:pt idx="61">
                  <c:v>154.25384919068298</c:v>
                </c:pt>
                <c:pt idx="62">
                  <c:v>154.27358863008291</c:v>
                </c:pt>
                <c:pt idx="63">
                  <c:v>157.2739834188709</c:v>
                </c:pt>
                <c:pt idx="64">
                  <c:v>150.41452822739836</c:v>
                </c:pt>
                <c:pt idx="65">
                  <c:v>160.02763521515988</c:v>
                </c:pt>
                <c:pt idx="66">
                  <c:v>154.69798657718124</c:v>
                </c:pt>
                <c:pt idx="67">
                  <c:v>161.41926569285434</c:v>
                </c:pt>
                <c:pt idx="68">
                  <c:v>157.1061981839716</c:v>
                </c:pt>
                <c:pt idx="69">
                  <c:v>155.27043031977891</c:v>
                </c:pt>
                <c:pt idx="70">
                  <c:v>163.76825898144494</c:v>
                </c:pt>
                <c:pt idx="71">
                  <c:v>155.82313462297671</c:v>
                </c:pt>
                <c:pt idx="72">
                  <c:v>160.86656138965657</c:v>
                </c:pt>
                <c:pt idx="73">
                  <c:v>162.78128701144888</c:v>
                </c:pt>
                <c:pt idx="74">
                  <c:v>160.25463876825901</c:v>
                </c:pt>
                <c:pt idx="75">
                  <c:v>166.62060797473353</c:v>
                </c:pt>
                <c:pt idx="76">
                  <c:v>167.60757994472957</c:v>
                </c:pt>
                <c:pt idx="77">
                  <c:v>171.249506514015</c:v>
                </c:pt>
                <c:pt idx="78">
                  <c:v>172.71022502960918</c:v>
                </c:pt>
                <c:pt idx="79">
                  <c:v>172.71022502960918</c:v>
                </c:pt>
              </c:numCache>
            </c:numRef>
          </c:val>
          <c:smooth val="0"/>
          <c:extLst>
            <c:ext xmlns:c16="http://schemas.microsoft.com/office/drawing/2014/chart" uri="{C3380CC4-5D6E-409C-BE32-E72D297353CC}">
              <c16:uniqueId val="{00000005-C8D0-47EE-8F32-B22EA62447F9}"/>
            </c:ext>
          </c:extLst>
        </c:ser>
        <c:ser>
          <c:idx val="6"/>
          <c:order val="6"/>
          <c:tx>
            <c:strRef>
              <c:f>'Group index prices'!$B$44:$C$44</c:f>
              <c:strCache>
                <c:ptCount val="2"/>
                <c:pt idx="0">
                  <c:v>Eggs</c:v>
                </c:pt>
                <c:pt idx="1">
                  <c:v>0.5 Dozen          </c:v>
                </c:pt>
              </c:strCache>
            </c:strRef>
          </c:tx>
          <c:spPr>
            <a:ln w="28575" cap="rnd">
              <a:solidFill>
                <a:schemeClr val="accent1">
                  <a:lumMod val="60000"/>
                </a:schemeClr>
              </a:solidFill>
              <a:round/>
            </a:ln>
            <a:effectLst/>
          </c:spPr>
          <c:marker>
            <c:symbol val="none"/>
          </c:marker>
          <c:cat>
            <c:numRef>
              <c:f>'Group index prices'!$D$3:$CE$3</c:f>
              <c:numCache>
                <c:formatCode>yyyy\-mm</c:formatCode>
                <c:ptCount val="80"/>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46205</c:v>
                </c:pt>
              </c:numCache>
            </c:numRef>
          </c:cat>
          <c:val>
            <c:numRef>
              <c:f>'Group index prices'!$D$45:$CE$45</c:f>
              <c:numCache>
                <c:formatCode>0.00</c:formatCode>
                <c:ptCount val="80"/>
                <c:pt idx="0">
                  <c:v>100</c:v>
                </c:pt>
                <c:pt idx="1">
                  <c:v>99.125546533416596</c:v>
                </c:pt>
                <c:pt idx="2">
                  <c:v>99.500312304809484</c:v>
                </c:pt>
                <c:pt idx="3">
                  <c:v>102.49843847595253</c:v>
                </c:pt>
                <c:pt idx="4">
                  <c:v>117.55153029356651</c:v>
                </c:pt>
                <c:pt idx="5">
                  <c:v>135.79013116801997</c:v>
                </c:pt>
                <c:pt idx="6">
                  <c:v>130.98063710181137</c:v>
                </c:pt>
                <c:pt idx="7">
                  <c:v>137.41411617738913</c:v>
                </c:pt>
                <c:pt idx="8">
                  <c:v>130.85571517801372</c:v>
                </c:pt>
                <c:pt idx="9">
                  <c:v>115.1155527795128</c:v>
                </c:pt>
                <c:pt idx="10">
                  <c:v>100</c:v>
                </c:pt>
                <c:pt idx="11">
                  <c:v>117.42660836976889</c:v>
                </c:pt>
                <c:pt idx="12">
                  <c:v>107.12054965646469</c:v>
                </c:pt>
                <c:pt idx="13">
                  <c:v>118.8632104934416</c:v>
                </c:pt>
                <c:pt idx="14">
                  <c:v>118.36352279825108</c:v>
                </c:pt>
                <c:pt idx="15">
                  <c:v>116.98938163647719</c:v>
                </c:pt>
                <c:pt idx="16">
                  <c:v>118.67582760774515</c:v>
                </c:pt>
                <c:pt idx="17">
                  <c:v>120.61211742660835</c:v>
                </c:pt>
                <c:pt idx="18">
                  <c:v>126.48344784509679</c:v>
                </c:pt>
                <c:pt idx="19">
                  <c:v>126.92067457838849</c:v>
                </c:pt>
                <c:pt idx="20">
                  <c:v>118.17613991255465</c:v>
                </c:pt>
                <c:pt idx="21">
                  <c:v>123.1105559025609</c:v>
                </c:pt>
                <c:pt idx="22">
                  <c:v>118.80074953154278</c:v>
                </c:pt>
                <c:pt idx="23">
                  <c:v>123.98500936914428</c:v>
                </c:pt>
                <c:pt idx="24">
                  <c:v>127.17051842598374</c:v>
                </c:pt>
                <c:pt idx="25">
                  <c:v>128.98188632104933</c:v>
                </c:pt>
                <c:pt idx="26">
                  <c:v>133.47907557776389</c:v>
                </c:pt>
                <c:pt idx="27">
                  <c:v>127.29544034978137</c:v>
                </c:pt>
                <c:pt idx="28">
                  <c:v>124.29731417863835</c:v>
                </c:pt>
                <c:pt idx="29">
                  <c:v>133.41661461586506</c:v>
                </c:pt>
                <c:pt idx="30">
                  <c:v>134.97813866333539</c:v>
                </c:pt>
                <c:pt idx="31">
                  <c:v>129.98126171143034</c:v>
                </c:pt>
                <c:pt idx="32">
                  <c:v>128.29481574016236</c:v>
                </c:pt>
                <c:pt idx="33">
                  <c:v>129.6689569019363</c:v>
                </c:pt>
                <c:pt idx="34">
                  <c:v>128.73204247345407</c:v>
                </c:pt>
                <c:pt idx="35">
                  <c:v>129.91880074953153</c:v>
                </c:pt>
                <c:pt idx="36">
                  <c:v>130.41848844472204</c:v>
                </c:pt>
                <c:pt idx="37">
                  <c:v>131.98001249219234</c:v>
                </c:pt>
                <c:pt idx="38">
                  <c:v>132.72954403497812</c:v>
                </c:pt>
                <c:pt idx="39">
                  <c:v>134.85321673953777</c:v>
                </c:pt>
                <c:pt idx="40">
                  <c:v>138.28856964397252</c:v>
                </c:pt>
                <c:pt idx="41">
                  <c:v>128.60712054965646</c:v>
                </c:pt>
                <c:pt idx="42">
                  <c:v>131.6052467207995</c:v>
                </c:pt>
                <c:pt idx="43">
                  <c:v>129.91880074953153</c:v>
                </c:pt>
                <c:pt idx="44">
                  <c:v>128.10743285446594</c:v>
                </c:pt>
                <c:pt idx="45">
                  <c:v>135.10306058713303</c:v>
                </c:pt>
                <c:pt idx="46">
                  <c:v>155.52779512804494</c:v>
                </c:pt>
                <c:pt idx="47">
                  <c:v>161.46158650843222</c:v>
                </c:pt>
                <c:pt idx="48">
                  <c:v>158.90068707058086</c:v>
                </c:pt>
                <c:pt idx="49">
                  <c:v>159.15053091817612</c:v>
                </c:pt>
                <c:pt idx="50">
                  <c:v>157.77638975640224</c:v>
                </c:pt>
                <c:pt idx="51">
                  <c:v>157.7139287945034</c:v>
                </c:pt>
                <c:pt idx="52">
                  <c:v>156.40224859462833</c:v>
                </c:pt>
                <c:pt idx="53">
                  <c:v>155.90256089943784</c:v>
                </c:pt>
                <c:pt idx="54">
                  <c:v>154.840724547158</c:v>
                </c:pt>
                <c:pt idx="55">
                  <c:v>154.15365396627107</c:v>
                </c:pt>
                <c:pt idx="56">
                  <c:v>155.59025608994378</c:v>
                </c:pt>
                <c:pt idx="57">
                  <c:v>157.46408494690817</c:v>
                </c:pt>
                <c:pt idx="58">
                  <c:v>157.02685821361649</c:v>
                </c:pt>
                <c:pt idx="59">
                  <c:v>154.96564647095562</c:v>
                </c:pt>
                <c:pt idx="60">
                  <c:v>153.09181761399125</c:v>
                </c:pt>
                <c:pt idx="61">
                  <c:v>152.52966895690193</c:v>
                </c:pt>
                <c:pt idx="62">
                  <c:v>150.84322298563396</c:v>
                </c:pt>
                <c:pt idx="63">
                  <c:v>149.40662086196127</c:v>
                </c:pt>
                <c:pt idx="64">
                  <c:v>149.59400374765769</c:v>
                </c:pt>
                <c:pt idx="65">
                  <c:v>148.90693316677076</c:v>
                </c:pt>
                <c:pt idx="66">
                  <c:v>149.09431605246718</c:v>
                </c:pt>
                <c:pt idx="67">
                  <c:v>148.53216739537788</c:v>
                </c:pt>
                <c:pt idx="68">
                  <c:v>146.7832604622111</c:v>
                </c:pt>
                <c:pt idx="69">
                  <c:v>144.09743910056216</c:v>
                </c:pt>
                <c:pt idx="70">
                  <c:v>143.78513429106806</c:v>
                </c:pt>
                <c:pt idx="71">
                  <c:v>143.9100562148657</c:v>
                </c:pt>
                <c:pt idx="72">
                  <c:v>143.03560274828232</c:v>
                </c:pt>
                <c:pt idx="73">
                  <c:v>143.16052467207993</c:v>
                </c:pt>
                <c:pt idx="74">
                  <c:v>142.34853216739535</c:v>
                </c:pt>
                <c:pt idx="75">
                  <c:v>142.22361024359773</c:v>
                </c:pt>
                <c:pt idx="76">
                  <c:v>142.34853216739535</c:v>
                </c:pt>
                <c:pt idx="77">
                  <c:v>140.16239850093689</c:v>
                </c:pt>
                <c:pt idx="78">
                  <c:v>140.03747657713927</c:v>
                </c:pt>
                <c:pt idx="79">
                  <c:v>143.472829481574</c:v>
                </c:pt>
              </c:numCache>
            </c:numRef>
          </c:val>
          <c:smooth val="0"/>
          <c:extLst>
            <c:ext xmlns:c16="http://schemas.microsoft.com/office/drawing/2014/chart" uri="{C3380CC4-5D6E-409C-BE32-E72D297353CC}">
              <c16:uniqueId val="{00000006-C8D0-47EE-8F32-B22EA62447F9}"/>
            </c:ext>
          </c:extLst>
        </c:ser>
        <c:dLbls>
          <c:showLegendKey val="0"/>
          <c:showVal val="0"/>
          <c:showCatName val="0"/>
          <c:showSerName val="0"/>
          <c:showPercent val="0"/>
          <c:showBubbleSize val="0"/>
        </c:dLbls>
        <c:smooth val="0"/>
        <c:axId val="1565717024"/>
        <c:axId val="144997760"/>
      </c:lineChart>
      <c:dateAx>
        <c:axId val="1565717024"/>
        <c:scaling>
          <c:orientation val="minMax"/>
        </c:scaling>
        <c:delete val="0"/>
        <c:axPos val="b"/>
        <c:numFmt formatCode="yyyy\-mm"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4997760"/>
        <c:crosses val="autoZero"/>
        <c:auto val="1"/>
        <c:lblOffset val="100"/>
        <c:baseTimeUnit val="days"/>
      </c:dateAx>
      <c:valAx>
        <c:axId val="144997760"/>
        <c:scaling>
          <c:orientation val="minMax"/>
          <c:max val="220"/>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5717024"/>
        <c:crosses val="autoZero"/>
        <c:crossBetween val="between"/>
        <c:majorUnit val="10"/>
      </c:valAx>
      <c:spPr>
        <a:noFill/>
        <a:ln>
          <a:noFill/>
        </a:ln>
        <a:effectLst/>
      </c:spPr>
    </c:plotArea>
    <c:legend>
      <c:legendPos val="b"/>
      <c:layout>
        <c:manualLayout>
          <c:xMode val="edge"/>
          <c:yMode val="edge"/>
          <c:x val="0.13150381170946598"/>
          <c:y val="0.85361149105188139"/>
          <c:w val="0.80399388675661776"/>
          <c:h val="0.12813081463408624"/>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'Per Product group'!$B$30</c:f>
          <c:strCache>
            <c:ptCount val="1"/>
            <c:pt idx="0">
              <c:v>Fats &amp; Oils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0276881373434884E-2"/>
          <c:y val="7.1549127967044324E-2"/>
          <c:w val="0.89766195616276445"/>
          <c:h val="0.74261961520864939"/>
        </c:manualLayout>
      </c:layout>
      <c:lineChart>
        <c:grouping val="standard"/>
        <c:varyColors val="0"/>
        <c:ser>
          <c:idx val="0"/>
          <c:order val="0"/>
          <c:tx>
            <c:strRef>
              <c:f>'Per Product group'!$B$31:$C$31</c:f>
              <c:strCache>
                <c:ptCount val="2"/>
                <c:pt idx="0">
                  <c:v>Sunflower Oil</c:v>
                </c:pt>
                <c:pt idx="1">
                  <c:v>750ml</c:v>
                </c:pt>
              </c:strCache>
            </c:strRef>
          </c:tx>
          <c:spPr>
            <a:ln w="28575" cap="rnd">
              <a:solidFill>
                <a:schemeClr val="accent1"/>
              </a:solidFill>
              <a:round/>
            </a:ln>
            <a:effectLst/>
          </c:spPr>
          <c:marker>
            <c:symbol val="none"/>
          </c:marker>
          <c:cat>
            <c:numRef>
              <c:f>'Per Product group'!$IJ$3:$LK$3</c:f>
              <c:numCache>
                <c:formatCode>yyyy\-mm</c:formatCode>
                <c:ptCount val="80"/>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46236</c:v>
                </c:pt>
              </c:numCache>
            </c:numRef>
          </c:cat>
          <c:val>
            <c:numRef>
              <c:f>'Per Product group'!$IJ$31:$LK$31</c:f>
              <c:numCache>
                <c:formatCode>#,##0.00</c:formatCode>
                <c:ptCount val="80"/>
                <c:pt idx="0">
                  <c:v>21.95</c:v>
                </c:pt>
                <c:pt idx="1">
                  <c:v>22.49</c:v>
                </c:pt>
                <c:pt idx="2">
                  <c:v>22.78</c:v>
                </c:pt>
                <c:pt idx="3">
                  <c:v>29.78</c:v>
                </c:pt>
                <c:pt idx="4">
                  <c:v>20.99</c:v>
                </c:pt>
                <c:pt idx="5">
                  <c:v>20.99</c:v>
                </c:pt>
                <c:pt idx="6">
                  <c:v>22.22</c:v>
                </c:pt>
                <c:pt idx="7">
                  <c:v>22.72</c:v>
                </c:pt>
                <c:pt idx="8">
                  <c:v>23.84</c:v>
                </c:pt>
                <c:pt idx="9">
                  <c:v>24.11</c:v>
                </c:pt>
                <c:pt idx="10">
                  <c:v>24.66</c:v>
                </c:pt>
                <c:pt idx="11">
                  <c:v>25.37</c:v>
                </c:pt>
                <c:pt idx="12">
                  <c:v>24.25</c:v>
                </c:pt>
                <c:pt idx="13">
                  <c:v>25.12</c:v>
                </c:pt>
                <c:pt idx="14">
                  <c:v>26.85</c:v>
                </c:pt>
                <c:pt idx="15">
                  <c:v>27.61</c:v>
                </c:pt>
                <c:pt idx="16">
                  <c:v>29.39</c:v>
                </c:pt>
                <c:pt idx="17">
                  <c:v>29.45</c:v>
                </c:pt>
                <c:pt idx="18">
                  <c:v>28.59</c:v>
                </c:pt>
                <c:pt idx="19">
                  <c:v>28.2</c:v>
                </c:pt>
                <c:pt idx="20">
                  <c:v>30.98</c:v>
                </c:pt>
                <c:pt idx="21">
                  <c:v>29.99</c:v>
                </c:pt>
                <c:pt idx="22">
                  <c:v>30.03</c:v>
                </c:pt>
                <c:pt idx="23">
                  <c:v>30.22</c:v>
                </c:pt>
                <c:pt idx="24">
                  <c:v>31.12</c:v>
                </c:pt>
                <c:pt idx="25">
                  <c:v>31.72</c:v>
                </c:pt>
                <c:pt idx="26">
                  <c:v>31.24</c:v>
                </c:pt>
                <c:pt idx="27">
                  <c:v>34.89</c:v>
                </c:pt>
                <c:pt idx="28">
                  <c:v>40.68</c:v>
                </c:pt>
                <c:pt idx="29">
                  <c:v>43.97</c:v>
                </c:pt>
                <c:pt idx="30">
                  <c:v>45.33</c:v>
                </c:pt>
                <c:pt idx="31">
                  <c:v>44.51</c:v>
                </c:pt>
                <c:pt idx="32">
                  <c:v>41.38</c:v>
                </c:pt>
                <c:pt idx="33">
                  <c:v>40.06</c:v>
                </c:pt>
                <c:pt idx="34">
                  <c:v>38.119999999999997</c:v>
                </c:pt>
                <c:pt idx="35">
                  <c:v>38.71</c:v>
                </c:pt>
                <c:pt idx="36">
                  <c:v>37.270000000000003</c:v>
                </c:pt>
                <c:pt idx="37">
                  <c:v>37.47</c:v>
                </c:pt>
                <c:pt idx="38">
                  <c:v>36.82</c:v>
                </c:pt>
                <c:pt idx="39">
                  <c:v>36.340000000000003</c:v>
                </c:pt>
                <c:pt idx="40">
                  <c:v>35.520000000000003</c:v>
                </c:pt>
                <c:pt idx="41">
                  <c:v>35.57</c:v>
                </c:pt>
                <c:pt idx="42">
                  <c:v>35.06</c:v>
                </c:pt>
                <c:pt idx="43">
                  <c:v>35.42</c:v>
                </c:pt>
                <c:pt idx="44">
                  <c:v>35.979999999999997</c:v>
                </c:pt>
                <c:pt idx="45">
                  <c:v>36.01</c:v>
                </c:pt>
                <c:pt idx="46">
                  <c:v>36.04</c:v>
                </c:pt>
                <c:pt idx="47">
                  <c:v>35.82</c:v>
                </c:pt>
                <c:pt idx="48">
                  <c:v>35.64</c:v>
                </c:pt>
                <c:pt idx="49">
                  <c:v>35.380000000000003</c:v>
                </c:pt>
                <c:pt idx="50">
                  <c:v>35.18</c:v>
                </c:pt>
                <c:pt idx="51">
                  <c:v>34.82</c:v>
                </c:pt>
                <c:pt idx="52">
                  <c:v>35.119999999999997</c:v>
                </c:pt>
                <c:pt idx="53">
                  <c:v>34.92</c:v>
                </c:pt>
                <c:pt idx="54">
                  <c:v>34.89</c:v>
                </c:pt>
                <c:pt idx="55">
                  <c:v>34.89</c:v>
                </c:pt>
                <c:pt idx="56">
                  <c:v>34.49</c:v>
                </c:pt>
                <c:pt idx="57">
                  <c:v>35</c:v>
                </c:pt>
                <c:pt idx="58">
                  <c:v>35.15</c:v>
                </c:pt>
                <c:pt idx="59">
                  <c:v>35.49</c:v>
                </c:pt>
                <c:pt idx="60">
                  <c:v>35.53</c:v>
                </c:pt>
                <c:pt idx="61">
                  <c:v>35.83</c:v>
                </c:pt>
                <c:pt idx="62">
                  <c:v>35.770000000000003</c:v>
                </c:pt>
                <c:pt idx="63">
                  <c:v>36.18</c:v>
                </c:pt>
                <c:pt idx="64">
                  <c:v>36.51</c:v>
                </c:pt>
                <c:pt idx="65">
                  <c:v>36.68</c:v>
                </c:pt>
                <c:pt idx="66">
                  <c:v>36.590000000000003</c:v>
                </c:pt>
                <c:pt idx="67">
                  <c:v>36.58</c:v>
                </c:pt>
                <c:pt idx="68">
                  <c:v>36.86</c:v>
                </c:pt>
                <c:pt idx="69">
                  <c:v>36.799999999999997</c:v>
                </c:pt>
                <c:pt idx="70">
                  <c:v>37</c:v>
                </c:pt>
                <c:pt idx="71">
                  <c:v>36.93</c:v>
                </c:pt>
                <c:pt idx="72">
                  <c:v>37.049999999999997</c:v>
                </c:pt>
                <c:pt idx="73">
                  <c:v>37.03</c:v>
                </c:pt>
                <c:pt idx="74">
                  <c:v>37.01</c:v>
                </c:pt>
                <c:pt idx="75">
                  <c:v>37.229999999999997</c:v>
                </c:pt>
                <c:pt idx="76">
                  <c:v>37.43</c:v>
                </c:pt>
                <c:pt idx="77">
                  <c:v>37.770000000000003</c:v>
                </c:pt>
                <c:pt idx="78">
                  <c:v>37.97</c:v>
                </c:pt>
                <c:pt idx="79">
                  <c:v>38</c:v>
                </c:pt>
              </c:numCache>
            </c:numRef>
          </c:val>
          <c:smooth val="0"/>
          <c:extLst>
            <c:ext xmlns:c16="http://schemas.microsoft.com/office/drawing/2014/chart" uri="{C3380CC4-5D6E-409C-BE32-E72D297353CC}">
              <c16:uniqueId val="{00000000-82B1-493E-B559-0B9CE4B9D503}"/>
            </c:ext>
          </c:extLst>
        </c:ser>
        <c:ser>
          <c:idx val="1"/>
          <c:order val="1"/>
          <c:tx>
            <c:strRef>
              <c:f>'Per Product group'!$B$32:$C$32</c:f>
              <c:strCache>
                <c:ptCount val="2"/>
                <c:pt idx="0">
                  <c:v>Margarine Spread </c:v>
                </c:pt>
                <c:pt idx="1">
                  <c:v>500gr</c:v>
                </c:pt>
              </c:strCache>
            </c:strRef>
          </c:tx>
          <c:spPr>
            <a:ln w="28575" cap="rnd">
              <a:solidFill>
                <a:schemeClr val="accent2"/>
              </a:solidFill>
              <a:round/>
            </a:ln>
            <a:effectLst/>
          </c:spPr>
          <c:marker>
            <c:symbol val="none"/>
          </c:marker>
          <c:cat>
            <c:numRef>
              <c:f>'Per Product group'!$IJ$3:$LK$3</c:f>
              <c:numCache>
                <c:formatCode>yyyy\-mm</c:formatCode>
                <c:ptCount val="80"/>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46236</c:v>
                </c:pt>
              </c:numCache>
            </c:numRef>
          </c:cat>
          <c:val>
            <c:numRef>
              <c:f>'Per Product group'!$IJ$32:$LK$32</c:f>
              <c:numCache>
                <c:formatCode>#,##0.00</c:formatCode>
                <c:ptCount val="80"/>
                <c:pt idx="0">
                  <c:v>27</c:v>
                </c:pt>
                <c:pt idx="1">
                  <c:v>27.33</c:v>
                </c:pt>
                <c:pt idx="2">
                  <c:v>27.53</c:v>
                </c:pt>
                <c:pt idx="3">
                  <c:v>27.05</c:v>
                </c:pt>
                <c:pt idx="4">
                  <c:v>23.49</c:v>
                </c:pt>
                <c:pt idx="5">
                  <c:v>23.49</c:v>
                </c:pt>
                <c:pt idx="6">
                  <c:v>24.12</c:v>
                </c:pt>
                <c:pt idx="7">
                  <c:v>24.44</c:v>
                </c:pt>
                <c:pt idx="8">
                  <c:v>24.8</c:v>
                </c:pt>
                <c:pt idx="9">
                  <c:v>25.41</c:v>
                </c:pt>
                <c:pt idx="10">
                  <c:v>26.03</c:v>
                </c:pt>
                <c:pt idx="11">
                  <c:v>26.32</c:v>
                </c:pt>
                <c:pt idx="12">
                  <c:v>24.83</c:v>
                </c:pt>
                <c:pt idx="13">
                  <c:v>25.97</c:v>
                </c:pt>
                <c:pt idx="14">
                  <c:v>25.63</c:v>
                </c:pt>
                <c:pt idx="15">
                  <c:v>27.19</c:v>
                </c:pt>
                <c:pt idx="16">
                  <c:v>35.97</c:v>
                </c:pt>
                <c:pt idx="17">
                  <c:v>30.96</c:v>
                </c:pt>
                <c:pt idx="18">
                  <c:v>27.44</c:v>
                </c:pt>
                <c:pt idx="19">
                  <c:v>30.63</c:v>
                </c:pt>
                <c:pt idx="20">
                  <c:v>32.229999999999997</c:v>
                </c:pt>
                <c:pt idx="21">
                  <c:v>33.28</c:v>
                </c:pt>
                <c:pt idx="22">
                  <c:v>33.39</c:v>
                </c:pt>
                <c:pt idx="23">
                  <c:v>34.869999999999997</c:v>
                </c:pt>
                <c:pt idx="24">
                  <c:v>34.74</c:v>
                </c:pt>
                <c:pt idx="25">
                  <c:v>33.130000000000003</c:v>
                </c:pt>
                <c:pt idx="26">
                  <c:v>33.64</c:v>
                </c:pt>
                <c:pt idx="27">
                  <c:v>35.14</c:v>
                </c:pt>
                <c:pt idx="28">
                  <c:v>36.29</c:v>
                </c:pt>
                <c:pt idx="29">
                  <c:v>36.6</c:v>
                </c:pt>
                <c:pt idx="30">
                  <c:v>31.73</c:v>
                </c:pt>
                <c:pt idx="31">
                  <c:v>34.590000000000003</c:v>
                </c:pt>
                <c:pt idx="32">
                  <c:v>33.5</c:v>
                </c:pt>
                <c:pt idx="33">
                  <c:v>34</c:v>
                </c:pt>
                <c:pt idx="34">
                  <c:v>35.130000000000003</c:v>
                </c:pt>
                <c:pt idx="35">
                  <c:v>36.869999999999997</c:v>
                </c:pt>
                <c:pt idx="36">
                  <c:v>36.729999999999997</c:v>
                </c:pt>
                <c:pt idx="37">
                  <c:v>35.46</c:v>
                </c:pt>
                <c:pt idx="38">
                  <c:v>35.549999999999997</c:v>
                </c:pt>
                <c:pt idx="39">
                  <c:v>37.01</c:v>
                </c:pt>
                <c:pt idx="40">
                  <c:v>37.200000000000003</c:v>
                </c:pt>
                <c:pt idx="41">
                  <c:v>36.82</c:v>
                </c:pt>
                <c:pt idx="42">
                  <c:v>37.64</c:v>
                </c:pt>
                <c:pt idx="43">
                  <c:v>38.08</c:v>
                </c:pt>
                <c:pt idx="44">
                  <c:v>38.08</c:v>
                </c:pt>
                <c:pt idx="45">
                  <c:v>38.04</c:v>
                </c:pt>
                <c:pt idx="46">
                  <c:v>38.299999999999997</c:v>
                </c:pt>
                <c:pt idx="47">
                  <c:v>38.619999999999997</c:v>
                </c:pt>
                <c:pt idx="48">
                  <c:v>38.880000000000003</c:v>
                </c:pt>
                <c:pt idx="49">
                  <c:v>39.04</c:v>
                </c:pt>
                <c:pt idx="50">
                  <c:v>39.03</c:v>
                </c:pt>
                <c:pt idx="51">
                  <c:v>39.15</c:v>
                </c:pt>
                <c:pt idx="52">
                  <c:v>39.65</c:v>
                </c:pt>
                <c:pt idx="53">
                  <c:v>39.5</c:v>
                </c:pt>
                <c:pt idx="54">
                  <c:v>39.57</c:v>
                </c:pt>
                <c:pt idx="55">
                  <c:v>39.549999999999997</c:v>
                </c:pt>
                <c:pt idx="56">
                  <c:v>38.99</c:v>
                </c:pt>
                <c:pt idx="57">
                  <c:v>39.770000000000003</c:v>
                </c:pt>
                <c:pt idx="58">
                  <c:v>39.67</c:v>
                </c:pt>
                <c:pt idx="59">
                  <c:v>39.700000000000003</c:v>
                </c:pt>
                <c:pt idx="60">
                  <c:v>39.81</c:v>
                </c:pt>
                <c:pt idx="61">
                  <c:v>40.130000000000003</c:v>
                </c:pt>
                <c:pt idx="62">
                  <c:v>39.61</c:v>
                </c:pt>
                <c:pt idx="63">
                  <c:v>40.369999999999997</c:v>
                </c:pt>
                <c:pt idx="64">
                  <c:v>40.28</c:v>
                </c:pt>
                <c:pt idx="65">
                  <c:v>40.270000000000003</c:v>
                </c:pt>
                <c:pt idx="66">
                  <c:v>40.15</c:v>
                </c:pt>
                <c:pt idx="67">
                  <c:v>40.1</c:v>
                </c:pt>
                <c:pt idx="68">
                  <c:v>40.14</c:v>
                </c:pt>
                <c:pt idx="69">
                  <c:v>40.299999999999997</c:v>
                </c:pt>
                <c:pt idx="70">
                  <c:v>40.01</c:v>
                </c:pt>
                <c:pt idx="71">
                  <c:v>40.35</c:v>
                </c:pt>
                <c:pt idx="72">
                  <c:v>40.619999999999997</c:v>
                </c:pt>
                <c:pt idx="73">
                  <c:v>40.549999999999997</c:v>
                </c:pt>
                <c:pt idx="74">
                  <c:v>40.520000000000003</c:v>
                </c:pt>
                <c:pt idx="75">
                  <c:v>40.119999999999997</c:v>
                </c:pt>
                <c:pt idx="76">
                  <c:v>40.01</c:v>
                </c:pt>
                <c:pt idx="77">
                  <c:v>40.24</c:v>
                </c:pt>
                <c:pt idx="78">
                  <c:v>39.76</c:v>
                </c:pt>
                <c:pt idx="79">
                  <c:v>40.119999999999997</c:v>
                </c:pt>
              </c:numCache>
            </c:numRef>
          </c:val>
          <c:smooth val="0"/>
          <c:extLst>
            <c:ext xmlns:c16="http://schemas.microsoft.com/office/drawing/2014/chart" uri="{C3380CC4-5D6E-409C-BE32-E72D297353CC}">
              <c16:uniqueId val="{00000001-82B1-493E-B559-0B9CE4B9D503}"/>
            </c:ext>
          </c:extLst>
        </c:ser>
        <c:ser>
          <c:idx val="2"/>
          <c:order val="2"/>
          <c:tx>
            <c:strRef>
              <c:f>'Per Product group'!$B$33:$C$33</c:f>
              <c:strCache>
                <c:ptCount val="2"/>
                <c:pt idx="0">
                  <c:v>Margarine Brick</c:v>
                </c:pt>
                <c:pt idx="1">
                  <c:v>500gr</c:v>
                </c:pt>
              </c:strCache>
            </c:strRef>
          </c:tx>
          <c:spPr>
            <a:ln w="28575" cap="rnd">
              <a:solidFill>
                <a:schemeClr val="accent3"/>
              </a:solidFill>
              <a:round/>
            </a:ln>
            <a:effectLst/>
          </c:spPr>
          <c:marker>
            <c:symbol val="none"/>
          </c:marker>
          <c:cat>
            <c:numRef>
              <c:f>'Per Product group'!$IJ$3:$LK$3</c:f>
              <c:numCache>
                <c:formatCode>yyyy\-mm</c:formatCode>
                <c:ptCount val="80"/>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46236</c:v>
                </c:pt>
              </c:numCache>
            </c:numRef>
          </c:cat>
          <c:val>
            <c:numRef>
              <c:f>'Per Product group'!$IJ$33:$LK$33</c:f>
              <c:numCache>
                <c:formatCode>#,##0.00</c:formatCode>
                <c:ptCount val="80"/>
                <c:pt idx="0">
                  <c:v>22.55</c:v>
                </c:pt>
                <c:pt idx="1">
                  <c:v>22.44</c:v>
                </c:pt>
                <c:pt idx="2">
                  <c:v>21.25</c:v>
                </c:pt>
                <c:pt idx="3">
                  <c:v>24.6</c:v>
                </c:pt>
                <c:pt idx="4">
                  <c:v>22.82</c:v>
                </c:pt>
                <c:pt idx="5">
                  <c:v>22.71</c:v>
                </c:pt>
                <c:pt idx="6">
                  <c:v>21.22</c:v>
                </c:pt>
                <c:pt idx="7">
                  <c:v>22.8</c:v>
                </c:pt>
                <c:pt idx="8">
                  <c:v>22.49</c:v>
                </c:pt>
                <c:pt idx="9">
                  <c:v>22.72</c:v>
                </c:pt>
                <c:pt idx="10">
                  <c:v>22.79</c:v>
                </c:pt>
                <c:pt idx="11">
                  <c:v>22.78</c:v>
                </c:pt>
                <c:pt idx="12">
                  <c:v>22.61</c:v>
                </c:pt>
                <c:pt idx="13">
                  <c:v>22.66</c:v>
                </c:pt>
                <c:pt idx="14">
                  <c:v>23.26</c:v>
                </c:pt>
                <c:pt idx="15">
                  <c:v>23.32</c:v>
                </c:pt>
                <c:pt idx="16">
                  <c:v>23.24</c:v>
                </c:pt>
                <c:pt idx="17">
                  <c:v>23.85</c:v>
                </c:pt>
                <c:pt idx="18">
                  <c:v>26.03</c:v>
                </c:pt>
                <c:pt idx="19">
                  <c:v>26.04</c:v>
                </c:pt>
                <c:pt idx="20">
                  <c:v>24.48</c:v>
                </c:pt>
                <c:pt idx="21">
                  <c:v>24.64</c:v>
                </c:pt>
                <c:pt idx="22">
                  <c:v>24.97</c:v>
                </c:pt>
                <c:pt idx="23">
                  <c:v>25.12</c:v>
                </c:pt>
                <c:pt idx="24">
                  <c:v>25.21</c:v>
                </c:pt>
                <c:pt idx="25">
                  <c:v>25.71</c:v>
                </c:pt>
                <c:pt idx="26">
                  <c:v>26.06</c:v>
                </c:pt>
                <c:pt idx="27">
                  <c:v>25.45</c:v>
                </c:pt>
                <c:pt idx="28">
                  <c:v>26.57</c:v>
                </c:pt>
                <c:pt idx="29">
                  <c:v>26.88</c:v>
                </c:pt>
                <c:pt idx="30">
                  <c:v>28.17</c:v>
                </c:pt>
                <c:pt idx="31">
                  <c:v>29.36</c:v>
                </c:pt>
                <c:pt idx="32">
                  <c:v>29.59</c:v>
                </c:pt>
                <c:pt idx="33">
                  <c:v>28.17</c:v>
                </c:pt>
                <c:pt idx="34">
                  <c:v>28.79</c:v>
                </c:pt>
                <c:pt idx="35">
                  <c:v>28.84</c:v>
                </c:pt>
                <c:pt idx="36">
                  <c:v>29.34</c:v>
                </c:pt>
                <c:pt idx="37">
                  <c:v>29.75</c:v>
                </c:pt>
                <c:pt idx="38">
                  <c:v>29.28</c:v>
                </c:pt>
                <c:pt idx="39">
                  <c:v>29.63</c:v>
                </c:pt>
                <c:pt idx="40">
                  <c:v>29.73</c:v>
                </c:pt>
                <c:pt idx="41">
                  <c:v>28.42</c:v>
                </c:pt>
                <c:pt idx="42">
                  <c:v>29.34</c:v>
                </c:pt>
                <c:pt idx="43">
                  <c:v>27.57</c:v>
                </c:pt>
                <c:pt idx="44">
                  <c:v>27.65</c:v>
                </c:pt>
                <c:pt idx="45">
                  <c:v>28.31</c:v>
                </c:pt>
                <c:pt idx="46">
                  <c:v>28.68</c:v>
                </c:pt>
                <c:pt idx="47">
                  <c:v>28.97</c:v>
                </c:pt>
                <c:pt idx="48">
                  <c:v>29.09</c:v>
                </c:pt>
                <c:pt idx="49">
                  <c:v>29.62</c:v>
                </c:pt>
                <c:pt idx="50">
                  <c:v>29.06</c:v>
                </c:pt>
                <c:pt idx="51">
                  <c:v>29.42</c:v>
                </c:pt>
                <c:pt idx="52">
                  <c:v>29.96</c:v>
                </c:pt>
                <c:pt idx="53">
                  <c:v>29.5</c:v>
                </c:pt>
                <c:pt idx="54">
                  <c:v>29.31</c:v>
                </c:pt>
                <c:pt idx="55">
                  <c:v>29.83</c:v>
                </c:pt>
                <c:pt idx="56">
                  <c:v>29.85</c:v>
                </c:pt>
                <c:pt idx="57">
                  <c:v>29.45</c:v>
                </c:pt>
                <c:pt idx="58">
                  <c:v>29.5</c:v>
                </c:pt>
                <c:pt idx="59">
                  <c:v>29.93</c:v>
                </c:pt>
                <c:pt idx="60">
                  <c:v>29.73</c:v>
                </c:pt>
                <c:pt idx="61">
                  <c:v>29.55</c:v>
                </c:pt>
                <c:pt idx="62">
                  <c:v>30.12</c:v>
                </c:pt>
                <c:pt idx="63">
                  <c:v>31.56</c:v>
                </c:pt>
                <c:pt idx="64">
                  <c:v>32.47</c:v>
                </c:pt>
                <c:pt idx="65">
                  <c:v>32.119999999999997</c:v>
                </c:pt>
                <c:pt idx="66">
                  <c:v>31.53</c:v>
                </c:pt>
                <c:pt idx="67">
                  <c:v>32.36</c:v>
                </c:pt>
                <c:pt idx="68">
                  <c:v>32.75</c:v>
                </c:pt>
                <c:pt idx="69">
                  <c:v>33.119999999999997</c:v>
                </c:pt>
                <c:pt idx="70">
                  <c:v>32.24</c:v>
                </c:pt>
                <c:pt idx="71">
                  <c:v>32.61</c:v>
                </c:pt>
                <c:pt idx="72">
                  <c:v>33.020000000000003</c:v>
                </c:pt>
                <c:pt idx="73">
                  <c:v>33.200000000000003</c:v>
                </c:pt>
                <c:pt idx="74">
                  <c:v>32.83</c:v>
                </c:pt>
                <c:pt idx="75">
                  <c:v>32.56</c:v>
                </c:pt>
                <c:pt idx="76">
                  <c:v>32.950000000000003</c:v>
                </c:pt>
                <c:pt idx="77">
                  <c:v>32.49</c:v>
                </c:pt>
                <c:pt idx="78">
                  <c:v>31.23</c:v>
                </c:pt>
                <c:pt idx="79">
                  <c:v>32.07</c:v>
                </c:pt>
              </c:numCache>
            </c:numRef>
          </c:val>
          <c:smooth val="0"/>
          <c:extLst>
            <c:ext xmlns:c16="http://schemas.microsoft.com/office/drawing/2014/chart" uri="{C3380CC4-5D6E-409C-BE32-E72D297353CC}">
              <c16:uniqueId val="{00000002-82B1-493E-B559-0B9CE4B9D503}"/>
            </c:ext>
          </c:extLst>
        </c:ser>
        <c:dLbls>
          <c:showLegendKey val="0"/>
          <c:showVal val="0"/>
          <c:showCatName val="0"/>
          <c:showSerName val="0"/>
          <c:showPercent val="0"/>
          <c:showBubbleSize val="0"/>
        </c:dLbls>
        <c:smooth val="0"/>
        <c:axId val="1818573279"/>
        <c:axId val="1420595583"/>
      </c:lineChart>
      <c:dateAx>
        <c:axId val="1818573279"/>
        <c:scaling>
          <c:orientation val="minMax"/>
        </c:scaling>
        <c:delete val="0"/>
        <c:axPos val="b"/>
        <c:numFmt formatCode="yyyy\-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20595583"/>
        <c:crosses val="autoZero"/>
        <c:auto val="1"/>
        <c:lblOffset val="100"/>
        <c:baseTimeUnit val="days"/>
      </c:dateAx>
      <c:valAx>
        <c:axId val="1420595583"/>
        <c:scaling>
          <c:orientation val="minMax"/>
          <c:min val="20"/>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18573279"/>
        <c:crosses val="autoZero"/>
        <c:crossBetween val="between"/>
        <c:majorUnit val="2"/>
      </c:valAx>
      <c:spPr>
        <a:noFill/>
        <a:ln>
          <a:noFill/>
        </a:ln>
        <a:effectLst/>
      </c:spPr>
    </c:plotArea>
    <c:legend>
      <c:legendPos val="b"/>
      <c:layout>
        <c:manualLayout>
          <c:xMode val="edge"/>
          <c:yMode val="edge"/>
          <c:x val="7.0422652086521959E-2"/>
          <c:y val="0.92791978264023534"/>
          <c:w val="0.84322121986407328"/>
          <c:h val="5.1605865780538898E-2"/>
        </c:manualLayout>
      </c:layout>
      <c:overlay val="0"/>
      <c:spPr>
        <a:solidFill>
          <a:schemeClr val="bg1"/>
        </a:solid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ZA" b="1"/>
              <a:t>Fat &amp; Oils - Index prices</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1"/>
          <c:order val="0"/>
          <c:tx>
            <c:strRef>
              <c:f>'Group index prices'!$B$47:$C$47</c:f>
              <c:strCache>
                <c:ptCount val="2"/>
                <c:pt idx="0">
                  <c:v>Sunflower Oil</c:v>
                </c:pt>
                <c:pt idx="1">
                  <c:v>750ml</c:v>
                </c:pt>
              </c:strCache>
            </c:strRef>
          </c:tx>
          <c:spPr>
            <a:ln w="28575" cap="rnd">
              <a:solidFill>
                <a:schemeClr val="accent2"/>
              </a:solidFill>
              <a:round/>
            </a:ln>
            <a:effectLst/>
          </c:spPr>
          <c:marker>
            <c:symbol val="none"/>
          </c:marker>
          <c:cat>
            <c:numRef>
              <c:f>'Group index prices'!$D$3:$CE$3</c:f>
              <c:numCache>
                <c:formatCode>yyyy\-mm</c:formatCode>
                <c:ptCount val="80"/>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46205</c:v>
                </c:pt>
              </c:numCache>
            </c:numRef>
          </c:cat>
          <c:val>
            <c:numRef>
              <c:f>'Group index prices'!$D$48:$CE$48</c:f>
              <c:numCache>
                <c:formatCode>0.00</c:formatCode>
                <c:ptCount val="80"/>
                <c:pt idx="0">
                  <c:v>100</c:v>
                </c:pt>
                <c:pt idx="1">
                  <c:v>102.46013667425969</c:v>
                </c:pt>
                <c:pt idx="2">
                  <c:v>103.78132118451026</c:v>
                </c:pt>
                <c:pt idx="3">
                  <c:v>135.67198177676539</c:v>
                </c:pt>
                <c:pt idx="4">
                  <c:v>95.626423690205016</c:v>
                </c:pt>
                <c:pt idx="5">
                  <c:v>95.626423690205016</c:v>
                </c:pt>
                <c:pt idx="6">
                  <c:v>101.23006833712984</c:v>
                </c:pt>
                <c:pt idx="7">
                  <c:v>103.50797266514806</c:v>
                </c:pt>
                <c:pt idx="8">
                  <c:v>108.6104783599089</c:v>
                </c:pt>
                <c:pt idx="9">
                  <c:v>109.84054669703873</c:v>
                </c:pt>
                <c:pt idx="10">
                  <c:v>112.34624145785877</c:v>
                </c:pt>
                <c:pt idx="11">
                  <c:v>115.58086560364464</c:v>
                </c:pt>
                <c:pt idx="12">
                  <c:v>110.47835990888385</c:v>
                </c:pt>
                <c:pt idx="13">
                  <c:v>114.44191343963554</c:v>
                </c:pt>
                <c:pt idx="14">
                  <c:v>122.32346241457859</c:v>
                </c:pt>
                <c:pt idx="15">
                  <c:v>125.78587699316628</c:v>
                </c:pt>
                <c:pt idx="16">
                  <c:v>133.89521640091118</c:v>
                </c:pt>
                <c:pt idx="17">
                  <c:v>134.16856492027335</c:v>
                </c:pt>
                <c:pt idx="18">
                  <c:v>130.25056947608201</c:v>
                </c:pt>
                <c:pt idx="19">
                  <c:v>128.4738041002278</c:v>
                </c:pt>
                <c:pt idx="20">
                  <c:v>141.13895216400911</c:v>
                </c:pt>
                <c:pt idx="21">
                  <c:v>136.62870159453303</c:v>
                </c:pt>
                <c:pt idx="22">
                  <c:v>136.8109339407745</c:v>
                </c:pt>
                <c:pt idx="23">
                  <c:v>137.67653758542141</c:v>
                </c:pt>
                <c:pt idx="24">
                  <c:v>141.77676537585421</c:v>
                </c:pt>
                <c:pt idx="25">
                  <c:v>144.51025056947609</c:v>
                </c:pt>
                <c:pt idx="26">
                  <c:v>142.32346241457859</c:v>
                </c:pt>
                <c:pt idx="27">
                  <c:v>158.95216400911164</c:v>
                </c:pt>
                <c:pt idx="28">
                  <c:v>185.33029612756263</c:v>
                </c:pt>
                <c:pt idx="29">
                  <c:v>200.31890660592256</c:v>
                </c:pt>
                <c:pt idx="30">
                  <c:v>206.51480637813214</c:v>
                </c:pt>
                <c:pt idx="31">
                  <c:v>202.77904328018224</c:v>
                </c:pt>
                <c:pt idx="32">
                  <c:v>188.51936218678819</c:v>
                </c:pt>
                <c:pt idx="33">
                  <c:v>182.50569476082006</c:v>
                </c:pt>
                <c:pt idx="34">
                  <c:v>173.66742596810934</c:v>
                </c:pt>
                <c:pt idx="35">
                  <c:v>176.35535307517085</c:v>
                </c:pt>
                <c:pt idx="36">
                  <c:v>169.79498861047836</c:v>
                </c:pt>
                <c:pt idx="37">
                  <c:v>170.70615034168566</c:v>
                </c:pt>
                <c:pt idx="38">
                  <c:v>167.74487471526197</c:v>
                </c:pt>
                <c:pt idx="39">
                  <c:v>165.55808656036447</c:v>
                </c:pt>
                <c:pt idx="40">
                  <c:v>161.8223234624146</c:v>
                </c:pt>
                <c:pt idx="41">
                  <c:v>162.05011389521638</c:v>
                </c:pt>
                <c:pt idx="42">
                  <c:v>159.72665148063783</c:v>
                </c:pt>
                <c:pt idx="43">
                  <c:v>161.36674259681095</c:v>
                </c:pt>
                <c:pt idx="44">
                  <c:v>163.91799544419135</c:v>
                </c:pt>
                <c:pt idx="45">
                  <c:v>164.05466970387243</c:v>
                </c:pt>
                <c:pt idx="46">
                  <c:v>164.19134396355352</c:v>
                </c:pt>
                <c:pt idx="47">
                  <c:v>163.18906605922552</c:v>
                </c:pt>
                <c:pt idx="48">
                  <c:v>162.36902050113895</c:v>
                </c:pt>
                <c:pt idx="49">
                  <c:v>161.1845102505695</c:v>
                </c:pt>
                <c:pt idx="50">
                  <c:v>160.2733485193622</c:v>
                </c:pt>
                <c:pt idx="51">
                  <c:v>158.63325740318908</c:v>
                </c:pt>
                <c:pt idx="52">
                  <c:v>160</c:v>
                </c:pt>
                <c:pt idx="53">
                  <c:v>159.08883826879273</c:v>
                </c:pt>
                <c:pt idx="54">
                  <c:v>158.95216400911164</c:v>
                </c:pt>
                <c:pt idx="55">
                  <c:v>158.95216400911164</c:v>
                </c:pt>
                <c:pt idx="56">
                  <c:v>157.12984054669704</c:v>
                </c:pt>
                <c:pt idx="57">
                  <c:v>159.45330296127563</c:v>
                </c:pt>
                <c:pt idx="58">
                  <c:v>160.13667425968109</c:v>
                </c:pt>
                <c:pt idx="59">
                  <c:v>161.68564920273349</c:v>
                </c:pt>
                <c:pt idx="60">
                  <c:v>161.86788154897496</c:v>
                </c:pt>
                <c:pt idx="61">
                  <c:v>163.23462414578586</c:v>
                </c:pt>
                <c:pt idx="62">
                  <c:v>162.96127562642371</c:v>
                </c:pt>
                <c:pt idx="63">
                  <c:v>164.82915717539862</c:v>
                </c:pt>
                <c:pt idx="64">
                  <c:v>166.33257403189066</c:v>
                </c:pt>
                <c:pt idx="65">
                  <c:v>167.10706150341684</c:v>
                </c:pt>
                <c:pt idx="66">
                  <c:v>166.69703872437361</c:v>
                </c:pt>
                <c:pt idx="67">
                  <c:v>166.65148063781322</c:v>
                </c:pt>
                <c:pt idx="68">
                  <c:v>167.92710706150342</c:v>
                </c:pt>
                <c:pt idx="69">
                  <c:v>167.65375854214122</c:v>
                </c:pt>
                <c:pt idx="70">
                  <c:v>168.56492027334852</c:v>
                </c:pt>
                <c:pt idx="71">
                  <c:v>168.24601366742598</c:v>
                </c:pt>
                <c:pt idx="72">
                  <c:v>168.79271070615033</c:v>
                </c:pt>
                <c:pt idx="73">
                  <c:v>168.70159453302961</c:v>
                </c:pt>
                <c:pt idx="74">
                  <c:v>168.61047835990888</c:v>
                </c:pt>
                <c:pt idx="75">
                  <c:v>169.61275626423688</c:v>
                </c:pt>
                <c:pt idx="76">
                  <c:v>170.52391799544421</c:v>
                </c:pt>
                <c:pt idx="77">
                  <c:v>172.07289293849661</c:v>
                </c:pt>
                <c:pt idx="78">
                  <c:v>172.98405466970388</c:v>
                </c:pt>
                <c:pt idx="79">
                  <c:v>173.12072892938497</c:v>
                </c:pt>
              </c:numCache>
            </c:numRef>
          </c:val>
          <c:smooth val="0"/>
          <c:extLst>
            <c:ext xmlns:c16="http://schemas.microsoft.com/office/drawing/2014/chart" uri="{C3380CC4-5D6E-409C-BE32-E72D297353CC}">
              <c16:uniqueId val="{00000000-F7B1-4490-84AF-B941F5E690E4}"/>
            </c:ext>
          </c:extLst>
        </c:ser>
        <c:ser>
          <c:idx val="0"/>
          <c:order val="1"/>
          <c:tx>
            <c:strRef>
              <c:f>'Group index prices'!$B$49:$C$49</c:f>
              <c:strCache>
                <c:ptCount val="2"/>
                <c:pt idx="0">
                  <c:v>Margarine Spread </c:v>
                </c:pt>
                <c:pt idx="1">
                  <c:v>500gr</c:v>
                </c:pt>
              </c:strCache>
            </c:strRef>
          </c:tx>
          <c:spPr>
            <a:ln w="28575" cap="rnd">
              <a:solidFill>
                <a:schemeClr val="accent1"/>
              </a:solidFill>
              <a:round/>
            </a:ln>
            <a:effectLst/>
          </c:spPr>
          <c:marker>
            <c:symbol val="none"/>
          </c:marker>
          <c:cat>
            <c:numRef>
              <c:f>'Group index prices'!$D$3:$CE$3</c:f>
              <c:numCache>
                <c:formatCode>yyyy\-mm</c:formatCode>
                <c:ptCount val="80"/>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46205</c:v>
                </c:pt>
              </c:numCache>
            </c:numRef>
          </c:cat>
          <c:val>
            <c:numRef>
              <c:f>'Group index prices'!$D$50:$CE$50</c:f>
              <c:numCache>
                <c:formatCode>0.00</c:formatCode>
                <c:ptCount val="80"/>
                <c:pt idx="0">
                  <c:v>100</c:v>
                </c:pt>
                <c:pt idx="1">
                  <c:v>101.22222222222221</c:v>
                </c:pt>
                <c:pt idx="2">
                  <c:v>101.96296296296296</c:v>
                </c:pt>
                <c:pt idx="3">
                  <c:v>100.18518518518518</c:v>
                </c:pt>
                <c:pt idx="4">
                  <c:v>87</c:v>
                </c:pt>
                <c:pt idx="5">
                  <c:v>87</c:v>
                </c:pt>
                <c:pt idx="6">
                  <c:v>89.333333333333343</c:v>
                </c:pt>
                <c:pt idx="7">
                  <c:v>90.518518518518519</c:v>
                </c:pt>
                <c:pt idx="8">
                  <c:v>91.851851851851848</c:v>
                </c:pt>
                <c:pt idx="9">
                  <c:v>94.111111111111114</c:v>
                </c:pt>
                <c:pt idx="10">
                  <c:v>96.407407407407405</c:v>
                </c:pt>
                <c:pt idx="11">
                  <c:v>97.481481481481481</c:v>
                </c:pt>
                <c:pt idx="12">
                  <c:v>91.962962962962962</c:v>
                </c:pt>
                <c:pt idx="13">
                  <c:v>96.18518518518519</c:v>
                </c:pt>
                <c:pt idx="14">
                  <c:v>94.925925925925924</c:v>
                </c:pt>
                <c:pt idx="15">
                  <c:v>100.70370370370372</c:v>
                </c:pt>
                <c:pt idx="16">
                  <c:v>133.22222222222223</c:v>
                </c:pt>
                <c:pt idx="17">
                  <c:v>114.66666666666667</c:v>
                </c:pt>
                <c:pt idx="18">
                  <c:v>101.62962962962962</c:v>
                </c:pt>
                <c:pt idx="19">
                  <c:v>113.44444444444444</c:v>
                </c:pt>
                <c:pt idx="20">
                  <c:v>119.37037037037035</c:v>
                </c:pt>
                <c:pt idx="21">
                  <c:v>123.25925925925927</c:v>
                </c:pt>
                <c:pt idx="22">
                  <c:v>123.66666666666666</c:v>
                </c:pt>
                <c:pt idx="23">
                  <c:v>129.14814814814815</c:v>
                </c:pt>
                <c:pt idx="24">
                  <c:v>128.66666666666669</c:v>
                </c:pt>
                <c:pt idx="25">
                  <c:v>122.70370370370371</c:v>
                </c:pt>
                <c:pt idx="26">
                  <c:v>124.59259259259258</c:v>
                </c:pt>
                <c:pt idx="27">
                  <c:v>130.14814814814815</c:v>
                </c:pt>
                <c:pt idx="28">
                  <c:v>134.40740740740739</c:v>
                </c:pt>
                <c:pt idx="29">
                  <c:v>135.55555555555557</c:v>
                </c:pt>
                <c:pt idx="30">
                  <c:v>117.5185185185185</c:v>
                </c:pt>
                <c:pt idx="31">
                  <c:v>128.11111111111114</c:v>
                </c:pt>
                <c:pt idx="32">
                  <c:v>124.07407407407408</c:v>
                </c:pt>
                <c:pt idx="33">
                  <c:v>125.92592592592592</c:v>
                </c:pt>
                <c:pt idx="34">
                  <c:v>130.11111111111111</c:v>
                </c:pt>
                <c:pt idx="35">
                  <c:v>136.55555555555554</c:v>
                </c:pt>
                <c:pt idx="36">
                  <c:v>136.03703703703701</c:v>
                </c:pt>
                <c:pt idx="37">
                  <c:v>131.33333333333334</c:v>
                </c:pt>
                <c:pt idx="38">
                  <c:v>131.66666666666666</c:v>
                </c:pt>
                <c:pt idx="39">
                  <c:v>137.07407407407405</c:v>
                </c:pt>
                <c:pt idx="40">
                  <c:v>137.7777777777778</c:v>
                </c:pt>
                <c:pt idx="41">
                  <c:v>136.37037037037035</c:v>
                </c:pt>
                <c:pt idx="42">
                  <c:v>139.40740740740739</c:v>
                </c:pt>
                <c:pt idx="43">
                  <c:v>141.03703703703704</c:v>
                </c:pt>
                <c:pt idx="44">
                  <c:v>141.03703703703704</c:v>
                </c:pt>
                <c:pt idx="45">
                  <c:v>140.88888888888889</c:v>
                </c:pt>
                <c:pt idx="46">
                  <c:v>141.85185185185185</c:v>
                </c:pt>
                <c:pt idx="47">
                  <c:v>143.03703703703704</c:v>
                </c:pt>
                <c:pt idx="48">
                  <c:v>144.00000000000003</c:v>
                </c:pt>
                <c:pt idx="49">
                  <c:v>144.59259259259258</c:v>
                </c:pt>
                <c:pt idx="50">
                  <c:v>144.55555555555557</c:v>
                </c:pt>
                <c:pt idx="51">
                  <c:v>145</c:v>
                </c:pt>
                <c:pt idx="52">
                  <c:v>146.85185185185185</c:v>
                </c:pt>
                <c:pt idx="53">
                  <c:v>146.2962962962963</c:v>
                </c:pt>
                <c:pt idx="54">
                  <c:v>146.55555555555554</c:v>
                </c:pt>
                <c:pt idx="55">
                  <c:v>146.48148148148147</c:v>
                </c:pt>
                <c:pt idx="56">
                  <c:v>144.40740740740742</c:v>
                </c:pt>
                <c:pt idx="57">
                  <c:v>147.2962962962963</c:v>
                </c:pt>
                <c:pt idx="58">
                  <c:v>146.92592592592592</c:v>
                </c:pt>
                <c:pt idx="59">
                  <c:v>147.03703703703707</c:v>
                </c:pt>
                <c:pt idx="60">
                  <c:v>147.44444444444446</c:v>
                </c:pt>
                <c:pt idx="61">
                  <c:v>148.62962962962965</c:v>
                </c:pt>
                <c:pt idx="62">
                  <c:v>146.7037037037037</c:v>
                </c:pt>
                <c:pt idx="63">
                  <c:v>149.5185185185185</c:v>
                </c:pt>
                <c:pt idx="64">
                  <c:v>149.18518518518519</c:v>
                </c:pt>
                <c:pt idx="65">
                  <c:v>149.14814814814815</c:v>
                </c:pt>
                <c:pt idx="66">
                  <c:v>148.7037037037037</c:v>
                </c:pt>
                <c:pt idx="67">
                  <c:v>148.5185185185185</c:v>
                </c:pt>
                <c:pt idx="68">
                  <c:v>148.66666666666666</c:v>
                </c:pt>
                <c:pt idx="69">
                  <c:v>149.25925925925924</c:v>
                </c:pt>
                <c:pt idx="70">
                  <c:v>148.18518518518516</c:v>
                </c:pt>
                <c:pt idx="71">
                  <c:v>149.44444444444446</c:v>
                </c:pt>
                <c:pt idx="72">
                  <c:v>150.44444444444443</c:v>
                </c:pt>
                <c:pt idx="73">
                  <c:v>150.18518518518519</c:v>
                </c:pt>
                <c:pt idx="74">
                  <c:v>150.0740740740741</c:v>
                </c:pt>
                <c:pt idx="75">
                  <c:v>148.59259259259258</c:v>
                </c:pt>
                <c:pt idx="76">
                  <c:v>148.18518518518516</c:v>
                </c:pt>
                <c:pt idx="77">
                  <c:v>149.03703703703704</c:v>
                </c:pt>
                <c:pt idx="78">
                  <c:v>147.25925925925924</c:v>
                </c:pt>
                <c:pt idx="79">
                  <c:v>148.59259259259258</c:v>
                </c:pt>
              </c:numCache>
            </c:numRef>
          </c:val>
          <c:smooth val="0"/>
          <c:extLst>
            <c:ext xmlns:c16="http://schemas.microsoft.com/office/drawing/2014/chart" uri="{C3380CC4-5D6E-409C-BE32-E72D297353CC}">
              <c16:uniqueId val="{00000001-F7B1-4490-84AF-B941F5E690E4}"/>
            </c:ext>
          </c:extLst>
        </c:ser>
        <c:ser>
          <c:idx val="2"/>
          <c:order val="2"/>
          <c:tx>
            <c:strRef>
              <c:f>'Group index prices'!$B$51:$C$51</c:f>
              <c:strCache>
                <c:ptCount val="2"/>
                <c:pt idx="0">
                  <c:v>Margarine Brick</c:v>
                </c:pt>
                <c:pt idx="1">
                  <c:v>500gr</c:v>
                </c:pt>
              </c:strCache>
            </c:strRef>
          </c:tx>
          <c:spPr>
            <a:ln w="28575" cap="rnd">
              <a:solidFill>
                <a:schemeClr val="accent3"/>
              </a:solidFill>
              <a:round/>
            </a:ln>
            <a:effectLst/>
          </c:spPr>
          <c:marker>
            <c:symbol val="none"/>
          </c:marker>
          <c:cat>
            <c:numRef>
              <c:f>'Group index prices'!$D$3:$CE$3</c:f>
              <c:numCache>
                <c:formatCode>yyyy\-mm</c:formatCode>
                <c:ptCount val="80"/>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46205</c:v>
                </c:pt>
              </c:numCache>
            </c:numRef>
          </c:cat>
          <c:val>
            <c:numRef>
              <c:f>'Group index prices'!$D$52:$CE$52</c:f>
              <c:numCache>
                <c:formatCode>0.00</c:formatCode>
                <c:ptCount val="80"/>
                <c:pt idx="0">
                  <c:v>100</c:v>
                </c:pt>
                <c:pt idx="1">
                  <c:v>99.512195121951223</c:v>
                </c:pt>
                <c:pt idx="2">
                  <c:v>94.235033259423489</c:v>
                </c:pt>
                <c:pt idx="3">
                  <c:v>109.09090909090908</c:v>
                </c:pt>
                <c:pt idx="4">
                  <c:v>101.19733924611974</c:v>
                </c:pt>
                <c:pt idx="5">
                  <c:v>100.70953436807095</c:v>
                </c:pt>
                <c:pt idx="6">
                  <c:v>94.101995565410192</c:v>
                </c:pt>
                <c:pt idx="7">
                  <c:v>101.10864745011085</c:v>
                </c:pt>
                <c:pt idx="8">
                  <c:v>99.733924611973379</c:v>
                </c:pt>
                <c:pt idx="9">
                  <c:v>100.75388026607538</c:v>
                </c:pt>
                <c:pt idx="10">
                  <c:v>101.06430155210641</c:v>
                </c:pt>
                <c:pt idx="11">
                  <c:v>101.01995565410201</c:v>
                </c:pt>
                <c:pt idx="12">
                  <c:v>100.26607538802661</c:v>
                </c:pt>
                <c:pt idx="13">
                  <c:v>100.48780487804878</c:v>
                </c:pt>
                <c:pt idx="14">
                  <c:v>103.14855875831486</c:v>
                </c:pt>
                <c:pt idx="15">
                  <c:v>103.41463414634147</c:v>
                </c:pt>
                <c:pt idx="16">
                  <c:v>103.05986696230597</c:v>
                </c:pt>
                <c:pt idx="17">
                  <c:v>105.7649667405765</c:v>
                </c:pt>
                <c:pt idx="18">
                  <c:v>115.43237250554324</c:v>
                </c:pt>
                <c:pt idx="19">
                  <c:v>115.47671840354768</c:v>
                </c:pt>
                <c:pt idx="20">
                  <c:v>108.55875831485587</c:v>
                </c:pt>
                <c:pt idx="21">
                  <c:v>109.26829268292684</c:v>
                </c:pt>
                <c:pt idx="22">
                  <c:v>110.73170731707316</c:v>
                </c:pt>
                <c:pt idx="23">
                  <c:v>111.3968957871397</c:v>
                </c:pt>
                <c:pt idx="24">
                  <c:v>111.7960088691796</c:v>
                </c:pt>
                <c:pt idx="25">
                  <c:v>114.01330376940133</c:v>
                </c:pt>
                <c:pt idx="26">
                  <c:v>115.56541019955652</c:v>
                </c:pt>
                <c:pt idx="27">
                  <c:v>112.86031042128602</c:v>
                </c:pt>
                <c:pt idx="28">
                  <c:v>117.82705099778271</c:v>
                </c:pt>
                <c:pt idx="29">
                  <c:v>119.20177383592016</c:v>
                </c:pt>
                <c:pt idx="30">
                  <c:v>124.92239467849224</c:v>
                </c:pt>
                <c:pt idx="31">
                  <c:v>130.19955654101994</c:v>
                </c:pt>
                <c:pt idx="32">
                  <c:v>131.21951219512195</c:v>
                </c:pt>
                <c:pt idx="33">
                  <c:v>124.92239467849224</c:v>
                </c:pt>
                <c:pt idx="34">
                  <c:v>127.67184035476717</c:v>
                </c:pt>
                <c:pt idx="35">
                  <c:v>127.89356984478934</c:v>
                </c:pt>
                <c:pt idx="36">
                  <c:v>130.11086474501107</c:v>
                </c:pt>
                <c:pt idx="37">
                  <c:v>131.92904656319291</c:v>
                </c:pt>
                <c:pt idx="38">
                  <c:v>129.84478935698448</c:v>
                </c:pt>
                <c:pt idx="39">
                  <c:v>131.3968957871397</c:v>
                </c:pt>
                <c:pt idx="40">
                  <c:v>131.84035476718404</c:v>
                </c:pt>
                <c:pt idx="41">
                  <c:v>126.0310421286031</c:v>
                </c:pt>
                <c:pt idx="42">
                  <c:v>130.11086474501107</c:v>
                </c:pt>
                <c:pt idx="43">
                  <c:v>122.26164079822617</c:v>
                </c:pt>
                <c:pt idx="44">
                  <c:v>122.61640798226163</c:v>
                </c:pt>
                <c:pt idx="45">
                  <c:v>125.54323725055431</c:v>
                </c:pt>
                <c:pt idx="46">
                  <c:v>127.18403547671839</c:v>
                </c:pt>
                <c:pt idx="47">
                  <c:v>128.47006651884701</c:v>
                </c:pt>
                <c:pt idx="48">
                  <c:v>129.00221729490022</c:v>
                </c:pt>
                <c:pt idx="49">
                  <c:v>131.35254988913525</c:v>
                </c:pt>
                <c:pt idx="50">
                  <c:v>128.86917960088689</c:v>
                </c:pt>
                <c:pt idx="51">
                  <c:v>130.46563192904657</c:v>
                </c:pt>
                <c:pt idx="52">
                  <c:v>132.86031042128604</c:v>
                </c:pt>
                <c:pt idx="53">
                  <c:v>130.82039911308203</c:v>
                </c:pt>
                <c:pt idx="54">
                  <c:v>129.97782705099777</c:v>
                </c:pt>
                <c:pt idx="55">
                  <c:v>132.28381374722838</c:v>
                </c:pt>
                <c:pt idx="56">
                  <c:v>132.37250554323725</c:v>
                </c:pt>
                <c:pt idx="57">
                  <c:v>130.59866962305986</c:v>
                </c:pt>
                <c:pt idx="58">
                  <c:v>130.82039911308203</c:v>
                </c:pt>
                <c:pt idx="59">
                  <c:v>132.72727272727272</c:v>
                </c:pt>
                <c:pt idx="60">
                  <c:v>131.84035476718404</c:v>
                </c:pt>
                <c:pt idx="61">
                  <c:v>131.0421286031042</c:v>
                </c:pt>
                <c:pt idx="62">
                  <c:v>133.56984478935698</c:v>
                </c:pt>
                <c:pt idx="63">
                  <c:v>139.95565410199555</c:v>
                </c:pt>
                <c:pt idx="64">
                  <c:v>143.99113082039909</c:v>
                </c:pt>
                <c:pt idx="65">
                  <c:v>142.4390243902439</c:v>
                </c:pt>
                <c:pt idx="66">
                  <c:v>139.82261640798225</c:v>
                </c:pt>
                <c:pt idx="67">
                  <c:v>143.50332594235033</c:v>
                </c:pt>
                <c:pt idx="68">
                  <c:v>145.2328159645233</c:v>
                </c:pt>
                <c:pt idx="69">
                  <c:v>146.87361419068733</c:v>
                </c:pt>
                <c:pt idx="70">
                  <c:v>142.97117516629712</c:v>
                </c:pt>
                <c:pt idx="71">
                  <c:v>144.61197339246118</c:v>
                </c:pt>
                <c:pt idx="72">
                  <c:v>146.43015521064302</c:v>
                </c:pt>
                <c:pt idx="73">
                  <c:v>147.22838137472286</c:v>
                </c:pt>
                <c:pt idx="74">
                  <c:v>145.58758314855876</c:v>
                </c:pt>
                <c:pt idx="75">
                  <c:v>144.39024390243901</c:v>
                </c:pt>
                <c:pt idx="76">
                  <c:v>146.11973392461198</c:v>
                </c:pt>
                <c:pt idx="77">
                  <c:v>144.07982261640799</c:v>
                </c:pt>
                <c:pt idx="78">
                  <c:v>138.49223946784923</c:v>
                </c:pt>
                <c:pt idx="79">
                  <c:v>142.21729490022173</c:v>
                </c:pt>
              </c:numCache>
            </c:numRef>
          </c:val>
          <c:smooth val="0"/>
          <c:extLst>
            <c:ext xmlns:c16="http://schemas.microsoft.com/office/drawing/2014/chart" uri="{C3380CC4-5D6E-409C-BE32-E72D297353CC}">
              <c16:uniqueId val="{00000002-F7B1-4490-84AF-B941F5E690E4}"/>
            </c:ext>
          </c:extLst>
        </c:ser>
        <c:dLbls>
          <c:showLegendKey val="0"/>
          <c:showVal val="0"/>
          <c:showCatName val="0"/>
          <c:showSerName val="0"/>
          <c:showPercent val="0"/>
          <c:showBubbleSize val="0"/>
        </c:dLbls>
        <c:smooth val="0"/>
        <c:axId val="1540012448"/>
        <c:axId val="1563234112"/>
      </c:lineChart>
      <c:dateAx>
        <c:axId val="1540012448"/>
        <c:scaling>
          <c:orientation val="minMax"/>
        </c:scaling>
        <c:delete val="0"/>
        <c:axPos val="b"/>
        <c:numFmt formatCode="yyyy\-mm"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3234112"/>
        <c:crosses val="autoZero"/>
        <c:auto val="1"/>
        <c:lblOffset val="100"/>
        <c:baseTimeUnit val="days"/>
      </c:dateAx>
      <c:valAx>
        <c:axId val="1563234112"/>
        <c:scaling>
          <c:orientation val="minMax"/>
          <c:max val="240"/>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40012448"/>
        <c:crosses val="autoZero"/>
        <c:crossBetween val="between"/>
        <c:majorUnit val="10"/>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'Per Product group'!$B$35</c:f>
          <c:strCache>
            <c:ptCount val="1"/>
            <c:pt idx="0">
              <c:v>Sweetners &amp; Spreads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7.5747930287634366E-2"/>
          <c:y val="8.0108556832694772E-2"/>
          <c:w val="0.90068737391116593"/>
          <c:h val="0.71489978982512248"/>
        </c:manualLayout>
      </c:layout>
      <c:lineChart>
        <c:grouping val="standard"/>
        <c:varyColors val="0"/>
        <c:ser>
          <c:idx val="0"/>
          <c:order val="0"/>
          <c:tx>
            <c:strRef>
              <c:f>'Per Product group'!$B$36:$C$36</c:f>
              <c:strCache>
                <c:ptCount val="2"/>
                <c:pt idx="0">
                  <c:v>White Sugar</c:v>
                </c:pt>
                <c:pt idx="1">
                  <c:v>2.5kg</c:v>
                </c:pt>
              </c:strCache>
            </c:strRef>
          </c:tx>
          <c:spPr>
            <a:ln w="28575" cap="rnd">
              <a:solidFill>
                <a:schemeClr val="accent1"/>
              </a:solidFill>
              <a:round/>
            </a:ln>
            <a:effectLst/>
          </c:spPr>
          <c:marker>
            <c:symbol val="none"/>
          </c:marker>
          <c:cat>
            <c:numRef>
              <c:f>'Per Product group'!$IJ$3:$LK$3</c:f>
              <c:numCache>
                <c:formatCode>yyyy\-mm</c:formatCode>
                <c:ptCount val="80"/>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46236</c:v>
                </c:pt>
              </c:numCache>
            </c:numRef>
          </c:cat>
          <c:val>
            <c:numRef>
              <c:f>'Per Product group'!$IJ$36:$LJ$36</c:f>
              <c:numCache>
                <c:formatCode>#,##0.00</c:formatCode>
                <c:ptCount val="79"/>
                <c:pt idx="0">
                  <c:v>42.24</c:v>
                </c:pt>
                <c:pt idx="1">
                  <c:v>42.64</c:v>
                </c:pt>
                <c:pt idx="2">
                  <c:v>42.44</c:v>
                </c:pt>
                <c:pt idx="3">
                  <c:v>40.659999999999997</c:v>
                </c:pt>
                <c:pt idx="4">
                  <c:v>40.81</c:v>
                </c:pt>
                <c:pt idx="5">
                  <c:v>41.75</c:v>
                </c:pt>
                <c:pt idx="6">
                  <c:v>42.23</c:v>
                </c:pt>
                <c:pt idx="7">
                  <c:v>43.52</c:v>
                </c:pt>
                <c:pt idx="8">
                  <c:v>43.62</c:v>
                </c:pt>
                <c:pt idx="9">
                  <c:v>44.15</c:v>
                </c:pt>
                <c:pt idx="10">
                  <c:v>44.63</c:v>
                </c:pt>
                <c:pt idx="11">
                  <c:v>44.74</c:v>
                </c:pt>
                <c:pt idx="12">
                  <c:v>43.49</c:v>
                </c:pt>
                <c:pt idx="13">
                  <c:v>45.31</c:v>
                </c:pt>
                <c:pt idx="14">
                  <c:v>46.03</c:v>
                </c:pt>
                <c:pt idx="15">
                  <c:v>45.98</c:v>
                </c:pt>
                <c:pt idx="16">
                  <c:v>45.95</c:v>
                </c:pt>
                <c:pt idx="17">
                  <c:v>46.04</c:v>
                </c:pt>
                <c:pt idx="18">
                  <c:v>46.1</c:v>
                </c:pt>
                <c:pt idx="19">
                  <c:v>45.05</c:v>
                </c:pt>
                <c:pt idx="20">
                  <c:v>47.17</c:v>
                </c:pt>
                <c:pt idx="21">
                  <c:v>46.77</c:v>
                </c:pt>
                <c:pt idx="22">
                  <c:v>47.49</c:v>
                </c:pt>
                <c:pt idx="23">
                  <c:v>46.94</c:v>
                </c:pt>
                <c:pt idx="24">
                  <c:v>46.38</c:v>
                </c:pt>
                <c:pt idx="25">
                  <c:v>46.82</c:v>
                </c:pt>
                <c:pt idx="26">
                  <c:v>47.05</c:v>
                </c:pt>
                <c:pt idx="27">
                  <c:v>48.46</c:v>
                </c:pt>
                <c:pt idx="28">
                  <c:v>49.68</c:v>
                </c:pt>
                <c:pt idx="29">
                  <c:v>48.88</c:v>
                </c:pt>
                <c:pt idx="30">
                  <c:v>48.16</c:v>
                </c:pt>
                <c:pt idx="31">
                  <c:v>48.71</c:v>
                </c:pt>
                <c:pt idx="32">
                  <c:v>49.74</c:v>
                </c:pt>
                <c:pt idx="33">
                  <c:v>50.04</c:v>
                </c:pt>
                <c:pt idx="34">
                  <c:v>49.18</c:v>
                </c:pt>
                <c:pt idx="35">
                  <c:v>50.27</c:v>
                </c:pt>
                <c:pt idx="36">
                  <c:v>49.79</c:v>
                </c:pt>
                <c:pt idx="37">
                  <c:v>50.15</c:v>
                </c:pt>
                <c:pt idx="38">
                  <c:v>51.48</c:v>
                </c:pt>
                <c:pt idx="39">
                  <c:v>50.9</c:v>
                </c:pt>
                <c:pt idx="40">
                  <c:v>53</c:v>
                </c:pt>
                <c:pt idx="41">
                  <c:v>57.77</c:v>
                </c:pt>
                <c:pt idx="42">
                  <c:v>60.58</c:v>
                </c:pt>
                <c:pt idx="43">
                  <c:v>60.55</c:v>
                </c:pt>
                <c:pt idx="44">
                  <c:v>61.05</c:v>
                </c:pt>
                <c:pt idx="45">
                  <c:v>62.02</c:v>
                </c:pt>
                <c:pt idx="46">
                  <c:v>62.02</c:v>
                </c:pt>
                <c:pt idx="47">
                  <c:v>61.64</c:v>
                </c:pt>
                <c:pt idx="48">
                  <c:v>62.01</c:v>
                </c:pt>
                <c:pt idx="49">
                  <c:v>62.22</c:v>
                </c:pt>
                <c:pt idx="50">
                  <c:v>62.88</c:v>
                </c:pt>
                <c:pt idx="51">
                  <c:v>63.31</c:v>
                </c:pt>
                <c:pt idx="52">
                  <c:v>63.98</c:v>
                </c:pt>
                <c:pt idx="53">
                  <c:v>64.760000000000005</c:v>
                </c:pt>
                <c:pt idx="54">
                  <c:v>64.760000000000005</c:v>
                </c:pt>
                <c:pt idx="55">
                  <c:v>64.08</c:v>
                </c:pt>
                <c:pt idx="56">
                  <c:v>64.94</c:v>
                </c:pt>
                <c:pt idx="57">
                  <c:v>65.5</c:v>
                </c:pt>
                <c:pt idx="58">
                  <c:v>64.86</c:v>
                </c:pt>
                <c:pt idx="59">
                  <c:v>64.540000000000006</c:v>
                </c:pt>
                <c:pt idx="60">
                  <c:v>65.39</c:v>
                </c:pt>
                <c:pt idx="61">
                  <c:v>65.73</c:v>
                </c:pt>
                <c:pt idx="62">
                  <c:v>65.53</c:v>
                </c:pt>
                <c:pt idx="63">
                  <c:v>65.73</c:v>
                </c:pt>
                <c:pt idx="64">
                  <c:v>66.14</c:v>
                </c:pt>
                <c:pt idx="65">
                  <c:v>66.3</c:v>
                </c:pt>
                <c:pt idx="66">
                  <c:v>66.569999999999993</c:v>
                </c:pt>
                <c:pt idx="67">
                  <c:v>66.69</c:v>
                </c:pt>
                <c:pt idx="68">
                  <c:v>66.569999999999993</c:v>
                </c:pt>
                <c:pt idx="69">
                  <c:v>66.78</c:v>
                </c:pt>
                <c:pt idx="70">
                  <c:v>67.13</c:v>
                </c:pt>
                <c:pt idx="71">
                  <c:v>66.13</c:v>
                </c:pt>
                <c:pt idx="72">
                  <c:v>66.66</c:v>
                </c:pt>
                <c:pt idx="73">
                  <c:v>66.45</c:v>
                </c:pt>
                <c:pt idx="74">
                  <c:v>66.349999999999994</c:v>
                </c:pt>
                <c:pt idx="75">
                  <c:v>67.34</c:v>
                </c:pt>
                <c:pt idx="76">
                  <c:v>67.94</c:v>
                </c:pt>
                <c:pt idx="77">
                  <c:v>67.36</c:v>
                </c:pt>
                <c:pt idx="78">
                  <c:v>67.81</c:v>
                </c:pt>
              </c:numCache>
            </c:numRef>
          </c:val>
          <c:smooth val="0"/>
          <c:extLst>
            <c:ext xmlns:c16="http://schemas.microsoft.com/office/drawing/2014/chart" uri="{C3380CC4-5D6E-409C-BE32-E72D297353CC}">
              <c16:uniqueId val="{00000000-FF2D-493F-BBC1-EC31ED6AD528}"/>
            </c:ext>
          </c:extLst>
        </c:ser>
        <c:ser>
          <c:idx val="1"/>
          <c:order val="1"/>
          <c:tx>
            <c:strRef>
              <c:f>'Per Product group'!$B$37:$C$37</c:f>
              <c:strCache>
                <c:ptCount val="2"/>
                <c:pt idx="0">
                  <c:v>Peanut Butter</c:v>
                </c:pt>
                <c:pt idx="1">
                  <c:v>400gr</c:v>
                </c:pt>
              </c:strCache>
            </c:strRef>
          </c:tx>
          <c:spPr>
            <a:ln w="28575" cap="rnd">
              <a:solidFill>
                <a:schemeClr val="accent2"/>
              </a:solidFill>
              <a:round/>
            </a:ln>
            <a:effectLst/>
          </c:spPr>
          <c:marker>
            <c:symbol val="none"/>
          </c:marker>
          <c:cat>
            <c:numRef>
              <c:f>'Per Product group'!$IJ$3:$LK$3</c:f>
              <c:numCache>
                <c:formatCode>yyyy\-mm</c:formatCode>
                <c:ptCount val="80"/>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46236</c:v>
                </c:pt>
              </c:numCache>
            </c:numRef>
          </c:cat>
          <c:val>
            <c:numRef>
              <c:f>'Per Product group'!$IJ$37:$LJ$37</c:f>
              <c:numCache>
                <c:formatCode>#,##0.00</c:formatCode>
                <c:ptCount val="79"/>
                <c:pt idx="0">
                  <c:v>30.47</c:v>
                </c:pt>
                <c:pt idx="1">
                  <c:v>30.81</c:v>
                </c:pt>
                <c:pt idx="2">
                  <c:v>31.1</c:v>
                </c:pt>
                <c:pt idx="3">
                  <c:v>30.96</c:v>
                </c:pt>
                <c:pt idx="4">
                  <c:v>32.119999999999997</c:v>
                </c:pt>
                <c:pt idx="5">
                  <c:v>31.49</c:v>
                </c:pt>
                <c:pt idx="6">
                  <c:v>31.98</c:v>
                </c:pt>
                <c:pt idx="7">
                  <c:v>31.93</c:v>
                </c:pt>
                <c:pt idx="8">
                  <c:v>31.68</c:v>
                </c:pt>
                <c:pt idx="9">
                  <c:v>32.94</c:v>
                </c:pt>
                <c:pt idx="10">
                  <c:v>32.450000000000003</c:v>
                </c:pt>
                <c:pt idx="11">
                  <c:v>32.840000000000003</c:v>
                </c:pt>
                <c:pt idx="12">
                  <c:v>33.32</c:v>
                </c:pt>
                <c:pt idx="13">
                  <c:v>33.64</c:v>
                </c:pt>
                <c:pt idx="14">
                  <c:v>34.08</c:v>
                </c:pt>
                <c:pt idx="15">
                  <c:v>33.81</c:v>
                </c:pt>
                <c:pt idx="16">
                  <c:v>34</c:v>
                </c:pt>
                <c:pt idx="17">
                  <c:v>34.630000000000003</c:v>
                </c:pt>
                <c:pt idx="18">
                  <c:v>34.03</c:v>
                </c:pt>
                <c:pt idx="19">
                  <c:v>34.630000000000003</c:v>
                </c:pt>
                <c:pt idx="20">
                  <c:v>33.74</c:v>
                </c:pt>
                <c:pt idx="21">
                  <c:v>35</c:v>
                </c:pt>
                <c:pt idx="22">
                  <c:v>33.92</c:v>
                </c:pt>
                <c:pt idx="23">
                  <c:v>34.520000000000003</c:v>
                </c:pt>
                <c:pt idx="24">
                  <c:v>34.64</c:v>
                </c:pt>
                <c:pt idx="25">
                  <c:v>35.020000000000003</c:v>
                </c:pt>
                <c:pt idx="26">
                  <c:v>35.69</c:v>
                </c:pt>
                <c:pt idx="27">
                  <c:v>36.03</c:v>
                </c:pt>
                <c:pt idx="28">
                  <c:v>35.49</c:v>
                </c:pt>
                <c:pt idx="29">
                  <c:v>35.74</c:v>
                </c:pt>
                <c:pt idx="30">
                  <c:v>36.67</c:v>
                </c:pt>
                <c:pt idx="31">
                  <c:v>37.22</c:v>
                </c:pt>
                <c:pt idx="32">
                  <c:v>36.99</c:v>
                </c:pt>
                <c:pt idx="33">
                  <c:v>38.35</c:v>
                </c:pt>
                <c:pt idx="34">
                  <c:v>37.72</c:v>
                </c:pt>
                <c:pt idx="35">
                  <c:v>37.950000000000003</c:v>
                </c:pt>
                <c:pt idx="36">
                  <c:v>38.130000000000003</c:v>
                </c:pt>
                <c:pt idx="37">
                  <c:v>38.409999999999997</c:v>
                </c:pt>
                <c:pt idx="38">
                  <c:v>38.75</c:v>
                </c:pt>
                <c:pt idx="39">
                  <c:v>39.159999999999997</c:v>
                </c:pt>
                <c:pt idx="40">
                  <c:v>38.64</c:v>
                </c:pt>
                <c:pt idx="41">
                  <c:v>40</c:v>
                </c:pt>
                <c:pt idx="42">
                  <c:v>39.950000000000003</c:v>
                </c:pt>
                <c:pt idx="43">
                  <c:v>40.25</c:v>
                </c:pt>
                <c:pt idx="44">
                  <c:v>41.11</c:v>
                </c:pt>
                <c:pt idx="45">
                  <c:v>42.61</c:v>
                </c:pt>
                <c:pt idx="46">
                  <c:v>43.28</c:v>
                </c:pt>
                <c:pt idx="47">
                  <c:v>44.1</c:v>
                </c:pt>
                <c:pt idx="48">
                  <c:v>44.02</c:v>
                </c:pt>
                <c:pt idx="49">
                  <c:v>44.91</c:v>
                </c:pt>
                <c:pt idx="50">
                  <c:v>46.15</c:v>
                </c:pt>
                <c:pt idx="51">
                  <c:v>44.91</c:v>
                </c:pt>
                <c:pt idx="52">
                  <c:v>45.82</c:v>
                </c:pt>
                <c:pt idx="53">
                  <c:v>46.84</c:v>
                </c:pt>
                <c:pt idx="54">
                  <c:v>46.65</c:v>
                </c:pt>
                <c:pt idx="55">
                  <c:v>47.28</c:v>
                </c:pt>
                <c:pt idx="56">
                  <c:v>46.62</c:v>
                </c:pt>
                <c:pt idx="57">
                  <c:v>47.68</c:v>
                </c:pt>
                <c:pt idx="58">
                  <c:v>47.32</c:v>
                </c:pt>
                <c:pt idx="59">
                  <c:v>47.95</c:v>
                </c:pt>
                <c:pt idx="60">
                  <c:v>48.11</c:v>
                </c:pt>
                <c:pt idx="61">
                  <c:v>47.67</c:v>
                </c:pt>
                <c:pt idx="62">
                  <c:v>48.02</c:v>
                </c:pt>
                <c:pt idx="63">
                  <c:v>48.04</c:v>
                </c:pt>
                <c:pt idx="64">
                  <c:v>48.46</c:v>
                </c:pt>
                <c:pt idx="65">
                  <c:v>47.88</c:v>
                </c:pt>
                <c:pt idx="66">
                  <c:v>48.45</c:v>
                </c:pt>
                <c:pt idx="67">
                  <c:v>49.45</c:v>
                </c:pt>
                <c:pt idx="68">
                  <c:v>49.31</c:v>
                </c:pt>
                <c:pt idx="69">
                  <c:v>49.96</c:v>
                </c:pt>
                <c:pt idx="70">
                  <c:v>50.37</c:v>
                </c:pt>
                <c:pt idx="71">
                  <c:v>49.48</c:v>
                </c:pt>
                <c:pt idx="72">
                  <c:v>49.74</c:v>
                </c:pt>
                <c:pt idx="73">
                  <c:v>49.9</c:v>
                </c:pt>
                <c:pt idx="74">
                  <c:v>49.49</c:v>
                </c:pt>
                <c:pt idx="75">
                  <c:v>49.93</c:v>
                </c:pt>
                <c:pt idx="76">
                  <c:v>49.74</c:v>
                </c:pt>
                <c:pt idx="77">
                  <c:v>49.93</c:v>
                </c:pt>
                <c:pt idx="78">
                  <c:v>49.6</c:v>
                </c:pt>
              </c:numCache>
            </c:numRef>
          </c:val>
          <c:smooth val="0"/>
          <c:extLst>
            <c:ext xmlns:c16="http://schemas.microsoft.com/office/drawing/2014/chart" uri="{C3380CC4-5D6E-409C-BE32-E72D297353CC}">
              <c16:uniqueId val="{00000001-FF2D-493F-BBC1-EC31ED6AD528}"/>
            </c:ext>
          </c:extLst>
        </c:ser>
        <c:dLbls>
          <c:showLegendKey val="0"/>
          <c:showVal val="0"/>
          <c:showCatName val="0"/>
          <c:showSerName val="0"/>
          <c:showPercent val="0"/>
          <c:showBubbleSize val="0"/>
        </c:dLbls>
        <c:smooth val="0"/>
        <c:axId val="1218294927"/>
        <c:axId val="1420591263"/>
      </c:lineChart>
      <c:dateAx>
        <c:axId val="1218294927"/>
        <c:scaling>
          <c:orientation val="minMax"/>
        </c:scaling>
        <c:delete val="0"/>
        <c:axPos val="b"/>
        <c:numFmt formatCode="yyyy\-mm"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20591263"/>
        <c:crosses val="autoZero"/>
        <c:auto val="1"/>
        <c:lblOffset val="100"/>
        <c:baseTimeUnit val="months"/>
      </c:dateAx>
      <c:valAx>
        <c:axId val="1420591263"/>
        <c:scaling>
          <c:orientation val="minMax"/>
          <c:min val="25"/>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8294927"/>
        <c:crosses val="autoZero"/>
        <c:crossBetween val="between"/>
      </c:valAx>
      <c:spPr>
        <a:noFill/>
        <a:ln>
          <a:noFill/>
        </a:ln>
        <a:effectLst/>
      </c:spPr>
    </c:plotArea>
    <c:legend>
      <c:legendPos val="b"/>
      <c:layout>
        <c:manualLayout>
          <c:xMode val="edge"/>
          <c:yMode val="edge"/>
          <c:x val="0.26570839152817982"/>
          <c:y val="0.92057752838366469"/>
          <c:w val="0.48572117752633104"/>
          <c:h val="5.3879687452861494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ZA" b="1"/>
              <a:t>Sweetners &amp; Spreads</a:t>
            </a:r>
            <a:r>
              <a:rPr lang="en-ZA" b="1" baseline="0"/>
              <a:t> - Index prices</a:t>
            </a:r>
            <a:endParaRPr lang="en-ZA"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ZA"/>
        </a:p>
      </c:txPr>
    </c:title>
    <c:autoTitleDeleted val="0"/>
    <c:plotArea>
      <c:layout/>
      <c:lineChart>
        <c:grouping val="standard"/>
        <c:varyColors val="0"/>
        <c:ser>
          <c:idx val="0"/>
          <c:order val="0"/>
          <c:tx>
            <c:strRef>
              <c:f>'Group index prices'!$B$54</c:f>
              <c:strCache>
                <c:ptCount val="1"/>
                <c:pt idx="0">
                  <c:v>White Sugar</c:v>
                </c:pt>
              </c:strCache>
            </c:strRef>
          </c:tx>
          <c:spPr>
            <a:ln w="28575" cap="rnd">
              <a:solidFill>
                <a:schemeClr val="accent1"/>
              </a:solidFill>
              <a:round/>
            </a:ln>
            <a:effectLst/>
          </c:spPr>
          <c:marker>
            <c:symbol val="none"/>
          </c:marker>
          <c:cat>
            <c:numRef>
              <c:f>'Group index prices'!$D$3:$CE$3</c:f>
              <c:numCache>
                <c:formatCode>yyyy\-mm</c:formatCode>
                <c:ptCount val="80"/>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46205</c:v>
                </c:pt>
              </c:numCache>
            </c:numRef>
          </c:cat>
          <c:val>
            <c:numRef>
              <c:f>'Group index prices'!$D$55:$CE$55</c:f>
              <c:numCache>
                <c:formatCode>0.00</c:formatCode>
                <c:ptCount val="80"/>
                <c:pt idx="0">
                  <c:v>100</c:v>
                </c:pt>
                <c:pt idx="1">
                  <c:v>100.9469696969697</c:v>
                </c:pt>
                <c:pt idx="2">
                  <c:v>100.47348484848484</c:v>
                </c:pt>
                <c:pt idx="3">
                  <c:v>96.259469696969674</c:v>
                </c:pt>
                <c:pt idx="4">
                  <c:v>96.614583333333343</c:v>
                </c:pt>
                <c:pt idx="5">
                  <c:v>98.839962121212125</c:v>
                </c:pt>
                <c:pt idx="6">
                  <c:v>99.976325757575751</c:v>
                </c:pt>
                <c:pt idx="7">
                  <c:v>103.03030303030303</c:v>
                </c:pt>
                <c:pt idx="8">
                  <c:v>103.26704545454544</c:v>
                </c:pt>
                <c:pt idx="9">
                  <c:v>104.5217803030303</c:v>
                </c:pt>
                <c:pt idx="10">
                  <c:v>105.65814393939394</c:v>
                </c:pt>
                <c:pt idx="11">
                  <c:v>105.91856060606059</c:v>
                </c:pt>
                <c:pt idx="12">
                  <c:v>102.9592803030303</c:v>
                </c:pt>
                <c:pt idx="13">
                  <c:v>107.26799242424244</c:v>
                </c:pt>
                <c:pt idx="14">
                  <c:v>108.97253787878786</c:v>
                </c:pt>
                <c:pt idx="15">
                  <c:v>108.85416666666666</c:v>
                </c:pt>
                <c:pt idx="16">
                  <c:v>108.78314393939394</c:v>
                </c:pt>
                <c:pt idx="17">
                  <c:v>108.99621212121211</c:v>
                </c:pt>
                <c:pt idx="18">
                  <c:v>109.13825757575756</c:v>
                </c:pt>
                <c:pt idx="19">
                  <c:v>106.65246212121211</c:v>
                </c:pt>
                <c:pt idx="20">
                  <c:v>111.67140151515152</c:v>
                </c:pt>
                <c:pt idx="21">
                  <c:v>110.72443181818181</c:v>
                </c:pt>
                <c:pt idx="22">
                  <c:v>112.42897727272727</c:v>
                </c:pt>
                <c:pt idx="23">
                  <c:v>111.12689393939392</c:v>
                </c:pt>
                <c:pt idx="24">
                  <c:v>109.80113636363636</c:v>
                </c:pt>
                <c:pt idx="25">
                  <c:v>110.84280303030303</c:v>
                </c:pt>
                <c:pt idx="26">
                  <c:v>111.38731060606059</c:v>
                </c:pt>
                <c:pt idx="27">
                  <c:v>114.72537878787878</c:v>
                </c:pt>
                <c:pt idx="28">
                  <c:v>117.61363636363636</c:v>
                </c:pt>
                <c:pt idx="29">
                  <c:v>115.71969696969697</c:v>
                </c:pt>
                <c:pt idx="30">
                  <c:v>114.01515151515149</c:v>
                </c:pt>
                <c:pt idx="31">
                  <c:v>115.31723484848484</c:v>
                </c:pt>
                <c:pt idx="32">
                  <c:v>117.75568181818181</c:v>
                </c:pt>
                <c:pt idx="33">
                  <c:v>118.46590909090908</c:v>
                </c:pt>
                <c:pt idx="34">
                  <c:v>116.42992424242425</c:v>
                </c:pt>
                <c:pt idx="35">
                  <c:v>119.01041666666667</c:v>
                </c:pt>
                <c:pt idx="36">
                  <c:v>117.87405303030303</c:v>
                </c:pt>
                <c:pt idx="37">
                  <c:v>118.72632575757575</c:v>
                </c:pt>
                <c:pt idx="38">
                  <c:v>121.87499999999997</c:v>
                </c:pt>
                <c:pt idx="39">
                  <c:v>120.50189393939392</c:v>
                </c:pt>
                <c:pt idx="40">
                  <c:v>125.47348484848484</c:v>
                </c:pt>
                <c:pt idx="41">
                  <c:v>136.7660984848485</c:v>
                </c:pt>
                <c:pt idx="42">
                  <c:v>143.41856060606059</c:v>
                </c:pt>
                <c:pt idx="43">
                  <c:v>143.34753787878788</c:v>
                </c:pt>
                <c:pt idx="44">
                  <c:v>144.53124999999997</c:v>
                </c:pt>
                <c:pt idx="45">
                  <c:v>146.8276515151515</c:v>
                </c:pt>
                <c:pt idx="46">
                  <c:v>146.8276515151515</c:v>
                </c:pt>
                <c:pt idx="47">
                  <c:v>145.92803030303031</c:v>
                </c:pt>
                <c:pt idx="48">
                  <c:v>146.80397727272728</c:v>
                </c:pt>
                <c:pt idx="49">
                  <c:v>147.30113636363635</c:v>
                </c:pt>
                <c:pt idx="50">
                  <c:v>148.86363636363635</c:v>
                </c:pt>
                <c:pt idx="51">
                  <c:v>149.88162878787878</c:v>
                </c:pt>
                <c:pt idx="52">
                  <c:v>151.467803030303</c:v>
                </c:pt>
                <c:pt idx="53">
                  <c:v>153.31439393939394</c:v>
                </c:pt>
                <c:pt idx="54">
                  <c:v>153.31439393939394</c:v>
                </c:pt>
                <c:pt idx="55">
                  <c:v>151.70454545454544</c:v>
                </c:pt>
                <c:pt idx="56">
                  <c:v>153.74053030303031</c:v>
                </c:pt>
                <c:pt idx="57">
                  <c:v>155.06628787878788</c:v>
                </c:pt>
                <c:pt idx="58">
                  <c:v>153.55113636363635</c:v>
                </c:pt>
                <c:pt idx="59">
                  <c:v>152.79356060606062</c:v>
                </c:pt>
                <c:pt idx="60">
                  <c:v>154.80587121212122</c:v>
                </c:pt>
                <c:pt idx="61">
                  <c:v>155.61079545454547</c:v>
                </c:pt>
                <c:pt idx="62">
                  <c:v>155.13731060606059</c:v>
                </c:pt>
                <c:pt idx="63">
                  <c:v>155.61079545454547</c:v>
                </c:pt>
                <c:pt idx="64">
                  <c:v>156.58143939393938</c:v>
                </c:pt>
                <c:pt idx="65">
                  <c:v>156.96022727272725</c:v>
                </c:pt>
                <c:pt idx="66">
                  <c:v>157.59943181818178</c:v>
                </c:pt>
                <c:pt idx="67">
                  <c:v>157.88352272727272</c:v>
                </c:pt>
                <c:pt idx="68">
                  <c:v>157.59943181818178</c:v>
                </c:pt>
                <c:pt idx="69">
                  <c:v>158.09659090909091</c:v>
                </c:pt>
                <c:pt idx="70">
                  <c:v>158.92518939393938</c:v>
                </c:pt>
                <c:pt idx="71">
                  <c:v>156.55776515151513</c:v>
                </c:pt>
                <c:pt idx="72">
                  <c:v>157.81249999999997</c:v>
                </c:pt>
                <c:pt idx="73">
                  <c:v>157.31534090909091</c:v>
                </c:pt>
                <c:pt idx="74">
                  <c:v>157.07859848484847</c:v>
                </c:pt>
                <c:pt idx="75">
                  <c:v>159.4223484848485</c:v>
                </c:pt>
                <c:pt idx="76">
                  <c:v>160.84280303030303</c:v>
                </c:pt>
                <c:pt idx="77">
                  <c:v>159.46969696969694</c:v>
                </c:pt>
                <c:pt idx="78">
                  <c:v>160.53503787878788</c:v>
                </c:pt>
                <c:pt idx="79">
                  <c:v>159.96685606060603</c:v>
                </c:pt>
              </c:numCache>
            </c:numRef>
          </c:val>
          <c:smooth val="0"/>
          <c:extLst>
            <c:ext xmlns:c16="http://schemas.microsoft.com/office/drawing/2014/chart" uri="{C3380CC4-5D6E-409C-BE32-E72D297353CC}">
              <c16:uniqueId val="{00000000-BB95-462A-B645-8D79968D95CE}"/>
            </c:ext>
          </c:extLst>
        </c:ser>
        <c:ser>
          <c:idx val="1"/>
          <c:order val="1"/>
          <c:tx>
            <c:strRef>
              <c:f>'Group index prices'!$B$56:$C$56</c:f>
              <c:strCache>
                <c:ptCount val="2"/>
                <c:pt idx="0">
                  <c:v>Peanut Butter</c:v>
                </c:pt>
                <c:pt idx="1">
                  <c:v>400gr</c:v>
                </c:pt>
              </c:strCache>
            </c:strRef>
          </c:tx>
          <c:spPr>
            <a:ln w="28575" cap="rnd">
              <a:solidFill>
                <a:schemeClr val="accent2"/>
              </a:solidFill>
              <a:round/>
            </a:ln>
            <a:effectLst/>
          </c:spPr>
          <c:marker>
            <c:symbol val="none"/>
          </c:marker>
          <c:cat>
            <c:numRef>
              <c:f>'Group index prices'!$D$3:$CE$3</c:f>
              <c:numCache>
                <c:formatCode>yyyy\-mm</c:formatCode>
                <c:ptCount val="80"/>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46205</c:v>
                </c:pt>
              </c:numCache>
            </c:numRef>
          </c:cat>
          <c:val>
            <c:numRef>
              <c:f>'Group index prices'!$D$57:$CE$57</c:f>
              <c:numCache>
                <c:formatCode>0.00</c:formatCode>
                <c:ptCount val="80"/>
                <c:pt idx="0">
                  <c:v>100</c:v>
                </c:pt>
                <c:pt idx="1">
                  <c:v>101.1158516573679</c:v>
                </c:pt>
                <c:pt idx="2">
                  <c:v>102.06760748276994</c:v>
                </c:pt>
                <c:pt idx="3">
                  <c:v>101.60813915326553</c:v>
                </c:pt>
                <c:pt idx="4">
                  <c:v>105.41516245487364</c:v>
                </c:pt>
                <c:pt idx="5">
                  <c:v>103.34755497210371</c:v>
                </c:pt>
                <c:pt idx="6">
                  <c:v>104.95569412536922</c:v>
                </c:pt>
                <c:pt idx="7">
                  <c:v>104.79159829340334</c:v>
                </c:pt>
                <c:pt idx="8">
                  <c:v>103.97111913357402</c:v>
                </c:pt>
                <c:pt idx="9">
                  <c:v>108.10633409911388</c:v>
                </c:pt>
                <c:pt idx="10">
                  <c:v>106.49819494584838</c:v>
                </c:pt>
                <c:pt idx="11">
                  <c:v>107.77814243518216</c:v>
                </c:pt>
                <c:pt idx="12">
                  <c:v>109.35346242205448</c:v>
                </c:pt>
                <c:pt idx="13">
                  <c:v>110.40367574663603</c:v>
                </c:pt>
                <c:pt idx="14">
                  <c:v>111.84771906793567</c:v>
                </c:pt>
                <c:pt idx="15">
                  <c:v>110.96160157532</c:v>
                </c:pt>
                <c:pt idx="16">
                  <c:v>111.58516573679029</c:v>
                </c:pt>
                <c:pt idx="17">
                  <c:v>113.65277321956025</c:v>
                </c:pt>
                <c:pt idx="18">
                  <c:v>111.6836232359698</c:v>
                </c:pt>
                <c:pt idx="19">
                  <c:v>113.65277321956025</c:v>
                </c:pt>
                <c:pt idx="20">
                  <c:v>110.73186741056777</c:v>
                </c:pt>
                <c:pt idx="21">
                  <c:v>114.86708237610766</c:v>
                </c:pt>
                <c:pt idx="22">
                  <c:v>111.32261240564492</c:v>
                </c:pt>
                <c:pt idx="23">
                  <c:v>113.29176238923533</c:v>
                </c:pt>
                <c:pt idx="24">
                  <c:v>113.6855923859534</c:v>
                </c:pt>
                <c:pt idx="25">
                  <c:v>114.932720708894</c:v>
                </c:pt>
                <c:pt idx="26">
                  <c:v>117.13160485723661</c:v>
                </c:pt>
                <c:pt idx="27">
                  <c:v>118.24745651460454</c:v>
                </c:pt>
                <c:pt idx="28">
                  <c:v>116.47522152937317</c:v>
                </c:pt>
                <c:pt idx="29">
                  <c:v>117.2957006892025</c:v>
                </c:pt>
                <c:pt idx="30">
                  <c:v>120.34788316376765</c:v>
                </c:pt>
                <c:pt idx="31">
                  <c:v>122.15293731539218</c:v>
                </c:pt>
                <c:pt idx="32">
                  <c:v>121.39809648834921</c:v>
                </c:pt>
                <c:pt idx="33">
                  <c:v>125.86150311782083</c:v>
                </c:pt>
                <c:pt idx="34">
                  <c:v>123.79389563505087</c:v>
                </c:pt>
                <c:pt idx="35">
                  <c:v>124.54873646209388</c:v>
                </c:pt>
                <c:pt idx="36">
                  <c:v>125.139481457171</c:v>
                </c:pt>
                <c:pt idx="37">
                  <c:v>126.05841811617984</c:v>
                </c:pt>
                <c:pt idx="38">
                  <c:v>127.17426977354775</c:v>
                </c:pt>
                <c:pt idx="39">
                  <c:v>128.51985559566785</c:v>
                </c:pt>
                <c:pt idx="40">
                  <c:v>126.81325894322283</c:v>
                </c:pt>
                <c:pt idx="41">
                  <c:v>131.27666557269447</c:v>
                </c:pt>
                <c:pt idx="42">
                  <c:v>131.11256974072859</c:v>
                </c:pt>
                <c:pt idx="43">
                  <c:v>132.09714473252382</c:v>
                </c:pt>
                <c:pt idx="44">
                  <c:v>134.91959304233674</c:v>
                </c:pt>
                <c:pt idx="45">
                  <c:v>139.84246800131277</c:v>
                </c:pt>
                <c:pt idx="46">
                  <c:v>142.04135214965541</c:v>
                </c:pt>
                <c:pt idx="47">
                  <c:v>144.73252379389564</c:v>
                </c:pt>
                <c:pt idx="48">
                  <c:v>144.46997046275024</c:v>
                </c:pt>
                <c:pt idx="49">
                  <c:v>147.39087627174271</c:v>
                </c:pt>
                <c:pt idx="50">
                  <c:v>151.46045290449624</c:v>
                </c:pt>
                <c:pt idx="51">
                  <c:v>147.39087627174271</c:v>
                </c:pt>
                <c:pt idx="52">
                  <c:v>150.37742041352152</c:v>
                </c:pt>
                <c:pt idx="53">
                  <c:v>153.72497538562521</c:v>
                </c:pt>
                <c:pt idx="54">
                  <c:v>153.1014112241549</c:v>
                </c:pt>
                <c:pt idx="55">
                  <c:v>155.16901870692485</c:v>
                </c:pt>
                <c:pt idx="56">
                  <c:v>153.00295372497538</c:v>
                </c:pt>
                <c:pt idx="57">
                  <c:v>156.48178536265181</c:v>
                </c:pt>
                <c:pt idx="58">
                  <c:v>155.30029537249754</c:v>
                </c:pt>
                <c:pt idx="59">
                  <c:v>157.36790285526749</c:v>
                </c:pt>
                <c:pt idx="60">
                  <c:v>157.89300951755826</c:v>
                </c:pt>
                <c:pt idx="61">
                  <c:v>156.44896619625862</c:v>
                </c:pt>
                <c:pt idx="62">
                  <c:v>157.5976370200197</c:v>
                </c:pt>
                <c:pt idx="63">
                  <c:v>157.66327535280604</c:v>
                </c:pt>
                <c:pt idx="64">
                  <c:v>159.04168034131933</c:v>
                </c:pt>
                <c:pt idx="65">
                  <c:v>157.13816869051527</c:v>
                </c:pt>
                <c:pt idx="66">
                  <c:v>159.00886117492615</c:v>
                </c:pt>
                <c:pt idx="67">
                  <c:v>162.29077781424351</c:v>
                </c:pt>
                <c:pt idx="68">
                  <c:v>161.83130948473911</c:v>
                </c:pt>
                <c:pt idx="69">
                  <c:v>163.96455530029539</c:v>
                </c:pt>
                <c:pt idx="70">
                  <c:v>165.3101411224155</c:v>
                </c:pt>
                <c:pt idx="71">
                  <c:v>162.38923531342303</c:v>
                </c:pt>
                <c:pt idx="72">
                  <c:v>163.24253363964556</c:v>
                </c:pt>
                <c:pt idx="73">
                  <c:v>163.76764030193632</c:v>
                </c:pt>
                <c:pt idx="74">
                  <c:v>162.42205447981624</c:v>
                </c:pt>
                <c:pt idx="75">
                  <c:v>163.86609780111584</c:v>
                </c:pt>
                <c:pt idx="76">
                  <c:v>163.24253363964556</c:v>
                </c:pt>
                <c:pt idx="77">
                  <c:v>163.86609780111584</c:v>
                </c:pt>
                <c:pt idx="78">
                  <c:v>162.78306531014113</c:v>
                </c:pt>
                <c:pt idx="79">
                  <c:v>165.37577945520187</c:v>
                </c:pt>
              </c:numCache>
            </c:numRef>
          </c:val>
          <c:smooth val="0"/>
          <c:extLst>
            <c:ext xmlns:c16="http://schemas.microsoft.com/office/drawing/2014/chart" uri="{C3380CC4-5D6E-409C-BE32-E72D297353CC}">
              <c16:uniqueId val="{00000001-BB95-462A-B645-8D79968D95CE}"/>
            </c:ext>
          </c:extLst>
        </c:ser>
        <c:dLbls>
          <c:showLegendKey val="0"/>
          <c:showVal val="0"/>
          <c:showCatName val="0"/>
          <c:showSerName val="0"/>
          <c:showPercent val="0"/>
          <c:showBubbleSize val="0"/>
        </c:dLbls>
        <c:smooth val="0"/>
        <c:axId val="1514774544"/>
        <c:axId val="145039040"/>
      </c:lineChart>
      <c:dateAx>
        <c:axId val="1514774544"/>
        <c:scaling>
          <c:orientation val="minMax"/>
        </c:scaling>
        <c:delete val="0"/>
        <c:axPos val="b"/>
        <c:numFmt formatCode="yyyy\-mm"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5039040"/>
        <c:crosses val="autoZero"/>
        <c:auto val="1"/>
        <c:lblOffset val="100"/>
        <c:baseTimeUnit val="days"/>
      </c:dateAx>
      <c:valAx>
        <c:axId val="145039040"/>
        <c:scaling>
          <c:orientation val="minMax"/>
          <c:max val="220"/>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147745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'Per Product group'!$B$39</c:f>
          <c:strCache>
            <c:ptCount val="1"/>
            <c:pt idx="0">
              <c:v>Other baking related ingredients</c:v>
            </c:pt>
          </c:strCache>
        </c:strRef>
      </c:tx>
      <c:layout>
        <c:manualLayout>
          <c:xMode val="edge"/>
          <c:yMode val="edge"/>
          <c:x val="0.29669324988222628"/>
          <c:y val="1.3802622498274672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7.9827209098862636E-2"/>
          <c:y val="9.649799209881374E-2"/>
          <c:w val="0.90094202167036808"/>
          <c:h val="0.68497796471093286"/>
        </c:manualLayout>
      </c:layout>
      <c:lineChart>
        <c:grouping val="standard"/>
        <c:varyColors val="0"/>
        <c:ser>
          <c:idx val="0"/>
          <c:order val="0"/>
          <c:tx>
            <c:strRef>
              <c:f>'Per Product group'!$B$40:$C$40</c:f>
              <c:strCache>
                <c:ptCount val="2"/>
                <c:pt idx="0">
                  <c:v>Peanuts</c:v>
                </c:pt>
                <c:pt idx="1">
                  <c:v>150gr</c:v>
                </c:pt>
              </c:strCache>
            </c:strRef>
          </c:tx>
          <c:spPr>
            <a:ln w="28575" cap="rnd">
              <a:solidFill>
                <a:schemeClr val="accent1"/>
              </a:solidFill>
              <a:round/>
            </a:ln>
            <a:effectLst/>
          </c:spPr>
          <c:marker>
            <c:symbol val="none"/>
          </c:marker>
          <c:cat>
            <c:numRef>
              <c:f>'Per Product group'!$IJ$3:$LK$3</c:f>
              <c:numCache>
                <c:formatCode>yyyy\-mm</c:formatCode>
                <c:ptCount val="80"/>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46236</c:v>
                </c:pt>
              </c:numCache>
            </c:numRef>
          </c:cat>
          <c:val>
            <c:numRef>
              <c:f>'Per Product group'!$IJ$40:$LK$40</c:f>
              <c:numCache>
                <c:formatCode>#,##0.00</c:formatCode>
                <c:ptCount val="80"/>
                <c:pt idx="0">
                  <c:v>19.600000000000001</c:v>
                </c:pt>
                <c:pt idx="1">
                  <c:v>19.350000000000001</c:v>
                </c:pt>
                <c:pt idx="2">
                  <c:v>20.149999999999999</c:v>
                </c:pt>
                <c:pt idx="3">
                  <c:v>23.98</c:v>
                </c:pt>
                <c:pt idx="4">
                  <c:v>20.65</c:v>
                </c:pt>
                <c:pt idx="5">
                  <c:v>20.84</c:v>
                </c:pt>
                <c:pt idx="6">
                  <c:v>20.010000000000002</c:v>
                </c:pt>
                <c:pt idx="7">
                  <c:v>20.84</c:v>
                </c:pt>
                <c:pt idx="8">
                  <c:v>21.61</c:v>
                </c:pt>
                <c:pt idx="9">
                  <c:v>21.03</c:v>
                </c:pt>
                <c:pt idx="10">
                  <c:v>21.16</c:v>
                </c:pt>
                <c:pt idx="11">
                  <c:v>21.08</c:v>
                </c:pt>
                <c:pt idx="12">
                  <c:v>21.47</c:v>
                </c:pt>
                <c:pt idx="13">
                  <c:v>21.49</c:v>
                </c:pt>
                <c:pt idx="14">
                  <c:v>21.84</c:v>
                </c:pt>
                <c:pt idx="15">
                  <c:v>21.84</c:v>
                </c:pt>
                <c:pt idx="16">
                  <c:v>21.18</c:v>
                </c:pt>
                <c:pt idx="17">
                  <c:v>22.16</c:v>
                </c:pt>
                <c:pt idx="18">
                  <c:v>22.19</c:v>
                </c:pt>
                <c:pt idx="19">
                  <c:v>21.84</c:v>
                </c:pt>
                <c:pt idx="20">
                  <c:v>22.13</c:v>
                </c:pt>
                <c:pt idx="21">
                  <c:v>21.78</c:v>
                </c:pt>
                <c:pt idx="22">
                  <c:v>21.87</c:v>
                </c:pt>
                <c:pt idx="23">
                  <c:v>21.85</c:v>
                </c:pt>
                <c:pt idx="24">
                  <c:v>21.87</c:v>
                </c:pt>
                <c:pt idx="25">
                  <c:v>23.07</c:v>
                </c:pt>
                <c:pt idx="26">
                  <c:v>23.53</c:v>
                </c:pt>
                <c:pt idx="27">
                  <c:v>23.43</c:v>
                </c:pt>
                <c:pt idx="28">
                  <c:v>23.45</c:v>
                </c:pt>
                <c:pt idx="29">
                  <c:v>23.24</c:v>
                </c:pt>
                <c:pt idx="30">
                  <c:v>23.04</c:v>
                </c:pt>
                <c:pt idx="31">
                  <c:v>22.33</c:v>
                </c:pt>
                <c:pt idx="32">
                  <c:v>22.9</c:v>
                </c:pt>
                <c:pt idx="33">
                  <c:v>22.69</c:v>
                </c:pt>
                <c:pt idx="34">
                  <c:v>22.85</c:v>
                </c:pt>
                <c:pt idx="35">
                  <c:v>22.87</c:v>
                </c:pt>
                <c:pt idx="36">
                  <c:v>22.5</c:v>
                </c:pt>
                <c:pt idx="37">
                  <c:v>22.9</c:v>
                </c:pt>
                <c:pt idx="38">
                  <c:v>23.28</c:v>
                </c:pt>
                <c:pt idx="39">
                  <c:v>23.95</c:v>
                </c:pt>
                <c:pt idx="40">
                  <c:v>24.62</c:v>
                </c:pt>
                <c:pt idx="41">
                  <c:v>24.22</c:v>
                </c:pt>
                <c:pt idx="42">
                  <c:v>24.37</c:v>
                </c:pt>
                <c:pt idx="43">
                  <c:v>26.1</c:v>
                </c:pt>
                <c:pt idx="44">
                  <c:v>25.43</c:v>
                </c:pt>
                <c:pt idx="45">
                  <c:v>25.86</c:v>
                </c:pt>
                <c:pt idx="46">
                  <c:v>26.03</c:v>
                </c:pt>
                <c:pt idx="47">
                  <c:v>25.61</c:v>
                </c:pt>
                <c:pt idx="48">
                  <c:v>25.89</c:v>
                </c:pt>
                <c:pt idx="49">
                  <c:v>26.78</c:v>
                </c:pt>
                <c:pt idx="50">
                  <c:v>27</c:v>
                </c:pt>
                <c:pt idx="51">
                  <c:v>26.87</c:v>
                </c:pt>
                <c:pt idx="52">
                  <c:v>27.65</c:v>
                </c:pt>
                <c:pt idx="53">
                  <c:v>27.47</c:v>
                </c:pt>
                <c:pt idx="54">
                  <c:v>27.49</c:v>
                </c:pt>
                <c:pt idx="55">
                  <c:v>27.23</c:v>
                </c:pt>
                <c:pt idx="56">
                  <c:v>26.65</c:v>
                </c:pt>
                <c:pt idx="57">
                  <c:v>26.93</c:v>
                </c:pt>
                <c:pt idx="58">
                  <c:v>26.78</c:v>
                </c:pt>
                <c:pt idx="59">
                  <c:v>26.42</c:v>
                </c:pt>
                <c:pt idx="60">
                  <c:v>26.46</c:v>
                </c:pt>
                <c:pt idx="61">
                  <c:v>26.23</c:v>
                </c:pt>
                <c:pt idx="62">
                  <c:v>27.17</c:v>
                </c:pt>
                <c:pt idx="63">
                  <c:v>26.98</c:v>
                </c:pt>
                <c:pt idx="64">
                  <c:v>27.07</c:v>
                </c:pt>
                <c:pt idx="65">
                  <c:v>26.75</c:v>
                </c:pt>
                <c:pt idx="66">
                  <c:v>26.93</c:v>
                </c:pt>
                <c:pt idx="67">
                  <c:v>27.04</c:v>
                </c:pt>
                <c:pt idx="68">
                  <c:v>27.18</c:v>
                </c:pt>
                <c:pt idx="69">
                  <c:v>26.71</c:v>
                </c:pt>
                <c:pt idx="70">
                  <c:v>26.63</c:v>
                </c:pt>
                <c:pt idx="71">
                  <c:v>26.67</c:v>
                </c:pt>
                <c:pt idx="72">
                  <c:v>26.35</c:v>
                </c:pt>
                <c:pt idx="73">
                  <c:v>26.47</c:v>
                </c:pt>
                <c:pt idx="74">
                  <c:v>26.56</c:v>
                </c:pt>
                <c:pt idx="75">
                  <c:v>26.97</c:v>
                </c:pt>
                <c:pt idx="76">
                  <c:v>27.16</c:v>
                </c:pt>
                <c:pt idx="77">
                  <c:v>27.22</c:v>
                </c:pt>
                <c:pt idx="78">
                  <c:v>27.21</c:v>
                </c:pt>
                <c:pt idx="79">
                  <c:v>27.76</c:v>
                </c:pt>
              </c:numCache>
            </c:numRef>
          </c:val>
          <c:smooth val="0"/>
          <c:extLst>
            <c:ext xmlns:c16="http://schemas.microsoft.com/office/drawing/2014/chart" uri="{C3380CC4-5D6E-409C-BE32-E72D297353CC}">
              <c16:uniqueId val="{00000000-A519-4D44-951A-5405B2EB58F0}"/>
            </c:ext>
          </c:extLst>
        </c:ser>
        <c:dLbls>
          <c:showLegendKey val="0"/>
          <c:showVal val="0"/>
          <c:showCatName val="0"/>
          <c:showSerName val="0"/>
          <c:showPercent val="0"/>
          <c:showBubbleSize val="0"/>
        </c:dLbls>
        <c:smooth val="0"/>
        <c:axId val="1818649839"/>
        <c:axId val="1420618143"/>
      </c:lineChart>
      <c:dateAx>
        <c:axId val="1818649839"/>
        <c:scaling>
          <c:orientation val="minMax"/>
        </c:scaling>
        <c:delete val="0"/>
        <c:axPos val="b"/>
        <c:numFmt formatCode="yyyy\-mm"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20618143"/>
        <c:crosses val="autoZero"/>
        <c:auto val="1"/>
        <c:lblOffset val="100"/>
        <c:baseTimeUnit val="days"/>
      </c:dateAx>
      <c:valAx>
        <c:axId val="1420618143"/>
        <c:scaling>
          <c:orientation val="minMax"/>
          <c:min val="18"/>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18649839"/>
        <c:crosses val="autoZero"/>
        <c:crossBetween val="between"/>
      </c:valAx>
      <c:spPr>
        <a:noFill/>
        <a:ln>
          <a:noFill/>
        </a:ln>
        <a:effectLst/>
      </c:spPr>
    </c:plotArea>
    <c:legend>
      <c:legendPos val="t"/>
      <c:layout>
        <c:manualLayout>
          <c:xMode val="edge"/>
          <c:yMode val="edge"/>
          <c:x val="0.41471145433743861"/>
          <c:y val="0.9250862663906142"/>
          <c:w val="0.19621811696614846"/>
          <c:h val="5.823022122234721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Other baking related ingredients</a:t>
            </a:r>
            <a:r>
              <a:rPr lang="en-US" b="1" baseline="0"/>
              <a:t> - Index price</a:t>
            </a:r>
            <a:endParaRPr lang="en-US"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3312608364347169E-2"/>
          <c:y val="0.12308390865926151"/>
          <c:w val="0.88097444165902827"/>
          <c:h val="0.65036486712261588"/>
        </c:manualLayout>
      </c:layout>
      <c:lineChart>
        <c:grouping val="standard"/>
        <c:varyColors val="0"/>
        <c:ser>
          <c:idx val="0"/>
          <c:order val="0"/>
          <c:tx>
            <c:strRef>
              <c:f>'Group index prices'!$B$59:$C$59</c:f>
              <c:strCache>
                <c:ptCount val="2"/>
                <c:pt idx="0">
                  <c:v>Peanuts</c:v>
                </c:pt>
                <c:pt idx="1">
                  <c:v>150gr</c:v>
                </c:pt>
              </c:strCache>
            </c:strRef>
          </c:tx>
          <c:spPr>
            <a:ln w="28575" cap="rnd">
              <a:solidFill>
                <a:schemeClr val="accent1"/>
              </a:solidFill>
              <a:round/>
            </a:ln>
            <a:effectLst/>
          </c:spPr>
          <c:marker>
            <c:symbol val="none"/>
          </c:marker>
          <c:cat>
            <c:numRef>
              <c:f>'Group index prices'!$D$3:$CE$3</c:f>
              <c:numCache>
                <c:formatCode>yyyy\-mm</c:formatCode>
                <c:ptCount val="80"/>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46205</c:v>
                </c:pt>
              </c:numCache>
            </c:numRef>
          </c:cat>
          <c:val>
            <c:numRef>
              <c:f>'Group index prices'!$D$60:$CE$60</c:f>
              <c:numCache>
                <c:formatCode>0.00</c:formatCode>
                <c:ptCount val="80"/>
                <c:pt idx="0">
                  <c:v>100</c:v>
                </c:pt>
                <c:pt idx="1">
                  <c:v>98.724489795918373</c:v>
                </c:pt>
                <c:pt idx="2">
                  <c:v>102.80612244897958</c:v>
                </c:pt>
                <c:pt idx="3">
                  <c:v>122.3469387755102</c:v>
                </c:pt>
                <c:pt idx="4">
                  <c:v>105.35714285714283</c:v>
                </c:pt>
                <c:pt idx="5">
                  <c:v>106.32653061224488</c:v>
                </c:pt>
                <c:pt idx="6">
                  <c:v>102.09183673469389</c:v>
                </c:pt>
                <c:pt idx="7">
                  <c:v>106.32653061224488</c:v>
                </c:pt>
                <c:pt idx="8">
                  <c:v>110.25510204081633</c:v>
                </c:pt>
                <c:pt idx="9">
                  <c:v>107.29591836734693</c:v>
                </c:pt>
                <c:pt idx="10">
                  <c:v>107.95918367346937</c:v>
                </c:pt>
                <c:pt idx="11">
                  <c:v>107.55102040816324</c:v>
                </c:pt>
                <c:pt idx="12">
                  <c:v>109.54081632653059</c:v>
                </c:pt>
                <c:pt idx="13">
                  <c:v>109.64285714285712</c:v>
                </c:pt>
                <c:pt idx="14">
                  <c:v>111.42857142857142</c:v>
                </c:pt>
                <c:pt idx="15">
                  <c:v>111.42857142857142</c:v>
                </c:pt>
                <c:pt idx="16">
                  <c:v>108.06122448979592</c:v>
                </c:pt>
                <c:pt idx="17">
                  <c:v>113.06122448979592</c:v>
                </c:pt>
                <c:pt idx="18">
                  <c:v>113.21428571428571</c:v>
                </c:pt>
                <c:pt idx="19">
                  <c:v>111.42857142857142</c:v>
                </c:pt>
                <c:pt idx="20">
                  <c:v>112.9081632653061</c:v>
                </c:pt>
                <c:pt idx="21">
                  <c:v>111.12244897959182</c:v>
                </c:pt>
                <c:pt idx="22">
                  <c:v>111.58163265306122</c:v>
                </c:pt>
                <c:pt idx="23">
                  <c:v>111.4795918367347</c:v>
                </c:pt>
                <c:pt idx="24">
                  <c:v>111.58163265306122</c:v>
                </c:pt>
                <c:pt idx="25">
                  <c:v>117.70408163265304</c:v>
                </c:pt>
                <c:pt idx="26">
                  <c:v>120.05102040816327</c:v>
                </c:pt>
                <c:pt idx="27">
                  <c:v>119.5408163265306</c:v>
                </c:pt>
                <c:pt idx="28">
                  <c:v>119.64285714285714</c:v>
                </c:pt>
                <c:pt idx="29">
                  <c:v>118.57142857142856</c:v>
                </c:pt>
                <c:pt idx="30">
                  <c:v>117.55102040816325</c:v>
                </c:pt>
                <c:pt idx="31">
                  <c:v>113.9285714285714</c:v>
                </c:pt>
                <c:pt idx="32">
                  <c:v>116.83673469387755</c:v>
                </c:pt>
                <c:pt idx="33">
                  <c:v>115.76530612244898</c:v>
                </c:pt>
                <c:pt idx="34">
                  <c:v>116.58163265306123</c:v>
                </c:pt>
                <c:pt idx="35">
                  <c:v>116.68367346938776</c:v>
                </c:pt>
                <c:pt idx="36">
                  <c:v>114.79591836734693</c:v>
                </c:pt>
                <c:pt idx="37">
                  <c:v>116.83673469387755</c:v>
                </c:pt>
                <c:pt idx="38">
                  <c:v>118.77551020408164</c:v>
                </c:pt>
                <c:pt idx="39">
                  <c:v>122.19387755102041</c:v>
                </c:pt>
                <c:pt idx="40">
                  <c:v>125.61224489795917</c:v>
                </c:pt>
                <c:pt idx="41">
                  <c:v>123.57142857142856</c:v>
                </c:pt>
                <c:pt idx="42">
                  <c:v>124.33673469387753</c:v>
                </c:pt>
                <c:pt idx="43">
                  <c:v>133.16326530612244</c:v>
                </c:pt>
                <c:pt idx="44">
                  <c:v>129.74489795918367</c:v>
                </c:pt>
                <c:pt idx="45">
                  <c:v>131.93877551020407</c:v>
                </c:pt>
                <c:pt idx="46">
                  <c:v>132.80612244897958</c:v>
                </c:pt>
                <c:pt idx="47">
                  <c:v>130.66326530612244</c:v>
                </c:pt>
                <c:pt idx="48">
                  <c:v>132.09183673469386</c:v>
                </c:pt>
                <c:pt idx="49">
                  <c:v>136.63265306122449</c:v>
                </c:pt>
                <c:pt idx="50">
                  <c:v>137.75510204081633</c:v>
                </c:pt>
                <c:pt idx="51">
                  <c:v>137.09183673469389</c:v>
                </c:pt>
                <c:pt idx="52">
                  <c:v>141.07142857142856</c:v>
                </c:pt>
                <c:pt idx="53">
                  <c:v>140.15306122448979</c:v>
                </c:pt>
                <c:pt idx="54">
                  <c:v>140.2551020408163</c:v>
                </c:pt>
                <c:pt idx="55">
                  <c:v>138.92857142857142</c:v>
                </c:pt>
                <c:pt idx="56">
                  <c:v>135.96938775510205</c:v>
                </c:pt>
                <c:pt idx="57">
                  <c:v>137.39795918367346</c:v>
                </c:pt>
                <c:pt idx="58">
                  <c:v>136.63265306122449</c:v>
                </c:pt>
                <c:pt idx="59">
                  <c:v>134.79591836734696</c:v>
                </c:pt>
                <c:pt idx="60">
                  <c:v>135</c:v>
                </c:pt>
                <c:pt idx="61">
                  <c:v>133.82653061224491</c:v>
                </c:pt>
                <c:pt idx="62">
                  <c:v>138.62244897959184</c:v>
                </c:pt>
                <c:pt idx="63">
                  <c:v>137.65306122448979</c:v>
                </c:pt>
                <c:pt idx="64">
                  <c:v>138.11224489795916</c:v>
                </c:pt>
                <c:pt idx="65">
                  <c:v>136.47959183673467</c:v>
                </c:pt>
                <c:pt idx="66">
                  <c:v>137.39795918367346</c:v>
                </c:pt>
                <c:pt idx="67">
                  <c:v>137.95918367346937</c:v>
                </c:pt>
                <c:pt idx="68">
                  <c:v>138.67346938775509</c:v>
                </c:pt>
                <c:pt idx="69">
                  <c:v>136.27551020408163</c:v>
                </c:pt>
                <c:pt idx="70">
                  <c:v>135.86734693877548</c:v>
                </c:pt>
                <c:pt idx="71">
                  <c:v>136.07142857142858</c:v>
                </c:pt>
                <c:pt idx="72">
                  <c:v>134.4387755102041</c:v>
                </c:pt>
                <c:pt idx="73">
                  <c:v>135.05102040816325</c:v>
                </c:pt>
                <c:pt idx="74">
                  <c:v>135.51020408163262</c:v>
                </c:pt>
                <c:pt idx="75">
                  <c:v>137.60204081632651</c:v>
                </c:pt>
                <c:pt idx="76">
                  <c:v>138.57142857142856</c:v>
                </c:pt>
                <c:pt idx="77">
                  <c:v>138.87755102040816</c:v>
                </c:pt>
                <c:pt idx="78">
                  <c:v>138.82653061224491</c:v>
                </c:pt>
                <c:pt idx="79">
                  <c:v>141.63265306122449</c:v>
                </c:pt>
              </c:numCache>
            </c:numRef>
          </c:val>
          <c:smooth val="0"/>
          <c:extLst>
            <c:ext xmlns:c16="http://schemas.microsoft.com/office/drawing/2014/chart" uri="{C3380CC4-5D6E-409C-BE32-E72D297353CC}">
              <c16:uniqueId val="{00000000-AD66-4EB7-9694-CA7C6485B8F1}"/>
            </c:ext>
          </c:extLst>
        </c:ser>
        <c:dLbls>
          <c:showLegendKey val="0"/>
          <c:showVal val="0"/>
          <c:showCatName val="0"/>
          <c:showSerName val="0"/>
          <c:showPercent val="0"/>
          <c:showBubbleSize val="0"/>
        </c:dLbls>
        <c:smooth val="0"/>
        <c:axId val="1514816304"/>
        <c:axId val="2142487008"/>
      </c:lineChart>
      <c:dateAx>
        <c:axId val="1514816304"/>
        <c:scaling>
          <c:orientation val="minMax"/>
        </c:scaling>
        <c:delete val="0"/>
        <c:axPos val="b"/>
        <c:numFmt formatCode="yyyy\-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42487008"/>
        <c:crosses val="autoZero"/>
        <c:auto val="1"/>
        <c:lblOffset val="100"/>
        <c:baseTimeUnit val="days"/>
      </c:dateAx>
      <c:valAx>
        <c:axId val="2142487008"/>
        <c:scaling>
          <c:orientation val="minMax"/>
          <c:max val="220"/>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14816304"/>
        <c:crosses val="autoZero"/>
        <c:crossBetween val="between"/>
        <c:majorUnit val="10"/>
      </c:valAx>
      <c:spPr>
        <a:noFill/>
        <a:ln>
          <a:noFill/>
        </a:ln>
        <a:effectLst/>
      </c:spPr>
    </c:plotArea>
    <c:legend>
      <c:legendPos val="t"/>
      <c:layout>
        <c:manualLayout>
          <c:xMode val="edge"/>
          <c:yMode val="edge"/>
          <c:x val="0.39500925813445831"/>
          <c:y val="0.92433264887063671"/>
          <c:w val="0.21465656554501514"/>
          <c:h val="5.7751944251321768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9.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15.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_rels/drawing18.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chart" Target="../charts/chart13.xml"/></Relationships>
</file>

<file path=xl/drawings/_rels/drawing21.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24.xml.rels><?xml version="1.0" encoding="UTF-8" standalone="yes"?>
<Relationships xmlns="http://schemas.openxmlformats.org/package/2006/relationships"><Relationship Id="rId2" Type="http://schemas.openxmlformats.org/officeDocument/2006/relationships/chart" Target="../charts/chart18.xml"/><Relationship Id="rId1" Type="http://schemas.openxmlformats.org/officeDocument/2006/relationships/chart" Target="../charts/chart17.xml"/></Relationships>
</file>

<file path=xl/drawings/_rels/drawing27.xml.rels><?xml version="1.0" encoding="UTF-8" standalone="yes"?>
<Relationships xmlns="http://schemas.openxmlformats.org/package/2006/relationships"><Relationship Id="rId2" Type="http://schemas.openxmlformats.org/officeDocument/2006/relationships/chart" Target="../charts/chart20.xml"/><Relationship Id="rId1" Type="http://schemas.openxmlformats.org/officeDocument/2006/relationships/chart" Target="../charts/chart19.xml"/></Relationships>
</file>

<file path=xl/drawings/drawing1.xml><?xml version="1.0" encoding="utf-8"?>
<xdr:wsDr xmlns:xdr="http://schemas.openxmlformats.org/drawingml/2006/spreadsheetDrawing" xmlns:a="http://schemas.openxmlformats.org/drawingml/2006/main">
  <xdr:twoCellAnchor editAs="absolute">
    <xdr:from>
      <xdr:col>0</xdr:col>
      <xdr:colOff>76199</xdr:colOff>
      <xdr:row>0</xdr:row>
      <xdr:rowOff>47624</xdr:rowOff>
    </xdr:from>
    <xdr:to>
      <xdr:col>11</xdr:col>
      <xdr:colOff>30599</xdr:colOff>
      <xdr:row>28</xdr:row>
      <xdr:rowOff>13724</xdr:rowOff>
    </xdr:to>
    <xdr:graphicFrame macro="">
      <xdr:nvGraphicFramePr>
        <xdr:cNvPr id="2257" name="Chart 1">
          <a:extLst>
            <a:ext uri="{FF2B5EF4-FFF2-40B4-BE49-F238E27FC236}">
              <a16:creationId xmlns:a16="http://schemas.microsoft.com/office/drawing/2014/main" id="{00000000-0008-0000-0200-0000D108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180975</xdr:colOff>
      <xdr:row>0</xdr:row>
      <xdr:rowOff>47623</xdr:rowOff>
    </xdr:from>
    <xdr:to>
      <xdr:col>22</xdr:col>
      <xdr:colOff>135375</xdr:colOff>
      <xdr:row>28</xdr:row>
      <xdr:rowOff>13723</xdr:rowOff>
    </xdr:to>
    <xdr:graphicFrame macro="">
      <xdr:nvGraphicFramePr>
        <xdr:cNvPr id="2258" name="Chart 1">
          <a:extLst>
            <a:ext uri="{FF2B5EF4-FFF2-40B4-BE49-F238E27FC236}">
              <a16:creationId xmlns:a16="http://schemas.microsoft.com/office/drawing/2014/main" id="{00000000-0008-0000-0200-0000D208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cdr:x>
      <cdr:y>0.0134</cdr:y>
    </cdr:from>
    <cdr:to>
      <cdr:x>0.08438</cdr:x>
      <cdr:y>0.06868</cdr:y>
    </cdr:to>
    <cdr:sp macro="" textlink="">
      <cdr:nvSpPr>
        <cdr:cNvPr id="2" name="TextBox 1"/>
        <cdr:cNvSpPr txBox="1"/>
      </cdr:nvSpPr>
      <cdr:spPr>
        <a:xfrm xmlns:a="http://schemas.openxmlformats.org/drawingml/2006/main">
          <a:off x="0" y="50800"/>
          <a:ext cx="514350" cy="2095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en-ZA" sz="1100" b="1"/>
            <a:t>Rand</a:t>
          </a:r>
        </a:p>
      </cdr:txBody>
    </cdr:sp>
  </cdr:relSizeAnchor>
</c:userShapes>
</file>

<file path=xl/drawings/drawing3.xml><?xml version="1.0" encoding="utf-8"?>
<c:userShapes xmlns:c="http://schemas.openxmlformats.org/drawingml/2006/chart">
  <cdr:relSizeAnchor xmlns:cdr="http://schemas.openxmlformats.org/drawingml/2006/chartDrawing">
    <cdr:from>
      <cdr:x>0.00864</cdr:x>
      <cdr:y>0.01337</cdr:y>
    </cdr:from>
    <cdr:to>
      <cdr:x>0.06861</cdr:x>
      <cdr:y>0.09106</cdr:y>
    </cdr:to>
    <cdr:sp macro="" textlink="">
      <cdr:nvSpPr>
        <cdr:cNvPr id="4" name="TextBox 1"/>
        <cdr:cNvSpPr txBox="1"/>
      </cdr:nvSpPr>
      <cdr:spPr>
        <a:xfrm xmlns:a="http://schemas.openxmlformats.org/drawingml/2006/main">
          <a:off x="50800" y="50800"/>
          <a:ext cx="352425" cy="29527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0.07354</cdr:x>
      <cdr:y>0.55344</cdr:y>
    </cdr:from>
    <cdr:to>
      <cdr:x>0.16592</cdr:x>
      <cdr:y>0.64617</cdr:y>
    </cdr:to>
    <cdr:sp macro="" textlink="">
      <cdr:nvSpPr>
        <cdr:cNvPr id="5" name="TextBox 1"/>
        <cdr:cNvSpPr txBox="1"/>
      </cdr:nvSpPr>
      <cdr:spPr>
        <a:xfrm xmlns:a="http://schemas.openxmlformats.org/drawingml/2006/main">
          <a:off x="489801" y="2579045"/>
          <a:ext cx="615251" cy="43212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000" b="1"/>
            <a:t>Index:</a:t>
          </a:r>
        </a:p>
      </cdr:txBody>
    </cdr:sp>
  </cdr:relSizeAnchor>
  <cdr:relSizeAnchor xmlns:cdr="http://schemas.openxmlformats.org/drawingml/2006/chartDrawing">
    <cdr:from>
      <cdr:x>0.09601</cdr:x>
      <cdr:y>0.60497</cdr:y>
    </cdr:from>
    <cdr:to>
      <cdr:x>0.17183</cdr:x>
      <cdr:y>0.64327</cdr:y>
    </cdr:to>
    <cdr:sp macro="" textlink="'Index prices'!$HR$34">
      <cdr:nvSpPr>
        <cdr:cNvPr id="3" name="TextBox 2"/>
        <cdr:cNvSpPr txBox="1"/>
      </cdr:nvSpPr>
      <cdr:spPr>
        <a:xfrm xmlns:a="http://schemas.openxmlformats.org/drawingml/2006/main">
          <a:off x="639404" y="2819158"/>
          <a:ext cx="504961" cy="178479"/>
        </a:xfrm>
        <a:prstGeom xmlns:a="http://schemas.openxmlformats.org/drawingml/2006/main" prst="rect">
          <a:avLst/>
        </a:prstGeom>
        <a:solidFill xmlns:a="http://schemas.openxmlformats.org/drawingml/2006/main">
          <a:schemeClr val="bg1"/>
        </a:solidFill>
      </cdr:spPr>
      <cdr:txBody>
        <a:bodyPr xmlns:a="http://schemas.openxmlformats.org/drawingml/2006/main" vertOverflow="clip" wrap="square" rtlCol="0"/>
        <a:lstStyle xmlns:a="http://schemas.openxmlformats.org/drawingml/2006/main"/>
        <a:p xmlns:a="http://schemas.openxmlformats.org/drawingml/2006/main">
          <a:fld id="{CEE3E3DB-C482-499C-99F4-F12FECD8EE99}" type="TxLink">
            <a:rPr lang="en-US" sz="800" b="0" i="0" u="none" strike="noStrike">
              <a:solidFill>
                <a:srgbClr val="000000"/>
              </a:solidFill>
              <a:latin typeface="Arial"/>
              <a:cs typeface="Arial"/>
            </a:rPr>
            <a:pPr/>
            <a:t>169.04</a:t>
          </a:fld>
          <a:endParaRPr lang="en-ZA" sz="1100"/>
        </a:p>
      </cdr:txBody>
    </cdr:sp>
  </cdr:relSizeAnchor>
  <cdr:relSizeAnchor xmlns:cdr="http://schemas.openxmlformats.org/drawingml/2006/chartDrawing">
    <cdr:from>
      <cdr:x>0.09649</cdr:x>
      <cdr:y>0.65347</cdr:y>
    </cdr:from>
    <cdr:to>
      <cdr:x>0.17231</cdr:x>
      <cdr:y>0.69177</cdr:y>
    </cdr:to>
    <cdr:sp macro="" textlink="'Index prices'!$HR$30">
      <cdr:nvSpPr>
        <cdr:cNvPr id="6" name="TextBox 1"/>
        <cdr:cNvSpPr txBox="1"/>
      </cdr:nvSpPr>
      <cdr:spPr>
        <a:xfrm xmlns:a="http://schemas.openxmlformats.org/drawingml/2006/main">
          <a:off x="642601" y="3045169"/>
          <a:ext cx="504961" cy="178479"/>
        </a:xfrm>
        <a:prstGeom xmlns:a="http://schemas.openxmlformats.org/drawingml/2006/main" prst="rect">
          <a:avLst/>
        </a:prstGeom>
        <a:solidFill xmlns:a="http://schemas.openxmlformats.org/drawingml/2006/main">
          <a:schemeClr val="bg1"/>
        </a:solidFill>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29953698-4784-4CAD-A5E4-153E77211108}" type="TxLink">
            <a:rPr lang="en-US" sz="800" b="0" i="0" u="none" strike="noStrike">
              <a:solidFill>
                <a:srgbClr val="000000"/>
              </a:solidFill>
              <a:latin typeface="Arial"/>
              <a:cs typeface="Arial"/>
            </a:rPr>
            <a:pPr/>
            <a:t>184.51</a:t>
          </a:fld>
          <a:endParaRPr lang="en-ZA" sz="1100"/>
        </a:p>
      </cdr:txBody>
    </cdr:sp>
  </cdr:relSizeAnchor>
  <cdr:relSizeAnchor xmlns:cdr="http://schemas.openxmlformats.org/drawingml/2006/chartDrawing">
    <cdr:from>
      <cdr:x>0.09678</cdr:x>
      <cdr:y>0.70077</cdr:y>
    </cdr:from>
    <cdr:to>
      <cdr:x>0.1726</cdr:x>
      <cdr:y>0.73907</cdr:y>
    </cdr:to>
    <cdr:sp macro="" textlink="'Index prices'!$HR$28">
      <cdr:nvSpPr>
        <cdr:cNvPr id="7" name="TextBox 1"/>
        <cdr:cNvSpPr txBox="1"/>
      </cdr:nvSpPr>
      <cdr:spPr>
        <a:xfrm xmlns:a="http://schemas.openxmlformats.org/drawingml/2006/main">
          <a:off x="644532" y="3265588"/>
          <a:ext cx="504961" cy="178479"/>
        </a:xfrm>
        <a:prstGeom xmlns:a="http://schemas.openxmlformats.org/drawingml/2006/main" prst="rect">
          <a:avLst/>
        </a:prstGeom>
        <a:solidFill xmlns:a="http://schemas.openxmlformats.org/drawingml/2006/main">
          <a:schemeClr val="bg1"/>
        </a:solidFill>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F4224420-CD9E-4530-AB28-5A0F95706F22}" type="TxLink">
            <a:rPr lang="en-US" sz="800" b="0" i="0" u="none" strike="noStrike">
              <a:solidFill>
                <a:srgbClr val="000000"/>
              </a:solidFill>
              <a:latin typeface="Arial"/>
              <a:cs typeface="Arial"/>
            </a:rPr>
            <a:pPr/>
            <a:t>140.53</a:t>
          </a:fld>
          <a:endParaRPr lang="en-ZA" sz="1100"/>
        </a:p>
      </cdr:txBody>
    </cdr:sp>
  </cdr:relSizeAnchor>
  <cdr:relSizeAnchor xmlns:cdr="http://schemas.openxmlformats.org/drawingml/2006/chartDrawing">
    <cdr:from>
      <cdr:x>0.09869</cdr:x>
      <cdr:y>0.75015</cdr:y>
    </cdr:from>
    <cdr:to>
      <cdr:x>0.1742</cdr:x>
      <cdr:y>0.79102</cdr:y>
    </cdr:to>
    <cdr:sp macro="" textlink="'Index prices'!$HR$32">
      <cdr:nvSpPr>
        <cdr:cNvPr id="2" name="TextBox 1">
          <a:extLst xmlns:a="http://schemas.openxmlformats.org/drawingml/2006/main">
            <a:ext uri="{FF2B5EF4-FFF2-40B4-BE49-F238E27FC236}">
              <a16:creationId xmlns:a16="http://schemas.microsoft.com/office/drawing/2014/main" id="{41408602-96E2-F693-1DC8-23D0E549CB68}"/>
            </a:ext>
          </a:extLst>
        </cdr:cNvPr>
        <cdr:cNvSpPr txBox="1"/>
      </cdr:nvSpPr>
      <cdr:spPr>
        <a:xfrm xmlns:a="http://schemas.openxmlformats.org/drawingml/2006/main">
          <a:off x="657253" y="3495700"/>
          <a:ext cx="502896" cy="190455"/>
        </a:xfrm>
        <a:prstGeom xmlns:a="http://schemas.openxmlformats.org/drawingml/2006/main" prst="rect">
          <a:avLst/>
        </a:prstGeom>
        <a:solidFill xmlns:a="http://schemas.openxmlformats.org/drawingml/2006/main">
          <a:schemeClr val="bg1"/>
        </a:solidFill>
      </cdr:spPr>
      <cdr:txBody>
        <a:bodyPr xmlns:a="http://schemas.openxmlformats.org/drawingml/2006/main" vertOverflow="clip" wrap="square" rtlCol="0"/>
        <a:lstStyle xmlns:a="http://schemas.openxmlformats.org/drawingml/2006/main"/>
        <a:p xmlns:a="http://schemas.openxmlformats.org/drawingml/2006/main">
          <a:fld id="{98A4C4F0-85EB-4C5E-AD26-31A5678C3455}" type="TxLink">
            <a:rPr lang="en-US" sz="800" b="0" i="0" u="none" strike="noStrike" kern="1200">
              <a:solidFill>
                <a:srgbClr val="000000"/>
              </a:solidFill>
              <a:latin typeface="Arial"/>
              <a:cs typeface="Arial"/>
            </a:rPr>
            <a:pPr/>
            <a:t>176.14</a:t>
          </a:fld>
          <a:endParaRPr lang="en-ZA" sz="1100" kern="1200"/>
        </a:p>
      </cdr:txBody>
    </cdr:sp>
  </cdr:relSizeAnchor>
</c:userShapes>
</file>

<file path=xl/drawings/drawing4.xml><?xml version="1.0" encoding="utf-8"?>
<xdr:wsDr xmlns:xdr="http://schemas.openxmlformats.org/drawingml/2006/spreadsheetDrawing" xmlns:a="http://schemas.openxmlformats.org/drawingml/2006/main">
  <xdr:twoCellAnchor editAs="absolute">
    <xdr:from>
      <xdr:col>0</xdr:col>
      <xdr:colOff>205515</xdr:colOff>
      <xdr:row>0</xdr:row>
      <xdr:rowOff>29807</xdr:rowOff>
    </xdr:from>
    <xdr:to>
      <xdr:col>11</xdr:col>
      <xdr:colOff>156777</xdr:colOff>
      <xdr:row>28</xdr:row>
      <xdr:rowOff>1173</xdr:rowOff>
    </xdr:to>
    <xdr:graphicFrame macro="">
      <xdr:nvGraphicFramePr>
        <xdr:cNvPr id="3" name="Chart 3">
          <a:extLst>
            <a:ext uri="{FF2B5EF4-FFF2-40B4-BE49-F238E27FC236}">
              <a16:creationId xmlns:a16="http://schemas.microsoft.com/office/drawing/2014/main" id="{6C3D8033-F2B4-41C0-8C22-7653B4429146}"/>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285077</xdr:colOff>
      <xdr:row>0</xdr:row>
      <xdr:rowOff>29171</xdr:rowOff>
    </xdr:from>
    <xdr:to>
      <xdr:col>22</xdr:col>
      <xdr:colOff>218522</xdr:colOff>
      <xdr:row>27</xdr:row>
      <xdr:rowOff>165451</xdr:rowOff>
    </xdr:to>
    <xdr:graphicFrame macro="">
      <xdr:nvGraphicFramePr>
        <xdr:cNvPr id="4" name="Chart 3">
          <a:extLst>
            <a:ext uri="{FF2B5EF4-FFF2-40B4-BE49-F238E27FC236}">
              <a16:creationId xmlns:a16="http://schemas.microsoft.com/office/drawing/2014/main" id="{4042D21C-5EB7-4C11-866D-8F6756FB7DAD}"/>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cdr:x>
      <cdr:y>0.04665</cdr:y>
    </cdr:from>
    <cdr:to>
      <cdr:x>0.14645</cdr:x>
      <cdr:y>0.10263</cdr:y>
    </cdr:to>
    <cdr:sp macro="" textlink="">
      <cdr:nvSpPr>
        <cdr:cNvPr id="2" name="TextBox 1"/>
        <cdr:cNvSpPr txBox="1"/>
      </cdr:nvSpPr>
      <cdr:spPr>
        <a:xfrm xmlns:a="http://schemas.openxmlformats.org/drawingml/2006/main">
          <a:off x="0" y="217390"/>
          <a:ext cx="975360" cy="26086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en-ZA" sz="1100" b="1"/>
            <a:t>Rand </a:t>
          </a:r>
        </a:p>
      </cdr:txBody>
    </cdr:sp>
  </cdr:relSizeAnchor>
  <cdr:relSizeAnchor xmlns:cdr="http://schemas.openxmlformats.org/drawingml/2006/chartDrawing">
    <cdr:from>
      <cdr:x>0.8464</cdr:x>
      <cdr:y>0.05683</cdr:y>
    </cdr:from>
    <cdr:to>
      <cdr:x>0.9974</cdr:x>
      <cdr:y>0.11959</cdr:y>
    </cdr:to>
    <cdr:sp macro="" textlink="">
      <cdr:nvSpPr>
        <cdr:cNvPr id="3" name="TextBox 1"/>
        <cdr:cNvSpPr txBox="1"/>
      </cdr:nvSpPr>
      <cdr:spPr>
        <a:xfrm xmlns:a="http://schemas.openxmlformats.org/drawingml/2006/main">
          <a:off x="5038725" y="212733"/>
          <a:ext cx="898922" cy="23493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r>
            <a:rPr lang="en-ZA" sz="1100" b="1">
              <a:solidFill>
                <a:schemeClr val="tx2">
                  <a:lumMod val="75000"/>
                </a:schemeClr>
              </a:solidFill>
            </a:rPr>
            <a:t>.... Rand/kg</a:t>
          </a:r>
        </a:p>
      </cdr:txBody>
    </cdr:sp>
  </cdr:relSizeAnchor>
  <cdr:relSizeAnchor xmlns:cdr="http://schemas.openxmlformats.org/drawingml/2006/chartDrawing">
    <cdr:from>
      <cdr:x>0.0675</cdr:x>
      <cdr:y>0.07522</cdr:y>
    </cdr:from>
    <cdr:to>
      <cdr:x>0.10297</cdr:x>
      <cdr:y>0.07522</cdr:y>
    </cdr:to>
    <cdr:cxnSp macro="">
      <cdr:nvCxnSpPr>
        <cdr:cNvPr id="5" name="Straight Connector 4">
          <a:extLst xmlns:a="http://schemas.openxmlformats.org/drawingml/2006/main">
            <a:ext uri="{FF2B5EF4-FFF2-40B4-BE49-F238E27FC236}">
              <a16:creationId xmlns:a16="http://schemas.microsoft.com/office/drawing/2014/main" id="{747986C3-A901-3277-0A7E-DED2C54D9807}"/>
            </a:ext>
          </a:extLst>
        </cdr:cNvPr>
        <cdr:cNvCxnSpPr/>
      </cdr:nvCxnSpPr>
      <cdr:spPr>
        <a:xfrm xmlns:a="http://schemas.openxmlformats.org/drawingml/2006/main">
          <a:off x="449580" y="350520"/>
          <a:ext cx="236220" cy="0"/>
        </a:xfrm>
        <a:prstGeom xmlns:a="http://schemas.openxmlformats.org/drawingml/2006/main" prst="line">
          <a:avLst/>
        </a:prstGeom>
        <a:ln xmlns:a="http://schemas.openxmlformats.org/drawingml/2006/main" w="19050"/>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userShapes>
</file>

<file path=xl/drawings/drawing6.xml><?xml version="1.0" encoding="utf-8"?>
<c:userShapes xmlns:c="http://schemas.openxmlformats.org/drawingml/2006/chart">
  <cdr:relSizeAnchor xmlns:cdr="http://schemas.openxmlformats.org/drawingml/2006/chartDrawing">
    <cdr:from>
      <cdr:x>0.07853</cdr:x>
      <cdr:y>0.51569</cdr:y>
    </cdr:from>
    <cdr:to>
      <cdr:x>0.17046</cdr:x>
      <cdr:y>0.60889</cdr:y>
    </cdr:to>
    <cdr:sp macro="" textlink="">
      <cdr:nvSpPr>
        <cdr:cNvPr id="3" name="TextBox 1"/>
        <cdr:cNvSpPr txBox="1"/>
      </cdr:nvSpPr>
      <cdr:spPr>
        <a:xfrm xmlns:a="http://schemas.openxmlformats.org/drawingml/2006/main">
          <a:off x="523030" y="2398557"/>
          <a:ext cx="612253" cy="43348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000" b="1"/>
            <a:t>Index:</a:t>
          </a:r>
        </a:p>
      </cdr:txBody>
    </cdr:sp>
  </cdr:relSizeAnchor>
  <cdr:relSizeAnchor xmlns:cdr="http://schemas.openxmlformats.org/drawingml/2006/chartDrawing">
    <cdr:from>
      <cdr:x>0.08159</cdr:x>
      <cdr:y>0.62403</cdr:y>
    </cdr:from>
    <cdr:to>
      <cdr:x>0.15598</cdr:x>
      <cdr:y>0.669</cdr:y>
    </cdr:to>
    <cdr:sp macro="" textlink="'Index prices'!$HR$24">
      <cdr:nvSpPr>
        <cdr:cNvPr id="4" name="TextBox 1"/>
        <cdr:cNvSpPr txBox="1"/>
      </cdr:nvSpPr>
      <cdr:spPr>
        <a:xfrm xmlns:a="http://schemas.openxmlformats.org/drawingml/2006/main">
          <a:off x="543370" y="2902427"/>
          <a:ext cx="495437" cy="209161"/>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fld id="{18F0A5D8-834A-437D-8B86-1E51DFE5F102}" type="TxLink">
            <a:rPr lang="en-US" sz="800" b="0" i="0" u="none" strike="noStrike">
              <a:solidFill>
                <a:srgbClr val="000000"/>
              </a:solidFill>
              <a:latin typeface="Arial"/>
              <a:cs typeface="Arial"/>
            </a:rPr>
            <a:pPr/>
            <a:t>100.83</a:t>
          </a:fld>
          <a:endParaRPr lang="en-ZA" sz="1100"/>
        </a:p>
      </cdr:txBody>
    </cdr:sp>
  </cdr:relSizeAnchor>
  <cdr:relSizeAnchor xmlns:cdr="http://schemas.openxmlformats.org/drawingml/2006/chartDrawing">
    <cdr:from>
      <cdr:x>0.08273</cdr:x>
      <cdr:y>0.66931</cdr:y>
    </cdr:from>
    <cdr:to>
      <cdr:x>0.15712</cdr:x>
      <cdr:y>0.71428</cdr:y>
    </cdr:to>
    <cdr:sp macro="" textlink="'Index prices'!$HR$18">
      <cdr:nvSpPr>
        <cdr:cNvPr id="5" name="TextBox 1"/>
        <cdr:cNvSpPr txBox="1"/>
      </cdr:nvSpPr>
      <cdr:spPr>
        <a:xfrm xmlns:a="http://schemas.openxmlformats.org/drawingml/2006/main">
          <a:off x="550962" y="3113030"/>
          <a:ext cx="495437" cy="209161"/>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fld id="{319A04AE-0C2A-4D06-8C0E-2A860877F64E}" type="TxLink">
            <a:rPr lang="en-US" sz="800" b="0" i="0" u="none" strike="noStrike">
              <a:solidFill>
                <a:srgbClr val="000000"/>
              </a:solidFill>
              <a:latin typeface="Arial"/>
              <a:cs typeface="Arial"/>
            </a:rPr>
            <a:pPr/>
            <a:t>175.11</a:t>
          </a:fld>
          <a:endParaRPr lang="en-ZA" sz="1100"/>
        </a:p>
      </cdr:txBody>
    </cdr:sp>
  </cdr:relSizeAnchor>
  <cdr:relSizeAnchor xmlns:cdr="http://schemas.openxmlformats.org/drawingml/2006/chartDrawing">
    <cdr:from>
      <cdr:x>0.08159</cdr:x>
      <cdr:y>0.72238</cdr:y>
    </cdr:from>
    <cdr:to>
      <cdr:x>0.15598</cdr:x>
      <cdr:y>0.76735</cdr:y>
    </cdr:to>
    <cdr:sp macro="" textlink="'Index prices'!$HR$20">
      <cdr:nvSpPr>
        <cdr:cNvPr id="6" name="TextBox 1"/>
        <cdr:cNvSpPr txBox="1"/>
      </cdr:nvSpPr>
      <cdr:spPr>
        <a:xfrm xmlns:a="http://schemas.openxmlformats.org/drawingml/2006/main">
          <a:off x="543370" y="3359866"/>
          <a:ext cx="495437" cy="209161"/>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fld id="{AD83C793-D223-41A8-B1BA-58DB4A8062DF}" type="TxLink">
            <a:rPr lang="en-US" sz="800" b="0" i="0" u="none" strike="noStrike">
              <a:solidFill>
                <a:srgbClr val="000000"/>
              </a:solidFill>
              <a:latin typeface="Arial"/>
              <a:cs typeface="Arial"/>
            </a:rPr>
            <a:pPr/>
            <a:t>146.51</a:t>
          </a:fld>
          <a:endParaRPr lang="en-ZA" sz="1100"/>
        </a:p>
      </cdr:txBody>
    </cdr:sp>
  </cdr:relSizeAnchor>
  <cdr:relSizeAnchor xmlns:cdr="http://schemas.openxmlformats.org/drawingml/2006/chartDrawing">
    <cdr:from>
      <cdr:x>0.00763</cdr:x>
      <cdr:y>0.0387</cdr:y>
    </cdr:from>
    <cdr:to>
      <cdr:x>0.05351</cdr:x>
      <cdr:y>0.12089</cdr:y>
    </cdr:to>
    <cdr:sp macro="" textlink="">
      <cdr:nvSpPr>
        <cdr:cNvPr id="2" name="TextBox 1">
          <a:extLst xmlns:a="http://schemas.openxmlformats.org/drawingml/2006/main">
            <a:ext uri="{FF2B5EF4-FFF2-40B4-BE49-F238E27FC236}">
              <a16:creationId xmlns:a16="http://schemas.microsoft.com/office/drawing/2014/main" id="{996531F4-8BFE-B04E-E544-AADAC5DC7F38}"/>
            </a:ext>
          </a:extLst>
        </cdr:cNvPr>
        <cdr:cNvSpPr txBox="1"/>
      </cdr:nvSpPr>
      <cdr:spPr>
        <a:xfrm xmlns:a="http://schemas.openxmlformats.org/drawingml/2006/main">
          <a:off x="50800" y="180340"/>
          <a:ext cx="305561" cy="38299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0.07895</cdr:x>
      <cdr:y>0.57474</cdr:y>
    </cdr:from>
    <cdr:to>
      <cdr:x>0.15332</cdr:x>
      <cdr:y>0.62379</cdr:y>
    </cdr:to>
    <cdr:sp macro="" textlink="'Index prices'!$HR$26">
      <cdr:nvSpPr>
        <cdr:cNvPr id="7" name="TextBox 6">
          <a:extLst xmlns:a="http://schemas.openxmlformats.org/drawingml/2006/main">
            <a:ext uri="{FF2B5EF4-FFF2-40B4-BE49-F238E27FC236}">
              <a16:creationId xmlns:a16="http://schemas.microsoft.com/office/drawing/2014/main" id="{F6841318-E7D8-6A26-CA30-EF1131A360BA}"/>
            </a:ext>
          </a:extLst>
        </cdr:cNvPr>
        <cdr:cNvSpPr txBox="1"/>
      </cdr:nvSpPr>
      <cdr:spPr>
        <a:xfrm xmlns:a="http://schemas.openxmlformats.org/drawingml/2006/main">
          <a:off x="525787" y="2673173"/>
          <a:ext cx="495304" cy="228138"/>
        </a:xfrm>
        <a:prstGeom xmlns:a="http://schemas.openxmlformats.org/drawingml/2006/main" prst="rect">
          <a:avLst/>
        </a:prstGeom>
        <a:solidFill xmlns:a="http://schemas.openxmlformats.org/drawingml/2006/main">
          <a:schemeClr val="bg1"/>
        </a:solidFill>
      </cdr:spPr>
      <cdr:txBody>
        <a:bodyPr xmlns:a="http://schemas.openxmlformats.org/drawingml/2006/main" vertOverflow="clip" wrap="square" rtlCol="0"/>
        <a:lstStyle xmlns:a="http://schemas.openxmlformats.org/drawingml/2006/main"/>
        <a:p xmlns:a="http://schemas.openxmlformats.org/drawingml/2006/main">
          <a:fld id="{BD165384-C098-4ADE-B277-2855173D6A3A}" type="TxLink">
            <a:rPr lang="en-US" sz="800" b="0" i="0" u="none" strike="noStrike">
              <a:solidFill>
                <a:srgbClr val="000000"/>
              </a:solidFill>
              <a:latin typeface="Arial"/>
              <a:cs typeface="Arial"/>
            </a:rPr>
            <a:pPr/>
            <a:t>155.94</a:t>
          </a:fld>
          <a:endParaRPr lang="en-US" sz="1100"/>
        </a:p>
      </cdr:txBody>
    </cdr:sp>
  </cdr:relSizeAnchor>
  <cdr:relSizeAnchor xmlns:cdr="http://schemas.openxmlformats.org/drawingml/2006/chartDrawing">
    <cdr:from>
      <cdr:x>0.08009</cdr:x>
      <cdr:y>0.76279</cdr:y>
    </cdr:from>
    <cdr:to>
      <cdr:x>0.16133</cdr:x>
      <cdr:y>0.81838</cdr:y>
    </cdr:to>
    <cdr:sp macro="" textlink="'Index prices'!$HR$22">
      <cdr:nvSpPr>
        <cdr:cNvPr id="8" name="TextBox 7">
          <a:extLst xmlns:a="http://schemas.openxmlformats.org/drawingml/2006/main">
            <a:ext uri="{FF2B5EF4-FFF2-40B4-BE49-F238E27FC236}">
              <a16:creationId xmlns:a16="http://schemas.microsoft.com/office/drawing/2014/main" id="{7ED6EC56-5871-9A41-1672-F513D32652D2}"/>
            </a:ext>
          </a:extLst>
        </cdr:cNvPr>
        <cdr:cNvSpPr txBox="1"/>
      </cdr:nvSpPr>
      <cdr:spPr>
        <a:xfrm xmlns:a="http://schemas.openxmlformats.org/drawingml/2006/main">
          <a:off x="533380" y="3547818"/>
          <a:ext cx="541058" cy="258556"/>
        </a:xfrm>
        <a:prstGeom xmlns:a="http://schemas.openxmlformats.org/drawingml/2006/main" prst="rect">
          <a:avLst/>
        </a:prstGeom>
        <a:solidFill xmlns:a="http://schemas.openxmlformats.org/drawingml/2006/main">
          <a:schemeClr val="bg1"/>
        </a:solidFill>
      </cdr:spPr>
      <cdr:txBody>
        <a:bodyPr xmlns:a="http://schemas.openxmlformats.org/drawingml/2006/main" vertOverflow="clip" wrap="square" rtlCol="0"/>
        <a:lstStyle xmlns:a="http://schemas.openxmlformats.org/drawingml/2006/main"/>
        <a:p xmlns:a="http://schemas.openxmlformats.org/drawingml/2006/main">
          <a:fld id="{E15A59E7-CD42-4D62-A25C-CF00205D23D2}" type="TxLink">
            <a:rPr lang="en-US" sz="800" b="0" i="0" u="none" strike="noStrike">
              <a:solidFill>
                <a:srgbClr val="000000"/>
              </a:solidFill>
              <a:latin typeface="Arial"/>
              <a:cs typeface="Arial"/>
            </a:rPr>
            <a:pPr/>
            <a:t>161.68</a:t>
          </a:fld>
          <a:endParaRPr lang="en-US" sz="1100"/>
        </a:p>
      </cdr:txBody>
    </cdr:sp>
  </cdr:relSizeAnchor>
</c:userShapes>
</file>

<file path=xl/drawings/drawing7.xml><?xml version="1.0" encoding="utf-8"?>
<xdr:wsDr xmlns:xdr="http://schemas.openxmlformats.org/drawingml/2006/spreadsheetDrawing" xmlns:a="http://schemas.openxmlformats.org/drawingml/2006/main">
  <xdr:twoCellAnchor editAs="absolute">
    <xdr:from>
      <xdr:col>0</xdr:col>
      <xdr:colOff>47625</xdr:colOff>
      <xdr:row>0</xdr:row>
      <xdr:rowOff>57150</xdr:rowOff>
    </xdr:from>
    <xdr:to>
      <xdr:col>11</xdr:col>
      <xdr:colOff>2025</xdr:colOff>
      <xdr:row>28</xdr:row>
      <xdr:rowOff>23250</xdr:rowOff>
    </xdr:to>
    <xdr:graphicFrame macro="">
      <xdr:nvGraphicFramePr>
        <xdr:cNvPr id="1232" name="Chart 1">
          <a:extLst>
            <a:ext uri="{FF2B5EF4-FFF2-40B4-BE49-F238E27FC236}">
              <a16:creationId xmlns:a16="http://schemas.microsoft.com/office/drawing/2014/main" id="{00000000-0008-0000-0100-0000D004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85723</xdr:colOff>
      <xdr:row>0</xdr:row>
      <xdr:rowOff>47625</xdr:rowOff>
    </xdr:from>
    <xdr:to>
      <xdr:col>22</xdr:col>
      <xdr:colOff>40123</xdr:colOff>
      <xdr:row>28</xdr:row>
      <xdr:rowOff>13725</xdr:rowOff>
    </xdr:to>
    <xdr:graphicFrame macro="">
      <xdr:nvGraphicFramePr>
        <xdr:cNvPr id="1233" name="Chart 1">
          <a:extLst>
            <a:ext uri="{FF2B5EF4-FFF2-40B4-BE49-F238E27FC236}">
              <a16:creationId xmlns:a16="http://schemas.microsoft.com/office/drawing/2014/main" id="{00000000-0008-0000-0100-0000D104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66675</xdr:colOff>
      <xdr:row>0</xdr:row>
      <xdr:rowOff>142875</xdr:rowOff>
    </xdr:from>
    <xdr:to>
      <xdr:col>0</xdr:col>
      <xdr:colOff>581025</xdr:colOff>
      <xdr:row>2</xdr:row>
      <xdr:rowOff>28575</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66675" y="142875"/>
          <a:ext cx="514350"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ZA" sz="1100" b="1"/>
            <a:t>Rand</a:t>
          </a:r>
        </a:p>
      </xdr:txBody>
    </xdr:sp>
    <xdr:clientData/>
  </xdr:twoCellAnchor>
</xdr:wsDr>
</file>

<file path=xl/drawings/drawing8.xml><?xml version="1.0" encoding="utf-8"?>
<c:userShapes xmlns:c="http://schemas.openxmlformats.org/drawingml/2006/chart">
  <cdr:relSizeAnchor xmlns:cdr="http://schemas.openxmlformats.org/drawingml/2006/chartDrawing">
    <cdr:from>
      <cdr:x>0.94146</cdr:x>
      <cdr:y>0.02696</cdr:y>
    </cdr:from>
    <cdr:to>
      <cdr:x>0.98734</cdr:x>
      <cdr:y>0.10784</cdr:y>
    </cdr:to>
    <cdr:sp macro="" textlink="">
      <cdr:nvSpPr>
        <cdr:cNvPr id="2" name="TextBox 1"/>
        <cdr:cNvSpPr txBox="1"/>
      </cdr:nvSpPr>
      <cdr:spPr>
        <a:xfrm xmlns:a="http://schemas.openxmlformats.org/drawingml/2006/main">
          <a:off x="5667375" y="104775"/>
          <a:ext cx="276225" cy="3143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3"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0.94146</cdr:x>
      <cdr:y>0.02696</cdr:y>
    </cdr:from>
    <cdr:to>
      <cdr:x>0.98734</cdr:x>
      <cdr:y>0.10784</cdr:y>
    </cdr:to>
    <cdr:sp macro="" textlink="">
      <cdr:nvSpPr>
        <cdr:cNvPr id="4" name="TextBox 1"/>
        <cdr:cNvSpPr txBox="1"/>
      </cdr:nvSpPr>
      <cdr:spPr>
        <a:xfrm xmlns:a="http://schemas.openxmlformats.org/drawingml/2006/main">
          <a:off x="5667375" y="104775"/>
          <a:ext cx="276225" cy="3143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5"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0.94146</cdr:x>
      <cdr:y>0.02696</cdr:y>
    </cdr:from>
    <cdr:to>
      <cdr:x>0.98734</cdr:x>
      <cdr:y>0.10784</cdr:y>
    </cdr:to>
    <cdr:sp macro="" textlink="">
      <cdr:nvSpPr>
        <cdr:cNvPr id="6" name="TextBox 1"/>
        <cdr:cNvSpPr txBox="1"/>
      </cdr:nvSpPr>
      <cdr:spPr>
        <a:xfrm xmlns:a="http://schemas.openxmlformats.org/drawingml/2006/main">
          <a:off x="5667375" y="104775"/>
          <a:ext cx="276225" cy="3143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7"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0.94146</cdr:x>
      <cdr:y>0.02696</cdr:y>
    </cdr:from>
    <cdr:to>
      <cdr:x>0.98734</cdr:x>
      <cdr:y>0.10784</cdr:y>
    </cdr:to>
    <cdr:sp macro="" textlink="">
      <cdr:nvSpPr>
        <cdr:cNvPr id="8" name="TextBox 1"/>
        <cdr:cNvSpPr txBox="1"/>
      </cdr:nvSpPr>
      <cdr:spPr>
        <a:xfrm xmlns:a="http://schemas.openxmlformats.org/drawingml/2006/main">
          <a:off x="5667375" y="104775"/>
          <a:ext cx="276225" cy="3143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9"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0.94146</cdr:x>
      <cdr:y>0.02696</cdr:y>
    </cdr:from>
    <cdr:to>
      <cdr:x>0.98734</cdr:x>
      <cdr:y>0.10784</cdr:y>
    </cdr:to>
    <cdr:sp macro="" textlink="">
      <cdr:nvSpPr>
        <cdr:cNvPr id="10" name="TextBox 1"/>
        <cdr:cNvSpPr txBox="1"/>
      </cdr:nvSpPr>
      <cdr:spPr>
        <a:xfrm xmlns:a="http://schemas.openxmlformats.org/drawingml/2006/main">
          <a:off x="5667375" y="104775"/>
          <a:ext cx="276225" cy="3143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11"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0.94146</cdr:x>
      <cdr:y>0.02696</cdr:y>
    </cdr:from>
    <cdr:to>
      <cdr:x>0.98734</cdr:x>
      <cdr:y>0.10784</cdr:y>
    </cdr:to>
    <cdr:sp macro="" textlink="">
      <cdr:nvSpPr>
        <cdr:cNvPr id="12" name="TextBox 1"/>
        <cdr:cNvSpPr txBox="1"/>
      </cdr:nvSpPr>
      <cdr:spPr>
        <a:xfrm xmlns:a="http://schemas.openxmlformats.org/drawingml/2006/main">
          <a:off x="5667375" y="104775"/>
          <a:ext cx="276225" cy="3143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13"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0.94146</cdr:x>
      <cdr:y>0.02696</cdr:y>
    </cdr:from>
    <cdr:to>
      <cdr:x>0.98734</cdr:x>
      <cdr:y>0.10784</cdr:y>
    </cdr:to>
    <cdr:sp macro="" textlink="">
      <cdr:nvSpPr>
        <cdr:cNvPr id="14" name="TextBox 1"/>
        <cdr:cNvSpPr txBox="1"/>
      </cdr:nvSpPr>
      <cdr:spPr>
        <a:xfrm xmlns:a="http://schemas.openxmlformats.org/drawingml/2006/main">
          <a:off x="5667375" y="104775"/>
          <a:ext cx="276225" cy="3143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15"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0.94146</cdr:x>
      <cdr:y>0.02696</cdr:y>
    </cdr:from>
    <cdr:to>
      <cdr:x>0.98734</cdr:x>
      <cdr:y>0.10784</cdr:y>
    </cdr:to>
    <cdr:sp macro="" textlink="">
      <cdr:nvSpPr>
        <cdr:cNvPr id="16" name="TextBox 1"/>
        <cdr:cNvSpPr txBox="1"/>
      </cdr:nvSpPr>
      <cdr:spPr>
        <a:xfrm xmlns:a="http://schemas.openxmlformats.org/drawingml/2006/main">
          <a:off x="5667375" y="104775"/>
          <a:ext cx="276225" cy="3143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17"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0.94146</cdr:x>
      <cdr:y>0.02696</cdr:y>
    </cdr:from>
    <cdr:to>
      <cdr:x>0.98734</cdr:x>
      <cdr:y>0.10784</cdr:y>
    </cdr:to>
    <cdr:sp macro="" textlink="">
      <cdr:nvSpPr>
        <cdr:cNvPr id="18" name="TextBox 1"/>
        <cdr:cNvSpPr txBox="1"/>
      </cdr:nvSpPr>
      <cdr:spPr>
        <a:xfrm xmlns:a="http://schemas.openxmlformats.org/drawingml/2006/main">
          <a:off x="5667375" y="104775"/>
          <a:ext cx="276225" cy="3143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19"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0.94146</cdr:x>
      <cdr:y>0.02696</cdr:y>
    </cdr:from>
    <cdr:to>
      <cdr:x>0.98734</cdr:x>
      <cdr:y>0.10784</cdr:y>
    </cdr:to>
    <cdr:sp macro="" textlink="">
      <cdr:nvSpPr>
        <cdr:cNvPr id="20" name="TextBox 1"/>
        <cdr:cNvSpPr txBox="1"/>
      </cdr:nvSpPr>
      <cdr:spPr>
        <a:xfrm xmlns:a="http://schemas.openxmlformats.org/drawingml/2006/main">
          <a:off x="5667375" y="104775"/>
          <a:ext cx="276225" cy="3143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21"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0.94146</cdr:x>
      <cdr:y>0.02696</cdr:y>
    </cdr:from>
    <cdr:to>
      <cdr:x>0.98734</cdr:x>
      <cdr:y>0.10784</cdr:y>
    </cdr:to>
    <cdr:sp macro="" textlink="">
      <cdr:nvSpPr>
        <cdr:cNvPr id="22" name="TextBox 1"/>
        <cdr:cNvSpPr txBox="1"/>
      </cdr:nvSpPr>
      <cdr:spPr>
        <a:xfrm xmlns:a="http://schemas.openxmlformats.org/drawingml/2006/main">
          <a:off x="5667375" y="104775"/>
          <a:ext cx="276225" cy="3143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23"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0.94146</cdr:x>
      <cdr:y>0.02696</cdr:y>
    </cdr:from>
    <cdr:to>
      <cdr:x>0.98734</cdr:x>
      <cdr:y>0.10784</cdr:y>
    </cdr:to>
    <cdr:sp macro="" textlink="">
      <cdr:nvSpPr>
        <cdr:cNvPr id="24" name="TextBox 1"/>
        <cdr:cNvSpPr txBox="1"/>
      </cdr:nvSpPr>
      <cdr:spPr>
        <a:xfrm xmlns:a="http://schemas.openxmlformats.org/drawingml/2006/main">
          <a:off x="5667375" y="104775"/>
          <a:ext cx="276225" cy="3143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25"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0.94146</cdr:x>
      <cdr:y>0.02696</cdr:y>
    </cdr:from>
    <cdr:to>
      <cdr:x>0.98734</cdr:x>
      <cdr:y>0.10784</cdr:y>
    </cdr:to>
    <cdr:sp macro="" textlink="">
      <cdr:nvSpPr>
        <cdr:cNvPr id="26" name="TextBox 1"/>
        <cdr:cNvSpPr txBox="1"/>
      </cdr:nvSpPr>
      <cdr:spPr>
        <a:xfrm xmlns:a="http://schemas.openxmlformats.org/drawingml/2006/main">
          <a:off x="5667375" y="104775"/>
          <a:ext cx="276225" cy="3143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27"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0.94146</cdr:x>
      <cdr:y>0.02696</cdr:y>
    </cdr:from>
    <cdr:to>
      <cdr:x>0.98734</cdr:x>
      <cdr:y>0.10784</cdr:y>
    </cdr:to>
    <cdr:sp macro="" textlink="">
      <cdr:nvSpPr>
        <cdr:cNvPr id="28" name="TextBox 1"/>
        <cdr:cNvSpPr txBox="1"/>
      </cdr:nvSpPr>
      <cdr:spPr>
        <a:xfrm xmlns:a="http://schemas.openxmlformats.org/drawingml/2006/main">
          <a:off x="5667375" y="104775"/>
          <a:ext cx="276225" cy="3143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29"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0.94146</cdr:x>
      <cdr:y>0.02696</cdr:y>
    </cdr:from>
    <cdr:to>
      <cdr:x>0.98734</cdr:x>
      <cdr:y>0.10784</cdr:y>
    </cdr:to>
    <cdr:sp macro="" textlink="">
      <cdr:nvSpPr>
        <cdr:cNvPr id="30" name="TextBox 1"/>
        <cdr:cNvSpPr txBox="1"/>
      </cdr:nvSpPr>
      <cdr:spPr>
        <a:xfrm xmlns:a="http://schemas.openxmlformats.org/drawingml/2006/main">
          <a:off x="5667375" y="104775"/>
          <a:ext cx="276225" cy="3143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31"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0.94146</cdr:x>
      <cdr:y>0.02696</cdr:y>
    </cdr:from>
    <cdr:to>
      <cdr:x>0.98734</cdr:x>
      <cdr:y>0.10784</cdr:y>
    </cdr:to>
    <cdr:sp macro="" textlink="">
      <cdr:nvSpPr>
        <cdr:cNvPr id="32" name="TextBox 1"/>
        <cdr:cNvSpPr txBox="1"/>
      </cdr:nvSpPr>
      <cdr:spPr>
        <a:xfrm xmlns:a="http://schemas.openxmlformats.org/drawingml/2006/main">
          <a:off x="5667375" y="104775"/>
          <a:ext cx="276225" cy="3143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33"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0.94146</cdr:x>
      <cdr:y>0.02696</cdr:y>
    </cdr:from>
    <cdr:to>
      <cdr:x>0.98734</cdr:x>
      <cdr:y>0.10784</cdr:y>
    </cdr:to>
    <cdr:sp macro="" textlink="">
      <cdr:nvSpPr>
        <cdr:cNvPr id="34" name="TextBox 1"/>
        <cdr:cNvSpPr txBox="1"/>
      </cdr:nvSpPr>
      <cdr:spPr>
        <a:xfrm xmlns:a="http://schemas.openxmlformats.org/drawingml/2006/main">
          <a:off x="5667375" y="104775"/>
          <a:ext cx="276225" cy="3143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35"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0.94146</cdr:x>
      <cdr:y>0.02696</cdr:y>
    </cdr:from>
    <cdr:to>
      <cdr:x>0.98734</cdr:x>
      <cdr:y>0.10784</cdr:y>
    </cdr:to>
    <cdr:sp macro="" textlink="">
      <cdr:nvSpPr>
        <cdr:cNvPr id="36" name="TextBox 1"/>
        <cdr:cNvSpPr txBox="1"/>
      </cdr:nvSpPr>
      <cdr:spPr>
        <a:xfrm xmlns:a="http://schemas.openxmlformats.org/drawingml/2006/main">
          <a:off x="5667375" y="104775"/>
          <a:ext cx="276225" cy="3143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37"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0.94146</cdr:x>
      <cdr:y>0.02696</cdr:y>
    </cdr:from>
    <cdr:to>
      <cdr:x>0.98734</cdr:x>
      <cdr:y>0.10784</cdr:y>
    </cdr:to>
    <cdr:sp macro="" textlink="">
      <cdr:nvSpPr>
        <cdr:cNvPr id="38" name="TextBox 1"/>
        <cdr:cNvSpPr txBox="1"/>
      </cdr:nvSpPr>
      <cdr:spPr>
        <a:xfrm xmlns:a="http://schemas.openxmlformats.org/drawingml/2006/main">
          <a:off x="5667375" y="104775"/>
          <a:ext cx="276225" cy="3143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39"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0.94146</cdr:x>
      <cdr:y>0.02696</cdr:y>
    </cdr:from>
    <cdr:to>
      <cdr:x>0.98734</cdr:x>
      <cdr:y>0.10784</cdr:y>
    </cdr:to>
    <cdr:sp macro="" textlink="">
      <cdr:nvSpPr>
        <cdr:cNvPr id="40" name="TextBox 1"/>
        <cdr:cNvSpPr txBox="1"/>
      </cdr:nvSpPr>
      <cdr:spPr>
        <a:xfrm xmlns:a="http://schemas.openxmlformats.org/drawingml/2006/main">
          <a:off x="5667375" y="104775"/>
          <a:ext cx="276225" cy="3143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41"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0.94146</cdr:x>
      <cdr:y>0.02696</cdr:y>
    </cdr:from>
    <cdr:to>
      <cdr:x>0.98734</cdr:x>
      <cdr:y>0.10784</cdr:y>
    </cdr:to>
    <cdr:sp macro="" textlink="">
      <cdr:nvSpPr>
        <cdr:cNvPr id="42" name="TextBox 1"/>
        <cdr:cNvSpPr txBox="1"/>
      </cdr:nvSpPr>
      <cdr:spPr>
        <a:xfrm xmlns:a="http://schemas.openxmlformats.org/drawingml/2006/main">
          <a:off x="5667375" y="104775"/>
          <a:ext cx="276225" cy="3143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43"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0.94146</cdr:x>
      <cdr:y>0.02696</cdr:y>
    </cdr:from>
    <cdr:to>
      <cdr:x>0.98734</cdr:x>
      <cdr:y>0.10784</cdr:y>
    </cdr:to>
    <cdr:sp macro="" textlink="">
      <cdr:nvSpPr>
        <cdr:cNvPr id="44" name="TextBox 1"/>
        <cdr:cNvSpPr txBox="1"/>
      </cdr:nvSpPr>
      <cdr:spPr>
        <a:xfrm xmlns:a="http://schemas.openxmlformats.org/drawingml/2006/main">
          <a:off x="5667375" y="104775"/>
          <a:ext cx="276225" cy="3143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45"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0.94146</cdr:x>
      <cdr:y>0.02696</cdr:y>
    </cdr:from>
    <cdr:to>
      <cdr:x>0.98734</cdr:x>
      <cdr:y>0.10784</cdr:y>
    </cdr:to>
    <cdr:sp macro="" textlink="">
      <cdr:nvSpPr>
        <cdr:cNvPr id="46" name="TextBox 1"/>
        <cdr:cNvSpPr txBox="1"/>
      </cdr:nvSpPr>
      <cdr:spPr>
        <a:xfrm xmlns:a="http://schemas.openxmlformats.org/drawingml/2006/main">
          <a:off x="5667375" y="104775"/>
          <a:ext cx="276225" cy="3143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47"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0.94146</cdr:x>
      <cdr:y>0.02696</cdr:y>
    </cdr:from>
    <cdr:to>
      <cdr:x>0.98734</cdr:x>
      <cdr:y>0.10784</cdr:y>
    </cdr:to>
    <cdr:sp macro="" textlink="">
      <cdr:nvSpPr>
        <cdr:cNvPr id="48" name="TextBox 1"/>
        <cdr:cNvSpPr txBox="1"/>
      </cdr:nvSpPr>
      <cdr:spPr>
        <a:xfrm xmlns:a="http://schemas.openxmlformats.org/drawingml/2006/main">
          <a:off x="5667375" y="104775"/>
          <a:ext cx="276225" cy="3143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49"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0.94146</cdr:x>
      <cdr:y>0.02696</cdr:y>
    </cdr:from>
    <cdr:to>
      <cdr:x>0.98734</cdr:x>
      <cdr:y>0.10784</cdr:y>
    </cdr:to>
    <cdr:sp macro="" textlink="">
      <cdr:nvSpPr>
        <cdr:cNvPr id="50" name="TextBox 1"/>
        <cdr:cNvSpPr txBox="1"/>
      </cdr:nvSpPr>
      <cdr:spPr>
        <a:xfrm xmlns:a="http://schemas.openxmlformats.org/drawingml/2006/main">
          <a:off x="5667375" y="104775"/>
          <a:ext cx="276225" cy="3143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51"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0.94146</cdr:x>
      <cdr:y>0.02696</cdr:y>
    </cdr:from>
    <cdr:to>
      <cdr:x>0.98734</cdr:x>
      <cdr:y>0.10784</cdr:y>
    </cdr:to>
    <cdr:sp macro="" textlink="">
      <cdr:nvSpPr>
        <cdr:cNvPr id="52" name="TextBox 1"/>
        <cdr:cNvSpPr txBox="1"/>
      </cdr:nvSpPr>
      <cdr:spPr>
        <a:xfrm xmlns:a="http://schemas.openxmlformats.org/drawingml/2006/main">
          <a:off x="5667375" y="104775"/>
          <a:ext cx="276225" cy="3143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53"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0.94146</cdr:x>
      <cdr:y>0.02696</cdr:y>
    </cdr:from>
    <cdr:to>
      <cdr:x>0.98734</cdr:x>
      <cdr:y>0.10784</cdr:y>
    </cdr:to>
    <cdr:sp macro="" textlink="">
      <cdr:nvSpPr>
        <cdr:cNvPr id="54" name="TextBox 1"/>
        <cdr:cNvSpPr txBox="1"/>
      </cdr:nvSpPr>
      <cdr:spPr>
        <a:xfrm xmlns:a="http://schemas.openxmlformats.org/drawingml/2006/main">
          <a:off x="5667375" y="104775"/>
          <a:ext cx="276225" cy="3143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55"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0.94146</cdr:x>
      <cdr:y>0.02696</cdr:y>
    </cdr:from>
    <cdr:to>
      <cdr:x>0.98734</cdr:x>
      <cdr:y>0.10784</cdr:y>
    </cdr:to>
    <cdr:sp macro="" textlink="">
      <cdr:nvSpPr>
        <cdr:cNvPr id="56" name="TextBox 1"/>
        <cdr:cNvSpPr txBox="1"/>
      </cdr:nvSpPr>
      <cdr:spPr>
        <a:xfrm xmlns:a="http://schemas.openxmlformats.org/drawingml/2006/main">
          <a:off x="5667375" y="104775"/>
          <a:ext cx="276225" cy="3143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57"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0.94146</cdr:x>
      <cdr:y>0.02696</cdr:y>
    </cdr:from>
    <cdr:to>
      <cdr:x>0.98734</cdr:x>
      <cdr:y>0.10784</cdr:y>
    </cdr:to>
    <cdr:sp macro="" textlink="">
      <cdr:nvSpPr>
        <cdr:cNvPr id="58" name="TextBox 1"/>
        <cdr:cNvSpPr txBox="1"/>
      </cdr:nvSpPr>
      <cdr:spPr>
        <a:xfrm xmlns:a="http://schemas.openxmlformats.org/drawingml/2006/main">
          <a:off x="5667375" y="104775"/>
          <a:ext cx="276225" cy="3143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59"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0.94146</cdr:x>
      <cdr:y>0.02696</cdr:y>
    </cdr:from>
    <cdr:to>
      <cdr:x>0.98734</cdr:x>
      <cdr:y>0.10784</cdr:y>
    </cdr:to>
    <cdr:sp macro="" textlink="">
      <cdr:nvSpPr>
        <cdr:cNvPr id="60" name="TextBox 1"/>
        <cdr:cNvSpPr txBox="1"/>
      </cdr:nvSpPr>
      <cdr:spPr>
        <a:xfrm xmlns:a="http://schemas.openxmlformats.org/drawingml/2006/main">
          <a:off x="5667375" y="104775"/>
          <a:ext cx="276225" cy="3143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61"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0.94146</cdr:x>
      <cdr:y>0.02696</cdr:y>
    </cdr:from>
    <cdr:to>
      <cdr:x>0.98734</cdr:x>
      <cdr:y>0.10784</cdr:y>
    </cdr:to>
    <cdr:sp macro="" textlink="">
      <cdr:nvSpPr>
        <cdr:cNvPr id="62" name="TextBox 1"/>
        <cdr:cNvSpPr txBox="1"/>
      </cdr:nvSpPr>
      <cdr:spPr>
        <a:xfrm xmlns:a="http://schemas.openxmlformats.org/drawingml/2006/main">
          <a:off x="5667375" y="104775"/>
          <a:ext cx="276225" cy="3143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63"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0.94146</cdr:x>
      <cdr:y>0.02696</cdr:y>
    </cdr:from>
    <cdr:to>
      <cdr:x>0.98734</cdr:x>
      <cdr:y>0.10784</cdr:y>
    </cdr:to>
    <cdr:sp macro="" textlink="">
      <cdr:nvSpPr>
        <cdr:cNvPr id="64" name="TextBox 1"/>
        <cdr:cNvSpPr txBox="1"/>
      </cdr:nvSpPr>
      <cdr:spPr>
        <a:xfrm xmlns:a="http://schemas.openxmlformats.org/drawingml/2006/main">
          <a:off x="5667375" y="104775"/>
          <a:ext cx="276225" cy="3143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65"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0.94146</cdr:x>
      <cdr:y>0.02696</cdr:y>
    </cdr:from>
    <cdr:to>
      <cdr:x>0.98734</cdr:x>
      <cdr:y>0.10784</cdr:y>
    </cdr:to>
    <cdr:sp macro="" textlink="">
      <cdr:nvSpPr>
        <cdr:cNvPr id="66" name="TextBox 1"/>
        <cdr:cNvSpPr txBox="1"/>
      </cdr:nvSpPr>
      <cdr:spPr>
        <a:xfrm xmlns:a="http://schemas.openxmlformats.org/drawingml/2006/main">
          <a:off x="5667375" y="104775"/>
          <a:ext cx="276225" cy="3143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67"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0.94146</cdr:x>
      <cdr:y>0.02696</cdr:y>
    </cdr:from>
    <cdr:to>
      <cdr:x>0.98734</cdr:x>
      <cdr:y>0.10784</cdr:y>
    </cdr:to>
    <cdr:sp macro="" textlink="">
      <cdr:nvSpPr>
        <cdr:cNvPr id="68" name="TextBox 1"/>
        <cdr:cNvSpPr txBox="1"/>
      </cdr:nvSpPr>
      <cdr:spPr>
        <a:xfrm xmlns:a="http://schemas.openxmlformats.org/drawingml/2006/main">
          <a:off x="5667375" y="104775"/>
          <a:ext cx="276225" cy="3143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69"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0.94146</cdr:x>
      <cdr:y>0.02696</cdr:y>
    </cdr:from>
    <cdr:to>
      <cdr:x>0.98734</cdr:x>
      <cdr:y>0.10784</cdr:y>
    </cdr:to>
    <cdr:sp macro="" textlink="">
      <cdr:nvSpPr>
        <cdr:cNvPr id="70" name="TextBox 1"/>
        <cdr:cNvSpPr txBox="1"/>
      </cdr:nvSpPr>
      <cdr:spPr>
        <a:xfrm xmlns:a="http://schemas.openxmlformats.org/drawingml/2006/main">
          <a:off x="5667375" y="104775"/>
          <a:ext cx="276225" cy="3143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71"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0.94146</cdr:x>
      <cdr:y>0.02696</cdr:y>
    </cdr:from>
    <cdr:to>
      <cdr:x>0.98734</cdr:x>
      <cdr:y>0.10784</cdr:y>
    </cdr:to>
    <cdr:sp macro="" textlink="">
      <cdr:nvSpPr>
        <cdr:cNvPr id="72" name="TextBox 1"/>
        <cdr:cNvSpPr txBox="1"/>
      </cdr:nvSpPr>
      <cdr:spPr>
        <a:xfrm xmlns:a="http://schemas.openxmlformats.org/drawingml/2006/main">
          <a:off x="5667375" y="104775"/>
          <a:ext cx="276225" cy="3143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73"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0.94146</cdr:x>
      <cdr:y>0.02696</cdr:y>
    </cdr:from>
    <cdr:to>
      <cdr:x>0.98734</cdr:x>
      <cdr:y>0.10784</cdr:y>
    </cdr:to>
    <cdr:sp macro="" textlink="">
      <cdr:nvSpPr>
        <cdr:cNvPr id="74" name="TextBox 1"/>
        <cdr:cNvSpPr txBox="1"/>
      </cdr:nvSpPr>
      <cdr:spPr>
        <a:xfrm xmlns:a="http://schemas.openxmlformats.org/drawingml/2006/main">
          <a:off x="5667375" y="104775"/>
          <a:ext cx="276225" cy="3143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75"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0.94146</cdr:x>
      <cdr:y>0.02696</cdr:y>
    </cdr:from>
    <cdr:to>
      <cdr:x>0.98734</cdr:x>
      <cdr:y>0.10784</cdr:y>
    </cdr:to>
    <cdr:sp macro="" textlink="">
      <cdr:nvSpPr>
        <cdr:cNvPr id="76" name="TextBox 1"/>
        <cdr:cNvSpPr txBox="1"/>
      </cdr:nvSpPr>
      <cdr:spPr>
        <a:xfrm xmlns:a="http://schemas.openxmlformats.org/drawingml/2006/main">
          <a:off x="5667375" y="104775"/>
          <a:ext cx="276225" cy="3143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77"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0.94146</cdr:x>
      <cdr:y>0.02696</cdr:y>
    </cdr:from>
    <cdr:to>
      <cdr:x>0.98734</cdr:x>
      <cdr:y>0.10784</cdr:y>
    </cdr:to>
    <cdr:sp macro="" textlink="">
      <cdr:nvSpPr>
        <cdr:cNvPr id="78" name="TextBox 1"/>
        <cdr:cNvSpPr txBox="1"/>
      </cdr:nvSpPr>
      <cdr:spPr>
        <a:xfrm xmlns:a="http://schemas.openxmlformats.org/drawingml/2006/main">
          <a:off x="5667375" y="104775"/>
          <a:ext cx="276225" cy="3143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79"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0.94146</cdr:x>
      <cdr:y>0.02696</cdr:y>
    </cdr:from>
    <cdr:to>
      <cdr:x>0.98734</cdr:x>
      <cdr:y>0.10784</cdr:y>
    </cdr:to>
    <cdr:sp macro="" textlink="">
      <cdr:nvSpPr>
        <cdr:cNvPr id="80" name="TextBox 1"/>
        <cdr:cNvSpPr txBox="1"/>
      </cdr:nvSpPr>
      <cdr:spPr>
        <a:xfrm xmlns:a="http://schemas.openxmlformats.org/drawingml/2006/main">
          <a:off x="5667375" y="104775"/>
          <a:ext cx="276225" cy="3143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81"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0.94146</cdr:x>
      <cdr:y>0.02696</cdr:y>
    </cdr:from>
    <cdr:to>
      <cdr:x>0.98734</cdr:x>
      <cdr:y>0.10784</cdr:y>
    </cdr:to>
    <cdr:sp macro="" textlink="">
      <cdr:nvSpPr>
        <cdr:cNvPr id="82" name="TextBox 1"/>
        <cdr:cNvSpPr txBox="1"/>
      </cdr:nvSpPr>
      <cdr:spPr>
        <a:xfrm xmlns:a="http://schemas.openxmlformats.org/drawingml/2006/main">
          <a:off x="5667375" y="104775"/>
          <a:ext cx="276225" cy="3143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83"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0.94146</cdr:x>
      <cdr:y>0.02696</cdr:y>
    </cdr:from>
    <cdr:to>
      <cdr:x>0.98734</cdr:x>
      <cdr:y>0.10784</cdr:y>
    </cdr:to>
    <cdr:sp macro="" textlink="">
      <cdr:nvSpPr>
        <cdr:cNvPr id="84" name="TextBox 1"/>
        <cdr:cNvSpPr txBox="1"/>
      </cdr:nvSpPr>
      <cdr:spPr>
        <a:xfrm xmlns:a="http://schemas.openxmlformats.org/drawingml/2006/main">
          <a:off x="5667375" y="104775"/>
          <a:ext cx="276225" cy="3143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85"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0.94146</cdr:x>
      <cdr:y>0.02696</cdr:y>
    </cdr:from>
    <cdr:to>
      <cdr:x>0.98734</cdr:x>
      <cdr:y>0.10784</cdr:y>
    </cdr:to>
    <cdr:sp macro="" textlink="">
      <cdr:nvSpPr>
        <cdr:cNvPr id="86" name="TextBox 1"/>
        <cdr:cNvSpPr txBox="1"/>
      </cdr:nvSpPr>
      <cdr:spPr>
        <a:xfrm xmlns:a="http://schemas.openxmlformats.org/drawingml/2006/main">
          <a:off x="5667375" y="104775"/>
          <a:ext cx="276225" cy="3143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87"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0.94146</cdr:x>
      <cdr:y>0.02696</cdr:y>
    </cdr:from>
    <cdr:to>
      <cdr:x>0.98734</cdr:x>
      <cdr:y>0.10784</cdr:y>
    </cdr:to>
    <cdr:sp macro="" textlink="">
      <cdr:nvSpPr>
        <cdr:cNvPr id="88" name="TextBox 1"/>
        <cdr:cNvSpPr txBox="1"/>
      </cdr:nvSpPr>
      <cdr:spPr>
        <a:xfrm xmlns:a="http://schemas.openxmlformats.org/drawingml/2006/main">
          <a:off x="5667375" y="104775"/>
          <a:ext cx="276225" cy="3143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89"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0.94146</cdr:x>
      <cdr:y>0.02696</cdr:y>
    </cdr:from>
    <cdr:to>
      <cdr:x>0.98734</cdr:x>
      <cdr:y>0.10784</cdr:y>
    </cdr:to>
    <cdr:sp macro="" textlink="">
      <cdr:nvSpPr>
        <cdr:cNvPr id="90" name="TextBox 1"/>
        <cdr:cNvSpPr txBox="1"/>
      </cdr:nvSpPr>
      <cdr:spPr>
        <a:xfrm xmlns:a="http://schemas.openxmlformats.org/drawingml/2006/main">
          <a:off x="5667375" y="104775"/>
          <a:ext cx="276225" cy="3143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91"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0.94146</cdr:x>
      <cdr:y>0.02696</cdr:y>
    </cdr:from>
    <cdr:to>
      <cdr:x>0.98734</cdr:x>
      <cdr:y>0.10784</cdr:y>
    </cdr:to>
    <cdr:sp macro="" textlink="">
      <cdr:nvSpPr>
        <cdr:cNvPr id="92" name="TextBox 1"/>
        <cdr:cNvSpPr txBox="1"/>
      </cdr:nvSpPr>
      <cdr:spPr>
        <a:xfrm xmlns:a="http://schemas.openxmlformats.org/drawingml/2006/main">
          <a:off x="5667375" y="104775"/>
          <a:ext cx="276225" cy="3143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93"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0.94146</cdr:x>
      <cdr:y>0.02696</cdr:y>
    </cdr:from>
    <cdr:to>
      <cdr:x>0.98734</cdr:x>
      <cdr:y>0.10784</cdr:y>
    </cdr:to>
    <cdr:sp macro="" textlink="">
      <cdr:nvSpPr>
        <cdr:cNvPr id="94" name="TextBox 1"/>
        <cdr:cNvSpPr txBox="1"/>
      </cdr:nvSpPr>
      <cdr:spPr>
        <a:xfrm xmlns:a="http://schemas.openxmlformats.org/drawingml/2006/main">
          <a:off x="5667375" y="104775"/>
          <a:ext cx="276225" cy="3143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95"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0.94146</cdr:x>
      <cdr:y>0.02696</cdr:y>
    </cdr:from>
    <cdr:to>
      <cdr:x>0.98734</cdr:x>
      <cdr:y>0.10784</cdr:y>
    </cdr:to>
    <cdr:sp macro="" textlink="">
      <cdr:nvSpPr>
        <cdr:cNvPr id="96" name="TextBox 1"/>
        <cdr:cNvSpPr txBox="1"/>
      </cdr:nvSpPr>
      <cdr:spPr>
        <a:xfrm xmlns:a="http://schemas.openxmlformats.org/drawingml/2006/main">
          <a:off x="5667375" y="104775"/>
          <a:ext cx="276225" cy="3143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97"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0.94146</cdr:x>
      <cdr:y>0.02696</cdr:y>
    </cdr:from>
    <cdr:to>
      <cdr:x>0.98734</cdr:x>
      <cdr:y>0.10784</cdr:y>
    </cdr:to>
    <cdr:sp macro="" textlink="">
      <cdr:nvSpPr>
        <cdr:cNvPr id="98" name="TextBox 1"/>
        <cdr:cNvSpPr txBox="1"/>
      </cdr:nvSpPr>
      <cdr:spPr>
        <a:xfrm xmlns:a="http://schemas.openxmlformats.org/drawingml/2006/main">
          <a:off x="5667375" y="104775"/>
          <a:ext cx="276225" cy="3143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99"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0.94146</cdr:x>
      <cdr:y>0.02696</cdr:y>
    </cdr:from>
    <cdr:to>
      <cdr:x>0.98734</cdr:x>
      <cdr:y>0.10784</cdr:y>
    </cdr:to>
    <cdr:sp macro="" textlink="">
      <cdr:nvSpPr>
        <cdr:cNvPr id="100" name="TextBox 1"/>
        <cdr:cNvSpPr txBox="1"/>
      </cdr:nvSpPr>
      <cdr:spPr>
        <a:xfrm xmlns:a="http://schemas.openxmlformats.org/drawingml/2006/main">
          <a:off x="5667375" y="104775"/>
          <a:ext cx="276225" cy="3143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101"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0.94146</cdr:x>
      <cdr:y>0.02696</cdr:y>
    </cdr:from>
    <cdr:to>
      <cdr:x>0.98734</cdr:x>
      <cdr:y>0.10784</cdr:y>
    </cdr:to>
    <cdr:sp macro="" textlink="">
      <cdr:nvSpPr>
        <cdr:cNvPr id="102" name="TextBox 1"/>
        <cdr:cNvSpPr txBox="1"/>
      </cdr:nvSpPr>
      <cdr:spPr>
        <a:xfrm xmlns:a="http://schemas.openxmlformats.org/drawingml/2006/main">
          <a:off x="5667375" y="104775"/>
          <a:ext cx="276225" cy="3143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ZA" sz="1100" b="1"/>
        </a:p>
      </cdr:txBody>
    </cdr:sp>
  </cdr:relSizeAnchor>
  <cdr:relSizeAnchor xmlns:cdr="http://schemas.openxmlformats.org/drawingml/2006/chartDrawing">
    <cdr:from>
      <cdr:x>0.00844</cdr:x>
      <cdr:y>0.01307</cdr:y>
    </cdr:from>
    <cdr:to>
      <cdr:x>0.05432</cdr:x>
      <cdr:y>0.09395</cdr:y>
    </cdr:to>
    <cdr:sp macro="" textlink="">
      <cdr:nvSpPr>
        <cdr:cNvPr id="103"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0.94146</cdr:x>
      <cdr:y>0.02696</cdr:y>
    </cdr:from>
    <cdr:to>
      <cdr:x>0.98734</cdr:x>
      <cdr:y>0.10784</cdr:y>
    </cdr:to>
    <cdr:sp macro="" textlink="">
      <cdr:nvSpPr>
        <cdr:cNvPr id="104" name="TextBox 1"/>
        <cdr:cNvSpPr txBox="1"/>
      </cdr:nvSpPr>
      <cdr:spPr>
        <a:xfrm xmlns:a="http://schemas.openxmlformats.org/drawingml/2006/main">
          <a:off x="5667375" y="104775"/>
          <a:ext cx="276225" cy="3143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ZA" sz="1100" b="1"/>
        </a:p>
      </cdr:txBody>
    </cdr:sp>
  </cdr:relSizeAnchor>
  <cdr:relSizeAnchor xmlns:cdr="http://schemas.openxmlformats.org/drawingml/2006/chartDrawing">
    <cdr:from>
      <cdr:x>0.00844</cdr:x>
      <cdr:y>0.01307</cdr:y>
    </cdr:from>
    <cdr:to>
      <cdr:x>0.05432</cdr:x>
      <cdr:y>0.09395</cdr:y>
    </cdr:to>
    <cdr:sp macro="" textlink="">
      <cdr:nvSpPr>
        <cdr:cNvPr id="105"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0.94146</cdr:x>
      <cdr:y>0.02696</cdr:y>
    </cdr:from>
    <cdr:to>
      <cdr:x>0.98734</cdr:x>
      <cdr:y>0.10784</cdr:y>
    </cdr:to>
    <cdr:sp macro="" textlink="">
      <cdr:nvSpPr>
        <cdr:cNvPr id="106" name="TextBox 1"/>
        <cdr:cNvSpPr txBox="1"/>
      </cdr:nvSpPr>
      <cdr:spPr>
        <a:xfrm xmlns:a="http://schemas.openxmlformats.org/drawingml/2006/main">
          <a:off x="5667375" y="104775"/>
          <a:ext cx="276225" cy="3143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ZA" sz="1100" b="1"/>
        </a:p>
      </cdr:txBody>
    </cdr:sp>
  </cdr:relSizeAnchor>
  <cdr:relSizeAnchor xmlns:cdr="http://schemas.openxmlformats.org/drawingml/2006/chartDrawing">
    <cdr:from>
      <cdr:x>0.00844</cdr:x>
      <cdr:y>0.01307</cdr:y>
    </cdr:from>
    <cdr:to>
      <cdr:x>0.05432</cdr:x>
      <cdr:y>0.09395</cdr:y>
    </cdr:to>
    <cdr:sp macro="" textlink="">
      <cdr:nvSpPr>
        <cdr:cNvPr id="107"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109"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0.94146</cdr:x>
      <cdr:y>0.02696</cdr:y>
    </cdr:from>
    <cdr:to>
      <cdr:x>0.98734</cdr:x>
      <cdr:y>0.10784</cdr:y>
    </cdr:to>
    <cdr:sp macro="" textlink="">
      <cdr:nvSpPr>
        <cdr:cNvPr id="110" name="TextBox 1"/>
        <cdr:cNvSpPr txBox="1"/>
      </cdr:nvSpPr>
      <cdr:spPr>
        <a:xfrm xmlns:a="http://schemas.openxmlformats.org/drawingml/2006/main">
          <a:off x="5667375" y="104775"/>
          <a:ext cx="276225" cy="3143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ZA" sz="1100" b="1"/>
        </a:p>
      </cdr:txBody>
    </cdr:sp>
  </cdr:relSizeAnchor>
  <cdr:relSizeAnchor xmlns:cdr="http://schemas.openxmlformats.org/drawingml/2006/chartDrawing">
    <cdr:from>
      <cdr:x>0.00844</cdr:x>
      <cdr:y>0.01307</cdr:y>
    </cdr:from>
    <cdr:to>
      <cdr:x>0.05432</cdr:x>
      <cdr:y>0.09395</cdr:y>
    </cdr:to>
    <cdr:sp macro="" textlink="">
      <cdr:nvSpPr>
        <cdr:cNvPr id="111"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113"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0.94146</cdr:x>
      <cdr:y>0.02696</cdr:y>
    </cdr:from>
    <cdr:to>
      <cdr:x>0.98734</cdr:x>
      <cdr:y>0.10784</cdr:y>
    </cdr:to>
    <cdr:sp macro="" textlink="">
      <cdr:nvSpPr>
        <cdr:cNvPr id="114" name="TextBox 1"/>
        <cdr:cNvSpPr txBox="1"/>
      </cdr:nvSpPr>
      <cdr:spPr>
        <a:xfrm xmlns:a="http://schemas.openxmlformats.org/drawingml/2006/main">
          <a:off x="5667375" y="104775"/>
          <a:ext cx="276225" cy="3143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ZA" sz="1100" b="1"/>
        </a:p>
      </cdr:txBody>
    </cdr:sp>
  </cdr:relSizeAnchor>
  <cdr:relSizeAnchor xmlns:cdr="http://schemas.openxmlformats.org/drawingml/2006/chartDrawing">
    <cdr:from>
      <cdr:x>0.00844</cdr:x>
      <cdr:y>0.01307</cdr:y>
    </cdr:from>
    <cdr:to>
      <cdr:x>0.05432</cdr:x>
      <cdr:y>0.09395</cdr:y>
    </cdr:to>
    <cdr:sp macro="" textlink="">
      <cdr:nvSpPr>
        <cdr:cNvPr id="115"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117"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119"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121"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123"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125"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127"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0.00844</cdr:x>
      <cdr:y>0.01307</cdr:y>
    </cdr:from>
    <cdr:to>
      <cdr:x>0.05432</cdr:x>
      <cdr:y>0.09395</cdr:y>
    </cdr:to>
    <cdr:sp macro="" textlink="">
      <cdr:nvSpPr>
        <cdr:cNvPr id="129" name="TextBox 1"/>
        <cdr:cNvSpPr txBox="1"/>
      </cdr:nvSpPr>
      <cdr:spPr>
        <a:xfrm xmlns:a="http://schemas.openxmlformats.org/drawingml/2006/main">
          <a:off x="50800" y="50800"/>
          <a:ext cx="276225" cy="314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0.34019</cdr:x>
      <cdr:y>0.69608</cdr:y>
    </cdr:from>
    <cdr:to>
      <cdr:x>0.43038</cdr:x>
      <cdr:y>0.78676</cdr:y>
    </cdr:to>
    <cdr:sp macro="" textlink="">
      <cdr:nvSpPr>
        <cdr:cNvPr id="131" name="TextBox 130"/>
        <cdr:cNvSpPr txBox="1"/>
      </cdr:nvSpPr>
      <cdr:spPr>
        <a:xfrm xmlns:a="http://schemas.openxmlformats.org/drawingml/2006/main">
          <a:off x="2245535" y="3116176"/>
          <a:ext cx="595328" cy="40595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ZA" sz="1000" b="1"/>
            <a:t>Index:</a:t>
          </a:r>
        </a:p>
      </cdr:txBody>
    </cdr:sp>
  </cdr:relSizeAnchor>
  <cdr:relSizeAnchor xmlns:cdr="http://schemas.openxmlformats.org/drawingml/2006/chartDrawing">
    <cdr:from>
      <cdr:x>0.40884</cdr:x>
      <cdr:y>0.69447</cdr:y>
    </cdr:from>
    <cdr:to>
      <cdr:x>0.49109</cdr:x>
      <cdr:y>0.73915</cdr:y>
    </cdr:to>
    <cdr:sp macro="" textlink="'Index prices'!$HR$14">
      <cdr:nvSpPr>
        <cdr:cNvPr id="133" name="TextBox 2"/>
        <cdr:cNvSpPr txBox="1"/>
      </cdr:nvSpPr>
      <cdr:spPr>
        <a:xfrm xmlns:a="http://schemas.openxmlformats.org/drawingml/2006/main">
          <a:off x="2722876" y="3125130"/>
          <a:ext cx="547785" cy="201060"/>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fld id="{71EEDE47-00A3-4A59-BC4E-7146C5027864}" type="TxLink">
            <a:rPr lang="en-US" sz="800" b="0" i="0" u="none" strike="noStrike">
              <a:solidFill>
                <a:srgbClr val="000000"/>
              </a:solidFill>
              <a:latin typeface="Arial"/>
              <a:cs typeface="Arial"/>
            </a:rPr>
            <a:pPr/>
            <a:t>144.58</a:t>
          </a:fld>
          <a:endParaRPr lang="en-ZA" sz="1100"/>
        </a:p>
      </cdr:txBody>
    </cdr:sp>
  </cdr:relSizeAnchor>
  <cdr:relSizeAnchor xmlns:cdr="http://schemas.openxmlformats.org/drawingml/2006/chartDrawing">
    <cdr:from>
      <cdr:x>0.40855</cdr:x>
      <cdr:y>0.74483</cdr:y>
    </cdr:from>
    <cdr:to>
      <cdr:x>0.4908</cdr:x>
      <cdr:y>0.78951</cdr:y>
    </cdr:to>
    <cdr:sp macro="" textlink="'Index prices'!$HR$16">
      <cdr:nvSpPr>
        <cdr:cNvPr id="134" name="TextBox 2"/>
        <cdr:cNvSpPr txBox="1"/>
      </cdr:nvSpPr>
      <cdr:spPr>
        <a:xfrm xmlns:a="http://schemas.openxmlformats.org/drawingml/2006/main">
          <a:off x="2720971" y="3470943"/>
          <a:ext cx="547785" cy="208210"/>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fld id="{20FC1A91-26C8-4DA0-9938-5FF0061565EE}" type="TxLink">
            <a:rPr lang="en-US" sz="800" b="0" i="0" u="none" strike="noStrike">
              <a:solidFill>
                <a:srgbClr val="000000"/>
              </a:solidFill>
              <a:latin typeface="Arial"/>
              <a:cs typeface="Arial"/>
            </a:rPr>
            <a:pPr/>
            <a:t>124.73</a:t>
          </a:fld>
          <a:endParaRPr lang="en-ZA" sz="1100"/>
        </a:p>
      </cdr:txBody>
    </cdr:sp>
  </cdr:relSizeAnchor>
  <cdr:relSizeAnchor xmlns:cdr="http://schemas.openxmlformats.org/drawingml/2006/chartDrawing">
    <cdr:from>
      <cdr:x>0.41084</cdr:x>
      <cdr:y>0.79817</cdr:y>
    </cdr:from>
    <cdr:to>
      <cdr:x>0.49309</cdr:x>
      <cdr:y>0.84285</cdr:y>
    </cdr:to>
    <cdr:sp macro="" textlink="'Index prices'!$HR$39">
      <cdr:nvSpPr>
        <cdr:cNvPr id="135" name="TextBox 2"/>
        <cdr:cNvSpPr txBox="1"/>
      </cdr:nvSpPr>
      <cdr:spPr>
        <a:xfrm xmlns:a="http://schemas.openxmlformats.org/drawingml/2006/main">
          <a:off x="2736211" y="3719466"/>
          <a:ext cx="547785" cy="208209"/>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fld id="{8C438B7F-4CF9-4EC4-9619-F8F67FFCF569}" type="TxLink">
            <a:rPr lang="en-US" sz="800" b="0" i="0" u="none" strike="noStrike">
              <a:solidFill>
                <a:srgbClr val="000000"/>
              </a:solidFill>
              <a:latin typeface="Arial"/>
              <a:cs typeface="Arial"/>
            </a:rPr>
            <a:pPr/>
            <a:t>98.93</a:t>
          </a:fld>
          <a:endParaRPr lang="en-ZA" sz="1100"/>
        </a:p>
      </cdr:txBody>
    </cdr:sp>
  </cdr:relSizeAnchor>
  <cdr:relSizeAnchor xmlns:cdr="http://schemas.openxmlformats.org/drawingml/2006/chartDrawing">
    <cdr:from>
      <cdr:x>0.93102</cdr:x>
      <cdr:y>0.03534</cdr:y>
    </cdr:from>
    <cdr:to>
      <cdr:x>0.98217</cdr:x>
      <cdr:y>0.09971</cdr:y>
    </cdr:to>
    <cdr:sp macro="" textlink="">
      <cdr:nvSpPr>
        <cdr:cNvPr id="108" name="Rectangle 107">
          <a:extLst xmlns:a="http://schemas.openxmlformats.org/drawingml/2006/main">
            <a:ext uri="{FF2B5EF4-FFF2-40B4-BE49-F238E27FC236}">
              <a16:creationId xmlns:a16="http://schemas.microsoft.com/office/drawing/2014/main" id="{458C7007-F018-6205-B486-5E9F27606111}"/>
            </a:ext>
          </a:extLst>
        </cdr:cNvPr>
        <cdr:cNvSpPr/>
      </cdr:nvSpPr>
      <cdr:spPr>
        <a:xfrm xmlns:a="http://schemas.openxmlformats.org/drawingml/2006/main">
          <a:off x="6200588" y="167342"/>
          <a:ext cx="340659" cy="304800"/>
        </a:xfrm>
        <a:prstGeom xmlns:a="http://schemas.openxmlformats.org/drawingml/2006/main" prst="rect">
          <a:avLst/>
        </a:prstGeom>
        <a:solidFill xmlns:a="http://schemas.openxmlformats.org/drawingml/2006/main">
          <a:schemeClr val="bg1">
            <a:lumMod val="95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US" sz="1100"/>
        </a:p>
      </cdr:txBody>
    </cdr:sp>
  </cdr:relSizeAnchor>
</c:userShapes>
</file>

<file path=xl/drawings/drawing9.xml><?xml version="1.0" encoding="utf-8"?>
<xdr:wsDr xmlns:xdr="http://schemas.openxmlformats.org/drawingml/2006/spreadsheetDrawing" xmlns:a="http://schemas.openxmlformats.org/drawingml/2006/main">
  <xdr:twoCellAnchor editAs="absolute">
    <xdr:from>
      <xdr:col>0</xdr:col>
      <xdr:colOff>28574</xdr:colOff>
      <xdr:row>0</xdr:row>
      <xdr:rowOff>47625</xdr:rowOff>
    </xdr:from>
    <xdr:to>
      <xdr:col>10</xdr:col>
      <xdr:colOff>592574</xdr:colOff>
      <xdr:row>28</xdr:row>
      <xdr:rowOff>13725</xdr:rowOff>
    </xdr:to>
    <xdr:graphicFrame macro="">
      <xdr:nvGraphicFramePr>
        <xdr:cNvPr id="4288" name="Chart 1">
          <a:extLst>
            <a:ext uri="{FF2B5EF4-FFF2-40B4-BE49-F238E27FC236}">
              <a16:creationId xmlns:a16="http://schemas.microsoft.com/office/drawing/2014/main" id="{00000000-0008-0000-0400-0000C01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104774</xdr:colOff>
      <xdr:row>0</xdr:row>
      <xdr:rowOff>47625</xdr:rowOff>
    </xdr:from>
    <xdr:to>
      <xdr:col>22</xdr:col>
      <xdr:colOff>59174</xdr:colOff>
      <xdr:row>28</xdr:row>
      <xdr:rowOff>13725</xdr:rowOff>
    </xdr:to>
    <xdr:graphicFrame macro="">
      <xdr:nvGraphicFramePr>
        <xdr:cNvPr id="4289" name="Chart 1">
          <a:extLst>
            <a:ext uri="{FF2B5EF4-FFF2-40B4-BE49-F238E27FC236}">
              <a16:creationId xmlns:a16="http://schemas.microsoft.com/office/drawing/2014/main" id="{00000000-0008-0000-0400-0000C11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c:userShapes xmlns:c="http://schemas.openxmlformats.org/drawingml/2006/chart">
  <cdr:relSizeAnchor xmlns:cdr="http://schemas.openxmlformats.org/drawingml/2006/chartDrawing">
    <cdr:from>
      <cdr:x>0</cdr:x>
      <cdr:y>0.01604</cdr:y>
    </cdr:from>
    <cdr:to>
      <cdr:x>0.08694</cdr:x>
      <cdr:y>0.06938</cdr:y>
    </cdr:to>
    <cdr:sp macro="" textlink="">
      <cdr:nvSpPr>
        <cdr:cNvPr id="2" name="TextBox 1"/>
        <cdr:cNvSpPr txBox="1"/>
      </cdr:nvSpPr>
      <cdr:spPr>
        <a:xfrm xmlns:a="http://schemas.openxmlformats.org/drawingml/2006/main">
          <a:off x="0" y="61555"/>
          <a:ext cx="511768" cy="20474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en-ZA" sz="1100" b="1"/>
            <a:t>Rand</a:t>
          </a:r>
        </a:p>
      </cdr:txBody>
    </cdr:sp>
  </cdr:relSizeAnchor>
</c:userShapes>
</file>

<file path=xl/drawings/drawing11.xml><?xml version="1.0" encoding="utf-8"?>
<c:userShapes xmlns:c="http://schemas.openxmlformats.org/drawingml/2006/chart">
  <cdr:relSizeAnchor xmlns:cdr="http://schemas.openxmlformats.org/drawingml/2006/chartDrawing">
    <cdr:from>
      <cdr:x>0.08936</cdr:x>
      <cdr:y>0.66606</cdr:y>
    </cdr:from>
    <cdr:to>
      <cdr:x>0.20748</cdr:x>
      <cdr:y>0.7251</cdr:y>
    </cdr:to>
    <cdr:sp macro="" textlink="">
      <cdr:nvSpPr>
        <cdr:cNvPr id="3" name="TextBox 1"/>
        <cdr:cNvSpPr txBox="1"/>
      </cdr:nvSpPr>
      <cdr:spPr>
        <a:xfrm xmlns:a="http://schemas.openxmlformats.org/drawingml/2006/main">
          <a:off x="595110" y="3103865"/>
          <a:ext cx="786679" cy="27512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000" b="1"/>
            <a:t>Index:</a:t>
          </a:r>
          <a:endParaRPr lang="en-ZA" sz="1000"/>
        </a:p>
        <a:p xmlns:a="http://schemas.openxmlformats.org/drawingml/2006/main">
          <a:endParaRPr lang="en-ZA" sz="800"/>
        </a:p>
      </cdr:txBody>
    </cdr:sp>
  </cdr:relSizeAnchor>
  <cdr:relSizeAnchor xmlns:cdr="http://schemas.openxmlformats.org/drawingml/2006/chartDrawing">
    <cdr:from>
      <cdr:x>0.00863</cdr:x>
      <cdr:y>0.01323</cdr:y>
    </cdr:from>
    <cdr:to>
      <cdr:x>0.06154</cdr:x>
      <cdr:y>0.06955</cdr:y>
    </cdr:to>
    <cdr:sp macro="" textlink="">
      <cdr:nvSpPr>
        <cdr:cNvPr id="4" name="TextBox 5"/>
        <cdr:cNvSpPr txBox="1"/>
      </cdr:nvSpPr>
      <cdr:spPr>
        <a:xfrm xmlns:a="http://schemas.openxmlformats.org/drawingml/2006/main">
          <a:off x="50800" y="50800"/>
          <a:ext cx="311426" cy="21617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ZA" sz="1100" b="1"/>
            <a:t>%</a:t>
          </a:r>
        </a:p>
      </cdr:txBody>
    </cdr:sp>
  </cdr:relSizeAnchor>
  <cdr:relSizeAnchor xmlns:cdr="http://schemas.openxmlformats.org/drawingml/2006/chartDrawing">
    <cdr:from>
      <cdr:x>0.10131</cdr:x>
      <cdr:y>0.72446</cdr:y>
    </cdr:from>
    <cdr:to>
      <cdr:x>0.17671</cdr:x>
      <cdr:y>0.7735</cdr:y>
    </cdr:to>
    <cdr:sp macro="" textlink="'Index prices'!$HR$6">
      <cdr:nvSpPr>
        <cdr:cNvPr id="5" name="TextBox 4"/>
        <cdr:cNvSpPr txBox="1"/>
      </cdr:nvSpPr>
      <cdr:spPr>
        <a:xfrm xmlns:a="http://schemas.openxmlformats.org/drawingml/2006/main">
          <a:off x="674725" y="3375986"/>
          <a:ext cx="502164" cy="228528"/>
        </a:xfrm>
        <a:prstGeom xmlns:a="http://schemas.openxmlformats.org/drawingml/2006/main" prst="rect">
          <a:avLst/>
        </a:prstGeom>
        <a:solidFill xmlns:a="http://schemas.openxmlformats.org/drawingml/2006/main">
          <a:schemeClr val="bg1"/>
        </a:solidFill>
        <a:ln xmlns:a="http://schemas.openxmlformats.org/drawingml/2006/main">
          <a:noFill/>
        </a:ln>
      </cdr:spPr>
      <cdr:txBody>
        <a:bodyPr xmlns:a="http://schemas.openxmlformats.org/drawingml/2006/main" vertOverflow="clip" wrap="square" rtlCol="0"/>
        <a:lstStyle xmlns:a="http://schemas.openxmlformats.org/drawingml/2006/main"/>
        <a:p xmlns:a="http://schemas.openxmlformats.org/drawingml/2006/main">
          <a:fld id="{9E353324-D8EC-41A3-9896-392C5B96BA44}" type="TxLink">
            <a:rPr lang="en-US" sz="800" b="0" i="0" u="none" strike="noStrike">
              <a:solidFill>
                <a:srgbClr val="000000"/>
              </a:solidFill>
              <a:latin typeface="Arial"/>
              <a:cs typeface="Arial"/>
            </a:rPr>
            <a:pPr/>
            <a:t>146.31</a:t>
          </a:fld>
          <a:endParaRPr lang="en-ZA" sz="1100"/>
        </a:p>
      </cdr:txBody>
    </cdr:sp>
  </cdr:relSizeAnchor>
  <cdr:relSizeAnchor xmlns:cdr="http://schemas.openxmlformats.org/drawingml/2006/chartDrawing">
    <cdr:from>
      <cdr:x>0.1005</cdr:x>
      <cdr:y>0.7712</cdr:y>
    </cdr:from>
    <cdr:to>
      <cdr:x>0.17589</cdr:x>
      <cdr:y>0.82024</cdr:y>
    </cdr:to>
    <cdr:sp macro="" textlink="'Index prices'!$HR$12">
      <cdr:nvSpPr>
        <cdr:cNvPr id="7" name="TextBox 1"/>
        <cdr:cNvSpPr txBox="1"/>
      </cdr:nvSpPr>
      <cdr:spPr>
        <a:xfrm xmlns:a="http://schemas.openxmlformats.org/drawingml/2006/main">
          <a:off x="669330" y="3593827"/>
          <a:ext cx="502097" cy="228527"/>
        </a:xfrm>
        <a:prstGeom xmlns:a="http://schemas.openxmlformats.org/drawingml/2006/main" prst="rect">
          <a:avLst/>
        </a:prstGeom>
        <a:solidFill xmlns:a="http://schemas.openxmlformats.org/drawingml/2006/main">
          <a:schemeClr val="bg1"/>
        </a:solidFill>
        <a:ln xmlns:a="http://schemas.openxmlformats.org/drawingml/2006/main">
          <a:no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931CA886-C9C4-4251-AF34-0FB867FA5E9D}" type="TxLink">
            <a:rPr lang="en-US" sz="800" b="0" i="0" u="none" strike="noStrike">
              <a:solidFill>
                <a:srgbClr val="000000"/>
              </a:solidFill>
              <a:latin typeface="Arial"/>
              <a:cs typeface="Arial"/>
            </a:rPr>
            <a:pPr/>
            <a:t>150.65</a:t>
          </a:fld>
          <a:endParaRPr lang="en-ZA" sz="1100"/>
        </a:p>
      </cdr:txBody>
    </cdr:sp>
  </cdr:relSizeAnchor>
  <cdr:relSizeAnchor xmlns:cdr="http://schemas.openxmlformats.org/drawingml/2006/chartDrawing">
    <cdr:from>
      <cdr:x>0.43163</cdr:x>
      <cdr:y>0.81181</cdr:y>
    </cdr:from>
    <cdr:to>
      <cdr:x>0.50592</cdr:x>
      <cdr:y>0.85806</cdr:y>
    </cdr:to>
    <cdr:sp macro="" textlink="'Index prices'!#REF!">
      <cdr:nvSpPr>
        <cdr:cNvPr id="8" name="TextBox 1"/>
        <cdr:cNvSpPr txBox="1"/>
      </cdr:nvSpPr>
      <cdr:spPr>
        <a:xfrm xmlns:a="http://schemas.openxmlformats.org/drawingml/2006/main">
          <a:off x="2874645" y="3783072"/>
          <a:ext cx="494787" cy="215523"/>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93CEBD14-B761-4A3B-9CFB-BB695311BE24}" type="TxLink">
            <a:rPr lang="en-US" sz="800" b="0" i="0" u="none" strike="noStrike">
              <a:solidFill>
                <a:srgbClr val="000000"/>
              </a:solidFill>
              <a:latin typeface="Arial"/>
              <a:cs typeface="Arial"/>
            </a:rPr>
            <a:pPr/>
            <a:t>151.06</a:t>
          </a:fld>
          <a:endParaRPr lang="en-ZA" sz="1100"/>
        </a:p>
      </cdr:txBody>
    </cdr:sp>
  </cdr:relSizeAnchor>
  <cdr:relSizeAnchor xmlns:cdr="http://schemas.openxmlformats.org/drawingml/2006/chartDrawing">
    <cdr:from>
      <cdr:x>0.43348</cdr:x>
      <cdr:y>0.76813</cdr:y>
    </cdr:from>
    <cdr:to>
      <cdr:x>0.50887</cdr:x>
      <cdr:y>0.81717</cdr:y>
    </cdr:to>
    <cdr:sp macro="" textlink="'Index prices'!$HR$10">
      <cdr:nvSpPr>
        <cdr:cNvPr id="9" name="TextBox 1"/>
        <cdr:cNvSpPr txBox="1"/>
      </cdr:nvSpPr>
      <cdr:spPr>
        <a:xfrm xmlns:a="http://schemas.openxmlformats.org/drawingml/2006/main">
          <a:off x="2886950" y="3579520"/>
          <a:ext cx="502097" cy="228528"/>
        </a:xfrm>
        <a:prstGeom xmlns:a="http://schemas.openxmlformats.org/drawingml/2006/main" prst="rect">
          <a:avLst/>
        </a:prstGeom>
        <a:ln xmlns:a="http://schemas.openxmlformats.org/drawingml/2006/main">
          <a:no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32F134C7-1AC7-424D-855F-5FF0691174E0}" type="TxLink">
            <a:rPr lang="en-US" sz="800" b="0" i="0" u="none" strike="noStrike">
              <a:solidFill>
                <a:srgbClr val="000000"/>
              </a:solidFill>
              <a:latin typeface="Arial"/>
              <a:cs typeface="Arial"/>
            </a:rPr>
            <a:pPr/>
            <a:t>160.31</a:t>
          </a:fld>
          <a:endParaRPr lang="en-ZA" sz="1100"/>
        </a:p>
      </cdr:txBody>
    </cdr:sp>
  </cdr:relSizeAnchor>
  <cdr:relSizeAnchor xmlns:cdr="http://schemas.openxmlformats.org/drawingml/2006/chartDrawing">
    <cdr:from>
      <cdr:x>0.43348</cdr:x>
      <cdr:y>0.72243</cdr:y>
    </cdr:from>
    <cdr:to>
      <cdr:x>0.50887</cdr:x>
      <cdr:y>0.77147</cdr:y>
    </cdr:to>
    <cdr:sp macro="" textlink="'Index prices'!$HR$8">
      <cdr:nvSpPr>
        <cdr:cNvPr id="11" name="TextBox 1"/>
        <cdr:cNvSpPr txBox="1"/>
      </cdr:nvSpPr>
      <cdr:spPr>
        <a:xfrm xmlns:a="http://schemas.openxmlformats.org/drawingml/2006/main">
          <a:off x="2886950" y="3366552"/>
          <a:ext cx="502097" cy="228528"/>
        </a:xfrm>
        <a:prstGeom xmlns:a="http://schemas.openxmlformats.org/drawingml/2006/main" prst="rect">
          <a:avLst/>
        </a:prstGeom>
        <a:ln xmlns:a="http://schemas.openxmlformats.org/drawingml/2006/main">
          <a:no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445400F-ED7E-4AFD-9060-4D2D1042D8FD}" type="TxLink">
            <a:rPr lang="en-US" sz="800" b="0" i="0" u="none" strike="noStrike">
              <a:solidFill>
                <a:srgbClr val="000000"/>
              </a:solidFill>
              <a:latin typeface="Arial"/>
              <a:cs typeface="Arial"/>
            </a:rPr>
            <a:pPr/>
            <a:t>142.65</a:t>
          </a:fld>
          <a:endParaRPr lang="en-ZA" sz="1100" b="0"/>
        </a:p>
      </cdr:txBody>
    </cdr:sp>
  </cdr:relSizeAnchor>
  <cdr:relSizeAnchor xmlns:cdr="http://schemas.openxmlformats.org/drawingml/2006/chartDrawing">
    <cdr:from>
      <cdr:x>0.43135</cdr:x>
      <cdr:y>0.40189</cdr:y>
    </cdr:from>
    <cdr:to>
      <cdr:x>0.56865</cdr:x>
      <cdr:y>0.59811</cdr:y>
    </cdr:to>
    <cdr:sp macro="" textlink="">
      <cdr:nvSpPr>
        <cdr:cNvPr id="2" name="TextBox 1">
          <a:extLst xmlns:a="http://schemas.openxmlformats.org/drawingml/2006/main">
            <a:ext uri="{FF2B5EF4-FFF2-40B4-BE49-F238E27FC236}">
              <a16:creationId xmlns:a16="http://schemas.microsoft.com/office/drawing/2014/main" id="{5BEF1CA1-ECCE-622C-A92E-48A719530769}"/>
            </a:ext>
          </a:extLst>
        </cdr:cNvPr>
        <cdr:cNvSpPr txBox="1"/>
      </cdr:nvSpPr>
      <cdr:spPr>
        <a:xfrm xmlns:a="http://schemas.openxmlformats.org/drawingml/2006/main">
          <a:off x="2872800" y="1872810"/>
          <a:ext cx="914400" cy="9144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ZA" sz="1100" kern="1200"/>
        </a:p>
      </cdr:txBody>
    </cdr:sp>
  </cdr:relSizeAnchor>
  <cdr:relSizeAnchor xmlns:cdr="http://schemas.openxmlformats.org/drawingml/2006/chartDrawing">
    <cdr:from>
      <cdr:x>0.09754</cdr:x>
      <cdr:y>0.81555</cdr:y>
    </cdr:from>
    <cdr:to>
      <cdr:x>0.19021</cdr:x>
      <cdr:y>0.85806</cdr:y>
    </cdr:to>
    <cdr:sp macro="" textlink="'Index prices'!$HR$36">
      <cdr:nvSpPr>
        <cdr:cNvPr id="6" name="TextBox 5">
          <a:extLst xmlns:a="http://schemas.openxmlformats.org/drawingml/2006/main">
            <a:ext uri="{FF2B5EF4-FFF2-40B4-BE49-F238E27FC236}">
              <a16:creationId xmlns:a16="http://schemas.microsoft.com/office/drawing/2014/main" id="{132B7E5A-C508-ED8E-1EB4-1FC14CCC209C}"/>
            </a:ext>
          </a:extLst>
        </cdr:cNvPr>
        <cdr:cNvSpPr txBox="1"/>
      </cdr:nvSpPr>
      <cdr:spPr>
        <a:xfrm xmlns:a="http://schemas.openxmlformats.org/drawingml/2006/main">
          <a:off x="649606" y="3800475"/>
          <a:ext cx="617220" cy="198120"/>
        </a:xfrm>
        <a:prstGeom xmlns:a="http://schemas.openxmlformats.org/drawingml/2006/main" prst="rect">
          <a:avLst/>
        </a:prstGeom>
        <a:solidFill xmlns:a="http://schemas.openxmlformats.org/drawingml/2006/main">
          <a:schemeClr val="bg1"/>
        </a:solidFill>
      </cdr:spPr>
      <cdr:txBody>
        <a:bodyPr xmlns:a="http://schemas.openxmlformats.org/drawingml/2006/main" vertOverflow="clip" wrap="square" rtlCol="0"/>
        <a:lstStyle xmlns:a="http://schemas.openxmlformats.org/drawingml/2006/main"/>
        <a:p xmlns:a="http://schemas.openxmlformats.org/drawingml/2006/main">
          <a:fld id="{BCDC2D35-6F35-422F-9AE0-283AB3321D1E}" type="TxLink">
            <a:rPr lang="en-US" sz="800" b="0" i="0" u="none" strike="noStrike" kern="1200">
              <a:solidFill>
                <a:srgbClr val="000000"/>
              </a:solidFill>
              <a:latin typeface="Arial"/>
              <a:cs typeface="Arial"/>
            </a:rPr>
            <a:pPr/>
            <a:t>158.37</a:t>
          </a:fld>
          <a:endParaRPr lang="en-ZA" sz="1100" kern="1200"/>
        </a:p>
      </cdr:txBody>
    </cdr:sp>
  </cdr:relSizeAnchor>
</c:userShapes>
</file>

<file path=xl/drawings/drawing12.xml><?xml version="1.0" encoding="utf-8"?>
<xdr:wsDr xmlns:xdr="http://schemas.openxmlformats.org/drawingml/2006/spreadsheetDrawing" xmlns:a="http://schemas.openxmlformats.org/drawingml/2006/main">
  <xdr:absoluteAnchor>
    <xdr:pos x="1264920" y="167640"/>
    <xdr:ext cx="6979920" cy="4762500"/>
    <xdr:graphicFrame macro="">
      <xdr:nvGraphicFramePr>
        <xdr:cNvPr id="2" name="Chart 1">
          <a:extLst>
            <a:ext uri="{FF2B5EF4-FFF2-40B4-BE49-F238E27FC236}">
              <a16:creationId xmlns:a16="http://schemas.microsoft.com/office/drawing/2014/main" id="{F8BED3EB-18B0-4459-A684-608E01953466}"/>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xdr:from>
      <xdr:col>13</xdr:col>
      <xdr:colOff>365760</xdr:colOff>
      <xdr:row>1</xdr:row>
      <xdr:rowOff>7620</xdr:rowOff>
    </xdr:from>
    <xdr:to>
      <xdr:col>25</xdr:col>
      <xdr:colOff>127635</xdr:colOff>
      <xdr:row>29</xdr:row>
      <xdr:rowOff>91440</xdr:rowOff>
    </xdr:to>
    <xdr:graphicFrame macro="">
      <xdr:nvGraphicFramePr>
        <xdr:cNvPr id="3" name="Chart 2">
          <a:extLst>
            <a:ext uri="{FF2B5EF4-FFF2-40B4-BE49-F238E27FC236}">
              <a16:creationId xmlns:a16="http://schemas.microsoft.com/office/drawing/2014/main" id="{80BADA8F-5942-4C7E-BCAF-791F8FE9E1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3.xml><?xml version="1.0" encoding="utf-8"?>
<c:userShapes xmlns:c="http://schemas.openxmlformats.org/drawingml/2006/chart">
  <cdr:relSizeAnchor xmlns:cdr="http://schemas.openxmlformats.org/drawingml/2006/chartDrawing">
    <cdr:from>
      <cdr:x>0</cdr:x>
      <cdr:y>0.03269</cdr:y>
    </cdr:from>
    <cdr:to>
      <cdr:x>0.08406</cdr:x>
      <cdr:y>0.072</cdr:y>
    </cdr:to>
    <cdr:sp macro="" textlink="">
      <cdr:nvSpPr>
        <cdr:cNvPr id="2" name="TextBox 1">
          <a:extLst xmlns:a="http://schemas.openxmlformats.org/drawingml/2006/main">
            <a:ext uri="{FF2B5EF4-FFF2-40B4-BE49-F238E27FC236}">
              <a16:creationId xmlns:a16="http://schemas.microsoft.com/office/drawing/2014/main" id="{00000000-0008-0000-0100-000002000000}"/>
            </a:ext>
          </a:extLst>
        </cdr:cNvPr>
        <cdr:cNvSpPr txBox="1"/>
      </cdr:nvSpPr>
      <cdr:spPr>
        <a:xfrm xmlns:a="http://schemas.openxmlformats.org/drawingml/2006/main">
          <a:off x="0" y="155686"/>
          <a:ext cx="586740" cy="187214"/>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en-ZA" sz="1100" b="1"/>
            <a:t>Rand</a:t>
          </a:r>
        </a:p>
      </cdr:txBody>
    </cdr:sp>
  </cdr:relSizeAnchor>
  <cdr:relSizeAnchor xmlns:cdr="http://schemas.openxmlformats.org/drawingml/2006/chartDrawing">
    <cdr:from>
      <cdr:x>0.58952</cdr:x>
      <cdr:y>0.96</cdr:y>
    </cdr:from>
    <cdr:to>
      <cdr:x>0.62445</cdr:x>
      <cdr:y>0.9616</cdr:y>
    </cdr:to>
    <cdr:cxnSp macro="">
      <cdr:nvCxnSpPr>
        <cdr:cNvPr id="5" name="Straight Connector 4">
          <a:extLst xmlns:a="http://schemas.openxmlformats.org/drawingml/2006/main">
            <a:ext uri="{FF2B5EF4-FFF2-40B4-BE49-F238E27FC236}">
              <a16:creationId xmlns:a16="http://schemas.microsoft.com/office/drawing/2014/main" id="{062CBE85-0890-6B0D-5DB0-680B0964EE8B}"/>
            </a:ext>
          </a:extLst>
        </cdr:cNvPr>
        <cdr:cNvCxnSpPr/>
      </cdr:nvCxnSpPr>
      <cdr:spPr>
        <a:xfrm xmlns:a="http://schemas.openxmlformats.org/drawingml/2006/main">
          <a:off x="4114800" y="4572000"/>
          <a:ext cx="243840" cy="7620"/>
        </a:xfrm>
        <a:prstGeom xmlns:a="http://schemas.openxmlformats.org/drawingml/2006/main" prst="line">
          <a:avLst/>
        </a:prstGeom>
        <a:ln xmlns:a="http://schemas.openxmlformats.org/drawingml/2006/main" w="28575"/>
      </cdr:spPr>
      <cdr:style>
        <a:lnRef xmlns:a="http://schemas.openxmlformats.org/drawingml/2006/main" idx="1">
          <a:schemeClr val="accent3"/>
        </a:lnRef>
        <a:fillRef xmlns:a="http://schemas.openxmlformats.org/drawingml/2006/main" idx="0">
          <a:schemeClr val="accent3"/>
        </a:fillRef>
        <a:effectRef xmlns:a="http://schemas.openxmlformats.org/drawingml/2006/main" idx="0">
          <a:schemeClr val="accent3"/>
        </a:effectRef>
        <a:fontRef xmlns:a="http://schemas.openxmlformats.org/drawingml/2006/main" idx="minor">
          <a:schemeClr val="tx1"/>
        </a:fontRef>
      </cdr:style>
    </cdr:cxnSp>
  </cdr:relSizeAnchor>
</c:userShapes>
</file>

<file path=xl/drawings/drawing14.xml><?xml version="1.0" encoding="utf-8"?>
<c:userShapes xmlns:c="http://schemas.openxmlformats.org/drawingml/2006/chart">
  <cdr:relSizeAnchor xmlns:cdr="http://schemas.openxmlformats.org/drawingml/2006/chartDrawing">
    <cdr:from>
      <cdr:x>0.00754</cdr:x>
      <cdr:y>0.0303</cdr:y>
    </cdr:from>
    <cdr:to>
      <cdr:x>0.04415</cdr:x>
      <cdr:y>0.08134</cdr:y>
    </cdr:to>
    <cdr:sp macro="" textlink="">
      <cdr:nvSpPr>
        <cdr:cNvPr id="2" name="TextBox 1">
          <a:extLst xmlns:a="http://schemas.openxmlformats.org/drawingml/2006/main">
            <a:ext uri="{FF2B5EF4-FFF2-40B4-BE49-F238E27FC236}">
              <a16:creationId xmlns:a16="http://schemas.microsoft.com/office/drawing/2014/main" id="{12CBC52E-75F9-8B9C-70FE-72879F407EB8}"/>
            </a:ext>
          </a:extLst>
        </cdr:cNvPr>
        <cdr:cNvSpPr txBox="1"/>
      </cdr:nvSpPr>
      <cdr:spPr>
        <a:xfrm xmlns:a="http://schemas.openxmlformats.org/drawingml/2006/main">
          <a:off x="53340" y="144780"/>
          <a:ext cx="259080" cy="2438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ZA" sz="1100" b="1" kern="1200"/>
            <a:t>%</a:t>
          </a:r>
        </a:p>
      </cdr:txBody>
    </cdr:sp>
  </cdr:relSizeAnchor>
</c:userShapes>
</file>

<file path=xl/drawings/drawing15.xml><?xml version="1.0" encoding="utf-8"?>
<xdr:wsDr xmlns:xdr="http://schemas.openxmlformats.org/drawingml/2006/spreadsheetDrawing" xmlns:a="http://schemas.openxmlformats.org/drawingml/2006/main">
  <xdr:twoCellAnchor>
    <xdr:from>
      <xdr:col>0</xdr:col>
      <xdr:colOff>38100</xdr:colOff>
      <xdr:row>0</xdr:row>
      <xdr:rowOff>68580</xdr:rowOff>
    </xdr:from>
    <xdr:to>
      <xdr:col>10</xdr:col>
      <xdr:colOff>510540</xdr:colOff>
      <xdr:row>29</xdr:row>
      <xdr:rowOff>7620</xdr:rowOff>
    </xdr:to>
    <xdr:graphicFrame macro="">
      <xdr:nvGraphicFramePr>
        <xdr:cNvPr id="2" name="Chart 1">
          <a:extLst>
            <a:ext uri="{FF2B5EF4-FFF2-40B4-BE49-F238E27FC236}">
              <a16:creationId xmlns:a16="http://schemas.microsoft.com/office/drawing/2014/main" id="{5267CAE1-4A82-45E5-BC78-F714B95F20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592454</xdr:colOff>
      <xdr:row>0</xdr:row>
      <xdr:rowOff>74294</xdr:rowOff>
    </xdr:from>
    <xdr:to>
      <xdr:col>21</xdr:col>
      <xdr:colOff>419100</xdr:colOff>
      <xdr:row>28</xdr:row>
      <xdr:rowOff>160019</xdr:rowOff>
    </xdr:to>
    <xdr:graphicFrame macro="">
      <xdr:nvGraphicFramePr>
        <xdr:cNvPr id="3" name="Chart 2">
          <a:extLst>
            <a:ext uri="{FF2B5EF4-FFF2-40B4-BE49-F238E27FC236}">
              <a16:creationId xmlns:a16="http://schemas.microsoft.com/office/drawing/2014/main" id="{1A1FCC01-7EE5-4580-8BFB-6EAB3BCAF1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6.xml><?xml version="1.0" encoding="utf-8"?>
<c:userShapes xmlns:c="http://schemas.openxmlformats.org/drawingml/2006/chart">
  <cdr:relSizeAnchor xmlns:cdr="http://schemas.openxmlformats.org/drawingml/2006/chartDrawing">
    <cdr:from>
      <cdr:x>0.00834</cdr:x>
      <cdr:y>0.0119</cdr:y>
    </cdr:from>
    <cdr:to>
      <cdr:x>0.09282</cdr:x>
      <cdr:y>0.06369</cdr:y>
    </cdr:to>
    <cdr:sp macro="" textlink="">
      <cdr:nvSpPr>
        <cdr:cNvPr id="2" name="TextBox 1">
          <a:extLst xmlns:a="http://schemas.openxmlformats.org/drawingml/2006/main">
            <a:ext uri="{FF2B5EF4-FFF2-40B4-BE49-F238E27FC236}">
              <a16:creationId xmlns:a16="http://schemas.microsoft.com/office/drawing/2014/main" id="{1271C441-7933-91D4-5CA9-516354945DAE}"/>
            </a:ext>
          </a:extLst>
        </cdr:cNvPr>
        <cdr:cNvSpPr txBox="1"/>
      </cdr:nvSpPr>
      <cdr:spPr>
        <a:xfrm xmlns:a="http://schemas.openxmlformats.org/drawingml/2006/main">
          <a:off x="50800" y="50800"/>
          <a:ext cx="514350" cy="22098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en-ZA" sz="1100" b="1"/>
            <a:t>Rand</a:t>
          </a:r>
        </a:p>
      </cdr:txBody>
    </cdr:sp>
  </cdr:relSizeAnchor>
</c:userShapes>
</file>

<file path=xl/drawings/drawing17.xml><?xml version="1.0" encoding="utf-8"?>
<c:userShapes xmlns:c="http://schemas.openxmlformats.org/drawingml/2006/chart">
  <cdr:relSizeAnchor xmlns:cdr="http://schemas.openxmlformats.org/drawingml/2006/chartDrawing">
    <cdr:from>
      <cdr:x>0.01944</cdr:x>
      <cdr:y>0.02019</cdr:y>
    </cdr:from>
    <cdr:to>
      <cdr:x>0.0591</cdr:x>
      <cdr:y>0.07121</cdr:y>
    </cdr:to>
    <cdr:sp macro="" textlink="">
      <cdr:nvSpPr>
        <cdr:cNvPr id="2" name="TextBox 1">
          <a:extLst xmlns:a="http://schemas.openxmlformats.org/drawingml/2006/main">
            <a:ext uri="{FF2B5EF4-FFF2-40B4-BE49-F238E27FC236}">
              <a16:creationId xmlns:a16="http://schemas.microsoft.com/office/drawing/2014/main" id="{F2177034-1C3E-532C-245D-DBFBEC6B6CC9}"/>
            </a:ext>
          </a:extLst>
        </cdr:cNvPr>
        <cdr:cNvSpPr txBox="1"/>
      </cdr:nvSpPr>
      <cdr:spPr>
        <a:xfrm xmlns:a="http://schemas.openxmlformats.org/drawingml/2006/main">
          <a:off x="127000" y="96520"/>
          <a:ext cx="259080" cy="24384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kern="1200"/>
            <a:t>%</a:t>
          </a:r>
        </a:p>
      </cdr:txBody>
    </cdr:sp>
  </cdr:relSizeAnchor>
</c:userShapes>
</file>

<file path=xl/drawings/drawing18.xml><?xml version="1.0" encoding="utf-8"?>
<xdr:wsDr xmlns:xdr="http://schemas.openxmlformats.org/drawingml/2006/spreadsheetDrawing" xmlns:a="http://schemas.openxmlformats.org/drawingml/2006/main">
  <xdr:twoCellAnchor>
    <xdr:from>
      <xdr:col>0</xdr:col>
      <xdr:colOff>45720</xdr:colOff>
      <xdr:row>0</xdr:row>
      <xdr:rowOff>53340</xdr:rowOff>
    </xdr:from>
    <xdr:to>
      <xdr:col>11</xdr:col>
      <xdr:colOff>38100</xdr:colOff>
      <xdr:row>29</xdr:row>
      <xdr:rowOff>68580</xdr:rowOff>
    </xdr:to>
    <xdr:graphicFrame macro="">
      <xdr:nvGraphicFramePr>
        <xdr:cNvPr id="2" name="Chart 1">
          <a:extLst>
            <a:ext uri="{FF2B5EF4-FFF2-40B4-BE49-F238E27FC236}">
              <a16:creationId xmlns:a16="http://schemas.microsoft.com/office/drawing/2014/main" id="{60A70988-B0C0-423A-98E0-EF68F76976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106680</xdr:colOff>
      <xdr:row>2</xdr:row>
      <xdr:rowOff>106680</xdr:rowOff>
    </xdr:from>
    <xdr:to>
      <xdr:col>10</xdr:col>
      <xdr:colOff>541020</xdr:colOff>
      <xdr:row>2</xdr:row>
      <xdr:rowOff>106680</xdr:rowOff>
    </xdr:to>
    <xdr:cxnSp macro="">
      <xdr:nvCxnSpPr>
        <xdr:cNvPr id="4" name="Straight Connector 3">
          <a:extLst>
            <a:ext uri="{FF2B5EF4-FFF2-40B4-BE49-F238E27FC236}">
              <a16:creationId xmlns:a16="http://schemas.microsoft.com/office/drawing/2014/main" id="{F8776F54-354D-41AD-4ED8-FC1FAF487676}"/>
            </a:ext>
          </a:extLst>
        </xdr:cNvPr>
        <xdr:cNvCxnSpPr/>
      </xdr:nvCxnSpPr>
      <xdr:spPr>
        <a:xfrm>
          <a:off x="6202680" y="441960"/>
          <a:ext cx="434340" cy="0"/>
        </a:xfrm>
        <a:prstGeom prst="line">
          <a:avLst/>
        </a:prstGeom>
        <a:ln w="25400">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99060</xdr:colOff>
      <xdr:row>0</xdr:row>
      <xdr:rowOff>53340</xdr:rowOff>
    </xdr:from>
    <xdr:to>
      <xdr:col>21</xdr:col>
      <xdr:colOff>68580</xdr:colOff>
      <xdr:row>29</xdr:row>
      <xdr:rowOff>60960</xdr:rowOff>
    </xdr:to>
    <xdr:graphicFrame macro="">
      <xdr:nvGraphicFramePr>
        <xdr:cNvPr id="3" name="Chart 2">
          <a:extLst>
            <a:ext uri="{FF2B5EF4-FFF2-40B4-BE49-F238E27FC236}">
              <a16:creationId xmlns:a16="http://schemas.microsoft.com/office/drawing/2014/main" id="{0604DBA9-946C-4A84-B8E6-C710679316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9.xml><?xml version="1.0" encoding="utf-8"?>
<c:userShapes xmlns:c="http://schemas.openxmlformats.org/drawingml/2006/chart">
  <cdr:relSizeAnchor xmlns:cdr="http://schemas.openxmlformats.org/drawingml/2006/chartDrawing">
    <cdr:from>
      <cdr:x>0</cdr:x>
      <cdr:y>0.01823</cdr:y>
    </cdr:from>
    <cdr:to>
      <cdr:x>0.07622</cdr:x>
      <cdr:y>0.0651</cdr:y>
    </cdr:to>
    <cdr:sp macro="" textlink="">
      <cdr:nvSpPr>
        <cdr:cNvPr id="2" name="TextBox 1">
          <a:extLst xmlns:a="http://schemas.openxmlformats.org/drawingml/2006/main">
            <a:ext uri="{FF2B5EF4-FFF2-40B4-BE49-F238E27FC236}">
              <a16:creationId xmlns:a16="http://schemas.microsoft.com/office/drawing/2014/main" id="{3F23DD40-172E-71F8-5DD3-07A5A42CFCD3}"/>
            </a:ext>
          </a:extLst>
        </cdr:cNvPr>
        <cdr:cNvSpPr txBox="1"/>
      </cdr:nvSpPr>
      <cdr:spPr>
        <a:xfrm xmlns:a="http://schemas.openxmlformats.org/drawingml/2006/main">
          <a:off x="0" y="88904"/>
          <a:ext cx="510520" cy="22857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en-ZA" sz="1100" b="1"/>
            <a:t>Rand</a:t>
          </a:r>
        </a:p>
      </cdr:txBody>
    </cdr:sp>
  </cdr:relSizeAnchor>
  <cdr:relSizeAnchor xmlns:cdr="http://schemas.openxmlformats.org/drawingml/2006/chartDrawing">
    <cdr:from>
      <cdr:x>0.90596</cdr:x>
      <cdr:y>0.03229</cdr:y>
    </cdr:from>
    <cdr:to>
      <cdr:x>1</cdr:x>
      <cdr:y>0.08594</cdr:y>
    </cdr:to>
    <cdr:sp macro="" textlink="">
      <cdr:nvSpPr>
        <cdr:cNvPr id="3" name="TextBox 1">
          <a:extLst xmlns:a="http://schemas.openxmlformats.org/drawingml/2006/main">
            <a:ext uri="{FF2B5EF4-FFF2-40B4-BE49-F238E27FC236}">
              <a16:creationId xmlns:a16="http://schemas.microsoft.com/office/drawing/2014/main" id="{B8E6492C-3FD6-8199-FCB2-C1DB2C983C47}"/>
            </a:ext>
          </a:extLst>
        </cdr:cNvPr>
        <cdr:cNvSpPr txBox="1"/>
      </cdr:nvSpPr>
      <cdr:spPr>
        <a:xfrm xmlns:a="http://schemas.openxmlformats.org/drawingml/2006/main">
          <a:off x="6068102" y="157484"/>
          <a:ext cx="629878" cy="26164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en-ZA" sz="1100" b="1"/>
            <a:t>Cheese</a:t>
          </a:r>
        </a:p>
      </cdr:txBody>
    </cdr:sp>
  </cdr:relSizeAnchor>
</c:userShapes>
</file>

<file path=xl/drawings/drawing20.xml><?xml version="1.0" encoding="utf-8"?>
<c:userShapes xmlns:c="http://schemas.openxmlformats.org/drawingml/2006/chart">
  <cdr:relSizeAnchor xmlns:cdr="http://schemas.openxmlformats.org/drawingml/2006/chartDrawing">
    <cdr:from>
      <cdr:x>0.01591</cdr:x>
      <cdr:y>0.02295</cdr:y>
    </cdr:from>
    <cdr:to>
      <cdr:x>0.05863</cdr:x>
      <cdr:y>0.07303</cdr:y>
    </cdr:to>
    <cdr:sp macro="" textlink="">
      <cdr:nvSpPr>
        <cdr:cNvPr id="2" name="TextBox 1">
          <a:extLst xmlns:a="http://schemas.openxmlformats.org/drawingml/2006/main">
            <a:ext uri="{FF2B5EF4-FFF2-40B4-BE49-F238E27FC236}">
              <a16:creationId xmlns:a16="http://schemas.microsoft.com/office/drawing/2014/main" id="{F2177034-1C3E-532C-245D-DBFBEC6B6CC9}"/>
            </a:ext>
          </a:extLst>
        </cdr:cNvPr>
        <cdr:cNvSpPr txBox="1"/>
      </cdr:nvSpPr>
      <cdr:spPr>
        <a:xfrm xmlns:a="http://schemas.openxmlformats.org/drawingml/2006/main">
          <a:off x="96520" y="111760"/>
          <a:ext cx="259080" cy="24384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kern="1200"/>
            <a:t>%</a:t>
          </a:r>
        </a:p>
      </cdr:txBody>
    </cdr:sp>
  </cdr:relSizeAnchor>
</c:userShapes>
</file>

<file path=xl/drawings/drawing21.xml><?xml version="1.0" encoding="utf-8"?>
<xdr:wsDr xmlns:xdr="http://schemas.openxmlformats.org/drawingml/2006/spreadsheetDrawing" xmlns:a="http://schemas.openxmlformats.org/drawingml/2006/main">
  <xdr:twoCellAnchor>
    <xdr:from>
      <xdr:col>0</xdr:col>
      <xdr:colOff>114300</xdr:colOff>
      <xdr:row>0</xdr:row>
      <xdr:rowOff>160020</xdr:rowOff>
    </xdr:from>
    <xdr:to>
      <xdr:col>10</xdr:col>
      <xdr:colOff>525780</xdr:colOff>
      <xdr:row>28</xdr:row>
      <xdr:rowOff>15240</xdr:rowOff>
    </xdr:to>
    <xdr:graphicFrame macro="">
      <xdr:nvGraphicFramePr>
        <xdr:cNvPr id="2" name="Chart 1">
          <a:extLst>
            <a:ext uri="{FF2B5EF4-FFF2-40B4-BE49-F238E27FC236}">
              <a16:creationId xmlns:a16="http://schemas.microsoft.com/office/drawing/2014/main" id="{D15B3E36-675C-4EAE-9B29-5DA5DF73F1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1</xdr:row>
      <xdr:rowOff>0</xdr:rowOff>
    </xdr:from>
    <xdr:to>
      <xdr:col>20</xdr:col>
      <xdr:colOff>213360</xdr:colOff>
      <xdr:row>28</xdr:row>
      <xdr:rowOff>22860</xdr:rowOff>
    </xdr:to>
    <xdr:graphicFrame macro="">
      <xdr:nvGraphicFramePr>
        <xdr:cNvPr id="3" name="Chart 2">
          <a:extLst>
            <a:ext uri="{FF2B5EF4-FFF2-40B4-BE49-F238E27FC236}">
              <a16:creationId xmlns:a16="http://schemas.microsoft.com/office/drawing/2014/main" id="{858EBD62-99DB-45B4-A222-6C52EBEE85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2.xml><?xml version="1.0" encoding="utf-8"?>
<c:userShapes xmlns:c="http://schemas.openxmlformats.org/drawingml/2006/chart">
  <cdr:relSizeAnchor xmlns:cdr="http://schemas.openxmlformats.org/drawingml/2006/chartDrawing">
    <cdr:from>
      <cdr:x>0.01891</cdr:x>
      <cdr:y>0.0088</cdr:y>
    </cdr:from>
    <cdr:to>
      <cdr:x>0.10765</cdr:x>
      <cdr:y>0.06385</cdr:y>
    </cdr:to>
    <cdr:sp macro="" textlink="">
      <cdr:nvSpPr>
        <cdr:cNvPr id="2" name="TextBox 1">
          <a:extLst xmlns:a="http://schemas.openxmlformats.org/drawingml/2006/main">
            <a:ext uri="{FF2B5EF4-FFF2-40B4-BE49-F238E27FC236}">
              <a16:creationId xmlns:a16="http://schemas.microsoft.com/office/drawing/2014/main" id="{06894CF4-4E20-B3CD-7355-DFED6D4023AA}"/>
            </a:ext>
          </a:extLst>
        </cdr:cNvPr>
        <cdr:cNvSpPr txBox="1"/>
      </cdr:nvSpPr>
      <cdr:spPr>
        <a:xfrm xmlns:a="http://schemas.openxmlformats.org/drawingml/2006/main">
          <a:off x="123066" y="40053"/>
          <a:ext cx="577474" cy="25043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en-ZA" sz="1100" b="1"/>
            <a:t>Rand</a:t>
          </a:r>
        </a:p>
      </cdr:txBody>
    </cdr:sp>
  </cdr:relSizeAnchor>
</c:userShapes>
</file>

<file path=xl/drawings/drawing23.xml><?xml version="1.0" encoding="utf-8"?>
<c:userShapes xmlns:c="http://schemas.openxmlformats.org/drawingml/2006/chart">
  <cdr:relSizeAnchor xmlns:cdr="http://schemas.openxmlformats.org/drawingml/2006/chartDrawing">
    <cdr:from>
      <cdr:x>0.01827</cdr:x>
      <cdr:y>0.02792</cdr:y>
    </cdr:from>
    <cdr:to>
      <cdr:x>0.06373</cdr:x>
      <cdr:y>0.08152</cdr:y>
    </cdr:to>
    <cdr:sp macro="" textlink="">
      <cdr:nvSpPr>
        <cdr:cNvPr id="2" name="TextBox 1">
          <a:extLst xmlns:a="http://schemas.openxmlformats.org/drawingml/2006/main">
            <a:ext uri="{FF2B5EF4-FFF2-40B4-BE49-F238E27FC236}">
              <a16:creationId xmlns:a16="http://schemas.microsoft.com/office/drawing/2014/main" id="{F2177034-1C3E-532C-245D-DBFBEC6B6CC9}"/>
            </a:ext>
          </a:extLst>
        </cdr:cNvPr>
        <cdr:cNvSpPr txBox="1"/>
      </cdr:nvSpPr>
      <cdr:spPr>
        <a:xfrm xmlns:a="http://schemas.openxmlformats.org/drawingml/2006/main">
          <a:off x="104140" y="127000"/>
          <a:ext cx="259080" cy="24384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kern="1200"/>
            <a:t>%</a:t>
          </a:r>
        </a:p>
      </cdr:txBody>
    </cdr:sp>
  </cdr:relSizeAnchor>
</c:userShapes>
</file>

<file path=xl/drawings/drawing24.xml><?xml version="1.0" encoding="utf-8"?>
<xdr:wsDr xmlns:xdr="http://schemas.openxmlformats.org/drawingml/2006/spreadsheetDrawing" xmlns:a="http://schemas.openxmlformats.org/drawingml/2006/main">
  <xdr:twoCellAnchor>
    <xdr:from>
      <xdr:col>0</xdr:col>
      <xdr:colOff>106680</xdr:colOff>
      <xdr:row>1</xdr:row>
      <xdr:rowOff>7620</xdr:rowOff>
    </xdr:from>
    <xdr:to>
      <xdr:col>9</xdr:col>
      <xdr:colOff>548640</xdr:colOff>
      <xdr:row>24</xdr:row>
      <xdr:rowOff>129540</xdr:rowOff>
    </xdr:to>
    <xdr:graphicFrame macro="">
      <xdr:nvGraphicFramePr>
        <xdr:cNvPr id="2" name="Chart 1">
          <a:extLst>
            <a:ext uri="{FF2B5EF4-FFF2-40B4-BE49-F238E27FC236}">
              <a16:creationId xmlns:a16="http://schemas.microsoft.com/office/drawing/2014/main" id="{15BE10AC-F29F-4485-86FC-B6627F5270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22860</xdr:colOff>
      <xdr:row>1</xdr:row>
      <xdr:rowOff>7620</xdr:rowOff>
    </xdr:from>
    <xdr:to>
      <xdr:col>19</xdr:col>
      <xdr:colOff>579120</xdr:colOff>
      <xdr:row>24</xdr:row>
      <xdr:rowOff>129540</xdr:rowOff>
    </xdr:to>
    <xdr:graphicFrame macro="">
      <xdr:nvGraphicFramePr>
        <xdr:cNvPr id="3" name="Chart 2">
          <a:extLst>
            <a:ext uri="{FF2B5EF4-FFF2-40B4-BE49-F238E27FC236}">
              <a16:creationId xmlns:a16="http://schemas.microsoft.com/office/drawing/2014/main" id="{396DE191-8AE5-4BBD-95E7-F58FE99922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5.xml><?xml version="1.0" encoding="utf-8"?>
<c:userShapes xmlns:c="http://schemas.openxmlformats.org/drawingml/2006/chart">
  <cdr:relSizeAnchor xmlns:cdr="http://schemas.openxmlformats.org/drawingml/2006/chartDrawing">
    <cdr:from>
      <cdr:x>0.00857</cdr:x>
      <cdr:y>0.01277</cdr:y>
    </cdr:from>
    <cdr:to>
      <cdr:x>0.10598</cdr:x>
      <cdr:y>0.07573</cdr:y>
    </cdr:to>
    <cdr:sp macro="" textlink="">
      <cdr:nvSpPr>
        <cdr:cNvPr id="2" name="TextBox 1">
          <a:extLst xmlns:a="http://schemas.openxmlformats.org/drawingml/2006/main">
            <a:ext uri="{FF2B5EF4-FFF2-40B4-BE49-F238E27FC236}">
              <a16:creationId xmlns:a16="http://schemas.microsoft.com/office/drawing/2014/main" id="{59E0B695-B1C7-D3CC-D6BA-4F92493FC61B}"/>
            </a:ext>
          </a:extLst>
        </cdr:cNvPr>
        <cdr:cNvSpPr txBox="1"/>
      </cdr:nvSpPr>
      <cdr:spPr>
        <a:xfrm xmlns:a="http://schemas.openxmlformats.org/drawingml/2006/main">
          <a:off x="50800" y="50800"/>
          <a:ext cx="577474" cy="25043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en-ZA" sz="1100" b="1"/>
            <a:t>Rand</a:t>
          </a:r>
        </a:p>
      </cdr:txBody>
    </cdr:sp>
  </cdr:relSizeAnchor>
</c:userShapes>
</file>

<file path=xl/drawings/drawing26.xml><?xml version="1.0" encoding="utf-8"?>
<c:userShapes xmlns:c="http://schemas.openxmlformats.org/drawingml/2006/chart">
  <cdr:relSizeAnchor xmlns:cdr="http://schemas.openxmlformats.org/drawingml/2006/chartDrawing">
    <cdr:from>
      <cdr:x>0.0185</cdr:x>
      <cdr:y>0.03384</cdr:y>
    </cdr:from>
    <cdr:to>
      <cdr:x>0.06137</cdr:x>
      <cdr:y>0.09515</cdr:y>
    </cdr:to>
    <cdr:sp macro="" textlink="">
      <cdr:nvSpPr>
        <cdr:cNvPr id="2" name="TextBox 1">
          <a:extLst xmlns:a="http://schemas.openxmlformats.org/drawingml/2006/main">
            <a:ext uri="{FF2B5EF4-FFF2-40B4-BE49-F238E27FC236}">
              <a16:creationId xmlns:a16="http://schemas.microsoft.com/office/drawing/2014/main" id="{F2177034-1C3E-532C-245D-DBFBEC6B6CC9}"/>
            </a:ext>
          </a:extLst>
        </cdr:cNvPr>
        <cdr:cNvSpPr txBox="1"/>
      </cdr:nvSpPr>
      <cdr:spPr>
        <a:xfrm xmlns:a="http://schemas.openxmlformats.org/drawingml/2006/main">
          <a:off x="111760" y="134620"/>
          <a:ext cx="259080" cy="24384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kern="1200"/>
            <a:t>%</a:t>
          </a:r>
        </a:p>
      </cdr:txBody>
    </cdr:sp>
  </cdr:relSizeAnchor>
</c:userShapes>
</file>

<file path=xl/drawings/drawing27.xml><?xml version="1.0" encoding="utf-8"?>
<xdr:wsDr xmlns:xdr="http://schemas.openxmlformats.org/drawingml/2006/spreadsheetDrawing" xmlns:a="http://schemas.openxmlformats.org/drawingml/2006/main">
  <xdr:twoCellAnchor>
    <xdr:from>
      <xdr:col>0</xdr:col>
      <xdr:colOff>152400</xdr:colOff>
      <xdr:row>0</xdr:row>
      <xdr:rowOff>160020</xdr:rowOff>
    </xdr:from>
    <xdr:to>
      <xdr:col>10</xdr:col>
      <xdr:colOff>0</xdr:colOff>
      <xdr:row>22</xdr:row>
      <xdr:rowOff>152400</xdr:rowOff>
    </xdr:to>
    <xdr:graphicFrame macro="">
      <xdr:nvGraphicFramePr>
        <xdr:cNvPr id="2" name="Chart 1">
          <a:extLst>
            <a:ext uri="{FF2B5EF4-FFF2-40B4-BE49-F238E27FC236}">
              <a16:creationId xmlns:a16="http://schemas.microsoft.com/office/drawing/2014/main" id="{A504CE13-9D50-4B49-A556-B678D659B4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106680</xdr:colOff>
      <xdr:row>1</xdr:row>
      <xdr:rowOff>0</xdr:rowOff>
    </xdr:from>
    <xdr:to>
      <xdr:col>19</xdr:col>
      <xdr:colOff>53340</xdr:colOff>
      <xdr:row>23</xdr:row>
      <xdr:rowOff>22860</xdr:rowOff>
    </xdr:to>
    <xdr:graphicFrame macro="">
      <xdr:nvGraphicFramePr>
        <xdr:cNvPr id="3" name="Chart 2">
          <a:extLst>
            <a:ext uri="{FF2B5EF4-FFF2-40B4-BE49-F238E27FC236}">
              <a16:creationId xmlns:a16="http://schemas.microsoft.com/office/drawing/2014/main" id="{C80CC45D-FE85-49A3-8811-04A7AE1ED7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8.xml><?xml version="1.0" encoding="utf-8"?>
<c:userShapes xmlns:c="http://schemas.openxmlformats.org/drawingml/2006/chart">
  <cdr:relSizeAnchor xmlns:cdr="http://schemas.openxmlformats.org/drawingml/2006/chartDrawing">
    <cdr:from>
      <cdr:x>0.00855</cdr:x>
      <cdr:y>0.0138</cdr:y>
    </cdr:from>
    <cdr:to>
      <cdr:x>0.10571</cdr:x>
      <cdr:y>0.08185</cdr:y>
    </cdr:to>
    <cdr:sp macro="" textlink="">
      <cdr:nvSpPr>
        <cdr:cNvPr id="2" name="TextBox 1">
          <a:extLst xmlns:a="http://schemas.openxmlformats.org/drawingml/2006/main">
            <a:ext uri="{FF2B5EF4-FFF2-40B4-BE49-F238E27FC236}">
              <a16:creationId xmlns:a16="http://schemas.microsoft.com/office/drawing/2014/main" id="{59E0B695-B1C7-D3CC-D6BA-4F92493FC61B}"/>
            </a:ext>
          </a:extLst>
        </cdr:cNvPr>
        <cdr:cNvSpPr txBox="1"/>
      </cdr:nvSpPr>
      <cdr:spPr>
        <a:xfrm xmlns:a="http://schemas.openxmlformats.org/drawingml/2006/main">
          <a:off x="50800" y="50800"/>
          <a:ext cx="577474" cy="25043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en-ZA" sz="1100" b="1"/>
            <a:t>Rand</a:t>
          </a:r>
        </a:p>
      </cdr:txBody>
    </cdr:sp>
  </cdr:relSizeAnchor>
</c:userShapes>
</file>

<file path=xl/drawings/drawing29.xml><?xml version="1.0" encoding="utf-8"?>
<c:userShapes xmlns:c="http://schemas.openxmlformats.org/drawingml/2006/chart">
  <cdr:relSizeAnchor xmlns:cdr="http://schemas.openxmlformats.org/drawingml/2006/chartDrawing">
    <cdr:from>
      <cdr:x>0.02197</cdr:x>
      <cdr:y>0.03422</cdr:y>
    </cdr:from>
    <cdr:to>
      <cdr:x>0.06966</cdr:x>
      <cdr:y>0.09993</cdr:y>
    </cdr:to>
    <cdr:sp macro="" textlink="">
      <cdr:nvSpPr>
        <cdr:cNvPr id="2" name="TextBox 1">
          <a:extLst xmlns:a="http://schemas.openxmlformats.org/drawingml/2006/main">
            <a:ext uri="{FF2B5EF4-FFF2-40B4-BE49-F238E27FC236}">
              <a16:creationId xmlns:a16="http://schemas.microsoft.com/office/drawing/2014/main" id="{F2177034-1C3E-532C-245D-DBFBEC6B6CC9}"/>
            </a:ext>
          </a:extLst>
        </cdr:cNvPr>
        <cdr:cNvSpPr txBox="1"/>
      </cdr:nvSpPr>
      <cdr:spPr>
        <a:xfrm xmlns:a="http://schemas.openxmlformats.org/drawingml/2006/main">
          <a:off x="119380" y="127000"/>
          <a:ext cx="259080" cy="24384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ZA" sz="1100" b="1" kern="1200"/>
            <a:t>%</a:t>
          </a:r>
        </a:p>
      </cdr:txBody>
    </cdr:sp>
  </cdr:relSizeAnchor>
</c:userShape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statssa.gov.za/?page_id=1854&amp;PPN=P0141&amp;SCH=7689"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249977111117893"/>
    <pageSetUpPr fitToPage="1"/>
  </sheetPr>
  <dimension ref="A1:LP68"/>
  <sheetViews>
    <sheetView tabSelected="1" zoomScale="115" zoomScaleNormal="115" workbookViewId="0">
      <pane xSplit="99" ySplit="4" topLeftCell="KY5" activePane="bottomRight" state="frozen"/>
      <selection pane="topRight" activeCell="CV1" sqref="CV1"/>
      <selection pane="bottomLeft" activeCell="A5" sqref="A5"/>
      <selection pane="bottomRight" activeCell="A15" sqref="A15"/>
    </sheetView>
  </sheetViews>
  <sheetFormatPr defaultColWidth="6.21875" defaultRowHeight="10.199999999999999" outlineLevelCol="1" x14ac:dyDescent="0.2"/>
  <cols>
    <col min="1" max="1" width="2.44140625" style="14" customWidth="1"/>
    <col min="2" max="2" width="29.5546875" style="7" customWidth="1"/>
    <col min="3" max="3" width="5.88671875" style="7" customWidth="1"/>
    <col min="4" max="99" width="6.21875" style="7" hidden="1" customWidth="1" outlineLevel="1"/>
    <col min="100" max="100" width="6.21875" style="7" collapsed="1"/>
    <col min="101" max="323" width="6.21875" style="7"/>
    <col min="324" max="324" width="6.21875" style="8"/>
    <col min="325" max="325" width="6.88671875" style="7" customWidth="1"/>
    <col min="326" max="16384" width="6.21875" style="7"/>
  </cols>
  <sheetData>
    <row r="1" spans="1:326" s="16" customFormat="1" ht="13.2" customHeight="1" x14ac:dyDescent="0.25">
      <c r="A1" s="160" t="s">
        <v>181</v>
      </c>
      <c r="B1" s="153"/>
      <c r="C1" s="154"/>
      <c r="D1" s="155"/>
      <c r="E1" s="155"/>
      <c r="F1" s="155"/>
      <c r="G1" s="155"/>
      <c r="H1" s="155"/>
      <c r="I1" s="155"/>
      <c r="J1" s="155"/>
      <c r="K1" s="155"/>
      <c r="L1" s="155"/>
      <c r="M1" s="155"/>
      <c r="N1" s="155"/>
      <c r="HV1" s="156"/>
      <c r="LL1" s="153"/>
    </row>
    <row r="2" spans="1:326" ht="12.75" customHeight="1" x14ac:dyDescent="0.2">
      <c r="A2" s="157"/>
      <c r="B2" s="158"/>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c r="DA2" s="16"/>
      <c r="DB2" s="16"/>
      <c r="DC2" s="16"/>
      <c r="DD2" s="16"/>
      <c r="DE2" s="16"/>
      <c r="DF2" s="16"/>
      <c r="DG2" s="16"/>
      <c r="DH2" s="16"/>
      <c r="DI2" s="16"/>
      <c r="DJ2" s="16"/>
      <c r="DK2" s="16"/>
      <c r="DL2" s="16"/>
      <c r="DM2" s="16"/>
      <c r="DN2" s="16"/>
      <c r="DO2" s="16"/>
      <c r="DP2" s="16"/>
      <c r="DQ2" s="16"/>
      <c r="DR2" s="16"/>
      <c r="DS2" s="16"/>
      <c r="DT2" s="16"/>
      <c r="DU2" s="16"/>
      <c r="DV2" s="16"/>
      <c r="DW2" s="16"/>
      <c r="DX2" s="16"/>
      <c r="DY2" s="16"/>
      <c r="DZ2" s="16"/>
      <c r="EA2" s="16"/>
      <c r="EB2" s="16"/>
      <c r="EC2" s="16"/>
      <c r="ED2" s="16"/>
      <c r="EE2" s="16"/>
      <c r="EF2" s="16"/>
      <c r="EG2" s="16"/>
      <c r="EH2" s="16"/>
      <c r="EI2" s="16"/>
      <c r="EJ2" s="16"/>
      <c r="EK2" s="16"/>
      <c r="EL2" s="16"/>
      <c r="EM2" s="16"/>
      <c r="EN2" s="16"/>
      <c r="EO2" s="16"/>
      <c r="EP2" s="16"/>
      <c r="EQ2" s="16"/>
      <c r="ER2" s="16"/>
      <c r="ES2" s="16"/>
      <c r="ET2" s="16"/>
      <c r="EU2" s="16"/>
      <c r="EV2" s="16"/>
      <c r="EW2" s="16"/>
      <c r="EX2" s="16"/>
      <c r="EY2" s="16"/>
      <c r="EZ2" s="16"/>
      <c r="FA2" s="16"/>
      <c r="FB2" s="16"/>
      <c r="FC2" s="16"/>
      <c r="FD2" s="16"/>
      <c r="FE2" s="16"/>
      <c r="FF2" s="16"/>
      <c r="FG2" s="16"/>
      <c r="FH2" s="16"/>
      <c r="FI2" s="16"/>
      <c r="FJ2" s="16"/>
      <c r="FK2" s="16"/>
      <c r="FL2" s="16"/>
      <c r="FM2" s="16"/>
      <c r="FN2" s="16"/>
      <c r="FO2" s="16"/>
      <c r="FP2" s="16"/>
      <c r="FQ2" s="16"/>
      <c r="FR2" s="16"/>
      <c r="FS2" s="16"/>
      <c r="FT2" s="16"/>
      <c r="FU2" s="16"/>
      <c r="FV2" s="16"/>
      <c r="FW2" s="16"/>
      <c r="FX2" s="16"/>
      <c r="FY2" s="16"/>
      <c r="FZ2" s="16"/>
      <c r="GA2" s="16"/>
      <c r="GB2" s="16"/>
      <c r="GC2" s="16"/>
      <c r="GD2" s="16"/>
      <c r="GE2" s="16"/>
      <c r="GF2" s="16"/>
      <c r="GG2" s="16"/>
      <c r="GH2" s="16"/>
      <c r="GI2" s="16"/>
      <c r="GJ2" s="16"/>
      <c r="GK2" s="16"/>
      <c r="GL2" s="16"/>
      <c r="GM2" s="16"/>
      <c r="GN2" s="16"/>
      <c r="GO2" s="16"/>
      <c r="GP2" s="16"/>
      <c r="GQ2" s="16"/>
      <c r="GR2" s="16"/>
      <c r="GS2" s="16"/>
      <c r="GT2" s="16"/>
      <c r="GU2" s="16"/>
      <c r="GV2" s="16"/>
      <c r="GW2" s="16"/>
      <c r="GX2" s="16"/>
      <c r="GY2" s="16"/>
      <c r="GZ2" s="16"/>
      <c r="HA2" s="16"/>
      <c r="HB2" s="16"/>
      <c r="HC2" s="16"/>
      <c r="HD2" s="16"/>
      <c r="HE2" s="16"/>
      <c r="HF2" s="16"/>
      <c r="HG2" s="16"/>
      <c r="HH2" s="16"/>
      <c r="HI2" s="16"/>
      <c r="HJ2" s="16"/>
      <c r="HK2" s="16"/>
      <c r="HL2" s="16"/>
      <c r="HM2" s="16"/>
      <c r="HN2" s="16"/>
      <c r="HO2" s="16"/>
      <c r="HP2" s="16"/>
      <c r="HQ2" s="16"/>
      <c r="HR2" s="16"/>
      <c r="HS2" s="16"/>
      <c r="HT2" s="16"/>
      <c r="HU2" s="16"/>
      <c r="HV2" s="16"/>
      <c r="HW2" s="16"/>
      <c r="HX2" s="16"/>
      <c r="HY2" s="16"/>
      <c r="HZ2" s="16"/>
      <c r="IA2" s="16"/>
      <c r="IB2" s="16"/>
      <c r="IC2" s="16"/>
      <c r="ID2" s="16"/>
      <c r="IE2" s="16"/>
      <c r="IF2" s="16"/>
      <c r="IG2" s="16"/>
      <c r="IH2" s="16"/>
      <c r="II2" s="156" t="s">
        <v>49</v>
      </c>
      <c r="IJ2" s="156" t="s">
        <v>50</v>
      </c>
      <c r="IK2" s="156"/>
      <c r="IL2" s="156"/>
      <c r="IM2" s="156" t="s">
        <v>68</v>
      </c>
      <c r="IN2" s="156"/>
      <c r="IO2" s="156"/>
      <c r="IP2" s="156"/>
      <c r="IQ2" s="156"/>
      <c r="IR2" s="156"/>
      <c r="IS2" s="156"/>
      <c r="IT2" s="156"/>
      <c r="IU2" s="156"/>
      <c r="IV2" s="156"/>
      <c r="IW2" s="156"/>
      <c r="IX2" s="156"/>
      <c r="IY2" s="156"/>
      <c r="IZ2" s="156"/>
      <c r="JA2" s="156"/>
      <c r="JB2" s="156"/>
      <c r="JC2" s="156"/>
      <c r="JD2" s="156"/>
      <c r="JE2" s="156"/>
      <c r="JF2" s="156"/>
      <c r="JG2" s="156"/>
      <c r="JH2" s="156"/>
      <c r="JI2" s="156"/>
      <c r="JJ2" s="156"/>
      <c r="JK2" s="156" t="s">
        <v>85</v>
      </c>
      <c r="JL2" s="156"/>
      <c r="JM2" s="156"/>
      <c r="JN2" s="156"/>
      <c r="JO2" s="156"/>
      <c r="JP2" s="156"/>
      <c r="JQ2" s="156"/>
      <c r="JR2" s="156"/>
      <c r="JS2" s="156"/>
      <c r="JT2" s="156"/>
      <c r="JU2" s="156"/>
      <c r="JV2" s="156"/>
      <c r="JW2" s="156"/>
      <c r="JX2" s="156"/>
      <c r="JY2" s="156"/>
      <c r="JZ2" s="156"/>
      <c r="KA2" s="156"/>
      <c r="KB2" s="156"/>
      <c r="KC2" s="156"/>
      <c r="KD2" s="156"/>
      <c r="KE2" s="156"/>
      <c r="KF2" s="156"/>
      <c r="KG2" s="156"/>
      <c r="KH2" s="156"/>
      <c r="KI2" s="156"/>
      <c r="KJ2" s="156"/>
      <c r="KK2" s="156"/>
      <c r="KL2" s="156"/>
      <c r="KM2" s="156"/>
      <c r="KN2" s="156"/>
      <c r="KO2" s="156"/>
      <c r="KP2" s="156"/>
      <c r="KQ2" s="156"/>
      <c r="KR2" s="156"/>
      <c r="KS2" s="156"/>
      <c r="KT2" s="156"/>
      <c r="KU2" s="156"/>
      <c r="KV2" s="156"/>
      <c r="KW2" s="156"/>
      <c r="KX2" s="156"/>
      <c r="KY2" s="156"/>
      <c r="KZ2" s="156"/>
      <c r="LA2" s="156"/>
      <c r="LB2" s="156"/>
      <c r="LC2" s="156"/>
      <c r="LD2" s="156"/>
      <c r="LE2" s="156"/>
      <c r="LF2" s="156"/>
      <c r="LG2" s="156"/>
      <c r="LH2" s="156"/>
      <c r="LI2" s="156"/>
      <c r="LJ2" s="156"/>
      <c r="LK2" s="156"/>
      <c r="LL2" s="153"/>
      <c r="LM2" s="111" t="s">
        <v>2</v>
      </c>
    </row>
    <row r="3" spans="1:326" s="197" customFormat="1" ht="11.25" customHeight="1" x14ac:dyDescent="0.2">
      <c r="A3" s="194"/>
      <c r="B3" s="271" t="s">
        <v>23</v>
      </c>
      <c r="C3" s="145" t="s">
        <v>30</v>
      </c>
      <c r="D3" s="190">
        <v>36526</v>
      </c>
      <c r="E3" s="190">
        <v>36557</v>
      </c>
      <c r="F3" s="190">
        <v>36586</v>
      </c>
      <c r="G3" s="190">
        <v>36617</v>
      </c>
      <c r="H3" s="190">
        <v>36647</v>
      </c>
      <c r="I3" s="190">
        <v>36678</v>
      </c>
      <c r="J3" s="190">
        <v>36708</v>
      </c>
      <c r="K3" s="190">
        <v>36739</v>
      </c>
      <c r="L3" s="190">
        <v>36770</v>
      </c>
      <c r="M3" s="190">
        <v>36800</v>
      </c>
      <c r="N3" s="190">
        <v>36831</v>
      </c>
      <c r="O3" s="190">
        <v>36861</v>
      </c>
      <c r="P3" s="190">
        <v>36892</v>
      </c>
      <c r="Q3" s="190">
        <v>36923</v>
      </c>
      <c r="R3" s="190">
        <v>36951</v>
      </c>
      <c r="S3" s="190">
        <v>36982</v>
      </c>
      <c r="T3" s="190">
        <v>37012</v>
      </c>
      <c r="U3" s="190">
        <v>37043</v>
      </c>
      <c r="V3" s="190">
        <v>37073</v>
      </c>
      <c r="W3" s="190">
        <v>37104</v>
      </c>
      <c r="X3" s="190">
        <v>37135</v>
      </c>
      <c r="Y3" s="190">
        <v>37165</v>
      </c>
      <c r="Z3" s="190">
        <v>37196</v>
      </c>
      <c r="AA3" s="190">
        <v>37226</v>
      </c>
      <c r="AB3" s="190">
        <v>37258</v>
      </c>
      <c r="AC3" s="190">
        <v>37289</v>
      </c>
      <c r="AD3" s="190">
        <v>37317</v>
      </c>
      <c r="AE3" s="190">
        <v>37348</v>
      </c>
      <c r="AF3" s="190">
        <v>37378</v>
      </c>
      <c r="AG3" s="190">
        <v>37409</v>
      </c>
      <c r="AH3" s="190">
        <v>37439</v>
      </c>
      <c r="AI3" s="190">
        <v>37470</v>
      </c>
      <c r="AJ3" s="190">
        <v>37501</v>
      </c>
      <c r="AK3" s="190">
        <v>37531</v>
      </c>
      <c r="AL3" s="190">
        <v>37562</v>
      </c>
      <c r="AM3" s="190">
        <v>37592</v>
      </c>
      <c r="AN3" s="190">
        <v>37622</v>
      </c>
      <c r="AO3" s="190">
        <v>37653</v>
      </c>
      <c r="AP3" s="190">
        <v>37681</v>
      </c>
      <c r="AQ3" s="190">
        <v>37712</v>
      </c>
      <c r="AR3" s="190">
        <v>37742</v>
      </c>
      <c r="AS3" s="190">
        <v>37773</v>
      </c>
      <c r="AT3" s="190">
        <v>37803</v>
      </c>
      <c r="AU3" s="190">
        <v>37834</v>
      </c>
      <c r="AV3" s="190">
        <v>37865</v>
      </c>
      <c r="AW3" s="190">
        <v>37895</v>
      </c>
      <c r="AX3" s="190">
        <v>37926</v>
      </c>
      <c r="AY3" s="190">
        <v>37956</v>
      </c>
      <c r="AZ3" s="190">
        <v>37987</v>
      </c>
      <c r="BA3" s="190">
        <v>38018</v>
      </c>
      <c r="BB3" s="190">
        <v>38047</v>
      </c>
      <c r="BC3" s="190">
        <v>38078</v>
      </c>
      <c r="BD3" s="190">
        <v>38108</v>
      </c>
      <c r="BE3" s="195">
        <v>38139</v>
      </c>
      <c r="BF3" s="190">
        <v>38169</v>
      </c>
      <c r="BG3" s="190">
        <v>38200</v>
      </c>
      <c r="BH3" s="190">
        <v>38231</v>
      </c>
      <c r="BI3" s="190">
        <v>38261</v>
      </c>
      <c r="BJ3" s="190">
        <v>38292</v>
      </c>
      <c r="BK3" s="190">
        <v>38322</v>
      </c>
      <c r="BL3" s="190">
        <v>38353</v>
      </c>
      <c r="BM3" s="190">
        <v>38384</v>
      </c>
      <c r="BN3" s="190">
        <v>38412</v>
      </c>
      <c r="BO3" s="190">
        <v>38443</v>
      </c>
      <c r="BP3" s="190">
        <v>38473</v>
      </c>
      <c r="BQ3" s="190">
        <v>38504</v>
      </c>
      <c r="BR3" s="190">
        <v>38534</v>
      </c>
      <c r="BS3" s="190">
        <v>38565</v>
      </c>
      <c r="BT3" s="190">
        <v>38596</v>
      </c>
      <c r="BU3" s="190">
        <v>38626</v>
      </c>
      <c r="BV3" s="190">
        <v>38657</v>
      </c>
      <c r="BW3" s="190">
        <v>38687</v>
      </c>
      <c r="BX3" s="190">
        <v>38718</v>
      </c>
      <c r="BY3" s="190">
        <v>38749</v>
      </c>
      <c r="BZ3" s="190">
        <v>38777</v>
      </c>
      <c r="CA3" s="190">
        <v>38808</v>
      </c>
      <c r="CB3" s="190">
        <v>38838</v>
      </c>
      <c r="CC3" s="190">
        <v>38869</v>
      </c>
      <c r="CD3" s="190">
        <v>38899</v>
      </c>
      <c r="CE3" s="190">
        <v>38930</v>
      </c>
      <c r="CF3" s="190">
        <v>38961</v>
      </c>
      <c r="CG3" s="190">
        <v>38991</v>
      </c>
      <c r="CH3" s="190">
        <v>39022</v>
      </c>
      <c r="CI3" s="190">
        <v>39052</v>
      </c>
      <c r="CJ3" s="190">
        <v>39083</v>
      </c>
      <c r="CK3" s="190">
        <v>39114</v>
      </c>
      <c r="CL3" s="190">
        <v>39142</v>
      </c>
      <c r="CM3" s="190">
        <v>39173</v>
      </c>
      <c r="CN3" s="190">
        <v>39203</v>
      </c>
      <c r="CO3" s="190">
        <v>39234</v>
      </c>
      <c r="CP3" s="190">
        <v>39264</v>
      </c>
      <c r="CQ3" s="190">
        <v>39295</v>
      </c>
      <c r="CR3" s="190">
        <v>39326</v>
      </c>
      <c r="CS3" s="190">
        <v>39356</v>
      </c>
      <c r="CT3" s="190">
        <v>39387</v>
      </c>
      <c r="CU3" s="190">
        <v>39417</v>
      </c>
      <c r="CV3" s="190">
        <v>39448</v>
      </c>
      <c r="CW3" s="190">
        <v>39479</v>
      </c>
      <c r="CX3" s="190">
        <v>39508</v>
      </c>
      <c r="CY3" s="190">
        <v>39539</v>
      </c>
      <c r="CZ3" s="190">
        <v>39569</v>
      </c>
      <c r="DA3" s="190">
        <v>39600</v>
      </c>
      <c r="DB3" s="190">
        <v>39630</v>
      </c>
      <c r="DC3" s="190">
        <v>39661</v>
      </c>
      <c r="DD3" s="190">
        <v>39692</v>
      </c>
      <c r="DE3" s="190">
        <v>39722</v>
      </c>
      <c r="DF3" s="190">
        <v>39753</v>
      </c>
      <c r="DG3" s="190">
        <v>39783</v>
      </c>
      <c r="DH3" s="190">
        <v>39814</v>
      </c>
      <c r="DI3" s="190">
        <v>39845</v>
      </c>
      <c r="DJ3" s="190">
        <v>39873</v>
      </c>
      <c r="DK3" s="190">
        <v>39904</v>
      </c>
      <c r="DL3" s="190">
        <v>39942</v>
      </c>
      <c r="DM3" s="190">
        <v>39973</v>
      </c>
      <c r="DN3" s="190">
        <v>40003</v>
      </c>
      <c r="DO3" s="190">
        <v>40034</v>
      </c>
      <c r="DP3" s="190">
        <v>40065</v>
      </c>
      <c r="DQ3" s="190">
        <v>40095</v>
      </c>
      <c r="DR3" s="190">
        <v>40126</v>
      </c>
      <c r="DS3" s="190">
        <v>40156</v>
      </c>
      <c r="DT3" s="190">
        <v>40187</v>
      </c>
      <c r="DU3" s="190">
        <v>40218</v>
      </c>
      <c r="DV3" s="190">
        <v>40247</v>
      </c>
      <c r="DW3" s="190">
        <v>40278</v>
      </c>
      <c r="DX3" s="189">
        <v>40302</v>
      </c>
      <c r="DY3" s="189">
        <v>40333</v>
      </c>
      <c r="DZ3" s="189">
        <v>40363</v>
      </c>
      <c r="EA3" s="189">
        <v>40391</v>
      </c>
      <c r="EB3" s="189">
        <v>40422</v>
      </c>
      <c r="EC3" s="189">
        <v>40452</v>
      </c>
      <c r="ED3" s="191">
        <v>40483</v>
      </c>
      <c r="EE3" s="189">
        <v>40513</v>
      </c>
      <c r="EF3" s="189">
        <v>40544</v>
      </c>
      <c r="EG3" s="189">
        <v>40575</v>
      </c>
      <c r="EH3" s="189">
        <v>40603</v>
      </c>
      <c r="EI3" s="189">
        <v>40634</v>
      </c>
      <c r="EJ3" s="189">
        <v>40664</v>
      </c>
      <c r="EK3" s="189">
        <v>40695</v>
      </c>
      <c r="EL3" s="189">
        <v>40725</v>
      </c>
      <c r="EM3" s="189">
        <v>40756</v>
      </c>
      <c r="EN3" s="189">
        <v>40787</v>
      </c>
      <c r="EO3" s="189">
        <v>40817</v>
      </c>
      <c r="EP3" s="189">
        <v>40848</v>
      </c>
      <c r="EQ3" s="189">
        <v>40878</v>
      </c>
      <c r="ER3" s="189">
        <v>40909</v>
      </c>
      <c r="ES3" s="189">
        <v>40940</v>
      </c>
      <c r="ET3" s="189">
        <v>40969</v>
      </c>
      <c r="EU3" s="189">
        <v>41000</v>
      </c>
      <c r="EV3" s="189">
        <v>41030</v>
      </c>
      <c r="EW3" s="189">
        <v>41061</v>
      </c>
      <c r="EX3" s="189">
        <v>41091</v>
      </c>
      <c r="EY3" s="189">
        <v>41122</v>
      </c>
      <c r="EZ3" s="189">
        <v>41153</v>
      </c>
      <c r="FA3" s="189">
        <v>41183</v>
      </c>
      <c r="FB3" s="189">
        <v>41214</v>
      </c>
      <c r="FC3" s="189">
        <v>41244</v>
      </c>
      <c r="FD3" s="189">
        <v>41275</v>
      </c>
      <c r="FE3" s="189">
        <v>41306</v>
      </c>
      <c r="FF3" s="189">
        <v>41334</v>
      </c>
      <c r="FG3" s="189">
        <v>41365</v>
      </c>
      <c r="FH3" s="189">
        <v>41395</v>
      </c>
      <c r="FI3" s="189">
        <v>41426</v>
      </c>
      <c r="FJ3" s="189">
        <v>41456</v>
      </c>
      <c r="FK3" s="189">
        <v>41487</v>
      </c>
      <c r="FL3" s="189">
        <v>41518</v>
      </c>
      <c r="FM3" s="189">
        <v>41548</v>
      </c>
      <c r="FN3" s="189">
        <v>41579</v>
      </c>
      <c r="FO3" s="189">
        <v>41609</v>
      </c>
      <c r="FP3" s="189">
        <v>41640</v>
      </c>
      <c r="FQ3" s="189">
        <v>41671</v>
      </c>
      <c r="FR3" s="189">
        <v>41699</v>
      </c>
      <c r="FS3" s="189">
        <v>41730</v>
      </c>
      <c r="FT3" s="189">
        <v>41760</v>
      </c>
      <c r="FU3" s="189">
        <v>41791</v>
      </c>
      <c r="FV3" s="189">
        <v>41821</v>
      </c>
      <c r="FW3" s="189">
        <v>41852</v>
      </c>
      <c r="FX3" s="189">
        <v>41883</v>
      </c>
      <c r="FY3" s="189">
        <v>41913</v>
      </c>
      <c r="FZ3" s="189">
        <v>41944</v>
      </c>
      <c r="GA3" s="189">
        <v>41974</v>
      </c>
      <c r="GB3" s="189">
        <v>42005</v>
      </c>
      <c r="GC3" s="189">
        <v>42036</v>
      </c>
      <c r="GD3" s="189">
        <v>42064</v>
      </c>
      <c r="GE3" s="189">
        <v>42095</v>
      </c>
      <c r="GF3" s="189">
        <v>42125</v>
      </c>
      <c r="GG3" s="189">
        <v>42156</v>
      </c>
      <c r="GH3" s="189">
        <v>42186</v>
      </c>
      <c r="GI3" s="189">
        <v>42217</v>
      </c>
      <c r="GJ3" s="189">
        <v>42248</v>
      </c>
      <c r="GK3" s="189">
        <v>42278</v>
      </c>
      <c r="GL3" s="189">
        <v>42309</v>
      </c>
      <c r="GM3" s="189">
        <v>42339</v>
      </c>
      <c r="GN3" s="189">
        <v>42370</v>
      </c>
      <c r="GO3" s="189">
        <v>42401</v>
      </c>
      <c r="GP3" s="189">
        <v>42430</v>
      </c>
      <c r="GQ3" s="189">
        <v>42461</v>
      </c>
      <c r="GR3" s="189">
        <v>42491</v>
      </c>
      <c r="GS3" s="189">
        <v>42522</v>
      </c>
      <c r="GT3" s="189">
        <v>42552</v>
      </c>
      <c r="GU3" s="189">
        <v>42583</v>
      </c>
      <c r="GV3" s="189">
        <v>42614</v>
      </c>
      <c r="GW3" s="189">
        <v>42644</v>
      </c>
      <c r="GX3" s="189">
        <v>42675</v>
      </c>
      <c r="GY3" s="189">
        <v>42705</v>
      </c>
      <c r="GZ3" s="189">
        <v>42736</v>
      </c>
      <c r="HA3" s="189">
        <v>42767</v>
      </c>
      <c r="HB3" s="189">
        <v>42795</v>
      </c>
      <c r="HC3" s="189">
        <v>42826</v>
      </c>
      <c r="HD3" s="189">
        <v>42856</v>
      </c>
      <c r="HE3" s="189">
        <v>42887</v>
      </c>
      <c r="HF3" s="189">
        <v>42917</v>
      </c>
      <c r="HG3" s="189">
        <v>42948</v>
      </c>
      <c r="HH3" s="189">
        <v>42979</v>
      </c>
      <c r="HI3" s="189">
        <v>43009</v>
      </c>
      <c r="HJ3" s="189">
        <v>43040</v>
      </c>
      <c r="HK3" s="189">
        <v>43070</v>
      </c>
      <c r="HL3" s="189">
        <v>43101</v>
      </c>
      <c r="HM3" s="189">
        <v>43132</v>
      </c>
      <c r="HN3" s="189">
        <v>43160</v>
      </c>
      <c r="HO3" s="189">
        <v>43191</v>
      </c>
      <c r="HP3" s="189">
        <v>43221</v>
      </c>
      <c r="HQ3" s="189">
        <v>43252</v>
      </c>
      <c r="HR3" s="189">
        <v>43282</v>
      </c>
      <c r="HS3" s="189">
        <v>43313</v>
      </c>
      <c r="HT3" s="189">
        <v>43344</v>
      </c>
      <c r="HU3" s="189">
        <v>43374</v>
      </c>
      <c r="HV3" s="189">
        <v>43405</v>
      </c>
      <c r="HW3" s="189">
        <v>43435</v>
      </c>
      <c r="HX3" s="189">
        <v>43466</v>
      </c>
      <c r="HY3" s="189">
        <v>43497</v>
      </c>
      <c r="HZ3" s="189">
        <v>43525</v>
      </c>
      <c r="IA3" s="189">
        <v>43556</v>
      </c>
      <c r="IB3" s="189">
        <v>43586</v>
      </c>
      <c r="IC3" s="189">
        <v>43617</v>
      </c>
      <c r="ID3" s="189">
        <v>43647</v>
      </c>
      <c r="IE3" s="189">
        <v>43678</v>
      </c>
      <c r="IF3" s="189">
        <v>43709</v>
      </c>
      <c r="IG3" s="189">
        <v>43739</v>
      </c>
      <c r="IH3" s="189">
        <v>43770</v>
      </c>
      <c r="II3" s="191">
        <v>43800</v>
      </c>
      <c r="IJ3" s="192">
        <v>43831</v>
      </c>
      <c r="IK3" s="189">
        <v>43862</v>
      </c>
      <c r="IL3" s="189">
        <v>43891</v>
      </c>
      <c r="IM3" s="189">
        <v>43922</v>
      </c>
      <c r="IN3" s="189">
        <v>43952</v>
      </c>
      <c r="IO3" s="189">
        <v>43983</v>
      </c>
      <c r="IP3" s="189">
        <v>44013</v>
      </c>
      <c r="IQ3" s="189">
        <v>44044</v>
      </c>
      <c r="IR3" s="189">
        <v>44075</v>
      </c>
      <c r="IS3" s="189">
        <v>44105</v>
      </c>
      <c r="IT3" s="189">
        <v>44136</v>
      </c>
      <c r="IU3" s="189">
        <v>44166</v>
      </c>
      <c r="IV3" s="189">
        <v>44197</v>
      </c>
      <c r="IW3" s="189">
        <v>44228</v>
      </c>
      <c r="IX3" s="189">
        <v>44256</v>
      </c>
      <c r="IY3" s="189">
        <v>44287</v>
      </c>
      <c r="IZ3" s="189">
        <v>44317</v>
      </c>
      <c r="JA3" s="189">
        <v>44348</v>
      </c>
      <c r="JB3" s="189">
        <v>44378</v>
      </c>
      <c r="JC3" s="189">
        <v>44409</v>
      </c>
      <c r="JD3" s="189">
        <v>44440</v>
      </c>
      <c r="JE3" s="189">
        <v>44470</v>
      </c>
      <c r="JF3" s="189">
        <v>44501</v>
      </c>
      <c r="JG3" s="189">
        <v>44531</v>
      </c>
      <c r="JH3" s="189">
        <v>44562</v>
      </c>
      <c r="JI3" s="189">
        <v>44593</v>
      </c>
      <c r="JJ3" s="189">
        <v>44621</v>
      </c>
      <c r="JK3" s="189">
        <v>44652</v>
      </c>
      <c r="JL3" s="189">
        <v>44682</v>
      </c>
      <c r="JM3" s="189">
        <v>44713</v>
      </c>
      <c r="JN3" s="189">
        <v>44743</v>
      </c>
      <c r="JO3" s="189">
        <v>44774</v>
      </c>
      <c r="JP3" s="189">
        <v>44805</v>
      </c>
      <c r="JQ3" s="189">
        <v>44835</v>
      </c>
      <c r="JR3" s="189">
        <v>44866</v>
      </c>
      <c r="JS3" s="189">
        <v>44896</v>
      </c>
      <c r="JT3" s="189">
        <v>44927</v>
      </c>
      <c r="JU3" s="189">
        <v>44958</v>
      </c>
      <c r="JV3" s="189">
        <v>44986</v>
      </c>
      <c r="JW3" s="189">
        <v>45017</v>
      </c>
      <c r="JX3" s="189">
        <v>45047</v>
      </c>
      <c r="JY3" s="189">
        <v>45078</v>
      </c>
      <c r="JZ3" s="189">
        <v>45108</v>
      </c>
      <c r="KA3" s="189">
        <v>45139</v>
      </c>
      <c r="KB3" s="189">
        <v>45170</v>
      </c>
      <c r="KC3" s="189">
        <v>45200</v>
      </c>
      <c r="KD3" s="189">
        <v>45231</v>
      </c>
      <c r="KE3" s="189">
        <v>45261</v>
      </c>
      <c r="KF3" s="189">
        <v>45292</v>
      </c>
      <c r="KG3" s="189">
        <v>45323</v>
      </c>
      <c r="KH3" s="189">
        <v>45352</v>
      </c>
      <c r="KI3" s="189">
        <v>45383</v>
      </c>
      <c r="KJ3" s="189">
        <v>45413</v>
      </c>
      <c r="KK3" s="189">
        <v>45444</v>
      </c>
      <c r="KL3" s="189">
        <v>45474</v>
      </c>
      <c r="KM3" s="189">
        <v>45505</v>
      </c>
      <c r="KN3" s="189">
        <v>45536</v>
      </c>
      <c r="KO3" s="189">
        <v>45566</v>
      </c>
      <c r="KP3" s="189">
        <v>45597</v>
      </c>
      <c r="KQ3" s="189">
        <v>45627</v>
      </c>
      <c r="KR3" s="189">
        <v>45658</v>
      </c>
      <c r="KS3" s="189">
        <v>45689</v>
      </c>
      <c r="KT3" s="189">
        <v>45717</v>
      </c>
      <c r="KU3" s="189">
        <v>45748</v>
      </c>
      <c r="KV3" s="189">
        <v>45778</v>
      </c>
      <c r="KW3" s="189">
        <v>45809</v>
      </c>
      <c r="KX3" s="189">
        <v>45839</v>
      </c>
      <c r="KY3" s="189">
        <v>45870</v>
      </c>
      <c r="KZ3" s="189">
        <v>45901</v>
      </c>
      <c r="LA3" s="189">
        <v>45931</v>
      </c>
      <c r="LB3" s="189">
        <v>45962</v>
      </c>
      <c r="LC3" s="189">
        <v>45992</v>
      </c>
      <c r="LD3" s="189">
        <v>46023</v>
      </c>
      <c r="LE3" s="189">
        <v>46054</v>
      </c>
      <c r="LF3" s="189">
        <v>46082</v>
      </c>
      <c r="LG3" s="189">
        <v>46113</v>
      </c>
      <c r="LH3" s="189">
        <v>46143</v>
      </c>
      <c r="LI3" s="189">
        <v>46174</v>
      </c>
      <c r="LJ3" s="189">
        <v>46204</v>
      </c>
      <c r="LK3" s="189">
        <v>46235</v>
      </c>
      <c r="LL3" s="193" t="s">
        <v>2</v>
      </c>
      <c r="LM3" s="196" t="s">
        <v>4</v>
      </c>
    </row>
    <row r="4" spans="1:326" s="119" customFormat="1" ht="13.95" customHeight="1" thickBot="1" x14ac:dyDescent="0.25">
      <c r="A4" s="159"/>
      <c r="B4" s="272"/>
      <c r="C4" s="112"/>
      <c r="D4" s="113" t="s">
        <v>0</v>
      </c>
      <c r="E4" s="113" t="s">
        <v>0</v>
      </c>
      <c r="F4" s="113" t="s">
        <v>0</v>
      </c>
      <c r="G4" s="113" t="s">
        <v>0</v>
      </c>
      <c r="H4" s="113" t="s">
        <v>0</v>
      </c>
      <c r="I4" s="113" t="s">
        <v>0</v>
      </c>
      <c r="J4" s="113" t="s">
        <v>0</v>
      </c>
      <c r="K4" s="113" t="s">
        <v>0</v>
      </c>
      <c r="L4" s="113" t="s">
        <v>0</v>
      </c>
      <c r="M4" s="113" t="s">
        <v>0</v>
      </c>
      <c r="N4" s="113" t="s">
        <v>0</v>
      </c>
      <c r="O4" s="113" t="s">
        <v>0</v>
      </c>
      <c r="P4" s="114" t="s">
        <v>0</v>
      </c>
      <c r="Q4" s="114" t="s">
        <v>0</v>
      </c>
      <c r="R4" s="114" t="s">
        <v>0</v>
      </c>
      <c r="S4" s="114" t="s">
        <v>0</v>
      </c>
      <c r="T4" s="114" t="s">
        <v>0</v>
      </c>
      <c r="U4" s="114" t="s">
        <v>0</v>
      </c>
      <c r="V4" s="114" t="s">
        <v>0</v>
      </c>
      <c r="W4" s="114" t="s">
        <v>0</v>
      </c>
      <c r="X4" s="114" t="s">
        <v>0</v>
      </c>
      <c r="Y4" s="114" t="s">
        <v>0</v>
      </c>
      <c r="Z4" s="114" t="s">
        <v>0</v>
      </c>
      <c r="AA4" s="114" t="s">
        <v>0</v>
      </c>
      <c r="AB4" s="114" t="s">
        <v>0</v>
      </c>
      <c r="AC4" s="114" t="s">
        <v>0</v>
      </c>
      <c r="AD4" s="114" t="s">
        <v>0</v>
      </c>
      <c r="AE4" s="114" t="s">
        <v>0</v>
      </c>
      <c r="AF4" s="114" t="s">
        <v>0</v>
      </c>
      <c r="AG4" s="114" t="s">
        <v>0</v>
      </c>
      <c r="AH4" s="114" t="s">
        <v>0</v>
      </c>
      <c r="AI4" s="114" t="s">
        <v>0</v>
      </c>
      <c r="AJ4" s="114" t="s">
        <v>0</v>
      </c>
      <c r="AK4" s="114" t="s">
        <v>0</v>
      </c>
      <c r="AL4" s="114" t="s">
        <v>0</v>
      </c>
      <c r="AM4" s="114" t="s">
        <v>0</v>
      </c>
      <c r="AN4" s="114" t="s">
        <v>0</v>
      </c>
      <c r="AO4" s="114" t="s">
        <v>0</v>
      </c>
      <c r="AP4" s="114" t="s">
        <v>0</v>
      </c>
      <c r="AQ4" s="114" t="s">
        <v>0</v>
      </c>
      <c r="AR4" s="114" t="s">
        <v>0</v>
      </c>
      <c r="AS4" s="114" t="s">
        <v>0</v>
      </c>
      <c r="AT4" s="114" t="s">
        <v>0</v>
      </c>
      <c r="AU4" s="114" t="s">
        <v>0</v>
      </c>
      <c r="AV4" s="115" t="s">
        <v>0</v>
      </c>
      <c r="AW4" s="115" t="s">
        <v>0</v>
      </c>
      <c r="AX4" s="115" t="s">
        <v>0</v>
      </c>
      <c r="AY4" s="115" t="s">
        <v>0</v>
      </c>
      <c r="AZ4" s="114" t="s">
        <v>0</v>
      </c>
      <c r="BA4" s="114" t="s">
        <v>0</v>
      </c>
      <c r="BB4" s="114" t="s">
        <v>0</v>
      </c>
      <c r="BC4" s="114" t="s">
        <v>0</v>
      </c>
      <c r="BD4" s="114" t="s">
        <v>0</v>
      </c>
      <c r="BE4" s="116" t="s">
        <v>0</v>
      </c>
      <c r="BF4" s="114" t="s">
        <v>0</v>
      </c>
      <c r="BG4" s="114" t="s">
        <v>0</v>
      </c>
      <c r="BH4" s="115" t="s">
        <v>0</v>
      </c>
      <c r="BI4" s="115" t="s">
        <v>0</v>
      </c>
      <c r="BJ4" s="115" t="s">
        <v>0</v>
      </c>
      <c r="BK4" s="114" t="s">
        <v>0</v>
      </c>
      <c r="BL4" s="114" t="s">
        <v>0</v>
      </c>
      <c r="BM4" s="114" t="s">
        <v>0</v>
      </c>
      <c r="BN4" s="115" t="s">
        <v>0</v>
      </c>
      <c r="BO4" s="115" t="s">
        <v>0</v>
      </c>
      <c r="BP4" s="115" t="s">
        <v>0</v>
      </c>
      <c r="BQ4" s="115" t="s">
        <v>0</v>
      </c>
      <c r="BR4" s="115" t="s">
        <v>0</v>
      </c>
      <c r="BS4" s="115" t="s">
        <v>0</v>
      </c>
      <c r="BT4" s="115" t="s">
        <v>0</v>
      </c>
      <c r="BU4" s="115" t="s">
        <v>0</v>
      </c>
      <c r="BV4" s="115" t="s">
        <v>0</v>
      </c>
      <c r="BW4" s="115" t="s">
        <v>0</v>
      </c>
      <c r="BX4" s="115" t="s">
        <v>0</v>
      </c>
      <c r="BY4" s="115" t="s">
        <v>0</v>
      </c>
      <c r="BZ4" s="115" t="s">
        <v>0</v>
      </c>
      <c r="CA4" s="115" t="s">
        <v>0</v>
      </c>
      <c r="CB4" s="115" t="s">
        <v>0</v>
      </c>
      <c r="CC4" s="115" t="s">
        <v>0</v>
      </c>
      <c r="CD4" s="115" t="s">
        <v>0</v>
      </c>
      <c r="CE4" s="115" t="s">
        <v>0</v>
      </c>
      <c r="CF4" s="115" t="s">
        <v>0</v>
      </c>
      <c r="CG4" s="115" t="s">
        <v>0</v>
      </c>
      <c r="CH4" s="115" t="s">
        <v>0</v>
      </c>
      <c r="CI4" s="115" t="s">
        <v>0</v>
      </c>
      <c r="CJ4" s="115" t="s">
        <v>0</v>
      </c>
      <c r="CK4" s="115" t="s">
        <v>0</v>
      </c>
      <c r="CL4" s="115" t="s">
        <v>0</v>
      </c>
      <c r="CM4" s="115" t="s">
        <v>0</v>
      </c>
      <c r="CN4" s="115" t="s">
        <v>0</v>
      </c>
      <c r="CO4" s="115" t="s">
        <v>0</v>
      </c>
      <c r="CP4" s="115" t="s">
        <v>0</v>
      </c>
      <c r="CQ4" s="115" t="s">
        <v>0</v>
      </c>
      <c r="CR4" s="115" t="s">
        <v>0</v>
      </c>
      <c r="CS4" s="115" t="s">
        <v>0</v>
      </c>
      <c r="CT4" s="115" t="s">
        <v>0</v>
      </c>
      <c r="CU4" s="115" t="s">
        <v>0</v>
      </c>
      <c r="CV4" s="273"/>
      <c r="CW4" s="274"/>
      <c r="CX4" s="274"/>
      <c r="CY4" s="274"/>
      <c r="CZ4" s="274"/>
      <c r="DA4" s="274"/>
      <c r="DB4" s="274"/>
      <c r="DC4" s="274"/>
      <c r="DD4" s="274"/>
      <c r="DE4" s="274"/>
      <c r="DF4" s="274"/>
      <c r="DG4" s="274"/>
      <c r="DH4" s="274"/>
      <c r="DI4" s="274"/>
      <c r="DJ4" s="274"/>
      <c r="DK4" s="274"/>
      <c r="DL4" s="274"/>
      <c r="DM4" s="274"/>
      <c r="DN4" s="274"/>
      <c r="DO4" s="274"/>
      <c r="DP4" s="274"/>
      <c r="DQ4" s="274"/>
      <c r="DR4" s="274"/>
      <c r="DS4" s="274"/>
      <c r="DT4" s="274"/>
      <c r="DU4" s="274"/>
      <c r="DV4" s="274"/>
      <c r="DW4" s="274"/>
      <c r="DX4" s="274"/>
      <c r="DY4" s="274"/>
      <c r="DZ4" s="274"/>
      <c r="EA4" s="274"/>
      <c r="EB4" s="274"/>
      <c r="EC4" s="274"/>
      <c r="ED4" s="274"/>
      <c r="EE4" s="274"/>
      <c r="EF4" s="274"/>
      <c r="EG4" s="274"/>
      <c r="EH4" s="274"/>
      <c r="EI4" s="274"/>
      <c r="EJ4" s="274"/>
      <c r="EK4" s="274"/>
      <c r="EL4" s="274"/>
      <c r="EM4" s="274"/>
      <c r="EN4" s="274"/>
      <c r="EO4" s="274"/>
      <c r="EP4" s="274"/>
      <c r="EQ4" s="274"/>
      <c r="ER4" s="274"/>
      <c r="ES4" s="274"/>
      <c r="ET4" s="274"/>
      <c r="EU4" s="274"/>
      <c r="EV4" s="274"/>
      <c r="EW4" s="274"/>
      <c r="EX4" s="274"/>
      <c r="EY4" s="274"/>
      <c r="EZ4" s="274"/>
      <c r="FA4" s="274"/>
      <c r="FB4" s="274"/>
      <c r="FC4" s="274"/>
      <c r="FD4" s="274"/>
      <c r="FE4" s="274"/>
      <c r="FF4" s="274"/>
      <c r="FG4" s="274"/>
      <c r="FH4" s="274"/>
      <c r="FI4" s="274"/>
      <c r="FJ4" s="274"/>
      <c r="FK4" s="274"/>
      <c r="FL4" s="274"/>
      <c r="FM4" s="274"/>
      <c r="FN4" s="274"/>
      <c r="FO4" s="274"/>
      <c r="FP4" s="274"/>
      <c r="FQ4" s="274"/>
      <c r="FR4" s="274"/>
      <c r="FS4" s="274"/>
      <c r="FT4" s="274"/>
      <c r="FU4" s="274"/>
      <c r="FV4" s="274"/>
      <c r="FW4" s="274"/>
      <c r="FX4" s="274"/>
      <c r="FY4" s="274"/>
      <c r="FZ4" s="274"/>
      <c r="GA4" s="274"/>
      <c r="GB4" s="274"/>
      <c r="GC4" s="274"/>
      <c r="GD4" s="274"/>
      <c r="GE4" s="274"/>
      <c r="GF4" s="274"/>
      <c r="GG4" s="274"/>
      <c r="GH4" s="274"/>
      <c r="GI4" s="274"/>
      <c r="GJ4" s="274"/>
      <c r="GK4" s="274"/>
      <c r="GL4" s="274"/>
      <c r="GM4" s="274"/>
      <c r="GN4" s="274"/>
      <c r="GO4" s="274"/>
      <c r="GP4" s="274"/>
      <c r="GQ4" s="274"/>
      <c r="GR4" s="274"/>
      <c r="GS4" s="274"/>
      <c r="GT4" s="274"/>
      <c r="GU4" s="274"/>
      <c r="GV4" s="274"/>
      <c r="GW4" s="274"/>
      <c r="GX4" s="274"/>
      <c r="GY4" s="274"/>
      <c r="GZ4" s="274"/>
      <c r="HA4" s="274"/>
      <c r="HB4" s="274"/>
      <c r="HC4" s="274"/>
      <c r="HD4" s="274"/>
      <c r="HE4" s="274"/>
      <c r="HF4" s="274"/>
      <c r="HG4" s="274"/>
      <c r="HH4" s="274"/>
      <c r="HI4" s="274"/>
      <c r="HJ4" s="274"/>
      <c r="HK4" s="274"/>
      <c r="HL4" s="274"/>
      <c r="HM4" s="274"/>
      <c r="HN4" s="274"/>
      <c r="HO4" s="274"/>
      <c r="HP4" s="274"/>
      <c r="HQ4" s="274"/>
      <c r="HR4" s="274"/>
      <c r="HS4" s="274"/>
      <c r="HT4" s="274"/>
      <c r="HU4" s="274"/>
      <c r="HV4" s="274"/>
      <c r="HW4" s="274"/>
      <c r="HX4" s="274"/>
      <c r="HY4" s="274"/>
      <c r="HZ4" s="274"/>
      <c r="IA4" s="274"/>
      <c r="IB4" s="274"/>
      <c r="IC4" s="274"/>
      <c r="ID4" s="274"/>
      <c r="IE4" s="274"/>
      <c r="IF4" s="274"/>
      <c r="IG4" s="274"/>
      <c r="IH4" s="274"/>
      <c r="II4" s="274"/>
      <c r="IJ4" s="274"/>
      <c r="IK4" s="274"/>
      <c r="IL4" s="274"/>
      <c r="IM4" s="274"/>
      <c r="IN4" s="274"/>
      <c r="IO4" s="274"/>
      <c r="IP4" s="274"/>
      <c r="IQ4" s="274"/>
      <c r="IR4" s="274"/>
      <c r="IS4" s="274"/>
      <c r="IT4" s="274"/>
      <c r="IU4" s="274"/>
      <c r="IV4" s="274"/>
      <c r="IW4" s="274"/>
      <c r="IX4" s="274"/>
      <c r="IY4" s="274"/>
      <c r="IZ4" s="274"/>
      <c r="JA4" s="274"/>
      <c r="JB4" s="274"/>
      <c r="JC4" s="274"/>
      <c r="JD4" s="274"/>
      <c r="JE4" s="274"/>
      <c r="JF4" s="274"/>
      <c r="JG4" s="274"/>
      <c r="JH4" s="274"/>
      <c r="JI4" s="274"/>
      <c r="JJ4" s="274"/>
      <c r="JK4" s="274"/>
      <c r="JL4" s="274"/>
      <c r="JM4" s="274"/>
      <c r="JN4" s="274"/>
      <c r="JO4" s="274"/>
      <c r="JP4" s="274"/>
      <c r="JQ4" s="274"/>
      <c r="JR4" s="274"/>
      <c r="JS4" s="274"/>
      <c r="JT4" s="274"/>
      <c r="JU4" s="274"/>
      <c r="JV4" s="274"/>
      <c r="JW4" s="274"/>
      <c r="JX4" s="274"/>
      <c r="JY4" s="274"/>
      <c r="JZ4" s="274"/>
      <c r="KA4" s="274"/>
      <c r="KB4" s="274"/>
      <c r="KC4" s="274"/>
      <c r="KD4" s="274"/>
      <c r="KE4" s="274"/>
      <c r="KF4" s="274"/>
      <c r="KG4" s="274"/>
      <c r="KH4" s="274"/>
      <c r="KI4" s="274"/>
      <c r="KJ4" s="274"/>
      <c r="KK4" s="274"/>
      <c r="KL4" s="274"/>
      <c r="KM4" s="274"/>
      <c r="KN4" s="274"/>
      <c r="KO4" s="274"/>
      <c r="KP4" s="274"/>
      <c r="KQ4" s="274"/>
      <c r="KR4" s="274"/>
      <c r="KS4" s="274"/>
      <c r="KT4" s="274"/>
      <c r="KU4" s="274"/>
      <c r="KV4" s="274"/>
      <c r="KW4" s="274"/>
      <c r="KX4" s="274"/>
      <c r="KY4" s="274"/>
      <c r="KZ4" s="274"/>
      <c r="LA4" s="274"/>
      <c r="LB4" s="274"/>
      <c r="LC4" s="274"/>
      <c r="LD4" s="274"/>
      <c r="LE4" s="274"/>
      <c r="LF4" s="274"/>
      <c r="LG4" s="274"/>
      <c r="LH4" s="274"/>
      <c r="LI4" s="274"/>
      <c r="LJ4" s="274"/>
      <c r="LK4" s="275"/>
      <c r="LL4" s="118" t="s">
        <v>31</v>
      </c>
      <c r="LM4" s="117" t="s">
        <v>5</v>
      </c>
    </row>
    <row r="5" spans="1:326" x14ac:dyDescent="0.2">
      <c r="A5" s="14">
        <v>1</v>
      </c>
      <c r="B5" s="120" t="s">
        <v>105</v>
      </c>
      <c r="C5" s="120" t="s">
        <v>56</v>
      </c>
      <c r="D5" s="121">
        <v>6.02</v>
      </c>
      <c r="E5" s="121">
        <v>6.12</v>
      </c>
      <c r="F5" s="121">
        <v>6.02</v>
      </c>
      <c r="G5" s="121">
        <v>6.02</v>
      </c>
      <c r="H5" s="121">
        <v>6.08</v>
      </c>
      <c r="I5" s="121">
        <v>6.17</v>
      </c>
      <c r="J5" s="121">
        <v>6.16</v>
      </c>
      <c r="K5" s="121">
        <v>6.09</v>
      </c>
      <c r="L5" s="121">
        <v>6.1</v>
      </c>
      <c r="M5" s="121">
        <v>6.1</v>
      </c>
      <c r="N5" s="121">
        <v>6.12</v>
      </c>
      <c r="O5" s="121">
        <v>6.11</v>
      </c>
      <c r="P5" s="121">
        <v>6.02</v>
      </c>
      <c r="Q5" s="121">
        <v>6.05</v>
      </c>
      <c r="R5" s="121">
        <v>6.04</v>
      </c>
      <c r="S5" s="121">
        <v>6.11</v>
      </c>
      <c r="T5" s="121">
        <v>6.09</v>
      </c>
      <c r="U5" s="121">
        <v>6.13</v>
      </c>
      <c r="V5" s="121">
        <v>6.19</v>
      </c>
      <c r="W5" s="121">
        <v>6.2</v>
      </c>
      <c r="X5" s="121">
        <v>6.2</v>
      </c>
      <c r="Y5" s="121">
        <v>6.54</v>
      </c>
      <c r="Z5" s="121">
        <v>6.55</v>
      </c>
      <c r="AA5" s="121">
        <v>6.84</v>
      </c>
      <c r="AB5" s="121">
        <v>6.91</v>
      </c>
      <c r="AC5" s="121">
        <v>7.02</v>
      </c>
      <c r="AD5" s="121">
        <v>7.23</v>
      </c>
      <c r="AE5" s="121">
        <v>7.35</v>
      </c>
      <c r="AF5" s="121">
        <v>7.34</v>
      </c>
      <c r="AG5" s="121">
        <v>7.32</v>
      </c>
      <c r="AH5" s="121">
        <v>7.36</v>
      </c>
      <c r="AI5" s="121">
        <v>7.45</v>
      </c>
      <c r="AJ5" s="121">
        <v>7.91</v>
      </c>
      <c r="AK5" s="121">
        <v>7.22</v>
      </c>
      <c r="AL5" s="121">
        <v>7.2</v>
      </c>
      <c r="AM5" s="121">
        <v>7.2</v>
      </c>
      <c r="AN5" s="121">
        <v>7.3</v>
      </c>
      <c r="AO5" s="121">
        <v>7.29</v>
      </c>
      <c r="AP5" s="121">
        <v>7.07</v>
      </c>
      <c r="AQ5" s="121">
        <v>7.09</v>
      </c>
      <c r="AR5" s="121">
        <v>7.06</v>
      </c>
      <c r="AS5" s="121">
        <v>7.21</v>
      </c>
      <c r="AT5" s="121">
        <v>7.6</v>
      </c>
      <c r="AU5" s="121">
        <v>7.6</v>
      </c>
      <c r="AV5" s="121">
        <v>7.27</v>
      </c>
      <c r="AW5" s="121">
        <v>7.66</v>
      </c>
      <c r="AX5" s="121">
        <v>7.48</v>
      </c>
      <c r="AY5" s="121">
        <v>7.48</v>
      </c>
      <c r="AZ5" s="121">
        <v>7.65</v>
      </c>
      <c r="BA5" s="121">
        <v>7.65</v>
      </c>
      <c r="BB5" s="121">
        <v>7.6</v>
      </c>
      <c r="BC5" s="121">
        <v>7.6</v>
      </c>
      <c r="BD5" s="121">
        <v>7.7</v>
      </c>
      <c r="BE5" s="121">
        <v>7.71</v>
      </c>
      <c r="BF5" s="121">
        <v>7.61</v>
      </c>
      <c r="BG5" s="121">
        <v>7.71</v>
      </c>
      <c r="BH5" s="121">
        <v>7.71</v>
      </c>
      <c r="BI5" s="121">
        <v>7.74</v>
      </c>
      <c r="BJ5" s="121">
        <v>7.72</v>
      </c>
      <c r="BK5" s="121">
        <v>7.68</v>
      </c>
      <c r="BL5" s="121">
        <v>7.65</v>
      </c>
      <c r="BM5" s="121">
        <v>7.66</v>
      </c>
      <c r="BN5" s="121">
        <v>7.69</v>
      </c>
      <c r="BO5" s="121">
        <v>7.69</v>
      </c>
      <c r="BP5" s="121">
        <v>7.69</v>
      </c>
      <c r="BQ5" s="121">
        <v>7.63</v>
      </c>
      <c r="BR5" s="121">
        <v>7.63</v>
      </c>
      <c r="BS5" s="121">
        <v>7.64</v>
      </c>
      <c r="BT5" s="121">
        <v>7.7</v>
      </c>
      <c r="BU5" s="121">
        <v>7.2</v>
      </c>
      <c r="BV5" s="121">
        <v>7.2</v>
      </c>
      <c r="BW5" s="121">
        <v>7.09</v>
      </c>
      <c r="BX5" s="121">
        <v>6.26</v>
      </c>
      <c r="BY5" s="121">
        <v>6.5</v>
      </c>
      <c r="BZ5" s="121">
        <v>6.62</v>
      </c>
      <c r="CA5" s="121">
        <v>6.71</v>
      </c>
      <c r="CB5" s="121">
        <v>6.49</v>
      </c>
      <c r="CC5" s="121">
        <v>6.34</v>
      </c>
      <c r="CD5" s="121">
        <v>6.39</v>
      </c>
      <c r="CE5" s="121">
        <v>6.3</v>
      </c>
      <c r="CF5" s="121">
        <v>6.55</v>
      </c>
      <c r="CG5" s="121">
        <v>6.61</v>
      </c>
      <c r="CH5" s="121">
        <v>6.49</v>
      </c>
      <c r="CI5" s="121">
        <v>6.61</v>
      </c>
      <c r="CJ5" s="121">
        <v>6.66</v>
      </c>
      <c r="CK5" s="121">
        <v>6.74</v>
      </c>
      <c r="CL5" s="121">
        <v>6.85</v>
      </c>
      <c r="CM5" s="121">
        <v>6.95</v>
      </c>
      <c r="CN5" s="121">
        <v>6.92</v>
      </c>
      <c r="CO5" s="121">
        <v>7.08</v>
      </c>
      <c r="CP5" s="121">
        <v>7.21</v>
      </c>
      <c r="CQ5" s="121">
        <v>7.42</v>
      </c>
      <c r="CR5" s="121">
        <v>7.49</v>
      </c>
      <c r="CS5" s="121">
        <v>7.67</v>
      </c>
      <c r="CT5" s="121">
        <v>7.71</v>
      </c>
      <c r="CU5" s="121">
        <v>8.1999999999999993</v>
      </c>
      <c r="CV5" s="146">
        <v>8.1999999999999993</v>
      </c>
      <c r="CW5" s="146">
        <v>8.4600000000000009</v>
      </c>
      <c r="CX5" s="146">
        <v>8.5</v>
      </c>
      <c r="CY5" s="146">
        <v>8.83</v>
      </c>
      <c r="CZ5" s="146">
        <v>9.31</v>
      </c>
      <c r="DA5" s="146">
        <v>10.82</v>
      </c>
      <c r="DB5" s="146">
        <v>13.17</v>
      </c>
      <c r="DC5" s="146">
        <v>14.89</v>
      </c>
      <c r="DD5" s="146">
        <v>16</v>
      </c>
      <c r="DE5" s="146">
        <v>15.86</v>
      </c>
      <c r="DF5" s="146">
        <v>15.93</v>
      </c>
      <c r="DG5" s="146">
        <v>16</v>
      </c>
      <c r="DH5" s="146">
        <v>17.36</v>
      </c>
      <c r="DI5" s="146">
        <v>17.52</v>
      </c>
      <c r="DJ5" s="146">
        <v>17.25</v>
      </c>
      <c r="DK5" s="146">
        <v>17.420000000000002</v>
      </c>
      <c r="DL5" s="146">
        <v>17.25</v>
      </c>
      <c r="DM5" s="146">
        <v>16.260000000000002</v>
      </c>
      <c r="DN5" s="146">
        <v>16.16</v>
      </c>
      <c r="DO5" s="146">
        <v>15.6</v>
      </c>
      <c r="DP5" s="146">
        <v>15.65</v>
      </c>
      <c r="DQ5" s="146">
        <v>15.45</v>
      </c>
      <c r="DR5" s="163">
        <v>15.14</v>
      </c>
      <c r="DS5" s="163">
        <v>14.67</v>
      </c>
      <c r="DT5" s="163">
        <v>14.88</v>
      </c>
      <c r="DU5" s="163">
        <v>14.38</v>
      </c>
      <c r="DV5" s="163">
        <v>14.69</v>
      </c>
      <c r="DW5" s="163">
        <v>14.65</v>
      </c>
      <c r="DX5" s="163">
        <v>14.15</v>
      </c>
      <c r="DY5" s="163">
        <v>14.41</v>
      </c>
      <c r="DZ5" s="163">
        <v>13.83</v>
      </c>
      <c r="EA5" s="163">
        <v>13.87</v>
      </c>
      <c r="EB5" s="163">
        <v>13.75</v>
      </c>
      <c r="EC5" s="163">
        <v>12.88</v>
      </c>
      <c r="ED5" s="151">
        <v>13.09</v>
      </c>
      <c r="EE5" s="146">
        <v>13.3</v>
      </c>
      <c r="EF5" s="146">
        <v>12.72</v>
      </c>
      <c r="EG5" s="146">
        <v>13.03</v>
      </c>
      <c r="EH5" s="146">
        <v>12.95</v>
      </c>
      <c r="EI5" s="146">
        <v>12.87</v>
      </c>
      <c r="EJ5" s="146">
        <v>12.32</v>
      </c>
      <c r="EK5" s="146">
        <v>12.26</v>
      </c>
      <c r="EL5" s="146">
        <v>12.23</v>
      </c>
      <c r="EM5" s="146">
        <v>12.5</v>
      </c>
      <c r="EN5" s="146">
        <v>12.5</v>
      </c>
      <c r="EO5" s="146">
        <v>12.7</v>
      </c>
      <c r="EP5" s="146">
        <v>13.19</v>
      </c>
      <c r="EQ5" s="146">
        <v>13.66</v>
      </c>
      <c r="ER5" s="146">
        <v>13.76</v>
      </c>
      <c r="ES5" s="146">
        <v>14.1</v>
      </c>
      <c r="ET5" s="146">
        <v>14.39</v>
      </c>
      <c r="EU5" s="146">
        <v>14.43</v>
      </c>
      <c r="EV5" s="146">
        <v>14.29</v>
      </c>
      <c r="EW5" s="146">
        <v>14.18</v>
      </c>
      <c r="EX5" s="146">
        <v>14.13</v>
      </c>
      <c r="EY5" s="146">
        <v>14.01</v>
      </c>
      <c r="EZ5" s="146">
        <v>13.94</v>
      </c>
      <c r="FA5" s="146">
        <v>13.89</v>
      </c>
      <c r="FB5" s="146">
        <v>13.88</v>
      </c>
      <c r="FC5" s="146">
        <v>13.78</v>
      </c>
      <c r="FD5" s="146">
        <v>13.77</v>
      </c>
      <c r="FE5" s="146">
        <v>13.73</v>
      </c>
      <c r="FF5" s="146">
        <v>13.68</v>
      </c>
      <c r="FG5" s="146">
        <v>13.75</v>
      </c>
      <c r="FH5" s="146">
        <v>13.83</v>
      </c>
      <c r="FI5" s="146">
        <v>13.91</v>
      </c>
      <c r="FJ5" s="146">
        <v>14.07</v>
      </c>
      <c r="FK5" s="146">
        <v>14.38</v>
      </c>
      <c r="FL5" s="146">
        <v>14.38</v>
      </c>
      <c r="FM5" s="146">
        <v>14.58</v>
      </c>
      <c r="FN5" s="146">
        <v>14.75</v>
      </c>
      <c r="FO5" s="146">
        <v>14.8</v>
      </c>
      <c r="FP5" s="146">
        <v>14.75</v>
      </c>
      <c r="FQ5" s="146">
        <v>14.93</v>
      </c>
      <c r="FR5" s="146">
        <v>14.88</v>
      </c>
      <c r="FS5" s="146">
        <v>14.85</v>
      </c>
      <c r="FT5" s="146">
        <v>14.9</v>
      </c>
      <c r="FU5" s="146">
        <v>14.78</v>
      </c>
      <c r="FV5" s="146">
        <v>14.86</v>
      </c>
      <c r="FW5" s="146">
        <v>14.91</v>
      </c>
      <c r="FX5" s="146">
        <v>14.61</v>
      </c>
      <c r="FY5" s="146">
        <v>15.18</v>
      </c>
      <c r="FZ5" s="146">
        <v>15.23</v>
      </c>
      <c r="GA5" s="146">
        <v>15.23</v>
      </c>
      <c r="GB5" s="146">
        <v>15.47</v>
      </c>
      <c r="GC5" s="146">
        <v>15.7</v>
      </c>
      <c r="GD5" s="146">
        <v>15.75</v>
      </c>
      <c r="GE5" s="146">
        <v>15.63</v>
      </c>
      <c r="GF5" s="146">
        <v>16.16</v>
      </c>
      <c r="GG5" s="146">
        <v>15.9</v>
      </c>
      <c r="GH5" s="146">
        <v>16.21</v>
      </c>
      <c r="GI5" s="146">
        <v>16.43</v>
      </c>
      <c r="GJ5" s="146">
        <v>16.45</v>
      </c>
      <c r="GK5" s="146">
        <v>16.27</v>
      </c>
      <c r="GL5" s="146">
        <v>16.309999999999999</v>
      </c>
      <c r="GM5" s="146">
        <v>16.07</v>
      </c>
      <c r="GN5" s="146">
        <v>16.48</v>
      </c>
      <c r="GO5" s="146">
        <v>16.309999999999999</v>
      </c>
      <c r="GP5" s="146">
        <v>16.350000000000001</v>
      </c>
      <c r="GQ5" s="146">
        <v>16.43</v>
      </c>
      <c r="GR5" s="146">
        <v>16.88</v>
      </c>
      <c r="GS5" s="146">
        <v>17.03</v>
      </c>
      <c r="GT5" s="146">
        <v>16.79</v>
      </c>
      <c r="GU5" s="146">
        <v>17.32</v>
      </c>
      <c r="GV5" s="146">
        <v>18.11</v>
      </c>
      <c r="GW5" s="146">
        <v>18.059999999999999</v>
      </c>
      <c r="GX5" s="146">
        <v>18.27</v>
      </c>
      <c r="GY5" s="146">
        <v>18.36</v>
      </c>
      <c r="GZ5" s="146">
        <v>18.649999999999999</v>
      </c>
      <c r="HA5" s="146">
        <v>18.579999999999998</v>
      </c>
      <c r="HB5" s="146">
        <v>18.649999999999999</v>
      </c>
      <c r="HC5" s="146">
        <v>18.260000000000002</v>
      </c>
      <c r="HD5" s="146">
        <v>18.27</v>
      </c>
      <c r="HE5" s="146">
        <v>18.48</v>
      </c>
      <c r="HF5" s="146">
        <v>18.41</v>
      </c>
      <c r="HG5" s="146">
        <v>18.649999999999999</v>
      </c>
      <c r="HH5" s="146">
        <v>18.5</v>
      </c>
      <c r="HI5" s="146">
        <v>19.2</v>
      </c>
      <c r="HJ5" s="146">
        <v>18.62</v>
      </c>
      <c r="HK5" s="146">
        <v>19.2</v>
      </c>
      <c r="HL5" s="146">
        <v>19.41</v>
      </c>
      <c r="HM5" s="146">
        <v>19.13</v>
      </c>
      <c r="HN5" s="146">
        <v>18.93</v>
      </c>
      <c r="HO5" s="146">
        <v>18.690000000000001</v>
      </c>
      <c r="HP5" s="146">
        <v>18.64</v>
      </c>
      <c r="HQ5" s="146">
        <v>18.690000000000001</v>
      </c>
      <c r="HR5" s="146">
        <v>18.78</v>
      </c>
      <c r="HS5" s="146">
        <v>18.45</v>
      </c>
      <c r="HT5" s="146">
        <v>18.11</v>
      </c>
      <c r="HU5" s="146">
        <v>18.91</v>
      </c>
      <c r="HV5" s="146">
        <v>18.59</v>
      </c>
      <c r="HW5" s="146">
        <v>18.559999999999999</v>
      </c>
      <c r="HX5" s="146">
        <v>18.98</v>
      </c>
      <c r="HY5" s="146">
        <v>19.13</v>
      </c>
      <c r="HZ5" s="146">
        <v>19.64</v>
      </c>
      <c r="IA5" s="146">
        <v>19.5</v>
      </c>
      <c r="IB5" s="146">
        <v>19.52</v>
      </c>
      <c r="IC5" s="146">
        <v>19.77</v>
      </c>
      <c r="ID5" s="146">
        <v>19.57</v>
      </c>
      <c r="IE5" s="146">
        <v>19.170000000000002</v>
      </c>
      <c r="IF5" s="146">
        <v>19.46</v>
      </c>
      <c r="IG5" s="146">
        <v>19.600000000000001</v>
      </c>
      <c r="IH5" s="146">
        <v>19.940000000000001</v>
      </c>
      <c r="II5" s="164">
        <v>20.059999999999999</v>
      </c>
      <c r="IJ5" s="151">
        <v>19.7</v>
      </c>
      <c r="IK5" s="146">
        <v>19.579999999999998</v>
      </c>
      <c r="IL5" s="146">
        <v>19.899999999999999</v>
      </c>
      <c r="IM5" s="146">
        <v>20.37</v>
      </c>
      <c r="IN5" s="146">
        <v>25.84</v>
      </c>
      <c r="IO5" s="146">
        <v>30.32</v>
      </c>
      <c r="IP5" s="146">
        <v>33.409999999999997</v>
      </c>
      <c r="IQ5" s="146">
        <v>29.92</v>
      </c>
      <c r="IR5" s="146">
        <v>32.090000000000003</v>
      </c>
      <c r="IS5" s="146">
        <v>35.32</v>
      </c>
      <c r="IT5" s="146">
        <v>32.04</v>
      </c>
      <c r="IU5" s="146">
        <v>28.14</v>
      </c>
      <c r="IV5" s="146">
        <v>29.89</v>
      </c>
      <c r="IW5" s="146">
        <v>30.06</v>
      </c>
      <c r="IX5" s="146">
        <v>27.59</v>
      </c>
      <c r="IY5" s="146">
        <v>21.23</v>
      </c>
      <c r="IZ5" s="146">
        <v>27.83</v>
      </c>
      <c r="JA5" s="146">
        <v>26.73</v>
      </c>
      <c r="JB5" s="146">
        <v>30.99</v>
      </c>
      <c r="JC5" s="146">
        <v>31.09</v>
      </c>
      <c r="JD5" s="146">
        <v>28.36</v>
      </c>
      <c r="JE5" s="146">
        <v>27.47</v>
      </c>
      <c r="JF5" s="146">
        <v>28.27</v>
      </c>
      <c r="JG5" s="146">
        <v>28.32</v>
      </c>
      <c r="JH5" s="146">
        <v>24.28</v>
      </c>
      <c r="JI5" s="146">
        <v>27.69</v>
      </c>
      <c r="JJ5" s="146">
        <v>26.52</v>
      </c>
      <c r="JK5" s="146">
        <v>23.75</v>
      </c>
      <c r="JL5" s="146">
        <v>25.01</v>
      </c>
      <c r="JM5" s="146">
        <v>26.28</v>
      </c>
      <c r="JN5" s="146">
        <v>25.56</v>
      </c>
      <c r="JO5" s="146">
        <v>27.36</v>
      </c>
      <c r="JP5" s="146">
        <v>22.07</v>
      </c>
      <c r="JQ5" s="146">
        <v>22.48</v>
      </c>
      <c r="JR5" s="146">
        <v>22.86</v>
      </c>
      <c r="JS5" s="146">
        <v>23.23</v>
      </c>
      <c r="JT5" s="146">
        <v>23.22</v>
      </c>
      <c r="JU5" s="146">
        <v>23.54</v>
      </c>
      <c r="JV5" s="146">
        <v>23.85</v>
      </c>
      <c r="JW5" s="146">
        <v>24.13</v>
      </c>
      <c r="JX5" s="146">
        <v>24.64</v>
      </c>
      <c r="JY5" s="146">
        <v>24.03</v>
      </c>
      <c r="JZ5" s="146">
        <v>25.35</v>
      </c>
      <c r="KA5" s="146">
        <v>26.01</v>
      </c>
      <c r="KB5" s="146">
        <v>26.89</v>
      </c>
      <c r="KC5" s="146">
        <v>28.59</v>
      </c>
      <c r="KD5" s="146">
        <v>29.25</v>
      </c>
      <c r="KE5" s="146">
        <v>30.07</v>
      </c>
      <c r="KF5" s="146">
        <v>31.1</v>
      </c>
      <c r="KG5" s="146">
        <v>31.83</v>
      </c>
      <c r="KH5" s="146">
        <v>31.76</v>
      </c>
      <c r="KI5" s="146">
        <v>31.88</v>
      </c>
      <c r="KJ5" s="146">
        <v>32.159999999999997</v>
      </c>
      <c r="KK5" s="146">
        <v>33.07</v>
      </c>
      <c r="KL5" s="146">
        <v>33.93</v>
      </c>
      <c r="KM5" s="146">
        <v>34.01</v>
      </c>
      <c r="KN5" s="146">
        <v>33.49</v>
      </c>
      <c r="KO5" s="146">
        <v>33.130000000000003</v>
      </c>
      <c r="KP5" s="146">
        <v>33.18</v>
      </c>
      <c r="KQ5" s="146">
        <v>33.479999999999997</v>
      </c>
      <c r="KR5" s="146">
        <v>29.06</v>
      </c>
      <c r="KS5" s="146">
        <v>28.97</v>
      </c>
      <c r="KT5" s="146">
        <v>29.01</v>
      </c>
      <c r="KU5" s="146">
        <v>29.36</v>
      </c>
      <c r="KV5" s="146">
        <v>29.58</v>
      </c>
      <c r="KW5" s="146">
        <v>29.56</v>
      </c>
      <c r="KX5" s="146">
        <v>29.59</v>
      </c>
      <c r="KY5" s="146">
        <v>29.59</v>
      </c>
      <c r="KZ5" s="146">
        <v>29.45</v>
      </c>
      <c r="LA5" s="146">
        <v>29.29</v>
      </c>
      <c r="LB5" s="146">
        <v>28.81</v>
      </c>
      <c r="LC5" s="146">
        <v>28.39</v>
      </c>
      <c r="LD5" s="146">
        <v>28.26</v>
      </c>
      <c r="LE5" s="146">
        <v>28.12</v>
      </c>
      <c r="LF5" s="146">
        <v>27.82</v>
      </c>
      <c r="LG5" s="146">
        <v>27.06</v>
      </c>
      <c r="LH5" s="146">
        <v>27.08</v>
      </c>
      <c r="LI5" s="146">
        <v>27.17</v>
      </c>
      <c r="LJ5" s="146">
        <v>27.62</v>
      </c>
      <c r="LK5" s="121">
        <f>'Average prices'!DO2</f>
        <v>27.86</v>
      </c>
      <c r="LL5" s="122">
        <f>(LK5-KY5)/KY5*100</f>
        <v>-5.8465697870902344</v>
      </c>
      <c r="LM5" s="122">
        <f>SUM(LJ5-LK5)/LK5*100</f>
        <v>-0.86145010768125785</v>
      </c>
    </row>
    <row r="6" spans="1:326" x14ac:dyDescent="0.2">
      <c r="A6" s="14">
        <v>2</v>
      </c>
      <c r="B6" s="123" t="s">
        <v>105</v>
      </c>
      <c r="C6" s="123" t="s">
        <v>63</v>
      </c>
      <c r="D6" s="124">
        <v>8.1199999999999992</v>
      </c>
      <c r="E6" s="124">
        <v>7.84</v>
      </c>
      <c r="F6" s="124">
        <v>8.2100000000000009</v>
      </c>
      <c r="G6" s="124">
        <v>8.1999999999999993</v>
      </c>
      <c r="H6" s="124">
        <v>8.56</v>
      </c>
      <c r="I6" s="124">
        <v>8.17</v>
      </c>
      <c r="J6" s="124">
        <v>8.31</v>
      </c>
      <c r="K6" s="124">
        <v>8.44</v>
      </c>
      <c r="L6" s="124">
        <v>9.0399999999999991</v>
      </c>
      <c r="M6" s="124">
        <v>8.86</v>
      </c>
      <c r="N6" s="124">
        <v>9.14</v>
      </c>
      <c r="O6" s="124">
        <v>8.8699999999999992</v>
      </c>
      <c r="P6" s="124">
        <v>8.9600000000000009</v>
      </c>
      <c r="Q6" s="124">
        <v>9.0299999999999994</v>
      </c>
      <c r="R6" s="124">
        <v>8.4700000000000006</v>
      </c>
      <c r="S6" s="124">
        <v>8.91</v>
      </c>
      <c r="T6" s="124">
        <v>8.91</v>
      </c>
      <c r="U6" s="124">
        <v>9</v>
      </c>
      <c r="V6" s="124">
        <v>8.89</v>
      </c>
      <c r="W6" s="124">
        <v>8.92</v>
      </c>
      <c r="X6" s="124">
        <v>7.91</v>
      </c>
      <c r="Y6" s="124">
        <v>7.81</v>
      </c>
      <c r="Z6" s="124">
        <v>8.2100000000000009</v>
      </c>
      <c r="AA6" s="124">
        <v>8.49</v>
      </c>
      <c r="AB6" s="124">
        <v>9.5399999999999991</v>
      </c>
      <c r="AC6" s="124">
        <v>9.8800000000000008</v>
      </c>
      <c r="AD6" s="124">
        <v>9.77</v>
      </c>
      <c r="AE6" s="124">
        <v>9.94</v>
      </c>
      <c r="AF6" s="124">
        <v>9.4</v>
      </c>
      <c r="AG6" s="124">
        <v>9.51</v>
      </c>
      <c r="AH6" s="124">
        <v>8.91</v>
      </c>
      <c r="AI6" s="124">
        <v>9.61</v>
      </c>
      <c r="AJ6" s="124">
        <v>9.8699999999999992</v>
      </c>
      <c r="AK6" s="124">
        <v>9.1300000000000008</v>
      </c>
      <c r="AL6" s="124">
        <v>8.94</v>
      </c>
      <c r="AM6" s="124">
        <v>9.66</v>
      </c>
      <c r="AN6" s="124">
        <v>10.07</v>
      </c>
      <c r="AO6" s="124">
        <v>10.67</v>
      </c>
      <c r="AP6" s="124">
        <v>10.39</v>
      </c>
      <c r="AQ6" s="124">
        <v>10.39</v>
      </c>
      <c r="AR6" s="124">
        <v>14.07</v>
      </c>
      <c r="AS6" s="124">
        <v>14.54</v>
      </c>
      <c r="AT6" s="124">
        <v>12.72</v>
      </c>
      <c r="AU6" s="124">
        <v>10.09</v>
      </c>
      <c r="AV6" s="124">
        <v>9.34</v>
      </c>
      <c r="AW6" s="124">
        <v>10.09</v>
      </c>
      <c r="AX6" s="124">
        <v>10.09</v>
      </c>
      <c r="AY6" s="124">
        <v>10.14</v>
      </c>
      <c r="AZ6" s="124">
        <v>10.14</v>
      </c>
      <c r="BA6" s="124">
        <v>10.14</v>
      </c>
      <c r="BB6" s="124">
        <v>10.51</v>
      </c>
      <c r="BC6" s="124">
        <v>10.51</v>
      </c>
      <c r="BD6" s="124">
        <v>10.51</v>
      </c>
      <c r="BE6" s="124">
        <v>11.09</v>
      </c>
      <c r="BF6" s="124">
        <v>10.77</v>
      </c>
      <c r="BG6" s="124">
        <v>10.7</v>
      </c>
      <c r="BH6" s="124">
        <v>10.34</v>
      </c>
      <c r="BI6" s="124">
        <v>10.210000000000001</v>
      </c>
      <c r="BJ6" s="124">
        <v>10.210000000000001</v>
      </c>
      <c r="BK6" s="124">
        <v>8.8800000000000008</v>
      </c>
      <c r="BL6" s="124">
        <v>8.86</v>
      </c>
      <c r="BM6" s="124">
        <v>8.59</v>
      </c>
      <c r="BN6" s="124">
        <v>8.31</v>
      </c>
      <c r="BO6" s="124">
        <v>8.7799999999999994</v>
      </c>
      <c r="BP6" s="124">
        <v>8.86</v>
      </c>
      <c r="BQ6" s="124">
        <v>8.9</v>
      </c>
      <c r="BR6" s="124">
        <v>9.41</v>
      </c>
      <c r="BS6" s="124">
        <v>9.8699999999999992</v>
      </c>
      <c r="BT6" s="124">
        <v>9.93</v>
      </c>
      <c r="BU6" s="124">
        <v>9.7100000000000009</v>
      </c>
      <c r="BV6" s="124">
        <v>10.119999999999999</v>
      </c>
      <c r="BW6" s="124">
        <v>12.15</v>
      </c>
      <c r="BX6" s="124">
        <v>11.95</v>
      </c>
      <c r="BY6" s="124">
        <v>12.16</v>
      </c>
      <c r="BZ6" s="124">
        <v>11.95</v>
      </c>
      <c r="CA6" s="124">
        <v>11.77</v>
      </c>
      <c r="CB6" s="124">
        <v>11</v>
      </c>
      <c r="CC6" s="124">
        <v>10.81</v>
      </c>
      <c r="CD6" s="124">
        <v>11.31</v>
      </c>
      <c r="CE6" s="124">
        <v>11.71</v>
      </c>
      <c r="CF6" s="124">
        <v>12.02</v>
      </c>
      <c r="CG6" s="124">
        <v>12.43</v>
      </c>
      <c r="CH6" s="124">
        <v>12.43</v>
      </c>
      <c r="CI6" s="124">
        <v>12.69</v>
      </c>
      <c r="CJ6" s="124">
        <v>12.75</v>
      </c>
      <c r="CK6" s="124">
        <v>12.58</v>
      </c>
      <c r="CL6" s="124">
        <v>12.74</v>
      </c>
      <c r="CM6" s="124">
        <v>12.71</v>
      </c>
      <c r="CN6" s="124">
        <v>12.89</v>
      </c>
      <c r="CO6" s="124">
        <v>12.9</v>
      </c>
      <c r="CP6" s="124">
        <v>13.09</v>
      </c>
      <c r="CQ6" s="124">
        <v>13.31</v>
      </c>
      <c r="CR6" s="124">
        <v>13.34</v>
      </c>
      <c r="CS6" s="124">
        <v>13.53</v>
      </c>
      <c r="CT6" s="124">
        <v>13.48</v>
      </c>
      <c r="CU6" s="124">
        <v>13.42</v>
      </c>
      <c r="CV6" s="165">
        <v>13.4</v>
      </c>
      <c r="CW6" s="165">
        <v>13.45</v>
      </c>
      <c r="CX6" s="165">
        <v>13.89</v>
      </c>
      <c r="CY6" s="165">
        <v>14.4</v>
      </c>
      <c r="CZ6" s="165">
        <v>16.170000000000002</v>
      </c>
      <c r="DA6" s="165">
        <v>18.68</v>
      </c>
      <c r="DB6" s="165">
        <v>21</v>
      </c>
      <c r="DC6" s="165">
        <v>24.53</v>
      </c>
      <c r="DD6" s="165">
        <v>25.67</v>
      </c>
      <c r="DE6" s="165">
        <v>25.87</v>
      </c>
      <c r="DF6" s="165">
        <v>25.6</v>
      </c>
      <c r="DG6" s="165">
        <v>25.67</v>
      </c>
      <c r="DH6" s="165">
        <v>26.65</v>
      </c>
      <c r="DI6" s="165">
        <v>26.84</v>
      </c>
      <c r="DJ6" s="165">
        <v>26.33</v>
      </c>
      <c r="DK6" s="165">
        <v>26.28</v>
      </c>
      <c r="DL6" s="165">
        <v>25.97</v>
      </c>
      <c r="DM6" s="146">
        <v>25.8</v>
      </c>
      <c r="DN6" s="146">
        <v>25.24</v>
      </c>
      <c r="DO6" s="165">
        <v>24.69</v>
      </c>
      <c r="DP6" s="165">
        <v>24.58</v>
      </c>
      <c r="DQ6" s="165">
        <v>23.83</v>
      </c>
      <c r="DR6" s="166">
        <v>23.07</v>
      </c>
      <c r="DS6" s="166">
        <v>23.1</v>
      </c>
      <c r="DT6" s="163">
        <v>23.14</v>
      </c>
      <c r="DU6" s="163">
        <v>22.16</v>
      </c>
      <c r="DV6" s="163">
        <v>22.17</v>
      </c>
      <c r="DW6" s="163">
        <v>21.72</v>
      </c>
      <c r="DX6" s="163">
        <v>21.75</v>
      </c>
      <c r="DY6" s="163">
        <v>20.83</v>
      </c>
      <c r="DZ6" s="163">
        <v>20.51</v>
      </c>
      <c r="EA6" s="163">
        <v>21.06</v>
      </c>
      <c r="EB6" s="163">
        <v>20.43</v>
      </c>
      <c r="EC6" s="163">
        <v>20.83</v>
      </c>
      <c r="ED6" s="151">
        <v>20.93</v>
      </c>
      <c r="EE6" s="146">
        <v>20.81</v>
      </c>
      <c r="EF6" s="146">
        <v>21.26</v>
      </c>
      <c r="EG6" s="146">
        <v>20.45</v>
      </c>
      <c r="EH6" s="146">
        <v>20.3</v>
      </c>
      <c r="EI6" s="146">
        <v>19.91</v>
      </c>
      <c r="EJ6" s="146">
        <v>19.96</v>
      </c>
      <c r="EK6" s="146">
        <v>20.190000000000001</v>
      </c>
      <c r="EL6" s="146">
        <v>20.350000000000001</v>
      </c>
      <c r="EM6" s="146">
        <v>20.059999999999999</v>
      </c>
      <c r="EN6" s="146">
        <v>20.18</v>
      </c>
      <c r="EO6" s="146">
        <v>20.78</v>
      </c>
      <c r="EP6" s="146">
        <v>21.86</v>
      </c>
      <c r="EQ6" s="146">
        <v>22.01</v>
      </c>
      <c r="ER6" s="146">
        <v>22.64</v>
      </c>
      <c r="ES6" s="146">
        <v>22.65</v>
      </c>
      <c r="ET6" s="146">
        <v>22.27</v>
      </c>
      <c r="EU6" s="146">
        <v>21.63</v>
      </c>
      <c r="EV6" s="146">
        <v>21.49</v>
      </c>
      <c r="EW6" s="146">
        <v>21.63</v>
      </c>
      <c r="EX6" s="146">
        <v>21.12</v>
      </c>
      <c r="EY6" s="146">
        <v>20.92</v>
      </c>
      <c r="EZ6" s="146">
        <v>21.25</v>
      </c>
      <c r="FA6" s="146">
        <v>21.23</v>
      </c>
      <c r="FB6" s="146">
        <v>21.01</v>
      </c>
      <c r="FC6" s="146">
        <v>21.14</v>
      </c>
      <c r="FD6" s="146">
        <v>21.21</v>
      </c>
      <c r="FE6" s="146">
        <v>21.35</v>
      </c>
      <c r="FF6" s="146">
        <v>21.38</v>
      </c>
      <c r="FG6" s="146">
        <v>21.01</v>
      </c>
      <c r="FH6" s="146">
        <v>21.36</v>
      </c>
      <c r="FI6" s="146">
        <v>21.51</v>
      </c>
      <c r="FJ6" s="146">
        <v>21.62</v>
      </c>
      <c r="FK6" s="146">
        <v>22.16</v>
      </c>
      <c r="FL6" s="146">
        <v>22.74</v>
      </c>
      <c r="FM6" s="146">
        <v>22.54</v>
      </c>
      <c r="FN6" s="146">
        <v>22.28</v>
      </c>
      <c r="FO6" s="146">
        <v>22.48</v>
      </c>
      <c r="FP6" s="146">
        <v>22.85</v>
      </c>
      <c r="FQ6" s="146">
        <v>22.96</v>
      </c>
      <c r="FR6" s="146">
        <v>22.88</v>
      </c>
      <c r="FS6" s="146">
        <v>23.01</v>
      </c>
      <c r="FT6" s="146">
        <v>23.19</v>
      </c>
      <c r="FU6" s="146">
        <v>22.76</v>
      </c>
      <c r="FV6" s="146">
        <v>22.94</v>
      </c>
      <c r="FW6" s="146">
        <v>23.31</v>
      </c>
      <c r="FX6" s="146">
        <v>22.98</v>
      </c>
      <c r="FY6" s="146">
        <v>22.95</v>
      </c>
      <c r="FZ6" s="146">
        <v>23.26</v>
      </c>
      <c r="GA6" s="146">
        <v>22.99</v>
      </c>
      <c r="GB6" s="146">
        <v>23.45</v>
      </c>
      <c r="GC6" s="146">
        <v>23.51</v>
      </c>
      <c r="GD6" s="146">
        <v>23.13</v>
      </c>
      <c r="GE6" s="146">
        <v>23.34</v>
      </c>
      <c r="GF6" s="146">
        <v>23.5</v>
      </c>
      <c r="GG6" s="146">
        <v>23</v>
      </c>
      <c r="GH6" s="146">
        <v>23.24</v>
      </c>
      <c r="GI6" s="146">
        <v>24.15</v>
      </c>
      <c r="GJ6" s="146">
        <v>23.52</v>
      </c>
      <c r="GK6" s="146">
        <v>23.74</v>
      </c>
      <c r="GL6" s="146">
        <v>23.67</v>
      </c>
      <c r="GM6" s="146">
        <v>23.64</v>
      </c>
      <c r="GN6" s="146">
        <v>24.16</v>
      </c>
      <c r="GO6" s="146">
        <v>24.34</v>
      </c>
      <c r="GP6" s="146">
        <v>24.64</v>
      </c>
      <c r="GQ6" s="146">
        <v>24.82</v>
      </c>
      <c r="GR6" s="146">
        <v>25.85</v>
      </c>
      <c r="GS6" s="146">
        <v>25.34</v>
      </c>
      <c r="GT6" s="146">
        <v>24.81</v>
      </c>
      <c r="GU6" s="146">
        <v>25.03</v>
      </c>
      <c r="GV6" s="146">
        <v>25.22</v>
      </c>
      <c r="GW6" s="146">
        <v>25.89</v>
      </c>
      <c r="GX6" s="146">
        <v>26.12</v>
      </c>
      <c r="GY6" s="146">
        <v>25.54</v>
      </c>
      <c r="GZ6" s="146">
        <v>26.87</v>
      </c>
      <c r="HA6" s="146">
        <v>26.48</v>
      </c>
      <c r="HB6" s="146">
        <v>26.58</v>
      </c>
      <c r="HC6" s="146">
        <v>26.04</v>
      </c>
      <c r="HD6" s="146">
        <v>26.12</v>
      </c>
      <c r="HE6" s="146">
        <v>26.25</v>
      </c>
      <c r="HF6" s="146">
        <v>25.82</v>
      </c>
      <c r="HG6" s="146">
        <v>25.62</v>
      </c>
      <c r="HH6" s="146">
        <v>26.52</v>
      </c>
      <c r="HI6" s="146">
        <v>26.18</v>
      </c>
      <c r="HJ6" s="146">
        <v>25.49</v>
      </c>
      <c r="HK6" s="146">
        <v>24.52</v>
      </c>
      <c r="HL6" s="146">
        <v>25.58</v>
      </c>
      <c r="HM6" s="146">
        <v>25.22</v>
      </c>
      <c r="HN6" s="146">
        <v>25.54</v>
      </c>
      <c r="HO6" s="146">
        <v>25.36</v>
      </c>
      <c r="HP6" s="146">
        <v>25.4</v>
      </c>
      <c r="HQ6" s="146">
        <v>25.31</v>
      </c>
      <c r="HR6" s="146">
        <v>26.01</v>
      </c>
      <c r="HS6" s="146">
        <v>25.6</v>
      </c>
      <c r="HT6" s="146">
        <v>25.09</v>
      </c>
      <c r="HU6" s="146">
        <v>25.56</v>
      </c>
      <c r="HV6" s="146">
        <v>26.09</v>
      </c>
      <c r="HW6" s="146">
        <v>25.83</v>
      </c>
      <c r="HX6" s="146">
        <v>26.66</v>
      </c>
      <c r="HY6" s="146">
        <v>26.82</v>
      </c>
      <c r="HZ6" s="146">
        <v>26.3</v>
      </c>
      <c r="IA6" s="146">
        <v>26.12</v>
      </c>
      <c r="IB6" s="146">
        <v>26.02</v>
      </c>
      <c r="IC6" s="146">
        <v>26.47</v>
      </c>
      <c r="ID6" s="146">
        <v>26.46</v>
      </c>
      <c r="IE6" s="146">
        <v>26.76</v>
      </c>
      <c r="IF6" s="146">
        <v>26.95</v>
      </c>
      <c r="IG6" s="146">
        <v>26.84</v>
      </c>
      <c r="IH6" s="146">
        <v>27.28</v>
      </c>
      <c r="II6" s="164">
        <v>27.1</v>
      </c>
      <c r="IJ6" s="151">
        <v>27.69</v>
      </c>
      <c r="IK6" s="146">
        <v>27.5</v>
      </c>
      <c r="IL6" s="146">
        <v>27.56</v>
      </c>
      <c r="IM6" s="146">
        <v>27.34</v>
      </c>
      <c r="IN6" s="146">
        <v>37.380000000000003</v>
      </c>
      <c r="IO6" s="146">
        <v>41.49</v>
      </c>
      <c r="IP6" s="146">
        <v>41.94</v>
      </c>
      <c r="IQ6" s="146">
        <v>39.79</v>
      </c>
      <c r="IR6" s="146">
        <v>39.64</v>
      </c>
      <c r="IS6" s="146">
        <v>43.22</v>
      </c>
      <c r="IT6" s="146">
        <v>43.24</v>
      </c>
      <c r="IU6" s="146">
        <v>39.42</v>
      </c>
      <c r="IV6" s="146">
        <v>42.28</v>
      </c>
      <c r="IW6" s="146">
        <v>43.41</v>
      </c>
      <c r="IX6" s="146">
        <v>42.11</v>
      </c>
      <c r="IY6" s="146">
        <v>39.46</v>
      </c>
      <c r="IZ6" s="146">
        <v>39.01</v>
      </c>
      <c r="JA6" s="146">
        <v>40.950000000000003</v>
      </c>
      <c r="JB6" s="146">
        <v>43.34</v>
      </c>
      <c r="JC6" s="146">
        <v>43.52</v>
      </c>
      <c r="JD6" s="146">
        <v>40.630000000000003</v>
      </c>
      <c r="JE6" s="146">
        <v>40.82</v>
      </c>
      <c r="JF6" s="146">
        <v>40.56</v>
      </c>
      <c r="JG6" s="146">
        <v>39.11</v>
      </c>
      <c r="JH6" s="146">
        <v>38.61</v>
      </c>
      <c r="JI6" s="146">
        <v>38.78</v>
      </c>
      <c r="JJ6" s="146">
        <v>38.26</v>
      </c>
      <c r="JK6" s="146">
        <v>37.229999999999997</v>
      </c>
      <c r="JL6" s="146">
        <v>37.1</v>
      </c>
      <c r="JM6" s="146">
        <v>38.49</v>
      </c>
      <c r="JN6" s="146">
        <v>40.58</v>
      </c>
      <c r="JO6" s="146">
        <v>41.1</v>
      </c>
      <c r="JP6" s="146">
        <v>35.479999999999997</v>
      </c>
      <c r="JQ6" s="146">
        <v>35.659999999999997</v>
      </c>
      <c r="JR6" s="146">
        <v>35.01</v>
      </c>
      <c r="JS6" s="146">
        <v>35.82</v>
      </c>
      <c r="JT6" s="146">
        <v>35.18</v>
      </c>
      <c r="JU6" s="146">
        <v>35.53</v>
      </c>
      <c r="JV6" s="146">
        <v>36.340000000000003</v>
      </c>
      <c r="JW6" s="146">
        <v>36</v>
      </c>
      <c r="JX6" s="146">
        <v>37.72</v>
      </c>
      <c r="JY6" s="146">
        <v>37.97</v>
      </c>
      <c r="JZ6" s="146">
        <v>39.26</v>
      </c>
      <c r="KA6" s="146">
        <v>40.72</v>
      </c>
      <c r="KB6" s="146">
        <v>42.49</v>
      </c>
      <c r="KC6" s="146">
        <v>43.7</v>
      </c>
      <c r="KD6" s="146">
        <v>43.49</v>
      </c>
      <c r="KE6" s="146">
        <v>43.19</v>
      </c>
      <c r="KF6" s="146">
        <v>44.14</v>
      </c>
      <c r="KG6" s="146">
        <v>45.26</v>
      </c>
      <c r="KH6" s="146">
        <v>46.17</v>
      </c>
      <c r="KI6" s="146">
        <v>46.09</v>
      </c>
      <c r="KJ6" s="146">
        <v>46.54</v>
      </c>
      <c r="KK6" s="146">
        <v>47.22</v>
      </c>
      <c r="KL6" s="146">
        <v>47.46</v>
      </c>
      <c r="KM6" s="146">
        <v>47.59</v>
      </c>
      <c r="KN6" s="146">
        <v>47.3</v>
      </c>
      <c r="KO6" s="146">
        <v>46.68</v>
      </c>
      <c r="KP6" s="146">
        <v>46.7</v>
      </c>
      <c r="KQ6" s="146">
        <v>45.81</v>
      </c>
      <c r="KR6" s="146">
        <v>44.8</v>
      </c>
      <c r="KS6" s="146">
        <v>45.38</v>
      </c>
      <c r="KT6" s="146">
        <v>44.71</v>
      </c>
      <c r="KU6" s="146">
        <v>44.39</v>
      </c>
      <c r="KV6" s="146">
        <v>44.27</v>
      </c>
      <c r="KW6" s="146">
        <v>43.88</v>
      </c>
      <c r="KX6" s="146">
        <v>43.37</v>
      </c>
      <c r="KY6" s="146">
        <v>42.66</v>
      </c>
      <c r="KZ6" s="146">
        <v>42.45</v>
      </c>
      <c r="LA6" s="146">
        <v>41.92</v>
      </c>
      <c r="LB6" s="146">
        <v>40.68</v>
      </c>
      <c r="LC6" s="146">
        <v>41.16</v>
      </c>
      <c r="LD6" s="146">
        <v>39.46</v>
      </c>
      <c r="LE6" s="146">
        <v>39</v>
      </c>
      <c r="LF6" s="146">
        <v>38.78</v>
      </c>
      <c r="LG6" s="146">
        <v>38.130000000000003</v>
      </c>
      <c r="LH6" s="146">
        <v>37.86</v>
      </c>
      <c r="LI6" s="146">
        <v>37.520000000000003</v>
      </c>
      <c r="LJ6" s="146">
        <v>37.840000000000003</v>
      </c>
      <c r="LK6" s="121">
        <f>'Average prices'!DO3</f>
        <v>37.42</v>
      </c>
      <c r="LL6" s="122">
        <f t="shared" ref="LL6:LL60" si="0">(LK6-KY6)/KY6*100</f>
        <v>-12.28316924519455</v>
      </c>
      <c r="LM6" s="122">
        <f t="shared" ref="LM6:LM60" si="1">SUM(LJ6-LK6)/LK6*100</f>
        <v>1.1223944414751517</v>
      </c>
    </row>
    <row r="7" spans="1:326" x14ac:dyDescent="0.2">
      <c r="A7" s="14">
        <v>3</v>
      </c>
      <c r="B7" s="123" t="s">
        <v>106</v>
      </c>
      <c r="C7" s="123" t="s">
        <v>57</v>
      </c>
      <c r="D7" s="124">
        <v>10.29</v>
      </c>
      <c r="E7" s="124">
        <v>10.28</v>
      </c>
      <c r="F7" s="124">
        <v>10.26</v>
      </c>
      <c r="G7" s="124">
        <v>10.25</v>
      </c>
      <c r="H7" s="124">
        <v>10.37</v>
      </c>
      <c r="I7" s="124">
        <v>10.37</v>
      </c>
      <c r="J7" s="124">
        <v>10.32</v>
      </c>
      <c r="K7" s="124">
        <v>10.210000000000001</v>
      </c>
      <c r="L7" s="124">
        <v>10.1</v>
      </c>
      <c r="M7" s="124">
        <v>10.11</v>
      </c>
      <c r="N7" s="124">
        <v>9.76</v>
      </c>
      <c r="O7" s="124">
        <v>9.74</v>
      </c>
      <c r="P7" s="124">
        <v>9.8800000000000008</v>
      </c>
      <c r="Q7" s="124">
        <v>10.19</v>
      </c>
      <c r="R7" s="124">
        <v>10.050000000000001</v>
      </c>
      <c r="S7" s="124">
        <v>10.36</v>
      </c>
      <c r="T7" s="124">
        <v>10.24</v>
      </c>
      <c r="U7" s="124">
        <v>10.38</v>
      </c>
      <c r="V7" s="124">
        <v>10.46</v>
      </c>
      <c r="W7" s="124">
        <v>10.47</v>
      </c>
      <c r="X7" s="124">
        <v>10.55</v>
      </c>
      <c r="Y7" s="124">
        <v>10.43</v>
      </c>
      <c r="Z7" s="124">
        <v>10.27</v>
      </c>
      <c r="AA7" s="124">
        <v>10.31</v>
      </c>
      <c r="AB7" s="124">
        <v>10.5</v>
      </c>
      <c r="AC7" s="124">
        <v>11.1</v>
      </c>
      <c r="AD7" s="124">
        <v>11.42</v>
      </c>
      <c r="AE7" s="124">
        <v>11.54</v>
      </c>
      <c r="AF7" s="124">
        <v>11.68</v>
      </c>
      <c r="AG7" s="124">
        <v>12.08</v>
      </c>
      <c r="AH7" s="124">
        <v>12.22</v>
      </c>
      <c r="AI7" s="124">
        <v>13.02</v>
      </c>
      <c r="AJ7" s="124">
        <v>12.99</v>
      </c>
      <c r="AK7" s="124">
        <v>13.02</v>
      </c>
      <c r="AL7" s="124">
        <v>13.07</v>
      </c>
      <c r="AM7" s="124">
        <v>12.55</v>
      </c>
      <c r="AN7" s="124">
        <v>13.41</v>
      </c>
      <c r="AO7" s="124">
        <v>13.03</v>
      </c>
      <c r="AP7" s="124">
        <v>12.97</v>
      </c>
      <c r="AQ7" s="124">
        <v>12.7</v>
      </c>
      <c r="AR7" s="124">
        <v>12.59</v>
      </c>
      <c r="AS7" s="124">
        <v>13.2</v>
      </c>
      <c r="AT7" s="124">
        <v>13.33</v>
      </c>
      <c r="AU7" s="124">
        <v>13.18</v>
      </c>
      <c r="AV7" s="124">
        <v>13.39</v>
      </c>
      <c r="AW7" s="124">
        <v>13.46</v>
      </c>
      <c r="AX7" s="124">
        <v>12.96</v>
      </c>
      <c r="AY7" s="124">
        <v>12.32</v>
      </c>
      <c r="AZ7" s="124">
        <v>13.07</v>
      </c>
      <c r="BA7" s="124">
        <v>12.59</v>
      </c>
      <c r="BB7" s="124">
        <v>12.79</v>
      </c>
      <c r="BC7" s="124">
        <v>12.1</v>
      </c>
      <c r="BD7" s="124">
        <v>12.97</v>
      </c>
      <c r="BE7" s="124">
        <v>12.8</v>
      </c>
      <c r="BF7" s="124">
        <v>12.53</v>
      </c>
      <c r="BG7" s="124">
        <v>12.31</v>
      </c>
      <c r="BH7" s="124">
        <v>11.99</v>
      </c>
      <c r="BI7" s="124">
        <v>11.86</v>
      </c>
      <c r="BJ7" s="124">
        <v>11.67</v>
      </c>
      <c r="BK7" s="124">
        <v>12.26</v>
      </c>
      <c r="BL7" s="124">
        <v>12.29</v>
      </c>
      <c r="BM7" s="124">
        <v>11.84</v>
      </c>
      <c r="BN7" s="124">
        <v>11.83</v>
      </c>
      <c r="BO7" s="124">
        <v>11.53</v>
      </c>
      <c r="BP7" s="124">
        <v>11.59</v>
      </c>
      <c r="BQ7" s="124">
        <v>11.9</v>
      </c>
      <c r="BR7" s="124">
        <v>11.78</v>
      </c>
      <c r="BS7" s="124">
        <v>11.65</v>
      </c>
      <c r="BT7" s="124">
        <v>11.57</v>
      </c>
      <c r="BU7" s="124">
        <v>11.71</v>
      </c>
      <c r="BV7" s="124">
        <v>11.16</v>
      </c>
      <c r="BW7" s="124">
        <v>11.68</v>
      </c>
      <c r="BX7" s="124">
        <v>11.87</v>
      </c>
      <c r="BY7" s="124">
        <v>11.88</v>
      </c>
      <c r="BZ7" s="124">
        <v>11.71</v>
      </c>
      <c r="CA7" s="124">
        <v>11.52</v>
      </c>
      <c r="CB7" s="124">
        <v>11.71</v>
      </c>
      <c r="CC7" s="124">
        <v>11.7</v>
      </c>
      <c r="CD7" s="124">
        <v>11.3</v>
      </c>
      <c r="CE7" s="124">
        <v>11.31</v>
      </c>
      <c r="CF7" s="124">
        <v>11.17</v>
      </c>
      <c r="CG7" s="124">
        <v>11.51</v>
      </c>
      <c r="CH7" s="124">
        <v>11.44</v>
      </c>
      <c r="CI7" s="124">
        <v>11.31</v>
      </c>
      <c r="CJ7" s="124">
        <v>11.99</v>
      </c>
      <c r="CK7" s="124">
        <v>12.02</v>
      </c>
      <c r="CL7" s="124">
        <v>11.86</v>
      </c>
      <c r="CM7" s="124">
        <v>11.9</v>
      </c>
      <c r="CN7" s="124">
        <v>12.41</v>
      </c>
      <c r="CO7" s="124">
        <v>12.56</v>
      </c>
      <c r="CP7" s="124">
        <v>13.06</v>
      </c>
      <c r="CQ7" s="124">
        <v>13.55</v>
      </c>
      <c r="CR7" s="124">
        <v>13.65</v>
      </c>
      <c r="CS7" s="124">
        <v>13.64</v>
      </c>
      <c r="CT7" s="124">
        <v>14.08</v>
      </c>
      <c r="CU7" s="125">
        <v>14.45</v>
      </c>
      <c r="CV7" s="165">
        <v>15.06</v>
      </c>
      <c r="CW7" s="165">
        <v>16.899999999999999</v>
      </c>
      <c r="CX7" s="165">
        <v>17.72</v>
      </c>
      <c r="CY7" s="165">
        <v>18.100000000000001</v>
      </c>
      <c r="CZ7" s="165">
        <v>19.829999999999998</v>
      </c>
      <c r="DA7" s="165">
        <v>20.85</v>
      </c>
      <c r="DB7" s="165">
        <v>21.07</v>
      </c>
      <c r="DC7" s="165">
        <v>21.21</v>
      </c>
      <c r="DD7" s="165">
        <v>21.2</v>
      </c>
      <c r="DE7" s="165">
        <v>21.26</v>
      </c>
      <c r="DF7" s="165">
        <v>20.3</v>
      </c>
      <c r="DG7" s="165">
        <v>19.899999999999999</v>
      </c>
      <c r="DH7" s="165">
        <v>19.84</v>
      </c>
      <c r="DI7" s="165">
        <v>19.64</v>
      </c>
      <c r="DJ7" s="165">
        <v>19.07</v>
      </c>
      <c r="DK7" s="165">
        <v>18.23</v>
      </c>
      <c r="DL7" s="165">
        <v>18.39</v>
      </c>
      <c r="DM7" s="146">
        <v>17.989999999999998</v>
      </c>
      <c r="DN7" s="146">
        <v>17.73</v>
      </c>
      <c r="DO7" s="146">
        <v>17.59</v>
      </c>
      <c r="DP7" s="163">
        <v>17.36</v>
      </c>
      <c r="DQ7" s="146">
        <v>17.04</v>
      </c>
      <c r="DR7" s="163">
        <v>16.63</v>
      </c>
      <c r="DS7" s="163">
        <v>16.559999999999999</v>
      </c>
      <c r="DT7" s="163">
        <v>16.57</v>
      </c>
      <c r="DU7" s="163">
        <v>16.239999999999998</v>
      </c>
      <c r="DV7" s="163">
        <v>15.78</v>
      </c>
      <c r="DW7" s="163">
        <v>15.74</v>
      </c>
      <c r="DX7" s="163">
        <v>15.83</v>
      </c>
      <c r="DY7" s="163">
        <v>15.26</v>
      </c>
      <c r="DZ7" s="163">
        <v>15.51</v>
      </c>
      <c r="EA7" s="163">
        <v>15.79</v>
      </c>
      <c r="EB7" s="163">
        <v>16.16</v>
      </c>
      <c r="EC7" s="163">
        <v>16.940000000000001</v>
      </c>
      <c r="ED7" s="151">
        <v>17.100000000000001</v>
      </c>
      <c r="EE7" s="146">
        <v>16.8</v>
      </c>
      <c r="EF7" s="146">
        <v>17.11</v>
      </c>
      <c r="EG7" s="146">
        <v>17.14</v>
      </c>
      <c r="EH7" s="146">
        <v>17.940000000000001</v>
      </c>
      <c r="EI7" s="146">
        <v>18.100000000000001</v>
      </c>
      <c r="EJ7" s="146">
        <v>19.45</v>
      </c>
      <c r="EK7" s="146">
        <v>19.28</v>
      </c>
      <c r="EL7" s="146">
        <v>18.850000000000001</v>
      </c>
      <c r="EM7" s="146">
        <v>18.239999999999998</v>
      </c>
      <c r="EN7" s="146">
        <v>18.71</v>
      </c>
      <c r="EO7" s="146">
        <v>18.559999999999999</v>
      </c>
      <c r="EP7" s="146">
        <v>18.11</v>
      </c>
      <c r="EQ7" s="146">
        <v>18.47</v>
      </c>
      <c r="ER7" s="146">
        <v>18.59</v>
      </c>
      <c r="ES7" s="146">
        <v>17.98</v>
      </c>
      <c r="ET7" s="146">
        <v>18.5</v>
      </c>
      <c r="EU7" s="146">
        <v>18.260000000000002</v>
      </c>
      <c r="EV7" s="146">
        <v>18.39</v>
      </c>
      <c r="EW7" s="146">
        <v>18.260000000000002</v>
      </c>
      <c r="EX7" s="146">
        <v>18.2</v>
      </c>
      <c r="EY7" s="146">
        <v>18.37</v>
      </c>
      <c r="EZ7" s="146">
        <v>19.53</v>
      </c>
      <c r="FA7" s="146">
        <v>20.88</v>
      </c>
      <c r="FB7" s="146">
        <v>20.82</v>
      </c>
      <c r="FC7" s="146">
        <v>20.84</v>
      </c>
      <c r="FD7" s="146">
        <v>21.43</v>
      </c>
      <c r="FE7" s="146">
        <v>20.25</v>
      </c>
      <c r="FF7" s="146">
        <v>20.49</v>
      </c>
      <c r="FG7" s="146">
        <v>20.43</v>
      </c>
      <c r="FH7" s="146">
        <v>20.309999999999999</v>
      </c>
      <c r="FI7" s="146">
        <v>20.59</v>
      </c>
      <c r="FJ7" s="146">
        <v>20.55</v>
      </c>
      <c r="FK7" s="146">
        <v>20.83</v>
      </c>
      <c r="FL7" s="146">
        <v>21.39</v>
      </c>
      <c r="FM7" s="146">
        <v>21.77</v>
      </c>
      <c r="FN7" s="146">
        <v>21.47</v>
      </c>
      <c r="FO7" s="146">
        <v>21.68</v>
      </c>
      <c r="FP7" s="146">
        <v>21.97</v>
      </c>
      <c r="FQ7" s="146">
        <v>22.2</v>
      </c>
      <c r="FR7" s="146">
        <v>22.89</v>
      </c>
      <c r="FS7" s="146">
        <v>22.63</v>
      </c>
      <c r="FT7" s="146">
        <v>23.29</v>
      </c>
      <c r="FU7" s="146">
        <v>23.11</v>
      </c>
      <c r="FV7" s="146">
        <v>23.11</v>
      </c>
      <c r="FW7" s="146">
        <v>22.95</v>
      </c>
      <c r="FX7" s="146">
        <v>22.83</v>
      </c>
      <c r="FY7" s="146">
        <v>22.4</v>
      </c>
      <c r="FZ7" s="146">
        <v>22.87</v>
      </c>
      <c r="GA7" s="146">
        <v>21.65</v>
      </c>
      <c r="GB7" s="146">
        <v>21.99</v>
      </c>
      <c r="GC7" s="146">
        <v>22.21</v>
      </c>
      <c r="GD7" s="146">
        <v>22.78</v>
      </c>
      <c r="GE7" s="146">
        <v>22.57</v>
      </c>
      <c r="GF7" s="146">
        <v>23.86</v>
      </c>
      <c r="GG7" s="146">
        <v>22.97</v>
      </c>
      <c r="GH7" s="146">
        <v>22.32</v>
      </c>
      <c r="GI7" s="146">
        <v>22.77</v>
      </c>
      <c r="GJ7" s="146">
        <v>22.31</v>
      </c>
      <c r="GK7" s="146">
        <v>22.76</v>
      </c>
      <c r="GL7" s="146">
        <v>22.59</v>
      </c>
      <c r="GM7" s="146">
        <v>22.48</v>
      </c>
      <c r="GN7" s="146">
        <v>23.6</v>
      </c>
      <c r="GO7" s="146">
        <v>24.47</v>
      </c>
      <c r="GP7" s="146">
        <v>25.92</v>
      </c>
      <c r="GQ7" s="146">
        <v>26.48</v>
      </c>
      <c r="GR7" s="146">
        <v>26.72</v>
      </c>
      <c r="GS7" s="146">
        <v>26.42</v>
      </c>
      <c r="GT7" s="146">
        <v>26.19</v>
      </c>
      <c r="GU7" s="146">
        <v>26.52</v>
      </c>
      <c r="GV7" s="146">
        <v>26.92</v>
      </c>
      <c r="GW7" s="146">
        <v>26.83</v>
      </c>
      <c r="GX7" s="146">
        <v>26.61</v>
      </c>
      <c r="GY7" s="146">
        <v>26.98</v>
      </c>
      <c r="GZ7" s="146">
        <v>26.81</v>
      </c>
      <c r="HA7" s="146">
        <v>26.77</v>
      </c>
      <c r="HB7" s="146">
        <v>26.08</v>
      </c>
      <c r="HC7" s="146">
        <v>25.8</v>
      </c>
      <c r="HD7" s="146">
        <v>25.79</v>
      </c>
      <c r="HE7" s="146">
        <v>26.32</v>
      </c>
      <c r="HF7" s="146">
        <v>26.01</v>
      </c>
      <c r="HG7" s="146">
        <v>25.37</v>
      </c>
      <c r="HH7" s="146">
        <v>25.44</v>
      </c>
      <c r="HI7" s="146">
        <v>26.26</v>
      </c>
      <c r="HJ7" s="146">
        <v>25.7</v>
      </c>
      <c r="HK7" s="146">
        <v>25.79</v>
      </c>
      <c r="HL7" s="146">
        <v>25.16</v>
      </c>
      <c r="HM7" s="146">
        <v>24.88</v>
      </c>
      <c r="HN7" s="146">
        <v>25.53</v>
      </c>
      <c r="HO7" s="146">
        <v>25.58</v>
      </c>
      <c r="HP7" s="146">
        <v>25.33</v>
      </c>
      <c r="HQ7" s="146">
        <v>25.24</v>
      </c>
      <c r="HR7" s="146">
        <v>25.45</v>
      </c>
      <c r="HS7" s="146">
        <v>24.89</v>
      </c>
      <c r="HT7" s="146">
        <v>25.55</v>
      </c>
      <c r="HU7" s="146">
        <v>25.78</v>
      </c>
      <c r="HV7" s="146">
        <v>25.93</v>
      </c>
      <c r="HW7" s="146">
        <v>26.73</v>
      </c>
      <c r="HX7" s="146">
        <v>26.58</v>
      </c>
      <c r="HY7" s="146">
        <v>27.8</v>
      </c>
      <c r="HZ7" s="146">
        <v>27.38</v>
      </c>
      <c r="IA7" s="146">
        <v>26.35</v>
      </c>
      <c r="IB7" s="146">
        <v>25.05</v>
      </c>
      <c r="IC7" s="146">
        <v>24.94</v>
      </c>
      <c r="ID7" s="146">
        <v>24.99</v>
      </c>
      <c r="IE7" s="146">
        <v>25.15</v>
      </c>
      <c r="IF7" s="146">
        <v>24.93</v>
      </c>
      <c r="IG7" s="146">
        <v>25.86</v>
      </c>
      <c r="IH7" s="146">
        <v>25.44</v>
      </c>
      <c r="II7" s="164">
        <v>25.34</v>
      </c>
      <c r="IJ7" s="151">
        <v>25.88</v>
      </c>
      <c r="IK7" s="146">
        <v>25.64</v>
      </c>
      <c r="IL7" s="146">
        <v>26.02</v>
      </c>
      <c r="IM7" s="146">
        <v>27.53</v>
      </c>
      <c r="IN7" s="146">
        <v>27.51</v>
      </c>
      <c r="IO7" s="146">
        <v>29.99</v>
      </c>
      <c r="IP7" s="146">
        <v>29.17</v>
      </c>
      <c r="IQ7" s="146">
        <v>28.48</v>
      </c>
      <c r="IR7" s="146">
        <v>29.95</v>
      </c>
      <c r="IS7" s="146">
        <v>27.94</v>
      </c>
      <c r="IT7" s="146">
        <v>28.87</v>
      </c>
      <c r="IU7" s="146">
        <v>29.37</v>
      </c>
      <c r="IV7" s="146">
        <v>29.12</v>
      </c>
      <c r="IW7" s="146">
        <v>29.17</v>
      </c>
      <c r="IX7" s="146">
        <v>30.26</v>
      </c>
      <c r="IY7" s="146">
        <v>29.19</v>
      </c>
      <c r="IZ7" s="146">
        <v>28.83</v>
      </c>
      <c r="JA7" s="146">
        <v>28.71</v>
      </c>
      <c r="JB7" s="146">
        <v>30.58</v>
      </c>
      <c r="JC7" s="146">
        <v>29.65</v>
      </c>
      <c r="JD7" s="146">
        <v>29.7</v>
      </c>
      <c r="JE7" s="146">
        <v>30.88</v>
      </c>
      <c r="JF7" s="146">
        <v>29.97</v>
      </c>
      <c r="JG7" s="146">
        <v>30.98</v>
      </c>
      <c r="JH7" s="146">
        <v>31.3</v>
      </c>
      <c r="JI7" s="146">
        <v>33.630000000000003</v>
      </c>
      <c r="JJ7" s="146">
        <v>33.950000000000003</v>
      </c>
      <c r="JK7" s="146">
        <v>34.33</v>
      </c>
      <c r="JL7" s="146">
        <v>34.97</v>
      </c>
      <c r="JM7" s="146">
        <v>36.31</v>
      </c>
      <c r="JN7" s="146">
        <v>38.15</v>
      </c>
      <c r="JO7" s="146">
        <v>39.479999999999997</v>
      </c>
      <c r="JP7" s="146">
        <v>39.68</v>
      </c>
      <c r="JQ7" s="146">
        <v>40.29</v>
      </c>
      <c r="JR7" s="146">
        <v>40.1</v>
      </c>
      <c r="JS7" s="146">
        <v>40.340000000000003</v>
      </c>
      <c r="JT7" s="146">
        <v>40.729999999999997</v>
      </c>
      <c r="JU7" s="146">
        <v>41.21</v>
      </c>
      <c r="JV7" s="146">
        <v>42.38</v>
      </c>
      <c r="JW7" s="146">
        <v>41.91</v>
      </c>
      <c r="JX7" s="146">
        <v>42.2</v>
      </c>
      <c r="JY7" s="146">
        <v>42.28</v>
      </c>
      <c r="JZ7" s="146">
        <v>42.9</v>
      </c>
      <c r="KA7" s="146">
        <v>43.02</v>
      </c>
      <c r="KB7" s="146">
        <v>42.73</v>
      </c>
      <c r="KC7" s="146">
        <v>43.32</v>
      </c>
      <c r="KD7" s="146">
        <v>43.29</v>
      </c>
      <c r="KE7" s="146">
        <v>43.24</v>
      </c>
      <c r="KF7" s="146">
        <v>43.03</v>
      </c>
      <c r="KG7" s="146">
        <v>43.23</v>
      </c>
      <c r="KH7" s="146">
        <v>43.13</v>
      </c>
      <c r="KI7" s="146">
        <v>42.69</v>
      </c>
      <c r="KJ7" s="146">
        <v>42.75</v>
      </c>
      <c r="KK7" s="146">
        <v>43.1</v>
      </c>
      <c r="KL7" s="146">
        <v>42.67</v>
      </c>
      <c r="KM7" s="146">
        <v>43.02</v>
      </c>
      <c r="KN7" s="146">
        <v>42.97</v>
      </c>
      <c r="KO7" s="146">
        <v>42.49</v>
      </c>
      <c r="KP7" s="146">
        <v>42.44</v>
      </c>
      <c r="KQ7" s="146">
        <v>41.8</v>
      </c>
      <c r="KR7" s="146">
        <v>41.93</v>
      </c>
      <c r="KS7" s="146">
        <v>42.27</v>
      </c>
      <c r="KT7" s="146">
        <v>42.2</v>
      </c>
      <c r="KU7" s="146">
        <v>42.19</v>
      </c>
      <c r="KV7" s="146">
        <v>42.39</v>
      </c>
      <c r="KW7" s="146">
        <v>43.02</v>
      </c>
      <c r="KX7" s="146">
        <v>42.57</v>
      </c>
      <c r="KY7" s="146">
        <v>42.91</v>
      </c>
      <c r="KZ7" s="146">
        <v>42.95</v>
      </c>
      <c r="LA7" s="146">
        <v>42.59</v>
      </c>
      <c r="LB7" s="146">
        <v>42.68</v>
      </c>
      <c r="LC7" s="146">
        <v>42.45</v>
      </c>
      <c r="LD7" s="146">
        <v>42.71</v>
      </c>
      <c r="LE7" s="146">
        <v>42.26</v>
      </c>
      <c r="LF7" s="146">
        <v>42.45</v>
      </c>
      <c r="LG7" s="146">
        <v>42.62</v>
      </c>
      <c r="LH7" s="146">
        <v>42.34</v>
      </c>
      <c r="LI7" s="146">
        <v>42.8</v>
      </c>
      <c r="LJ7" s="146">
        <v>42.76</v>
      </c>
      <c r="LK7" s="121">
        <f>'Average prices'!DO7</f>
        <v>42.98</v>
      </c>
      <c r="LL7" s="122">
        <f t="shared" si="0"/>
        <v>0.16313213703099577</v>
      </c>
      <c r="LM7" s="122">
        <f t="shared" si="1"/>
        <v>-0.51186598417868512</v>
      </c>
    </row>
    <row r="8" spans="1:326" x14ac:dyDescent="0.2">
      <c r="A8" s="14">
        <v>4</v>
      </c>
      <c r="B8" s="123" t="s">
        <v>103</v>
      </c>
      <c r="C8" s="123" t="s">
        <v>57</v>
      </c>
      <c r="D8" s="124">
        <v>10.38</v>
      </c>
      <c r="E8" s="124">
        <v>10.41</v>
      </c>
      <c r="F8" s="124">
        <v>10.46</v>
      </c>
      <c r="G8" s="124">
        <v>10.37</v>
      </c>
      <c r="H8" s="124">
        <v>10.4</v>
      </c>
      <c r="I8" s="124">
        <v>10.37</v>
      </c>
      <c r="J8" s="124">
        <v>10.38</v>
      </c>
      <c r="K8" s="124">
        <v>10.220000000000001</v>
      </c>
      <c r="L8" s="124">
        <v>10.130000000000001</v>
      </c>
      <c r="M8" s="124">
        <v>10.1</v>
      </c>
      <c r="N8" s="124">
        <v>9.92</v>
      </c>
      <c r="O8" s="124">
        <v>9.94</v>
      </c>
      <c r="P8" s="124">
        <v>9.8699999999999992</v>
      </c>
      <c r="Q8" s="124">
        <v>9.8000000000000007</v>
      </c>
      <c r="R8" s="124">
        <v>10.02</v>
      </c>
      <c r="S8" s="124">
        <v>10.210000000000001</v>
      </c>
      <c r="T8" s="124">
        <v>10.23</v>
      </c>
      <c r="U8" s="124">
        <v>10.33</v>
      </c>
      <c r="V8" s="124">
        <v>10.24</v>
      </c>
      <c r="W8" s="124">
        <v>10.33</v>
      </c>
      <c r="X8" s="124">
        <v>10.33</v>
      </c>
      <c r="Y8" s="124">
        <v>10.27</v>
      </c>
      <c r="Z8" s="124">
        <v>10.26</v>
      </c>
      <c r="AA8" s="124">
        <v>10.28</v>
      </c>
      <c r="AB8" s="124">
        <v>10.36</v>
      </c>
      <c r="AC8" s="124">
        <v>10.93</v>
      </c>
      <c r="AD8" s="124">
        <v>11.39</v>
      </c>
      <c r="AE8" s="124">
        <v>11.49</v>
      </c>
      <c r="AF8" s="124">
        <v>11.92</v>
      </c>
      <c r="AG8" s="124">
        <v>12.29</v>
      </c>
      <c r="AH8" s="124">
        <v>12.44</v>
      </c>
      <c r="AI8" s="124">
        <v>13.26</v>
      </c>
      <c r="AJ8" s="124">
        <v>13.12</v>
      </c>
      <c r="AK8" s="124">
        <v>13.18</v>
      </c>
      <c r="AL8" s="124">
        <v>13.17</v>
      </c>
      <c r="AM8" s="124">
        <v>13.2</v>
      </c>
      <c r="AN8" s="124">
        <v>13.24</v>
      </c>
      <c r="AO8" s="124">
        <v>13.08</v>
      </c>
      <c r="AP8" s="124">
        <v>12.91</v>
      </c>
      <c r="AQ8" s="124">
        <v>13.04</v>
      </c>
      <c r="AR8" s="124">
        <v>13.08</v>
      </c>
      <c r="AS8" s="124">
        <v>13.22</v>
      </c>
      <c r="AT8" s="124">
        <v>13.82</v>
      </c>
      <c r="AU8" s="124">
        <v>13.49</v>
      </c>
      <c r="AV8" s="124">
        <v>13.54</v>
      </c>
      <c r="AW8" s="124">
        <v>13.51</v>
      </c>
      <c r="AX8" s="124">
        <v>13.28</v>
      </c>
      <c r="AY8" s="124">
        <v>12.86</v>
      </c>
      <c r="AZ8" s="124">
        <v>12.75</v>
      </c>
      <c r="BA8" s="124">
        <v>12.67</v>
      </c>
      <c r="BB8" s="124">
        <v>12.62</v>
      </c>
      <c r="BC8" s="124">
        <v>12.67</v>
      </c>
      <c r="BD8" s="124">
        <v>12.68</v>
      </c>
      <c r="BE8" s="124">
        <v>12.54</v>
      </c>
      <c r="BF8" s="124">
        <v>12.16</v>
      </c>
      <c r="BG8" s="124">
        <v>12.46</v>
      </c>
      <c r="BH8" s="124">
        <v>12.16</v>
      </c>
      <c r="BI8" s="124">
        <v>12.17</v>
      </c>
      <c r="BJ8" s="124">
        <v>12.19</v>
      </c>
      <c r="BK8" s="124">
        <v>12.15</v>
      </c>
      <c r="BL8" s="124">
        <v>12.15</v>
      </c>
      <c r="BM8" s="124">
        <v>12.16</v>
      </c>
      <c r="BN8" s="124">
        <v>12.06</v>
      </c>
      <c r="BO8" s="124">
        <v>12.06</v>
      </c>
      <c r="BP8" s="124">
        <v>11.89</v>
      </c>
      <c r="BQ8" s="124">
        <v>11.86</v>
      </c>
      <c r="BR8" s="124">
        <v>11.87</v>
      </c>
      <c r="BS8" s="124">
        <v>11.84</v>
      </c>
      <c r="BT8" s="124">
        <v>11.81</v>
      </c>
      <c r="BU8" s="124">
        <v>11.78</v>
      </c>
      <c r="BV8" s="124">
        <v>11.85</v>
      </c>
      <c r="BW8" s="124">
        <v>11.97</v>
      </c>
      <c r="BX8" s="124">
        <v>11.93</v>
      </c>
      <c r="BY8" s="124">
        <v>11.92</v>
      </c>
      <c r="BZ8" s="124">
        <v>11.87</v>
      </c>
      <c r="CA8" s="124">
        <v>11.77</v>
      </c>
      <c r="CB8" s="124">
        <v>11.67</v>
      </c>
      <c r="CC8" s="124">
        <v>11.76</v>
      </c>
      <c r="CD8" s="124">
        <v>11.69</v>
      </c>
      <c r="CE8" s="124">
        <v>11.59</v>
      </c>
      <c r="CF8" s="124">
        <v>11.74</v>
      </c>
      <c r="CG8" s="124">
        <v>11.79</v>
      </c>
      <c r="CH8" s="124">
        <v>11.77</v>
      </c>
      <c r="CI8" s="124">
        <v>11.62</v>
      </c>
      <c r="CJ8" s="124">
        <v>12.04</v>
      </c>
      <c r="CK8" s="124">
        <v>12.25</v>
      </c>
      <c r="CL8" s="124">
        <v>12.39</v>
      </c>
      <c r="CM8" s="124">
        <v>12.44</v>
      </c>
      <c r="CN8" s="124">
        <v>12.77</v>
      </c>
      <c r="CO8" s="124">
        <v>13.18</v>
      </c>
      <c r="CP8" s="124">
        <v>13.7</v>
      </c>
      <c r="CQ8" s="124">
        <v>14.31</v>
      </c>
      <c r="CR8" s="124">
        <v>14.67</v>
      </c>
      <c r="CS8" s="124">
        <v>14.54</v>
      </c>
      <c r="CT8" s="124">
        <v>14.6</v>
      </c>
      <c r="CU8" s="125">
        <v>14.89</v>
      </c>
      <c r="CV8" s="165">
        <v>14.98</v>
      </c>
      <c r="CW8" s="165">
        <v>16.55</v>
      </c>
      <c r="CX8" s="165">
        <v>18.05</v>
      </c>
      <c r="CY8" s="165">
        <v>18.940000000000001</v>
      </c>
      <c r="CZ8" s="165">
        <v>21.27</v>
      </c>
      <c r="DA8" s="165">
        <v>23.09</v>
      </c>
      <c r="DB8" s="165">
        <v>22.96</v>
      </c>
      <c r="DC8" s="165">
        <v>23.24</v>
      </c>
      <c r="DD8" s="165">
        <v>23.34</v>
      </c>
      <c r="DE8" s="165">
        <v>23.51</v>
      </c>
      <c r="DF8" s="165">
        <v>22.89</v>
      </c>
      <c r="DG8" s="165">
        <v>22.85</v>
      </c>
      <c r="DH8" s="165">
        <v>21.47</v>
      </c>
      <c r="DI8" s="165">
        <v>20.079999999999998</v>
      </c>
      <c r="DJ8" s="165">
        <v>19.72</v>
      </c>
      <c r="DK8" s="165">
        <v>18.89</v>
      </c>
      <c r="DL8" s="165">
        <v>18.559999999999999</v>
      </c>
      <c r="DM8" s="146">
        <v>18.32</v>
      </c>
      <c r="DN8" s="146">
        <v>17.86</v>
      </c>
      <c r="DO8" s="165">
        <v>17.61</v>
      </c>
      <c r="DP8" s="166">
        <v>17.489999999999998</v>
      </c>
      <c r="DQ8" s="165">
        <v>17.52</v>
      </c>
      <c r="DR8" s="166">
        <v>17.41</v>
      </c>
      <c r="DS8" s="163">
        <v>17.39</v>
      </c>
      <c r="DT8" s="163">
        <v>17.170000000000002</v>
      </c>
      <c r="DU8" s="163">
        <v>17.39</v>
      </c>
      <c r="DV8" s="163">
        <v>17</v>
      </c>
      <c r="DW8" s="163">
        <v>16.78</v>
      </c>
      <c r="DX8" s="163">
        <v>16.690000000000001</v>
      </c>
      <c r="DY8" s="163">
        <v>16.22</v>
      </c>
      <c r="DZ8" s="163">
        <v>15.9</v>
      </c>
      <c r="EA8" s="163">
        <v>16.46</v>
      </c>
      <c r="EB8" s="163">
        <v>16.72</v>
      </c>
      <c r="EC8" s="163">
        <v>17.18</v>
      </c>
      <c r="ED8" s="151">
        <v>18.02</v>
      </c>
      <c r="EE8" s="146">
        <v>18.05</v>
      </c>
      <c r="EF8" s="146">
        <v>18.23</v>
      </c>
      <c r="EG8" s="146">
        <v>18.3</v>
      </c>
      <c r="EH8" s="146">
        <v>18.47</v>
      </c>
      <c r="EI8" s="146">
        <v>18.989999999999998</v>
      </c>
      <c r="EJ8" s="146">
        <v>20.059999999999999</v>
      </c>
      <c r="EK8" s="146">
        <v>20.23</v>
      </c>
      <c r="EL8" s="146">
        <v>20.28</v>
      </c>
      <c r="EM8" s="146">
        <v>20.18</v>
      </c>
      <c r="EN8" s="146">
        <v>20.04</v>
      </c>
      <c r="EO8" s="146">
        <v>19.88</v>
      </c>
      <c r="EP8" s="146">
        <v>19.690000000000001</v>
      </c>
      <c r="EQ8" s="146">
        <v>19.57</v>
      </c>
      <c r="ER8" s="146">
        <v>19.93</v>
      </c>
      <c r="ES8" s="146">
        <v>19.7</v>
      </c>
      <c r="ET8" s="146">
        <v>19.809999999999999</v>
      </c>
      <c r="EU8" s="146">
        <v>19.71</v>
      </c>
      <c r="EV8" s="146">
        <v>19.43</v>
      </c>
      <c r="EW8" s="146">
        <v>19.47</v>
      </c>
      <c r="EX8" s="146">
        <v>19.45</v>
      </c>
      <c r="EY8" s="146">
        <v>19.5</v>
      </c>
      <c r="EZ8" s="146">
        <v>20.77</v>
      </c>
      <c r="FA8" s="146">
        <v>21.25</v>
      </c>
      <c r="FB8" s="146">
        <v>21.72</v>
      </c>
      <c r="FC8" s="146">
        <v>21.59</v>
      </c>
      <c r="FD8" s="146">
        <v>21.84</v>
      </c>
      <c r="FE8" s="146">
        <v>21.45</v>
      </c>
      <c r="FF8" s="146">
        <v>21.58</v>
      </c>
      <c r="FG8" s="146">
        <v>21.71</v>
      </c>
      <c r="FH8" s="146">
        <v>21.96</v>
      </c>
      <c r="FI8" s="146">
        <v>22.02</v>
      </c>
      <c r="FJ8" s="146">
        <v>21.25</v>
      </c>
      <c r="FK8" s="146">
        <v>21.29</v>
      </c>
      <c r="FL8" s="146">
        <v>21.15</v>
      </c>
      <c r="FM8" s="146">
        <v>21.54</v>
      </c>
      <c r="FN8" s="146">
        <v>21.49</v>
      </c>
      <c r="FO8" s="146">
        <v>21.3</v>
      </c>
      <c r="FP8" s="146">
        <v>21.49</v>
      </c>
      <c r="FQ8" s="146">
        <v>22.01</v>
      </c>
      <c r="FR8" s="146">
        <v>22.78</v>
      </c>
      <c r="FS8" s="146">
        <v>22.73</v>
      </c>
      <c r="FT8" s="146">
        <v>23.36</v>
      </c>
      <c r="FU8" s="146">
        <v>23.37</v>
      </c>
      <c r="FV8" s="146">
        <v>23.41</v>
      </c>
      <c r="FW8" s="146">
        <v>23.67</v>
      </c>
      <c r="FX8" s="146">
        <v>23.53</v>
      </c>
      <c r="FY8" s="146">
        <v>23.29</v>
      </c>
      <c r="FZ8" s="146">
        <v>22.84</v>
      </c>
      <c r="GA8" s="146">
        <v>23.11</v>
      </c>
      <c r="GB8" s="146">
        <v>22.81</v>
      </c>
      <c r="GC8" s="146">
        <v>23.24</v>
      </c>
      <c r="GD8" s="146">
        <v>23.49</v>
      </c>
      <c r="GE8" s="146">
        <v>23.48</v>
      </c>
      <c r="GF8" s="146">
        <v>23.55</v>
      </c>
      <c r="GG8" s="146">
        <v>23.72</v>
      </c>
      <c r="GH8" s="146">
        <v>23.68</v>
      </c>
      <c r="GI8" s="146">
        <v>23.68</v>
      </c>
      <c r="GJ8" s="146">
        <v>23.14</v>
      </c>
      <c r="GK8" s="146">
        <v>23.78</v>
      </c>
      <c r="GL8" s="146">
        <v>24.23</v>
      </c>
      <c r="GM8" s="146">
        <v>24.45</v>
      </c>
      <c r="GN8" s="146">
        <v>24.7</v>
      </c>
      <c r="GO8" s="146">
        <v>25.92</v>
      </c>
      <c r="GP8" s="146">
        <v>26.75</v>
      </c>
      <c r="GQ8" s="146">
        <v>27.4</v>
      </c>
      <c r="GR8" s="146">
        <v>27.97</v>
      </c>
      <c r="GS8" s="146">
        <v>27.81</v>
      </c>
      <c r="GT8" s="146">
        <v>28.16</v>
      </c>
      <c r="GU8" s="146">
        <v>28.24</v>
      </c>
      <c r="GV8" s="146">
        <v>28.34</v>
      </c>
      <c r="GW8" s="146">
        <v>28.89</v>
      </c>
      <c r="GX8" s="146">
        <v>28.87</v>
      </c>
      <c r="GY8" s="146">
        <v>30.08</v>
      </c>
      <c r="GZ8" s="148">
        <v>31.41</v>
      </c>
      <c r="HA8" s="148">
        <v>31.65</v>
      </c>
      <c r="HB8" s="148">
        <v>30.8</v>
      </c>
      <c r="HC8" s="148">
        <v>30.24</v>
      </c>
      <c r="HD8" s="148">
        <v>30.76</v>
      </c>
      <c r="HE8" s="148">
        <v>30.86</v>
      </c>
      <c r="HF8" s="148">
        <v>29.96</v>
      </c>
      <c r="HG8" s="148">
        <v>29.7</v>
      </c>
      <c r="HH8" s="148">
        <v>29.08</v>
      </c>
      <c r="HI8" s="148">
        <v>29.23</v>
      </c>
      <c r="HJ8" s="148">
        <v>29.53</v>
      </c>
      <c r="HK8" s="148">
        <v>29.08</v>
      </c>
      <c r="HL8" s="148">
        <v>29.6</v>
      </c>
      <c r="HM8" s="148">
        <v>29.59</v>
      </c>
      <c r="HN8" s="148">
        <v>29.94</v>
      </c>
      <c r="HO8" s="148">
        <v>30.2</v>
      </c>
      <c r="HP8" s="148">
        <v>29.5</v>
      </c>
      <c r="HQ8" s="148">
        <v>30.23</v>
      </c>
      <c r="HR8" s="148">
        <v>30.03</v>
      </c>
      <c r="HS8" s="148">
        <v>30.16</v>
      </c>
      <c r="HT8" s="148">
        <v>29.71</v>
      </c>
      <c r="HU8" s="148">
        <v>29.74</v>
      </c>
      <c r="HV8" s="148">
        <v>29.37</v>
      </c>
      <c r="HW8" s="148">
        <v>29.45</v>
      </c>
      <c r="HX8" s="148">
        <v>29.56</v>
      </c>
      <c r="HY8" s="148">
        <v>30.33</v>
      </c>
      <c r="HZ8" s="148">
        <v>29.91</v>
      </c>
      <c r="IA8" s="148">
        <v>29.08</v>
      </c>
      <c r="IB8" s="148">
        <v>27.92</v>
      </c>
      <c r="IC8" s="148">
        <v>28</v>
      </c>
      <c r="ID8" s="148">
        <v>27.19</v>
      </c>
      <c r="IE8" s="148">
        <v>28.01</v>
      </c>
      <c r="IF8" s="148">
        <v>28.51</v>
      </c>
      <c r="IG8" s="148">
        <v>28.64</v>
      </c>
      <c r="IH8" s="148">
        <v>28.62</v>
      </c>
      <c r="II8" s="149">
        <v>28.53</v>
      </c>
      <c r="IJ8" s="151">
        <v>28.67</v>
      </c>
      <c r="IK8" s="146">
        <v>28.49</v>
      </c>
      <c r="IL8" s="146">
        <v>28.67</v>
      </c>
      <c r="IM8" s="146">
        <v>27.03</v>
      </c>
      <c r="IN8" s="146">
        <v>28.61</v>
      </c>
      <c r="IO8" s="146">
        <v>29.39</v>
      </c>
      <c r="IP8" s="146">
        <v>30.16</v>
      </c>
      <c r="IQ8" s="146">
        <v>36</v>
      </c>
      <c r="IR8" s="146">
        <v>35.729999999999997</v>
      </c>
      <c r="IS8" s="146">
        <v>34.49</v>
      </c>
      <c r="IT8" s="146">
        <v>34.17</v>
      </c>
      <c r="IU8" s="146">
        <v>33.020000000000003</v>
      </c>
      <c r="IV8" s="146">
        <v>36.28</v>
      </c>
      <c r="IW8" s="146">
        <v>36.83</v>
      </c>
      <c r="IX8" s="146">
        <v>34.380000000000003</v>
      </c>
      <c r="IY8" s="146">
        <v>34.340000000000003</v>
      </c>
      <c r="IZ8" s="146">
        <v>33.64</v>
      </c>
      <c r="JA8" s="146">
        <v>34.06</v>
      </c>
      <c r="JB8" s="146">
        <v>36.76</v>
      </c>
      <c r="JC8" s="146">
        <v>35.53</v>
      </c>
      <c r="JD8" s="146">
        <v>34.65</v>
      </c>
      <c r="JE8" s="146">
        <v>34.369999999999997</v>
      </c>
      <c r="JF8" s="146">
        <v>35.72</v>
      </c>
      <c r="JG8" s="146">
        <v>35.130000000000003</v>
      </c>
      <c r="JH8" s="146">
        <v>35.39</v>
      </c>
      <c r="JI8" s="146">
        <v>37.75</v>
      </c>
      <c r="JJ8" s="146">
        <v>38.97</v>
      </c>
      <c r="JK8" s="146">
        <v>38.57</v>
      </c>
      <c r="JL8" s="146">
        <v>40.26</v>
      </c>
      <c r="JM8" s="146">
        <v>39.36</v>
      </c>
      <c r="JN8" s="146">
        <v>41.66</v>
      </c>
      <c r="JO8" s="146">
        <v>44.45</v>
      </c>
      <c r="JP8" s="146">
        <v>42.21</v>
      </c>
      <c r="JQ8" s="146">
        <v>43.59</v>
      </c>
      <c r="JR8" s="146">
        <v>44.29</v>
      </c>
      <c r="JS8" s="146">
        <v>44.41</v>
      </c>
      <c r="JT8" s="146">
        <v>44.54</v>
      </c>
      <c r="JU8" s="146">
        <v>45.97</v>
      </c>
      <c r="JV8" s="146">
        <v>45.86</v>
      </c>
      <c r="JW8" s="146">
        <v>46.22</v>
      </c>
      <c r="JX8" s="146">
        <v>45.15</v>
      </c>
      <c r="JY8" s="146">
        <v>46.9</v>
      </c>
      <c r="JZ8" s="146">
        <v>47.13</v>
      </c>
      <c r="KA8" s="146">
        <v>47.1</v>
      </c>
      <c r="KB8" s="146">
        <v>46.61</v>
      </c>
      <c r="KC8" s="146">
        <v>46.99</v>
      </c>
      <c r="KD8" s="146">
        <v>47.25</v>
      </c>
      <c r="KE8" s="146">
        <v>47.06</v>
      </c>
      <c r="KF8" s="146">
        <v>47.12</v>
      </c>
      <c r="KG8" s="146">
        <v>47.23</v>
      </c>
      <c r="KH8" s="146">
        <v>47.11</v>
      </c>
      <c r="KI8" s="146">
        <v>46.53</v>
      </c>
      <c r="KJ8" s="146">
        <v>47.24</v>
      </c>
      <c r="KK8" s="146">
        <v>47.21</v>
      </c>
      <c r="KL8" s="146">
        <v>47.26</v>
      </c>
      <c r="KM8" s="146">
        <v>47.3</v>
      </c>
      <c r="KN8" s="146">
        <v>47.14</v>
      </c>
      <c r="KO8" s="146">
        <v>46.6</v>
      </c>
      <c r="KP8" s="146">
        <v>46.77</v>
      </c>
      <c r="KQ8" s="146">
        <v>46.24</v>
      </c>
      <c r="KR8" s="146">
        <v>46.32</v>
      </c>
      <c r="KS8" s="146">
        <v>46.61</v>
      </c>
      <c r="KT8" s="146">
        <v>46.88</v>
      </c>
      <c r="KU8" s="146">
        <v>46.65</v>
      </c>
      <c r="KV8" s="146">
        <v>46.43</v>
      </c>
      <c r="KW8" s="146">
        <v>46.98</v>
      </c>
      <c r="KX8" s="146">
        <v>46.67</v>
      </c>
      <c r="KY8" s="146">
        <v>47.24</v>
      </c>
      <c r="KZ8" s="146">
        <v>48.03</v>
      </c>
      <c r="LA8" s="146">
        <v>48.43</v>
      </c>
      <c r="LB8" s="146">
        <v>47.83</v>
      </c>
      <c r="LC8" s="146">
        <v>47.19</v>
      </c>
      <c r="LD8" s="146">
        <v>46.65</v>
      </c>
      <c r="LE8" s="146">
        <v>46.68</v>
      </c>
      <c r="LF8" s="146">
        <v>46.84</v>
      </c>
      <c r="LG8" s="146">
        <v>46.91</v>
      </c>
      <c r="LH8" s="146">
        <v>46.84</v>
      </c>
      <c r="LI8" s="146">
        <v>47.07</v>
      </c>
      <c r="LJ8" s="146">
        <v>47.43</v>
      </c>
      <c r="LK8" s="121">
        <f>'Average prices'!DO9</f>
        <v>47.32</v>
      </c>
      <c r="LL8" s="122">
        <f t="shared" si="0"/>
        <v>0.16934801016087697</v>
      </c>
      <c r="LM8" s="122">
        <f t="shared" si="1"/>
        <v>0.232459847844462</v>
      </c>
    </row>
    <row r="9" spans="1:326" x14ac:dyDescent="0.2">
      <c r="A9" s="14">
        <v>5</v>
      </c>
      <c r="B9" s="123" t="s">
        <v>112</v>
      </c>
      <c r="C9" s="123" t="s">
        <v>63</v>
      </c>
      <c r="D9" s="124"/>
      <c r="E9" s="124"/>
      <c r="F9" s="124"/>
      <c r="G9" s="124"/>
      <c r="H9" s="124"/>
      <c r="I9" s="124"/>
      <c r="J9" s="124"/>
      <c r="K9" s="124"/>
      <c r="L9" s="124"/>
      <c r="M9" s="124"/>
      <c r="N9" s="124"/>
      <c r="O9" s="124"/>
      <c r="P9" s="124"/>
      <c r="Q9" s="124"/>
      <c r="R9" s="124"/>
      <c r="S9" s="124"/>
      <c r="T9" s="124"/>
      <c r="U9" s="124"/>
      <c r="V9" s="124"/>
      <c r="W9" s="124"/>
      <c r="X9" s="124"/>
      <c r="Y9" s="124"/>
      <c r="Z9" s="124"/>
      <c r="AA9" s="124"/>
      <c r="AB9" s="124"/>
      <c r="AC9" s="124"/>
      <c r="AD9" s="124"/>
      <c r="AE9" s="124"/>
      <c r="AF9" s="124"/>
      <c r="AG9" s="124"/>
      <c r="AH9" s="124"/>
      <c r="AI9" s="124"/>
      <c r="AJ9" s="124"/>
      <c r="AK9" s="124"/>
      <c r="AL9" s="124"/>
      <c r="AM9" s="124"/>
      <c r="AN9" s="124"/>
      <c r="AO9" s="124"/>
      <c r="AP9" s="124"/>
      <c r="AQ9" s="124"/>
      <c r="AR9" s="124"/>
      <c r="AS9" s="124"/>
      <c r="AT9" s="124"/>
      <c r="AU9" s="124"/>
      <c r="AV9" s="124"/>
      <c r="AW9" s="124"/>
      <c r="AX9" s="124"/>
      <c r="AY9" s="124"/>
      <c r="AZ9" s="124"/>
      <c r="BA9" s="124"/>
      <c r="BB9" s="124"/>
      <c r="BC9" s="124"/>
      <c r="BD9" s="124"/>
      <c r="BE9" s="124"/>
      <c r="BF9" s="124"/>
      <c r="BG9" s="124"/>
      <c r="BH9" s="124"/>
      <c r="BI9" s="124"/>
      <c r="BJ9" s="124"/>
      <c r="BK9" s="124"/>
      <c r="BL9" s="124"/>
      <c r="BM9" s="124"/>
      <c r="BN9" s="124"/>
      <c r="BO9" s="124"/>
      <c r="BP9" s="124"/>
      <c r="BQ9" s="124"/>
      <c r="BR9" s="124"/>
      <c r="BS9" s="124"/>
      <c r="BT9" s="124"/>
      <c r="BU9" s="124"/>
      <c r="BV9" s="124"/>
      <c r="BW9" s="124"/>
      <c r="BX9" s="124"/>
      <c r="BY9" s="124"/>
      <c r="BZ9" s="124"/>
      <c r="CA9" s="124"/>
      <c r="CB9" s="124"/>
      <c r="CC9" s="124"/>
      <c r="CD9" s="124"/>
      <c r="CE9" s="124"/>
      <c r="CF9" s="124"/>
      <c r="CG9" s="124"/>
      <c r="CH9" s="124"/>
      <c r="CI9" s="124"/>
      <c r="CJ9" s="124"/>
      <c r="CK9" s="124"/>
      <c r="CL9" s="124"/>
      <c r="CM9" s="124"/>
      <c r="CN9" s="124"/>
      <c r="CO9" s="124"/>
      <c r="CP9" s="124"/>
      <c r="CQ9" s="124"/>
      <c r="CR9" s="124"/>
      <c r="CS9" s="124"/>
      <c r="CT9" s="124"/>
      <c r="CU9" s="125"/>
      <c r="CV9" s="165"/>
      <c r="CW9" s="165"/>
      <c r="CX9" s="165"/>
      <c r="CY9" s="165"/>
      <c r="CZ9" s="165"/>
      <c r="DA9" s="165"/>
      <c r="DB9" s="165"/>
      <c r="DC9" s="165"/>
      <c r="DD9" s="165"/>
      <c r="DE9" s="165"/>
      <c r="DF9" s="165"/>
      <c r="DG9" s="165"/>
      <c r="DH9" s="165"/>
      <c r="DI9" s="165"/>
      <c r="DJ9" s="165"/>
      <c r="DK9" s="165"/>
      <c r="DL9" s="165"/>
      <c r="DM9" s="146"/>
      <c r="DN9" s="146"/>
      <c r="DO9" s="165"/>
      <c r="DP9" s="166"/>
      <c r="DQ9" s="165"/>
      <c r="DR9" s="166"/>
      <c r="DS9" s="163"/>
      <c r="DT9" s="163"/>
      <c r="DU9" s="163"/>
      <c r="DV9" s="163"/>
      <c r="DW9" s="163"/>
      <c r="DX9" s="163"/>
      <c r="DY9" s="163"/>
      <c r="DZ9" s="163"/>
      <c r="EA9" s="163"/>
      <c r="EB9" s="163"/>
      <c r="EC9" s="163"/>
      <c r="ED9" s="151"/>
      <c r="EE9" s="146"/>
      <c r="EF9" s="146"/>
      <c r="EG9" s="146"/>
      <c r="EH9" s="146"/>
      <c r="EI9" s="146"/>
      <c r="EJ9" s="146"/>
      <c r="EK9" s="146"/>
      <c r="EL9" s="146"/>
      <c r="EM9" s="146"/>
      <c r="EN9" s="146"/>
      <c r="EO9" s="146"/>
      <c r="EP9" s="146"/>
      <c r="EQ9" s="146"/>
      <c r="ER9" s="146"/>
      <c r="ES9" s="146"/>
      <c r="ET9" s="146"/>
      <c r="EU9" s="146"/>
      <c r="EV9" s="146"/>
      <c r="EW9" s="146"/>
      <c r="EX9" s="146"/>
      <c r="EY9" s="146"/>
      <c r="EZ9" s="146"/>
      <c r="FA9" s="146"/>
      <c r="FB9" s="146"/>
      <c r="FC9" s="146"/>
      <c r="FD9" s="146"/>
      <c r="FE9" s="146"/>
      <c r="FF9" s="146"/>
      <c r="FG9" s="146"/>
      <c r="FH9" s="146"/>
      <c r="FI9" s="146"/>
      <c r="FJ9" s="146"/>
      <c r="FK9" s="146"/>
      <c r="FL9" s="146"/>
      <c r="FM9" s="146"/>
      <c r="FN9" s="146"/>
      <c r="FO9" s="146"/>
      <c r="FP9" s="146"/>
      <c r="FQ9" s="146"/>
      <c r="FR9" s="146"/>
      <c r="FS9" s="146"/>
      <c r="FT9" s="146"/>
      <c r="FU9" s="146"/>
      <c r="FV9" s="146"/>
      <c r="FW9" s="146"/>
      <c r="FX9" s="146"/>
      <c r="FY9" s="146"/>
      <c r="FZ9" s="146"/>
      <c r="GA9" s="146"/>
      <c r="GB9" s="146"/>
      <c r="GC9" s="146"/>
      <c r="GD9" s="146"/>
      <c r="GE9" s="146"/>
      <c r="GF9" s="146"/>
      <c r="GG9" s="146"/>
      <c r="GH9" s="146"/>
      <c r="GI9" s="146"/>
      <c r="GJ9" s="146"/>
      <c r="GK9" s="146"/>
      <c r="GL9" s="146"/>
      <c r="GM9" s="146"/>
      <c r="GN9" s="146"/>
      <c r="GO9" s="146"/>
      <c r="GP9" s="146"/>
      <c r="GQ9" s="146"/>
      <c r="GR9" s="146"/>
      <c r="GS9" s="146"/>
      <c r="GT9" s="146"/>
      <c r="GU9" s="146"/>
      <c r="GV9" s="146"/>
      <c r="GW9" s="146"/>
      <c r="GX9" s="146"/>
      <c r="GY9" s="146"/>
      <c r="GZ9" s="148" t="s">
        <v>37</v>
      </c>
      <c r="HA9" s="148" t="s">
        <v>37</v>
      </c>
      <c r="HB9" s="148" t="s">
        <v>37</v>
      </c>
      <c r="HC9" s="148" t="s">
        <v>37</v>
      </c>
      <c r="HD9" s="148" t="s">
        <v>37</v>
      </c>
      <c r="HE9" s="148" t="s">
        <v>37</v>
      </c>
      <c r="HF9" s="148" t="s">
        <v>37</v>
      </c>
      <c r="HG9" s="148" t="s">
        <v>37</v>
      </c>
      <c r="HH9" s="148" t="s">
        <v>37</v>
      </c>
      <c r="HI9" s="148" t="s">
        <v>37</v>
      </c>
      <c r="HJ9" s="148" t="s">
        <v>37</v>
      </c>
      <c r="HK9" s="148" t="s">
        <v>37</v>
      </c>
      <c r="HL9" s="148" t="s">
        <v>37</v>
      </c>
      <c r="HM9" s="148" t="s">
        <v>37</v>
      </c>
      <c r="HN9" s="148" t="s">
        <v>37</v>
      </c>
      <c r="HO9" s="148" t="s">
        <v>37</v>
      </c>
      <c r="HP9" s="148" t="s">
        <v>37</v>
      </c>
      <c r="HQ9" s="148" t="s">
        <v>37</v>
      </c>
      <c r="HR9" s="148" t="s">
        <v>37</v>
      </c>
      <c r="HS9" s="148" t="s">
        <v>37</v>
      </c>
      <c r="HT9" s="148" t="s">
        <v>37</v>
      </c>
      <c r="HU9" s="148" t="s">
        <v>37</v>
      </c>
      <c r="HV9" s="148" t="s">
        <v>37</v>
      </c>
      <c r="HW9" s="148" t="s">
        <v>37</v>
      </c>
      <c r="HX9" s="148" t="s">
        <v>37</v>
      </c>
      <c r="HY9" s="148" t="s">
        <v>37</v>
      </c>
      <c r="HZ9" s="148" t="s">
        <v>37</v>
      </c>
      <c r="IA9" s="148" t="s">
        <v>37</v>
      </c>
      <c r="IB9" s="148" t="s">
        <v>37</v>
      </c>
      <c r="IC9" s="148" t="s">
        <v>37</v>
      </c>
      <c r="ID9" s="148" t="s">
        <v>37</v>
      </c>
      <c r="IE9" s="148" t="s">
        <v>37</v>
      </c>
      <c r="IF9" s="148" t="s">
        <v>37</v>
      </c>
      <c r="IG9" s="148" t="s">
        <v>37</v>
      </c>
      <c r="IH9" s="148" t="s">
        <v>37</v>
      </c>
      <c r="II9" s="149" t="s">
        <v>37</v>
      </c>
      <c r="IJ9" s="151" t="s">
        <v>37</v>
      </c>
      <c r="IK9" s="146" t="s">
        <v>37</v>
      </c>
      <c r="IL9" s="146" t="s">
        <v>37</v>
      </c>
      <c r="IM9" s="146" t="s">
        <v>37</v>
      </c>
      <c r="IN9" s="146" t="s">
        <v>37</v>
      </c>
      <c r="IO9" s="146" t="s">
        <v>37</v>
      </c>
      <c r="IP9" s="146" t="s">
        <v>37</v>
      </c>
      <c r="IQ9" s="146" t="s">
        <v>37</v>
      </c>
      <c r="IR9" s="146" t="s">
        <v>37</v>
      </c>
      <c r="IS9" s="146" t="s">
        <v>37</v>
      </c>
      <c r="IT9" s="146" t="s">
        <v>37</v>
      </c>
      <c r="IU9" s="146" t="s">
        <v>37</v>
      </c>
      <c r="IV9" s="146" t="s">
        <v>37</v>
      </c>
      <c r="IW9" s="146" t="s">
        <v>37</v>
      </c>
      <c r="IX9" s="146" t="s">
        <v>37</v>
      </c>
      <c r="IY9" s="146" t="s">
        <v>37</v>
      </c>
      <c r="IZ9" s="146" t="s">
        <v>37</v>
      </c>
      <c r="JA9" s="146" t="s">
        <v>37</v>
      </c>
      <c r="JB9" s="146" t="s">
        <v>37</v>
      </c>
      <c r="JC9" s="146" t="s">
        <v>37</v>
      </c>
      <c r="JD9" s="146" t="s">
        <v>37</v>
      </c>
      <c r="JE9" s="146" t="s">
        <v>37</v>
      </c>
      <c r="JF9" s="146" t="s">
        <v>37</v>
      </c>
      <c r="JG9" s="146" t="s">
        <v>37</v>
      </c>
      <c r="JH9" s="146"/>
      <c r="JI9" s="146"/>
      <c r="JJ9" s="146"/>
      <c r="JK9" s="146"/>
      <c r="JL9" s="146"/>
      <c r="JM9" s="146"/>
      <c r="JN9" s="146"/>
      <c r="JO9" s="146"/>
      <c r="JP9" s="146"/>
      <c r="JQ9" s="146"/>
      <c r="JR9" s="146"/>
      <c r="JS9" s="146"/>
      <c r="JT9" s="146"/>
      <c r="JU9" s="146"/>
      <c r="JV9" s="146"/>
      <c r="JW9" s="146"/>
      <c r="JX9" s="146"/>
      <c r="JY9" s="146"/>
      <c r="JZ9" s="146"/>
      <c r="KA9" s="146"/>
      <c r="KB9" s="146"/>
      <c r="KC9" s="146"/>
      <c r="KD9" s="146"/>
      <c r="KE9" s="146"/>
      <c r="KF9" s="146"/>
      <c r="KG9" s="146"/>
      <c r="KH9" s="146"/>
      <c r="KI9" s="146"/>
      <c r="KJ9" s="146"/>
      <c r="KK9" s="146"/>
      <c r="KL9" s="146"/>
      <c r="KM9" s="146"/>
      <c r="KN9" s="146"/>
      <c r="KO9" s="146"/>
      <c r="KP9" s="146"/>
      <c r="KQ9" s="146"/>
      <c r="KR9" s="146">
        <v>55.12</v>
      </c>
      <c r="KS9" s="146">
        <v>55.23</v>
      </c>
      <c r="KT9" s="146">
        <v>54.69</v>
      </c>
      <c r="KU9" s="146">
        <v>54.4</v>
      </c>
      <c r="KV9" s="146">
        <v>54.29</v>
      </c>
      <c r="KW9" s="146">
        <v>54.54</v>
      </c>
      <c r="KX9" s="146">
        <v>54.67</v>
      </c>
      <c r="KY9" s="146">
        <v>55.78</v>
      </c>
      <c r="KZ9" s="146">
        <v>56.37</v>
      </c>
      <c r="LA9" s="146">
        <v>57.19</v>
      </c>
      <c r="LB9" s="146">
        <v>57.5</v>
      </c>
      <c r="LC9" s="146">
        <v>57.14</v>
      </c>
      <c r="LD9" s="146">
        <v>56.94</v>
      </c>
      <c r="LE9" s="146">
        <v>57.2</v>
      </c>
      <c r="LF9" s="146">
        <v>57.26</v>
      </c>
      <c r="LG9" s="146">
        <v>57.35</v>
      </c>
      <c r="LH9" s="146">
        <v>57.04</v>
      </c>
      <c r="LI9" s="146">
        <v>57.89</v>
      </c>
      <c r="LJ9" s="146">
        <v>58.56</v>
      </c>
      <c r="LK9" s="121">
        <f>'Average prices'!DO11</f>
        <v>58.97</v>
      </c>
      <c r="LL9" s="122">
        <f t="shared" si="0"/>
        <v>5.7188956615274247</v>
      </c>
      <c r="LM9" s="122">
        <f t="shared" si="1"/>
        <v>-0.69526878073596166</v>
      </c>
    </row>
    <row r="10" spans="1:326" ht="11.25" customHeight="1" x14ac:dyDescent="0.2">
      <c r="A10" s="14">
        <v>6</v>
      </c>
      <c r="B10" s="123" t="s">
        <v>83</v>
      </c>
      <c r="C10" s="123" t="s">
        <v>57</v>
      </c>
      <c r="D10" s="124"/>
      <c r="E10" s="124"/>
      <c r="F10" s="124"/>
      <c r="G10" s="124"/>
      <c r="H10" s="124"/>
      <c r="I10" s="124"/>
      <c r="J10" s="124"/>
      <c r="K10" s="124"/>
      <c r="L10" s="124"/>
      <c r="M10" s="124"/>
      <c r="N10" s="124"/>
      <c r="O10" s="124"/>
      <c r="P10" s="124"/>
      <c r="Q10" s="124"/>
      <c r="R10" s="124"/>
      <c r="S10" s="124"/>
      <c r="T10" s="124"/>
      <c r="U10" s="124"/>
      <c r="V10" s="124"/>
      <c r="W10" s="124"/>
      <c r="X10" s="124"/>
      <c r="Y10" s="124"/>
      <c r="Z10" s="124"/>
      <c r="AA10" s="124"/>
      <c r="AB10" s="124"/>
      <c r="AC10" s="124"/>
      <c r="AD10" s="124"/>
      <c r="AE10" s="124"/>
      <c r="AF10" s="124"/>
      <c r="AG10" s="124"/>
      <c r="AH10" s="124"/>
      <c r="AI10" s="124"/>
      <c r="AJ10" s="124"/>
      <c r="AK10" s="124"/>
      <c r="AL10" s="124"/>
      <c r="AM10" s="124"/>
      <c r="AN10" s="124"/>
      <c r="AO10" s="124"/>
      <c r="AP10" s="124"/>
      <c r="AQ10" s="124"/>
      <c r="AR10" s="124"/>
      <c r="AS10" s="124"/>
      <c r="AT10" s="124"/>
      <c r="AU10" s="124"/>
      <c r="AV10" s="124"/>
      <c r="AW10" s="124"/>
      <c r="AX10" s="124"/>
      <c r="AY10" s="124"/>
      <c r="AZ10" s="124"/>
      <c r="BA10" s="124"/>
      <c r="BB10" s="124"/>
      <c r="BC10" s="124"/>
      <c r="BD10" s="124"/>
      <c r="BE10" s="124"/>
      <c r="BF10" s="124"/>
      <c r="BG10" s="124"/>
      <c r="BH10" s="124"/>
      <c r="BI10" s="124"/>
      <c r="BJ10" s="124"/>
      <c r="BK10" s="124"/>
      <c r="BL10" s="124"/>
      <c r="BM10" s="124"/>
      <c r="BN10" s="124"/>
      <c r="BO10" s="124"/>
      <c r="BP10" s="124"/>
      <c r="BQ10" s="124"/>
      <c r="BR10" s="124"/>
      <c r="BS10" s="124"/>
      <c r="BT10" s="124"/>
      <c r="BU10" s="124"/>
      <c r="BV10" s="124"/>
      <c r="BW10" s="124"/>
      <c r="BX10" s="124"/>
      <c r="BY10" s="124"/>
      <c r="BZ10" s="124"/>
      <c r="CA10" s="124"/>
      <c r="CB10" s="124"/>
      <c r="CC10" s="124"/>
      <c r="CD10" s="124"/>
      <c r="CE10" s="124"/>
      <c r="CF10" s="124"/>
      <c r="CG10" s="124"/>
      <c r="CH10" s="124"/>
      <c r="CI10" s="124"/>
      <c r="CJ10" s="124"/>
      <c r="CK10" s="124"/>
      <c r="CL10" s="124"/>
      <c r="CM10" s="124"/>
      <c r="CN10" s="124"/>
      <c r="CO10" s="124"/>
      <c r="CP10" s="124"/>
      <c r="CQ10" s="124"/>
      <c r="CR10" s="124"/>
      <c r="CS10" s="124"/>
      <c r="CT10" s="124"/>
      <c r="CU10" s="124"/>
      <c r="CV10" s="165"/>
      <c r="CW10" s="165"/>
      <c r="CX10" s="165"/>
      <c r="CY10" s="165"/>
      <c r="CZ10" s="165"/>
      <c r="DA10" s="165"/>
      <c r="DB10" s="165"/>
      <c r="DC10" s="165"/>
      <c r="DD10" s="165"/>
      <c r="DE10" s="165"/>
      <c r="DF10" s="165"/>
      <c r="DG10" s="165"/>
      <c r="DH10" s="165"/>
      <c r="DI10" s="165"/>
      <c r="DJ10" s="165"/>
      <c r="DK10" s="165"/>
      <c r="DL10" s="165"/>
      <c r="DM10" s="146"/>
      <c r="DN10" s="146"/>
      <c r="DO10" s="165"/>
      <c r="DP10" s="166"/>
      <c r="DQ10" s="165"/>
      <c r="DR10" s="166"/>
      <c r="DS10" s="163"/>
      <c r="DT10" s="163"/>
      <c r="DU10" s="163"/>
      <c r="DV10" s="163"/>
      <c r="DW10" s="163"/>
      <c r="DX10" s="163"/>
      <c r="DY10" s="163"/>
      <c r="DZ10" s="163"/>
      <c r="EA10" s="163"/>
      <c r="EB10" s="163"/>
      <c r="EC10" s="163"/>
      <c r="ED10" s="151"/>
      <c r="EE10" s="146"/>
      <c r="EF10" s="146"/>
      <c r="EG10" s="146"/>
      <c r="EH10" s="146"/>
      <c r="EI10" s="146"/>
      <c r="EJ10" s="146"/>
      <c r="EK10" s="146"/>
      <c r="EL10" s="146"/>
      <c r="EM10" s="146"/>
      <c r="EN10" s="146"/>
      <c r="EO10" s="146"/>
      <c r="EP10" s="146"/>
      <c r="EQ10" s="146"/>
      <c r="ER10" s="146"/>
      <c r="ES10" s="146"/>
      <c r="ET10" s="146"/>
      <c r="EU10" s="146"/>
      <c r="EV10" s="146"/>
      <c r="EW10" s="146"/>
      <c r="EX10" s="146"/>
      <c r="EY10" s="146"/>
      <c r="EZ10" s="146"/>
      <c r="FA10" s="146"/>
      <c r="FB10" s="146"/>
      <c r="FC10" s="146"/>
      <c r="FD10" s="146"/>
      <c r="FE10" s="146"/>
      <c r="FF10" s="146"/>
      <c r="FG10" s="146"/>
      <c r="FH10" s="146"/>
      <c r="FI10" s="146"/>
      <c r="FJ10" s="146"/>
      <c r="FK10" s="146"/>
      <c r="FL10" s="146"/>
      <c r="FM10" s="146"/>
      <c r="FN10" s="146"/>
      <c r="FO10" s="146"/>
      <c r="FP10" s="146"/>
      <c r="FQ10" s="146"/>
      <c r="FR10" s="146"/>
      <c r="FS10" s="146"/>
      <c r="FT10" s="146"/>
      <c r="FU10" s="146"/>
      <c r="FV10" s="146"/>
      <c r="FW10" s="146"/>
      <c r="FX10" s="146"/>
      <c r="FY10" s="146"/>
      <c r="FZ10" s="146"/>
      <c r="GA10" s="146"/>
      <c r="GB10" s="146"/>
      <c r="GC10" s="146"/>
      <c r="GD10" s="146"/>
      <c r="GE10" s="146"/>
      <c r="GF10" s="146"/>
      <c r="GG10" s="146"/>
      <c r="GH10" s="146"/>
      <c r="GI10" s="146"/>
      <c r="GJ10" s="146"/>
      <c r="GK10" s="146"/>
      <c r="GL10" s="146"/>
      <c r="GM10" s="146"/>
      <c r="GN10" s="146"/>
      <c r="GO10" s="146"/>
      <c r="GP10" s="146"/>
      <c r="GQ10" s="146"/>
      <c r="GR10" s="146"/>
      <c r="GS10" s="146"/>
      <c r="GT10" s="146"/>
      <c r="GU10" s="146"/>
      <c r="GV10" s="146"/>
      <c r="GW10" s="146"/>
      <c r="GX10" s="146"/>
      <c r="GY10" s="146"/>
      <c r="GZ10" s="167" t="s">
        <v>37</v>
      </c>
      <c r="HA10" s="167" t="s">
        <v>37</v>
      </c>
      <c r="HB10" s="167" t="s">
        <v>37</v>
      </c>
      <c r="HC10" s="167" t="s">
        <v>37</v>
      </c>
      <c r="HD10" s="167" t="s">
        <v>37</v>
      </c>
      <c r="HE10" s="167" t="s">
        <v>37</v>
      </c>
      <c r="HF10" s="167" t="s">
        <v>37</v>
      </c>
      <c r="HG10" s="167" t="s">
        <v>37</v>
      </c>
      <c r="HH10" s="167" t="s">
        <v>37</v>
      </c>
      <c r="HI10" s="167" t="s">
        <v>37</v>
      </c>
      <c r="HJ10" s="167" t="s">
        <v>37</v>
      </c>
      <c r="HK10" s="167" t="s">
        <v>37</v>
      </c>
      <c r="HL10" s="167" t="s">
        <v>37</v>
      </c>
      <c r="HM10" s="167" t="s">
        <v>37</v>
      </c>
      <c r="HN10" s="167" t="s">
        <v>37</v>
      </c>
      <c r="HO10" s="167" t="s">
        <v>37</v>
      </c>
      <c r="HP10" s="167" t="s">
        <v>37</v>
      </c>
      <c r="HQ10" s="167" t="s">
        <v>37</v>
      </c>
      <c r="HR10" s="167" t="s">
        <v>37</v>
      </c>
      <c r="HS10" s="167" t="s">
        <v>37</v>
      </c>
      <c r="HT10" s="167" t="s">
        <v>37</v>
      </c>
      <c r="HU10" s="167" t="s">
        <v>37</v>
      </c>
      <c r="HV10" s="167" t="s">
        <v>37</v>
      </c>
      <c r="HW10" s="167" t="s">
        <v>37</v>
      </c>
      <c r="HX10" s="167" t="s">
        <v>37</v>
      </c>
      <c r="HY10" s="167" t="s">
        <v>37</v>
      </c>
      <c r="HZ10" s="167" t="s">
        <v>37</v>
      </c>
      <c r="IA10" s="167" t="s">
        <v>37</v>
      </c>
      <c r="IB10" s="167" t="s">
        <v>37</v>
      </c>
      <c r="IC10" s="167" t="s">
        <v>37</v>
      </c>
      <c r="ID10" s="167" t="s">
        <v>37</v>
      </c>
      <c r="IE10" s="167" t="s">
        <v>37</v>
      </c>
      <c r="IF10" s="167" t="s">
        <v>37</v>
      </c>
      <c r="IG10" s="167" t="s">
        <v>37</v>
      </c>
      <c r="IH10" s="167" t="s">
        <v>37</v>
      </c>
      <c r="II10" s="168" t="s">
        <v>37</v>
      </c>
      <c r="IJ10" s="151" t="s">
        <v>37</v>
      </c>
      <c r="IK10" s="167" t="s">
        <v>37</v>
      </c>
      <c r="IL10" s="167" t="s">
        <v>37</v>
      </c>
      <c r="IM10" s="167" t="s">
        <v>37</v>
      </c>
      <c r="IN10" s="167" t="s">
        <v>37</v>
      </c>
      <c r="IO10" s="167" t="s">
        <v>37</v>
      </c>
      <c r="IP10" s="167" t="s">
        <v>37</v>
      </c>
      <c r="IQ10" s="167" t="s">
        <v>37</v>
      </c>
      <c r="IR10" s="167" t="s">
        <v>37</v>
      </c>
      <c r="IS10" s="167" t="s">
        <v>37</v>
      </c>
      <c r="IT10" s="167" t="s">
        <v>37</v>
      </c>
      <c r="IU10" s="167" t="s">
        <v>37</v>
      </c>
      <c r="IV10" s="167" t="s">
        <v>37</v>
      </c>
      <c r="IW10" s="167" t="s">
        <v>37</v>
      </c>
      <c r="IX10" s="167" t="s">
        <v>37</v>
      </c>
      <c r="IY10" s="167" t="s">
        <v>37</v>
      </c>
      <c r="IZ10" s="167" t="s">
        <v>37</v>
      </c>
      <c r="JA10" s="167" t="s">
        <v>37</v>
      </c>
      <c r="JB10" s="167" t="s">
        <v>37</v>
      </c>
      <c r="JC10" s="167" t="s">
        <v>37</v>
      </c>
      <c r="JD10" s="167" t="s">
        <v>37</v>
      </c>
      <c r="JE10" s="167" t="s">
        <v>37</v>
      </c>
      <c r="JF10" s="167" t="s">
        <v>37</v>
      </c>
      <c r="JG10" s="167" t="s">
        <v>37</v>
      </c>
      <c r="JH10" s="167">
        <v>26.65</v>
      </c>
      <c r="JI10" s="167">
        <v>28.11</v>
      </c>
      <c r="JJ10" s="167">
        <v>28.69</v>
      </c>
      <c r="JK10" s="167">
        <v>28.02</v>
      </c>
      <c r="JL10" s="167">
        <v>30.15</v>
      </c>
      <c r="JM10" s="167">
        <v>33.61</v>
      </c>
      <c r="JN10" s="167">
        <v>32.31</v>
      </c>
      <c r="JO10" s="167">
        <v>33.049999999999997</v>
      </c>
      <c r="JP10" s="167">
        <v>32.71</v>
      </c>
      <c r="JQ10" s="167">
        <v>33.82</v>
      </c>
      <c r="JR10" s="167">
        <v>34.08</v>
      </c>
      <c r="JS10" s="167">
        <v>35.19</v>
      </c>
      <c r="JT10" s="167">
        <v>36.6</v>
      </c>
      <c r="JU10" s="167">
        <v>37.630000000000003</v>
      </c>
      <c r="JV10" s="167">
        <v>37.86</v>
      </c>
      <c r="JW10" s="167">
        <v>37.979999999999997</v>
      </c>
      <c r="JX10" s="167">
        <v>38.36</v>
      </c>
      <c r="JY10" s="167">
        <v>37.57</v>
      </c>
      <c r="JZ10" s="167">
        <v>37.18</v>
      </c>
      <c r="KA10" s="167">
        <v>36.729999999999997</v>
      </c>
      <c r="KB10" s="167">
        <v>36.81</v>
      </c>
      <c r="KC10" s="167">
        <v>36.86</v>
      </c>
      <c r="KD10" s="167">
        <v>37.04</v>
      </c>
      <c r="KE10" s="167">
        <v>36.64</v>
      </c>
      <c r="KF10" s="167">
        <v>36.700000000000003</v>
      </c>
      <c r="KG10" s="167">
        <v>37.119999999999997</v>
      </c>
      <c r="KH10" s="167">
        <v>36.799999999999997</v>
      </c>
      <c r="KI10" s="167">
        <v>36.76</v>
      </c>
      <c r="KJ10" s="167">
        <v>37.659999999999997</v>
      </c>
      <c r="KK10" s="167">
        <v>38.340000000000003</v>
      </c>
      <c r="KL10" s="167">
        <v>39.11</v>
      </c>
      <c r="KM10" s="167">
        <v>39.090000000000003</v>
      </c>
      <c r="KN10" s="167">
        <v>38.93</v>
      </c>
      <c r="KO10" s="167">
        <v>38.450000000000003</v>
      </c>
      <c r="KP10" s="167">
        <v>38.04</v>
      </c>
      <c r="KQ10" s="167">
        <v>38.479999999999997</v>
      </c>
      <c r="KR10" s="167">
        <v>40.39</v>
      </c>
      <c r="KS10" s="167">
        <v>41.34</v>
      </c>
      <c r="KT10" s="167">
        <v>42.11</v>
      </c>
      <c r="KU10" s="167">
        <v>42.5</v>
      </c>
      <c r="KV10" s="167">
        <v>43.04</v>
      </c>
      <c r="KW10" s="167">
        <v>43.57</v>
      </c>
      <c r="KX10" s="167">
        <v>43.26</v>
      </c>
      <c r="KY10" s="167">
        <v>42.68</v>
      </c>
      <c r="KZ10" s="167">
        <v>42.73</v>
      </c>
      <c r="LA10" s="167">
        <v>42.39</v>
      </c>
      <c r="LB10" s="167">
        <v>42.16</v>
      </c>
      <c r="LC10" s="167">
        <v>42.35</v>
      </c>
      <c r="LD10" s="167">
        <v>41.9</v>
      </c>
      <c r="LE10" s="167">
        <v>41.53</v>
      </c>
      <c r="LF10" s="167">
        <v>40.74</v>
      </c>
      <c r="LG10" s="167">
        <v>40.630000000000003</v>
      </c>
      <c r="LH10" s="167">
        <v>40.56</v>
      </c>
      <c r="LI10" s="167">
        <v>39.79</v>
      </c>
      <c r="LJ10" s="167">
        <v>39.06</v>
      </c>
      <c r="LK10" s="121">
        <f>'Average prices'!DO12</f>
        <v>38.53</v>
      </c>
      <c r="LL10" s="122">
        <f t="shared" si="0"/>
        <v>-9.723523898781627</v>
      </c>
      <c r="LM10" s="122">
        <f t="shared" si="1"/>
        <v>1.3755515182974334</v>
      </c>
    </row>
    <row r="11" spans="1:326" x14ac:dyDescent="0.2">
      <c r="A11" s="14">
        <v>7</v>
      </c>
      <c r="B11" s="123" t="s">
        <v>83</v>
      </c>
      <c r="C11" s="123" t="s">
        <v>67</v>
      </c>
      <c r="D11" s="124"/>
      <c r="E11" s="124"/>
      <c r="F11" s="124"/>
      <c r="G11" s="124"/>
      <c r="H11" s="124"/>
      <c r="I11" s="124"/>
      <c r="J11" s="124"/>
      <c r="K11" s="124"/>
      <c r="L11" s="124"/>
      <c r="M11" s="124"/>
      <c r="N11" s="124"/>
      <c r="O11" s="124"/>
      <c r="P11" s="124"/>
      <c r="Q11" s="124"/>
      <c r="R11" s="124"/>
      <c r="S11" s="124"/>
      <c r="T11" s="124"/>
      <c r="U11" s="124"/>
      <c r="V11" s="124"/>
      <c r="W11" s="124"/>
      <c r="X11" s="124"/>
      <c r="Y11" s="124"/>
      <c r="Z11" s="124"/>
      <c r="AA11" s="124"/>
      <c r="AB11" s="124"/>
      <c r="AC11" s="124"/>
      <c r="AD11" s="124"/>
      <c r="AE11" s="124"/>
      <c r="AF11" s="124"/>
      <c r="AG11" s="124"/>
      <c r="AH11" s="124"/>
      <c r="AI11" s="124"/>
      <c r="AJ11" s="124"/>
      <c r="AK11" s="124"/>
      <c r="AL11" s="124"/>
      <c r="AM11" s="124"/>
      <c r="AN11" s="124"/>
      <c r="AO11" s="124"/>
      <c r="AP11" s="124"/>
      <c r="AQ11" s="124"/>
      <c r="AR11" s="124"/>
      <c r="AS11" s="124"/>
      <c r="AT11" s="124"/>
      <c r="AU11" s="124"/>
      <c r="AV11" s="124"/>
      <c r="AW11" s="124"/>
      <c r="AX11" s="124"/>
      <c r="AY11" s="124"/>
      <c r="AZ11" s="124"/>
      <c r="BA11" s="124"/>
      <c r="BB11" s="124"/>
      <c r="BC11" s="124"/>
      <c r="BD11" s="124"/>
      <c r="BE11" s="124"/>
      <c r="BF11" s="124"/>
      <c r="BG11" s="124"/>
      <c r="BH11" s="124"/>
      <c r="BI11" s="124"/>
      <c r="BJ11" s="124"/>
      <c r="BK11" s="124"/>
      <c r="BL11" s="124"/>
      <c r="BM11" s="124"/>
      <c r="BN11" s="124"/>
      <c r="BO11" s="124"/>
      <c r="BP11" s="124"/>
      <c r="BQ11" s="124"/>
      <c r="BR11" s="124"/>
      <c r="BS11" s="124"/>
      <c r="BT11" s="124"/>
      <c r="BU11" s="124"/>
      <c r="BV11" s="124"/>
      <c r="BW11" s="124"/>
      <c r="BX11" s="124"/>
      <c r="BY11" s="124"/>
      <c r="BZ11" s="124"/>
      <c r="CA11" s="124"/>
      <c r="CB11" s="124"/>
      <c r="CC11" s="124"/>
      <c r="CD11" s="124"/>
      <c r="CE11" s="124"/>
      <c r="CF11" s="124"/>
      <c r="CG11" s="124"/>
      <c r="CH11" s="124"/>
      <c r="CI11" s="124"/>
      <c r="CJ11" s="124"/>
      <c r="CK11" s="124"/>
      <c r="CL11" s="124"/>
      <c r="CM11" s="124"/>
      <c r="CN11" s="124"/>
      <c r="CO11" s="124"/>
      <c r="CP11" s="124"/>
      <c r="CQ11" s="124"/>
      <c r="CR11" s="124"/>
      <c r="CS11" s="124"/>
      <c r="CT11" s="124"/>
      <c r="CU11" s="124"/>
      <c r="CV11" s="165"/>
      <c r="CW11" s="165"/>
      <c r="CX11" s="165"/>
      <c r="CY11" s="165"/>
      <c r="CZ11" s="165"/>
      <c r="DA11" s="165"/>
      <c r="DB11" s="165"/>
      <c r="DC11" s="165"/>
      <c r="DD11" s="165"/>
      <c r="DE11" s="165"/>
      <c r="DF11" s="165"/>
      <c r="DG11" s="165"/>
      <c r="DH11" s="165"/>
      <c r="DI11" s="165"/>
      <c r="DJ11" s="165"/>
      <c r="DK11" s="165"/>
      <c r="DL11" s="165"/>
      <c r="DM11" s="146"/>
      <c r="DN11" s="146"/>
      <c r="DO11" s="165"/>
      <c r="DP11" s="166"/>
      <c r="DQ11" s="165"/>
      <c r="DR11" s="166"/>
      <c r="DS11" s="163"/>
      <c r="DT11" s="163"/>
      <c r="DU11" s="163"/>
      <c r="DV11" s="163"/>
      <c r="DW11" s="163"/>
      <c r="DX11" s="163"/>
      <c r="DY11" s="163"/>
      <c r="DZ11" s="163"/>
      <c r="EA11" s="163"/>
      <c r="EB11" s="163"/>
      <c r="EC11" s="163"/>
      <c r="ED11" s="151"/>
      <c r="EE11" s="146"/>
      <c r="EF11" s="146"/>
      <c r="EG11" s="146"/>
      <c r="EH11" s="146"/>
      <c r="EI11" s="146"/>
      <c r="EJ11" s="146"/>
      <c r="EK11" s="146"/>
      <c r="EL11" s="146"/>
      <c r="EM11" s="146"/>
      <c r="EN11" s="146"/>
      <c r="EO11" s="146"/>
      <c r="EP11" s="146"/>
      <c r="EQ11" s="146"/>
      <c r="ER11" s="146"/>
      <c r="ES11" s="146"/>
      <c r="ET11" s="146"/>
      <c r="EU11" s="146"/>
      <c r="EV11" s="146"/>
      <c r="EW11" s="146"/>
      <c r="EX11" s="146"/>
      <c r="EY11" s="146"/>
      <c r="EZ11" s="146"/>
      <c r="FA11" s="146"/>
      <c r="FB11" s="146"/>
      <c r="FC11" s="146"/>
      <c r="FD11" s="146"/>
      <c r="FE11" s="146"/>
      <c r="FF11" s="146"/>
      <c r="FG11" s="146"/>
      <c r="FH11" s="146"/>
      <c r="FI11" s="146"/>
      <c r="FJ11" s="146"/>
      <c r="FK11" s="146"/>
      <c r="FL11" s="146"/>
      <c r="FM11" s="146"/>
      <c r="FN11" s="146"/>
      <c r="FO11" s="146"/>
      <c r="FP11" s="146"/>
      <c r="FQ11" s="146"/>
      <c r="FR11" s="146"/>
      <c r="FS11" s="146"/>
      <c r="FT11" s="146"/>
      <c r="FU11" s="146"/>
      <c r="FV11" s="146"/>
      <c r="FW11" s="146"/>
      <c r="FX11" s="146"/>
      <c r="FY11" s="146"/>
      <c r="FZ11" s="146"/>
      <c r="GA11" s="146"/>
      <c r="GB11" s="146"/>
      <c r="GC11" s="146"/>
      <c r="GD11" s="146"/>
      <c r="GE11" s="146"/>
      <c r="GF11" s="146"/>
      <c r="GG11" s="146"/>
      <c r="GH11" s="146"/>
      <c r="GI11" s="146"/>
      <c r="GJ11" s="146"/>
      <c r="GK11" s="146"/>
      <c r="GL11" s="146"/>
      <c r="GM11" s="146"/>
      <c r="GN11" s="146"/>
      <c r="GO11" s="146"/>
      <c r="GP11" s="146"/>
      <c r="GQ11" s="146"/>
      <c r="GR11" s="146"/>
      <c r="GS11" s="146"/>
      <c r="GT11" s="146"/>
      <c r="GU11" s="146"/>
      <c r="GV11" s="146"/>
      <c r="GW11" s="146"/>
      <c r="GX11" s="146"/>
      <c r="GY11" s="146"/>
      <c r="GZ11" s="167" t="s">
        <v>37</v>
      </c>
      <c r="HA11" s="167" t="s">
        <v>37</v>
      </c>
      <c r="HB11" s="167" t="s">
        <v>37</v>
      </c>
      <c r="HC11" s="167" t="s">
        <v>37</v>
      </c>
      <c r="HD11" s="167" t="s">
        <v>37</v>
      </c>
      <c r="HE11" s="167" t="s">
        <v>37</v>
      </c>
      <c r="HF11" s="167" t="s">
        <v>37</v>
      </c>
      <c r="HG11" s="167" t="s">
        <v>37</v>
      </c>
      <c r="HH11" s="167" t="s">
        <v>37</v>
      </c>
      <c r="HI11" s="167" t="s">
        <v>37</v>
      </c>
      <c r="HJ11" s="167" t="s">
        <v>37</v>
      </c>
      <c r="HK11" s="167" t="s">
        <v>37</v>
      </c>
      <c r="HL11" s="167" t="s">
        <v>37</v>
      </c>
      <c r="HM11" s="167" t="s">
        <v>37</v>
      </c>
      <c r="HN11" s="167" t="s">
        <v>37</v>
      </c>
      <c r="HO11" s="167" t="s">
        <v>37</v>
      </c>
      <c r="HP11" s="167" t="s">
        <v>37</v>
      </c>
      <c r="HQ11" s="167" t="s">
        <v>37</v>
      </c>
      <c r="HR11" s="167" t="s">
        <v>37</v>
      </c>
      <c r="HS11" s="167" t="s">
        <v>37</v>
      </c>
      <c r="HT11" s="167" t="s">
        <v>37</v>
      </c>
      <c r="HU11" s="167" t="s">
        <v>37</v>
      </c>
      <c r="HV11" s="167" t="s">
        <v>37</v>
      </c>
      <c r="HW11" s="167" t="s">
        <v>37</v>
      </c>
      <c r="HX11" s="167" t="s">
        <v>37</v>
      </c>
      <c r="HY11" s="167" t="s">
        <v>37</v>
      </c>
      <c r="HZ11" s="167" t="s">
        <v>37</v>
      </c>
      <c r="IA11" s="167" t="s">
        <v>37</v>
      </c>
      <c r="IB11" s="167" t="s">
        <v>37</v>
      </c>
      <c r="IC11" s="167" t="s">
        <v>37</v>
      </c>
      <c r="ID11" s="167" t="s">
        <v>37</v>
      </c>
      <c r="IE11" s="167" t="s">
        <v>37</v>
      </c>
      <c r="IF11" s="167" t="s">
        <v>37</v>
      </c>
      <c r="IG11" s="167" t="s">
        <v>37</v>
      </c>
      <c r="IH11" s="167" t="s">
        <v>37</v>
      </c>
      <c r="II11" s="168" t="s">
        <v>37</v>
      </c>
      <c r="IJ11" s="151" t="s">
        <v>37</v>
      </c>
      <c r="IK11" s="167" t="s">
        <v>37</v>
      </c>
      <c r="IL11" s="167" t="s">
        <v>37</v>
      </c>
      <c r="IM11" s="167" t="s">
        <v>37</v>
      </c>
      <c r="IN11" s="167" t="s">
        <v>37</v>
      </c>
      <c r="IO11" s="167" t="s">
        <v>37</v>
      </c>
      <c r="IP11" s="167" t="s">
        <v>37</v>
      </c>
      <c r="IQ11" s="167" t="s">
        <v>37</v>
      </c>
      <c r="IR11" s="167" t="s">
        <v>37</v>
      </c>
      <c r="IS11" s="167" t="s">
        <v>37</v>
      </c>
      <c r="IT11" s="167" t="s">
        <v>37</v>
      </c>
      <c r="IU11" s="167" t="s">
        <v>37</v>
      </c>
      <c r="IV11" s="167" t="s">
        <v>37</v>
      </c>
      <c r="IW11" s="167" t="s">
        <v>37</v>
      </c>
      <c r="IX11" s="167" t="s">
        <v>37</v>
      </c>
      <c r="IY11" s="167" t="s">
        <v>37</v>
      </c>
      <c r="IZ11" s="167" t="s">
        <v>37</v>
      </c>
      <c r="JA11" s="167" t="s">
        <v>37</v>
      </c>
      <c r="JB11" s="167" t="s">
        <v>37</v>
      </c>
      <c r="JC11" s="167" t="s">
        <v>37</v>
      </c>
      <c r="JD11" s="167" t="s">
        <v>37</v>
      </c>
      <c r="JE11" s="167" t="s">
        <v>37</v>
      </c>
      <c r="JF11" s="167" t="s">
        <v>37</v>
      </c>
      <c r="JG11" s="167" t="s">
        <v>37</v>
      </c>
      <c r="JH11" s="167">
        <v>52.32</v>
      </c>
      <c r="JI11" s="167">
        <v>54.23</v>
      </c>
      <c r="JJ11" s="167">
        <v>53.67</v>
      </c>
      <c r="JK11" s="167">
        <v>54.17</v>
      </c>
      <c r="JL11" s="167">
        <v>57.64</v>
      </c>
      <c r="JM11" s="167">
        <v>58.42</v>
      </c>
      <c r="JN11" s="167">
        <v>59.43</v>
      </c>
      <c r="JO11" s="167">
        <v>62.39</v>
      </c>
      <c r="JP11" s="167">
        <v>63.12</v>
      </c>
      <c r="JQ11" s="167">
        <v>62.22</v>
      </c>
      <c r="JR11" s="167">
        <v>65.010000000000005</v>
      </c>
      <c r="JS11" s="167">
        <v>65.58</v>
      </c>
      <c r="JT11" s="167">
        <v>66.2</v>
      </c>
      <c r="JU11" s="167">
        <v>67.27</v>
      </c>
      <c r="JV11" s="167">
        <v>68.900000000000006</v>
      </c>
      <c r="JW11" s="167">
        <v>69.150000000000006</v>
      </c>
      <c r="JX11" s="167">
        <v>67.819999999999993</v>
      </c>
      <c r="JY11" s="167">
        <v>66.55</v>
      </c>
      <c r="JZ11" s="167">
        <v>67.22</v>
      </c>
      <c r="KA11" s="167">
        <v>68.34</v>
      </c>
      <c r="KB11" s="167">
        <v>69.03</v>
      </c>
      <c r="KC11" s="167">
        <v>66.59</v>
      </c>
      <c r="KD11" s="167">
        <v>68.02</v>
      </c>
      <c r="KE11" s="167">
        <v>66.599999999999994</v>
      </c>
      <c r="KF11" s="167">
        <v>66.88</v>
      </c>
      <c r="KG11" s="167">
        <v>68.52</v>
      </c>
      <c r="KH11" s="167">
        <v>67.290000000000006</v>
      </c>
      <c r="KI11" s="167">
        <v>66.61</v>
      </c>
      <c r="KJ11" s="167">
        <v>66.53</v>
      </c>
      <c r="KK11" s="167">
        <v>71.209999999999994</v>
      </c>
      <c r="KL11" s="167">
        <v>72.42</v>
      </c>
      <c r="KM11" s="167">
        <v>71.959999999999994</v>
      </c>
      <c r="KN11" s="167">
        <v>71.400000000000006</v>
      </c>
      <c r="KO11" s="167">
        <v>70.47</v>
      </c>
      <c r="KP11" s="167">
        <v>71.08</v>
      </c>
      <c r="KQ11" s="167">
        <v>71.040000000000006</v>
      </c>
      <c r="KR11" s="167">
        <v>73.11</v>
      </c>
      <c r="KS11" s="167">
        <v>74.91</v>
      </c>
      <c r="KT11" s="167">
        <v>75.47</v>
      </c>
      <c r="KU11" s="167">
        <v>77.55</v>
      </c>
      <c r="KV11" s="167">
        <v>76.27</v>
      </c>
      <c r="KW11" s="167">
        <v>77.13</v>
      </c>
      <c r="KX11" s="167">
        <v>74.319999999999993</v>
      </c>
      <c r="KY11" s="167">
        <v>74.92</v>
      </c>
      <c r="KZ11" s="167">
        <v>75.459999999999994</v>
      </c>
      <c r="LA11" s="167">
        <v>75.010000000000005</v>
      </c>
      <c r="LB11" s="167">
        <v>73.16</v>
      </c>
      <c r="LC11" s="167">
        <v>73.37</v>
      </c>
      <c r="LD11" s="167">
        <v>70.97</v>
      </c>
      <c r="LE11" s="167">
        <v>72.59</v>
      </c>
      <c r="LF11" s="167">
        <v>69.52</v>
      </c>
      <c r="LG11" s="167">
        <v>68.88</v>
      </c>
      <c r="LH11" s="167">
        <v>68.510000000000005</v>
      </c>
      <c r="LI11" s="167">
        <v>67.31</v>
      </c>
      <c r="LJ11" s="167">
        <v>65.09</v>
      </c>
      <c r="LK11" s="121">
        <f>'Average prices'!DO13</f>
        <v>65.260000000000005</v>
      </c>
      <c r="LL11" s="122">
        <f t="shared" si="0"/>
        <v>-12.893753336892679</v>
      </c>
      <c r="LM11" s="122">
        <f t="shared" si="1"/>
        <v>-0.26049647563592043</v>
      </c>
    </row>
    <row r="12" spans="1:326" x14ac:dyDescent="0.2">
      <c r="A12" s="14">
        <v>8</v>
      </c>
      <c r="B12" s="123" t="s">
        <v>84</v>
      </c>
      <c r="C12" s="123" t="s">
        <v>57</v>
      </c>
      <c r="D12" s="124"/>
      <c r="E12" s="124"/>
      <c r="F12" s="124"/>
      <c r="G12" s="124"/>
      <c r="H12" s="124"/>
      <c r="I12" s="124"/>
      <c r="J12" s="124"/>
      <c r="K12" s="124"/>
      <c r="L12" s="124"/>
      <c r="M12" s="124"/>
      <c r="N12" s="124"/>
      <c r="O12" s="124"/>
      <c r="P12" s="124"/>
      <c r="Q12" s="124"/>
      <c r="R12" s="124"/>
      <c r="S12" s="124"/>
      <c r="T12" s="124"/>
      <c r="U12" s="124"/>
      <c r="V12" s="124"/>
      <c r="W12" s="124"/>
      <c r="X12" s="124"/>
      <c r="Y12" s="124"/>
      <c r="Z12" s="124"/>
      <c r="AA12" s="124"/>
      <c r="AB12" s="124"/>
      <c r="AC12" s="124"/>
      <c r="AD12" s="124"/>
      <c r="AE12" s="124"/>
      <c r="AF12" s="124"/>
      <c r="AG12" s="124"/>
      <c r="AH12" s="124"/>
      <c r="AI12" s="124"/>
      <c r="AJ12" s="124"/>
      <c r="AK12" s="124"/>
      <c r="AL12" s="124"/>
      <c r="AM12" s="124"/>
      <c r="AN12" s="124"/>
      <c r="AO12" s="124"/>
      <c r="AP12" s="124"/>
      <c r="AQ12" s="124"/>
      <c r="AR12" s="124"/>
      <c r="AS12" s="124"/>
      <c r="AT12" s="124"/>
      <c r="AU12" s="124"/>
      <c r="AV12" s="124"/>
      <c r="AW12" s="124"/>
      <c r="AX12" s="124"/>
      <c r="AY12" s="124"/>
      <c r="AZ12" s="124"/>
      <c r="BA12" s="124"/>
      <c r="BB12" s="124"/>
      <c r="BC12" s="124"/>
      <c r="BD12" s="124"/>
      <c r="BE12" s="124"/>
      <c r="BF12" s="124"/>
      <c r="BG12" s="124"/>
      <c r="BH12" s="124"/>
      <c r="BI12" s="124"/>
      <c r="BJ12" s="124"/>
      <c r="BK12" s="124"/>
      <c r="BL12" s="124"/>
      <c r="BM12" s="124"/>
      <c r="BN12" s="124"/>
      <c r="BO12" s="124"/>
      <c r="BP12" s="124"/>
      <c r="BQ12" s="124"/>
      <c r="BR12" s="124"/>
      <c r="BS12" s="124"/>
      <c r="BT12" s="124"/>
      <c r="BU12" s="124"/>
      <c r="BV12" s="124"/>
      <c r="BW12" s="124"/>
      <c r="BX12" s="124"/>
      <c r="BY12" s="124"/>
      <c r="BZ12" s="124"/>
      <c r="CA12" s="124"/>
      <c r="CB12" s="124"/>
      <c r="CC12" s="124"/>
      <c r="CD12" s="124"/>
      <c r="CE12" s="124"/>
      <c r="CF12" s="124"/>
      <c r="CG12" s="124"/>
      <c r="CH12" s="124"/>
      <c r="CI12" s="124"/>
      <c r="CJ12" s="124"/>
      <c r="CK12" s="124"/>
      <c r="CL12" s="124"/>
      <c r="CM12" s="124"/>
      <c r="CN12" s="124"/>
      <c r="CO12" s="124"/>
      <c r="CP12" s="124"/>
      <c r="CQ12" s="124"/>
      <c r="CR12" s="124"/>
      <c r="CS12" s="124"/>
      <c r="CT12" s="124"/>
      <c r="CU12" s="124"/>
      <c r="CV12" s="165"/>
      <c r="CW12" s="165"/>
      <c r="CX12" s="165"/>
      <c r="CY12" s="165"/>
      <c r="CZ12" s="165"/>
      <c r="DA12" s="165"/>
      <c r="DB12" s="165"/>
      <c r="DC12" s="165"/>
      <c r="DD12" s="165"/>
      <c r="DE12" s="165"/>
      <c r="DF12" s="165"/>
      <c r="DG12" s="165"/>
      <c r="DH12" s="165"/>
      <c r="DI12" s="165"/>
      <c r="DJ12" s="165"/>
      <c r="DK12" s="165"/>
      <c r="DL12" s="165"/>
      <c r="DM12" s="146"/>
      <c r="DN12" s="146"/>
      <c r="DO12" s="165"/>
      <c r="DP12" s="166"/>
      <c r="DQ12" s="165"/>
      <c r="DR12" s="166"/>
      <c r="DS12" s="163"/>
      <c r="DT12" s="163"/>
      <c r="DU12" s="163"/>
      <c r="DV12" s="163"/>
      <c r="DW12" s="163"/>
      <c r="DX12" s="163"/>
      <c r="DY12" s="163"/>
      <c r="DZ12" s="163"/>
      <c r="EA12" s="163"/>
      <c r="EB12" s="163"/>
      <c r="EC12" s="163"/>
      <c r="ED12" s="151"/>
      <c r="EE12" s="146"/>
      <c r="EF12" s="146"/>
      <c r="EG12" s="146"/>
      <c r="EH12" s="146"/>
      <c r="EI12" s="146"/>
      <c r="EJ12" s="146"/>
      <c r="EK12" s="146"/>
      <c r="EL12" s="146"/>
      <c r="EM12" s="146"/>
      <c r="EN12" s="146"/>
      <c r="EO12" s="146"/>
      <c r="EP12" s="146"/>
      <c r="EQ12" s="146"/>
      <c r="ER12" s="146"/>
      <c r="ES12" s="146"/>
      <c r="ET12" s="146"/>
      <c r="EU12" s="146"/>
      <c r="EV12" s="146"/>
      <c r="EW12" s="146"/>
      <c r="EX12" s="146"/>
      <c r="EY12" s="146"/>
      <c r="EZ12" s="146"/>
      <c r="FA12" s="146"/>
      <c r="FB12" s="146"/>
      <c r="FC12" s="146"/>
      <c r="FD12" s="146"/>
      <c r="FE12" s="146"/>
      <c r="FF12" s="146"/>
      <c r="FG12" s="146"/>
      <c r="FH12" s="146"/>
      <c r="FI12" s="146"/>
      <c r="FJ12" s="146"/>
      <c r="FK12" s="146"/>
      <c r="FL12" s="146"/>
      <c r="FM12" s="146"/>
      <c r="FN12" s="146"/>
      <c r="FO12" s="146"/>
      <c r="FP12" s="146"/>
      <c r="FQ12" s="146"/>
      <c r="FR12" s="146"/>
      <c r="FS12" s="146"/>
      <c r="FT12" s="146"/>
      <c r="FU12" s="146"/>
      <c r="FV12" s="146"/>
      <c r="FW12" s="146"/>
      <c r="FX12" s="146"/>
      <c r="FY12" s="146"/>
      <c r="FZ12" s="146"/>
      <c r="GA12" s="146"/>
      <c r="GB12" s="146"/>
      <c r="GC12" s="146"/>
      <c r="GD12" s="146"/>
      <c r="GE12" s="146"/>
      <c r="GF12" s="146"/>
      <c r="GG12" s="146"/>
      <c r="GH12" s="146"/>
      <c r="GI12" s="146"/>
      <c r="GJ12" s="146"/>
      <c r="GK12" s="146"/>
      <c r="GL12" s="146"/>
      <c r="GM12" s="146"/>
      <c r="GN12" s="146"/>
      <c r="GO12" s="146"/>
      <c r="GP12" s="146"/>
      <c r="GQ12" s="146"/>
      <c r="GR12" s="146"/>
      <c r="GS12" s="146"/>
      <c r="GT12" s="146"/>
      <c r="GU12" s="146"/>
      <c r="GV12" s="146"/>
      <c r="GW12" s="146"/>
      <c r="GX12" s="146"/>
      <c r="GY12" s="146"/>
      <c r="GZ12" s="146" t="s">
        <v>37</v>
      </c>
      <c r="HA12" s="146" t="s">
        <v>37</v>
      </c>
      <c r="HB12" s="146" t="s">
        <v>37</v>
      </c>
      <c r="HC12" s="146" t="s">
        <v>37</v>
      </c>
      <c r="HD12" s="146" t="s">
        <v>37</v>
      </c>
      <c r="HE12" s="146" t="s">
        <v>37</v>
      </c>
      <c r="HF12" s="146" t="s">
        <v>37</v>
      </c>
      <c r="HG12" s="146" t="s">
        <v>37</v>
      </c>
      <c r="HH12" s="146" t="s">
        <v>37</v>
      </c>
      <c r="HI12" s="146" t="s">
        <v>37</v>
      </c>
      <c r="HJ12" s="146" t="s">
        <v>37</v>
      </c>
      <c r="HK12" s="146" t="s">
        <v>37</v>
      </c>
      <c r="HL12" s="146" t="s">
        <v>37</v>
      </c>
      <c r="HM12" s="146" t="s">
        <v>37</v>
      </c>
      <c r="HN12" s="146" t="s">
        <v>37</v>
      </c>
      <c r="HO12" s="146" t="s">
        <v>37</v>
      </c>
      <c r="HP12" s="146" t="s">
        <v>37</v>
      </c>
      <c r="HQ12" s="146" t="s">
        <v>37</v>
      </c>
      <c r="HR12" s="146" t="s">
        <v>37</v>
      </c>
      <c r="HS12" s="146" t="s">
        <v>37</v>
      </c>
      <c r="HT12" s="146" t="s">
        <v>37</v>
      </c>
      <c r="HU12" s="146" t="s">
        <v>37</v>
      </c>
      <c r="HV12" s="146" t="s">
        <v>37</v>
      </c>
      <c r="HW12" s="146" t="s">
        <v>37</v>
      </c>
      <c r="HX12" s="146" t="s">
        <v>37</v>
      </c>
      <c r="HY12" s="146" t="s">
        <v>37</v>
      </c>
      <c r="HZ12" s="146" t="s">
        <v>37</v>
      </c>
      <c r="IA12" s="146" t="s">
        <v>37</v>
      </c>
      <c r="IB12" s="146" t="s">
        <v>37</v>
      </c>
      <c r="IC12" s="146" t="s">
        <v>37</v>
      </c>
      <c r="ID12" s="146" t="s">
        <v>37</v>
      </c>
      <c r="IE12" s="146" t="s">
        <v>37</v>
      </c>
      <c r="IF12" s="146" t="s">
        <v>37</v>
      </c>
      <c r="IG12" s="146" t="s">
        <v>37</v>
      </c>
      <c r="IH12" s="146" t="s">
        <v>37</v>
      </c>
      <c r="II12" s="164" t="s">
        <v>37</v>
      </c>
      <c r="IJ12" s="151" t="s">
        <v>37</v>
      </c>
      <c r="IK12" s="146" t="s">
        <v>37</v>
      </c>
      <c r="IL12" s="146" t="s">
        <v>37</v>
      </c>
      <c r="IM12" s="146" t="s">
        <v>37</v>
      </c>
      <c r="IN12" s="146" t="s">
        <v>37</v>
      </c>
      <c r="IO12" s="146" t="s">
        <v>37</v>
      </c>
      <c r="IP12" s="146" t="s">
        <v>37</v>
      </c>
      <c r="IQ12" s="146" t="s">
        <v>37</v>
      </c>
      <c r="IR12" s="146" t="s">
        <v>37</v>
      </c>
      <c r="IS12" s="146" t="s">
        <v>37</v>
      </c>
      <c r="IT12" s="146" t="s">
        <v>37</v>
      </c>
      <c r="IU12" s="146" t="s">
        <v>37</v>
      </c>
      <c r="IV12" s="146" t="s">
        <v>37</v>
      </c>
      <c r="IW12" s="146" t="s">
        <v>37</v>
      </c>
      <c r="IX12" s="146" t="s">
        <v>37</v>
      </c>
      <c r="IY12" s="146" t="s">
        <v>37</v>
      </c>
      <c r="IZ12" s="146" t="s">
        <v>37</v>
      </c>
      <c r="JA12" s="146" t="s">
        <v>37</v>
      </c>
      <c r="JB12" s="146" t="s">
        <v>37</v>
      </c>
      <c r="JC12" s="146" t="s">
        <v>37</v>
      </c>
      <c r="JD12" s="146" t="s">
        <v>37</v>
      </c>
      <c r="JE12" s="146" t="s">
        <v>37</v>
      </c>
      <c r="JF12" s="146" t="s">
        <v>37</v>
      </c>
      <c r="JG12" s="146" t="s">
        <v>37</v>
      </c>
      <c r="JH12" s="146"/>
      <c r="JI12" s="146"/>
      <c r="JJ12" s="146"/>
      <c r="JK12" s="146"/>
      <c r="JL12" s="146"/>
      <c r="JM12" s="146"/>
      <c r="JN12" s="146"/>
      <c r="JO12" s="146"/>
      <c r="JP12" s="146"/>
      <c r="JQ12" s="146"/>
      <c r="JR12" s="146"/>
      <c r="JS12" s="146"/>
      <c r="JT12" s="146"/>
      <c r="JU12" s="146"/>
      <c r="JV12" s="146"/>
      <c r="JW12" s="146"/>
      <c r="JX12" s="146"/>
      <c r="JY12" s="146"/>
      <c r="JZ12" s="146"/>
      <c r="KA12" s="146"/>
      <c r="KB12" s="146"/>
      <c r="KC12" s="146"/>
      <c r="KD12" s="146"/>
      <c r="KE12" s="146"/>
      <c r="KF12" s="146"/>
      <c r="KG12" s="146"/>
      <c r="KH12" s="146"/>
      <c r="KI12" s="146"/>
      <c r="KJ12" s="146"/>
      <c r="KK12" s="146"/>
      <c r="KL12" s="146"/>
      <c r="KM12" s="146"/>
      <c r="KN12" s="146"/>
      <c r="KO12" s="146"/>
      <c r="KP12" s="146"/>
      <c r="KQ12" s="146"/>
      <c r="KR12" s="146">
        <v>47.52</v>
      </c>
      <c r="KS12" s="146">
        <v>49.04</v>
      </c>
      <c r="KT12" s="146">
        <v>49.68</v>
      </c>
      <c r="KU12" s="146">
        <v>50.14</v>
      </c>
      <c r="KV12" s="146">
        <v>50.43</v>
      </c>
      <c r="KW12" s="146">
        <v>51.56</v>
      </c>
      <c r="KX12" s="146">
        <v>51.56</v>
      </c>
      <c r="KY12" s="146">
        <v>51.89</v>
      </c>
      <c r="KZ12" s="146">
        <v>52.33</v>
      </c>
      <c r="LA12" s="146">
        <v>52.59</v>
      </c>
      <c r="LB12" s="146">
        <v>52.63</v>
      </c>
      <c r="LC12" s="146">
        <v>52.26</v>
      </c>
      <c r="LD12" s="146">
        <v>51.75</v>
      </c>
      <c r="LE12" s="146">
        <v>52.01</v>
      </c>
      <c r="LF12" s="146">
        <v>50.9</v>
      </c>
      <c r="LG12" s="146">
        <v>49.53</v>
      </c>
      <c r="LH12" s="146">
        <v>49.69</v>
      </c>
      <c r="LI12" s="146">
        <v>50.07</v>
      </c>
      <c r="LJ12" s="146">
        <v>49.84</v>
      </c>
      <c r="LK12" s="121">
        <f>'Average prices'!DO15</f>
        <v>49.96</v>
      </c>
      <c r="LL12" s="122">
        <f t="shared" si="0"/>
        <v>-3.7194064366930042</v>
      </c>
      <c r="LM12" s="122">
        <f t="shared" si="1"/>
        <v>-0.24019215372297326</v>
      </c>
    </row>
    <row r="13" spans="1:326" x14ac:dyDescent="0.2">
      <c r="A13" s="14">
        <v>9</v>
      </c>
      <c r="B13" s="120" t="s">
        <v>38</v>
      </c>
      <c r="C13" s="120" t="s">
        <v>180</v>
      </c>
      <c r="D13" s="124"/>
      <c r="E13" s="124"/>
      <c r="F13" s="124"/>
      <c r="G13" s="124"/>
      <c r="H13" s="124"/>
      <c r="I13" s="124"/>
      <c r="J13" s="124"/>
      <c r="K13" s="124"/>
      <c r="L13" s="124"/>
      <c r="M13" s="124"/>
      <c r="N13" s="124"/>
      <c r="O13" s="124"/>
      <c r="P13" s="124"/>
      <c r="Q13" s="124"/>
      <c r="R13" s="124"/>
      <c r="S13" s="124"/>
      <c r="T13" s="124"/>
      <c r="U13" s="124"/>
      <c r="V13" s="124"/>
      <c r="W13" s="124"/>
      <c r="X13" s="124"/>
      <c r="Y13" s="124"/>
      <c r="Z13" s="124"/>
      <c r="AA13" s="124"/>
      <c r="AB13" s="124"/>
      <c r="AC13" s="124"/>
      <c r="AD13" s="124"/>
      <c r="AE13" s="124"/>
      <c r="AF13" s="124"/>
      <c r="AG13" s="124"/>
      <c r="AH13" s="124"/>
      <c r="AI13" s="124"/>
      <c r="AJ13" s="124"/>
      <c r="AK13" s="124"/>
      <c r="AL13" s="124"/>
      <c r="AM13" s="124"/>
      <c r="AN13" s="124"/>
      <c r="AO13" s="124"/>
      <c r="AP13" s="124"/>
      <c r="AQ13" s="124"/>
      <c r="AR13" s="124"/>
      <c r="AS13" s="124"/>
      <c r="AT13" s="124"/>
      <c r="AU13" s="124"/>
      <c r="AV13" s="124"/>
      <c r="AW13" s="124"/>
      <c r="AX13" s="124"/>
      <c r="AY13" s="124"/>
      <c r="AZ13" s="124"/>
      <c r="BA13" s="124"/>
      <c r="BB13" s="124"/>
      <c r="BC13" s="124"/>
      <c r="BD13" s="124"/>
      <c r="BE13" s="124"/>
      <c r="BF13" s="124"/>
      <c r="BG13" s="124"/>
      <c r="BH13" s="124"/>
      <c r="BI13" s="124"/>
      <c r="BJ13" s="124"/>
      <c r="BK13" s="124"/>
      <c r="BL13" s="124"/>
      <c r="BM13" s="124"/>
      <c r="BN13" s="124"/>
      <c r="BO13" s="124"/>
      <c r="BP13" s="124"/>
      <c r="BQ13" s="124"/>
      <c r="BR13" s="124"/>
      <c r="BS13" s="124"/>
      <c r="BT13" s="124"/>
      <c r="BU13" s="124"/>
      <c r="BV13" s="124"/>
      <c r="BW13" s="124"/>
      <c r="BX13" s="124"/>
      <c r="BY13" s="124"/>
      <c r="BZ13" s="124"/>
      <c r="CA13" s="124"/>
      <c r="CB13" s="124"/>
      <c r="CC13" s="124"/>
      <c r="CD13" s="124"/>
      <c r="CE13" s="124"/>
      <c r="CF13" s="124"/>
      <c r="CG13" s="124"/>
      <c r="CH13" s="124"/>
      <c r="CI13" s="124"/>
      <c r="CJ13" s="124"/>
      <c r="CK13" s="124"/>
      <c r="CL13" s="124"/>
      <c r="CM13" s="124"/>
      <c r="CN13" s="124"/>
      <c r="CO13" s="124"/>
      <c r="CP13" s="124"/>
      <c r="CQ13" s="124"/>
      <c r="CR13" s="124"/>
      <c r="CS13" s="124"/>
      <c r="CT13" s="124"/>
      <c r="CU13" s="124"/>
      <c r="CV13" s="165"/>
      <c r="CW13" s="165"/>
      <c r="CX13" s="165"/>
      <c r="CY13" s="165"/>
      <c r="CZ13" s="165"/>
      <c r="DA13" s="165"/>
      <c r="DB13" s="165"/>
      <c r="DC13" s="165"/>
      <c r="DD13" s="165"/>
      <c r="DE13" s="165"/>
      <c r="DF13" s="165"/>
      <c r="DG13" s="165"/>
      <c r="DH13" s="165"/>
      <c r="DI13" s="165"/>
      <c r="DJ13" s="165"/>
      <c r="DK13" s="165"/>
      <c r="DL13" s="165"/>
      <c r="DM13" s="146"/>
      <c r="DN13" s="146"/>
      <c r="DO13" s="146"/>
      <c r="DP13" s="163"/>
      <c r="DQ13" s="146"/>
      <c r="DR13" s="163"/>
      <c r="DS13" s="163"/>
      <c r="DT13" s="163"/>
      <c r="DU13" s="163"/>
      <c r="DV13" s="163"/>
      <c r="DW13" s="163"/>
      <c r="DX13" s="163"/>
      <c r="DY13" s="163"/>
      <c r="DZ13" s="163"/>
      <c r="EA13" s="163"/>
      <c r="EB13" s="163"/>
      <c r="EC13" s="163"/>
      <c r="ED13" s="151"/>
      <c r="EE13" s="146"/>
      <c r="EF13" s="146"/>
      <c r="EG13" s="146"/>
      <c r="EH13" s="146"/>
      <c r="EI13" s="146"/>
      <c r="EJ13" s="146"/>
      <c r="EK13" s="146"/>
      <c r="EL13" s="146"/>
      <c r="EM13" s="146"/>
      <c r="EN13" s="146"/>
      <c r="EO13" s="146"/>
      <c r="EP13" s="146"/>
      <c r="EQ13" s="146"/>
      <c r="ER13" s="146"/>
      <c r="ES13" s="146"/>
      <c r="ET13" s="146"/>
      <c r="EU13" s="146"/>
      <c r="EV13" s="146"/>
      <c r="EW13" s="146"/>
      <c r="EX13" s="146"/>
      <c r="EY13" s="146"/>
      <c r="EZ13" s="146"/>
      <c r="FA13" s="146"/>
      <c r="FB13" s="146"/>
      <c r="FC13" s="146"/>
      <c r="FD13" s="146"/>
      <c r="FE13" s="146"/>
      <c r="FF13" s="146"/>
      <c r="FG13" s="146"/>
      <c r="FH13" s="146"/>
      <c r="FI13" s="146"/>
      <c r="FJ13" s="146"/>
      <c r="FK13" s="146"/>
      <c r="FL13" s="146"/>
      <c r="FM13" s="146"/>
      <c r="FN13" s="146"/>
      <c r="FO13" s="146"/>
      <c r="FP13" s="146"/>
      <c r="FQ13" s="146"/>
      <c r="FR13" s="146"/>
      <c r="FS13" s="146"/>
      <c r="FT13" s="146"/>
      <c r="FU13" s="146"/>
      <c r="FV13" s="146"/>
      <c r="FW13" s="146"/>
      <c r="FX13" s="146"/>
      <c r="FY13" s="146"/>
      <c r="FZ13" s="146"/>
      <c r="GA13" s="146"/>
      <c r="GB13" s="146"/>
      <c r="GC13" s="146"/>
      <c r="GD13" s="146"/>
      <c r="GE13" s="146"/>
      <c r="GF13" s="146"/>
      <c r="GG13" s="146"/>
      <c r="GH13" s="146"/>
      <c r="GI13" s="146"/>
      <c r="GJ13" s="146"/>
      <c r="GK13" s="146"/>
      <c r="GL13" s="146"/>
      <c r="GM13" s="146"/>
      <c r="GN13" s="146"/>
      <c r="GO13" s="146"/>
      <c r="GP13" s="146"/>
      <c r="GQ13" s="146"/>
      <c r="GR13" s="146"/>
      <c r="GS13" s="146"/>
      <c r="GT13" s="146"/>
      <c r="GU13" s="146"/>
      <c r="GV13" s="146"/>
      <c r="GW13" s="146"/>
      <c r="GX13" s="146"/>
      <c r="GY13" s="146"/>
      <c r="GZ13" s="146"/>
      <c r="HA13" s="146"/>
      <c r="HB13" s="146"/>
      <c r="HC13" s="146"/>
      <c r="HD13" s="146"/>
      <c r="HE13" s="146"/>
      <c r="HF13" s="146"/>
      <c r="HG13" s="146"/>
      <c r="HH13" s="146"/>
      <c r="HI13" s="146"/>
      <c r="HJ13" s="146"/>
      <c r="HK13" s="146"/>
      <c r="HL13" s="146"/>
      <c r="HM13" s="146"/>
      <c r="HN13" s="146"/>
      <c r="HO13" s="146"/>
      <c r="HP13" s="146"/>
      <c r="HQ13" s="146"/>
      <c r="HR13" s="146"/>
      <c r="HS13" s="146"/>
      <c r="HT13" s="146"/>
      <c r="HU13" s="146"/>
      <c r="HV13" s="146"/>
      <c r="HW13" s="146"/>
      <c r="HX13" s="146"/>
      <c r="HY13" s="146"/>
      <c r="HZ13" s="146"/>
      <c r="IA13" s="146"/>
      <c r="IB13" s="146"/>
      <c r="IC13" s="146"/>
      <c r="ID13" s="146"/>
      <c r="IE13" s="146"/>
      <c r="IF13" s="146"/>
      <c r="IG13" s="146"/>
      <c r="IH13" s="146"/>
      <c r="II13" s="164"/>
      <c r="IJ13" s="151"/>
      <c r="IK13" s="146"/>
      <c r="IL13" s="146"/>
      <c r="IM13" s="146"/>
      <c r="IN13" s="146"/>
      <c r="IO13" s="146"/>
      <c r="IP13" s="146"/>
      <c r="IQ13" s="146"/>
      <c r="IR13" s="146"/>
      <c r="IS13" s="146"/>
      <c r="IT13" s="146"/>
      <c r="IU13" s="146"/>
      <c r="IV13" s="146"/>
      <c r="IW13" s="146"/>
      <c r="IX13" s="146"/>
      <c r="IY13" s="146"/>
      <c r="IZ13" s="146"/>
      <c r="JA13" s="146"/>
      <c r="JB13" s="146"/>
      <c r="JC13" s="146"/>
      <c r="JD13" s="146"/>
      <c r="JE13" s="146"/>
      <c r="JF13" s="146"/>
      <c r="JG13" s="146"/>
      <c r="JH13" s="146"/>
      <c r="JI13" s="146"/>
      <c r="JJ13" s="146"/>
      <c r="JK13" s="146"/>
      <c r="JL13" s="146"/>
      <c r="JM13" s="146"/>
      <c r="JN13" s="146"/>
      <c r="JO13" s="146"/>
      <c r="JP13" s="146"/>
      <c r="JQ13" s="146"/>
      <c r="JR13" s="146"/>
      <c r="JS13" s="146"/>
      <c r="JT13" s="146"/>
      <c r="JU13" s="146"/>
      <c r="JV13" s="146"/>
      <c r="JW13" s="146"/>
      <c r="JX13" s="146"/>
      <c r="JY13" s="146"/>
      <c r="JZ13" s="146"/>
      <c r="KA13" s="146"/>
      <c r="KB13" s="146"/>
      <c r="KC13" s="146"/>
      <c r="KD13" s="146"/>
      <c r="KE13" s="146"/>
      <c r="KF13" s="146"/>
      <c r="KG13" s="146"/>
      <c r="KH13" s="146"/>
      <c r="KI13" s="146"/>
      <c r="KJ13" s="146"/>
      <c r="KK13" s="146"/>
      <c r="KL13" s="146"/>
      <c r="KM13" s="146"/>
      <c r="KN13" s="146"/>
      <c r="KO13" s="146"/>
      <c r="KP13" s="146"/>
      <c r="KQ13" s="146"/>
      <c r="KR13" s="146">
        <v>12.28</v>
      </c>
      <c r="KS13" s="146">
        <v>12.25</v>
      </c>
      <c r="KT13" s="146">
        <v>12.44</v>
      </c>
      <c r="KU13" s="146">
        <v>12.44</v>
      </c>
      <c r="KV13" s="146">
        <v>12.52</v>
      </c>
      <c r="KW13" s="146">
        <v>12.37</v>
      </c>
      <c r="KX13" s="146">
        <v>12.02</v>
      </c>
      <c r="KY13" s="146">
        <v>11.99</v>
      </c>
      <c r="KZ13" s="146">
        <v>12.07</v>
      </c>
      <c r="LA13" s="146">
        <v>12.07</v>
      </c>
      <c r="LB13" s="146">
        <v>12.22</v>
      </c>
      <c r="LC13" s="146">
        <v>12.22</v>
      </c>
      <c r="LD13" s="146">
        <v>12.12</v>
      </c>
      <c r="LE13" s="146">
        <v>12.02</v>
      </c>
      <c r="LF13" s="146">
        <v>12.14</v>
      </c>
      <c r="LG13" s="146">
        <v>12.34</v>
      </c>
      <c r="LH13" s="146">
        <v>12.47</v>
      </c>
      <c r="LI13" s="146">
        <v>12.67</v>
      </c>
      <c r="LJ13" s="146">
        <v>12.52</v>
      </c>
      <c r="LK13" s="121">
        <f>'Average prices'!DO16</f>
        <v>12.51</v>
      </c>
      <c r="LL13" s="122">
        <f t="shared" si="0"/>
        <v>4.3369474562135082</v>
      </c>
      <c r="LM13" s="122">
        <f t="shared" si="1"/>
        <v>7.9936051159071042E-2</v>
      </c>
      <c r="LN13" s="46"/>
    </row>
    <row r="14" spans="1:326" x14ac:dyDescent="0.2">
      <c r="A14" s="14">
        <v>10</v>
      </c>
      <c r="B14" s="120" t="s">
        <v>38</v>
      </c>
      <c r="C14" s="120" t="s">
        <v>64</v>
      </c>
      <c r="D14" s="124">
        <v>3.25</v>
      </c>
      <c r="E14" s="124">
        <v>3.27</v>
      </c>
      <c r="F14" s="124">
        <v>3.27</v>
      </c>
      <c r="G14" s="124">
        <v>3.27</v>
      </c>
      <c r="H14" s="124">
        <v>3.23</v>
      </c>
      <c r="I14" s="124">
        <v>3.26</v>
      </c>
      <c r="J14" s="124">
        <v>3.29</v>
      </c>
      <c r="K14" s="124">
        <v>3.32</v>
      </c>
      <c r="L14" s="124">
        <v>3.29</v>
      </c>
      <c r="M14" s="124">
        <v>3.35</v>
      </c>
      <c r="N14" s="124">
        <v>3.43</v>
      </c>
      <c r="O14" s="124">
        <v>3.45</v>
      </c>
      <c r="P14" s="124">
        <v>3.45</v>
      </c>
      <c r="Q14" s="124">
        <v>3.44</v>
      </c>
      <c r="R14" s="124">
        <v>3.47</v>
      </c>
      <c r="S14" s="124">
        <v>3.38</v>
      </c>
      <c r="T14" s="124">
        <v>3.47</v>
      </c>
      <c r="U14" s="124">
        <v>3.46</v>
      </c>
      <c r="V14" s="124">
        <v>3.47</v>
      </c>
      <c r="W14" s="124">
        <v>3.48</v>
      </c>
      <c r="X14" s="124">
        <v>3.46</v>
      </c>
      <c r="Y14" s="124">
        <v>3.61</v>
      </c>
      <c r="Z14" s="124">
        <v>3.72</v>
      </c>
      <c r="AA14" s="124">
        <v>3.74</v>
      </c>
      <c r="AB14" s="124">
        <v>3.63</v>
      </c>
      <c r="AC14" s="124">
        <v>3.66</v>
      </c>
      <c r="AD14" s="124">
        <v>3.92</v>
      </c>
      <c r="AE14" s="124">
        <v>3.96</v>
      </c>
      <c r="AF14" s="124">
        <v>3.87</v>
      </c>
      <c r="AG14" s="124">
        <v>3.95</v>
      </c>
      <c r="AH14" s="124">
        <v>3.95</v>
      </c>
      <c r="AI14" s="124">
        <v>4.09</v>
      </c>
      <c r="AJ14" s="124">
        <v>4.18</v>
      </c>
      <c r="AK14" s="124">
        <v>4.2</v>
      </c>
      <c r="AL14" s="124">
        <v>4.1900000000000004</v>
      </c>
      <c r="AM14" s="124">
        <v>4.21</v>
      </c>
      <c r="AN14" s="124">
        <v>4.17</v>
      </c>
      <c r="AO14" s="124">
        <v>4.25</v>
      </c>
      <c r="AP14" s="124">
        <v>4.26</v>
      </c>
      <c r="AQ14" s="124">
        <v>4.2300000000000004</v>
      </c>
      <c r="AR14" s="124">
        <v>4.25</v>
      </c>
      <c r="AS14" s="124">
        <v>4.26</v>
      </c>
      <c r="AT14" s="124">
        <v>4.3099999999999996</v>
      </c>
      <c r="AU14" s="124">
        <v>4.4400000000000004</v>
      </c>
      <c r="AV14" s="124">
        <v>4.46</v>
      </c>
      <c r="AW14" s="124">
        <v>4.51</v>
      </c>
      <c r="AX14" s="124">
        <v>4.5</v>
      </c>
      <c r="AY14" s="124">
        <v>4.5</v>
      </c>
      <c r="AZ14" s="124">
        <v>4.5</v>
      </c>
      <c r="BA14" s="124">
        <v>4.5199999999999996</v>
      </c>
      <c r="BB14" s="124">
        <v>4.54</v>
      </c>
      <c r="BC14" s="124">
        <v>4.45</v>
      </c>
      <c r="BD14" s="124">
        <v>4.57</v>
      </c>
      <c r="BE14" s="124">
        <v>4.57</v>
      </c>
      <c r="BF14" s="124">
        <v>4.53</v>
      </c>
      <c r="BG14" s="124">
        <v>4.54</v>
      </c>
      <c r="BH14" s="124">
        <v>4.59</v>
      </c>
      <c r="BI14" s="124">
        <v>4.5999999999999996</v>
      </c>
      <c r="BJ14" s="124">
        <v>4.7</v>
      </c>
      <c r="BK14" s="124">
        <v>4.7</v>
      </c>
      <c r="BL14" s="124">
        <v>4.6900000000000004</v>
      </c>
      <c r="BM14" s="124">
        <v>4.6900000000000004</v>
      </c>
      <c r="BN14" s="124">
        <v>4.6900000000000004</v>
      </c>
      <c r="BO14" s="124">
        <v>4.6100000000000003</v>
      </c>
      <c r="BP14" s="124">
        <v>4.6100000000000003</v>
      </c>
      <c r="BQ14" s="124">
        <v>4.72</v>
      </c>
      <c r="BR14" s="124">
        <v>4.62</v>
      </c>
      <c r="BS14" s="124">
        <v>4.68</v>
      </c>
      <c r="BT14" s="124">
        <v>4.7300000000000004</v>
      </c>
      <c r="BU14" s="124">
        <v>4.58</v>
      </c>
      <c r="BV14" s="124">
        <v>4.72</v>
      </c>
      <c r="BW14" s="124">
        <v>4.62</v>
      </c>
      <c r="BX14" s="124">
        <v>4.75</v>
      </c>
      <c r="BY14" s="124">
        <v>4.8099999999999996</v>
      </c>
      <c r="BZ14" s="124">
        <v>4.8499999999999996</v>
      </c>
      <c r="CA14" s="124">
        <v>4.88</v>
      </c>
      <c r="CB14" s="124">
        <v>4.8</v>
      </c>
      <c r="CC14" s="124">
        <v>4.79</v>
      </c>
      <c r="CD14" s="124">
        <v>4.8099999999999996</v>
      </c>
      <c r="CE14" s="124">
        <v>4.9400000000000004</v>
      </c>
      <c r="CF14" s="124">
        <v>4.8600000000000003</v>
      </c>
      <c r="CG14" s="124">
        <v>4.9400000000000004</v>
      </c>
      <c r="CH14" s="124">
        <v>4.93</v>
      </c>
      <c r="CI14" s="124">
        <v>4.8899999999999997</v>
      </c>
      <c r="CJ14" s="124">
        <v>4.9800000000000004</v>
      </c>
      <c r="CK14" s="124">
        <v>5.17</v>
      </c>
      <c r="CL14" s="124">
        <v>5.26</v>
      </c>
      <c r="CM14" s="124">
        <v>5.31</v>
      </c>
      <c r="CN14" s="124">
        <v>5.26</v>
      </c>
      <c r="CO14" s="124">
        <v>5.3</v>
      </c>
      <c r="CP14" s="124">
        <v>5.43</v>
      </c>
      <c r="CQ14" s="124">
        <v>5.57</v>
      </c>
      <c r="CR14" s="124">
        <v>5.7</v>
      </c>
      <c r="CS14" s="124">
        <v>5.74</v>
      </c>
      <c r="CT14" s="124">
        <v>5.75</v>
      </c>
      <c r="CU14" s="124">
        <v>5.85</v>
      </c>
      <c r="CV14" s="165">
        <v>5.89</v>
      </c>
      <c r="CW14" s="165">
        <v>6.26</v>
      </c>
      <c r="CX14" s="165">
        <v>6.42</v>
      </c>
      <c r="CY14" s="165">
        <v>6.71</v>
      </c>
      <c r="CZ14" s="165">
        <v>7.22</v>
      </c>
      <c r="DA14" s="165">
        <v>7.52</v>
      </c>
      <c r="DB14" s="165">
        <v>7.58</v>
      </c>
      <c r="DC14" s="165">
        <v>7.63</v>
      </c>
      <c r="DD14" s="165">
        <v>7.73</v>
      </c>
      <c r="DE14" s="165">
        <v>7.8</v>
      </c>
      <c r="DF14" s="165">
        <v>7.82</v>
      </c>
      <c r="DG14" s="165">
        <v>7.86</v>
      </c>
      <c r="DH14" s="165">
        <v>7.91</v>
      </c>
      <c r="DI14" s="165">
        <v>7.92</v>
      </c>
      <c r="DJ14" s="165">
        <v>7.9</v>
      </c>
      <c r="DK14" s="165">
        <v>7.87</v>
      </c>
      <c r="DL14" s="165">
        <v>7.97</v>
      </c>
      <c r="DM14" s="146">
        <v>7.91</v>
      </c>
      <c r="DN14" s="146">
        <v>7.87</v>
      </c>
      <c r="DO14" s="146">
        <v>7.84</v>
      </c>
      <c r="DP14" s="146">
        <v>7.83</v>
      </c>
      <c r="DQ14" s="146">
        <v>7.88</v>
      </c>
      <c r="DR14" s="163">
        <v>7.83</v>
      </c>
      <c r="DS14" s="163">
        <v>7.84</v>
      </c>
      <c r="DT14" s="163">
        <v>7.83</v>
      </c>
      <c r="DU14" s="163">
        <v>7.85</v>
      </c>
      <c r="DV14" s="163">
        <v>7.81</v>
      </c>
      <c r="DW14" s="163">
        <v>7.72</v>
      </c>
      <c r="DX14" s="163">
        <v>7.77</v>
      </c>
      <c r="DY14" s="163">
        <v>7.78</v>
      </c>
      <c r="DZ14" s="163">
        <v>7.8</v>
      </c>
      <c r="EA14" s="163">
        <v>7.87</v>
      </c>
      <c r="EB14" s="163">
        <v>7.92</v>
      </c>
      <c r="EC14" s="163">
        <v>8</v>
      </c>
      <c r="ED14" s="151">
        <v>8.31</v>
      </c>
      <c r="EE14" s="146">
        <v>8.31</v>
      </c>
      <c r="EF14" s="146">
        <v>8.31</v>
      </c>
      <c r="EG14" s="146">
        <v>8.31</v>
      </c>
      <c r="EH14" s="146">
        <v>8.2200000000000006</v>
      </c>
      <c r="EI14" s="146">
        <v>8.23</v>
      </c>
      <c r="EJ14" s="146">
        <v>8.7100000000000009</v>
      </c>
      <c r="EK14" s="146">
        <v>8.7899999999999991</v>
      </c>
      <c r="EL14" s="146">
        <v>8.9</v>
      </c>
      <c r="EM14" s="146">
        <v>8.91</v>
      </c>
      <c r="EN14" s="146">
        <v>9.0299999999999994</v>
      </c>
      <c r="EO14" s="146">
        <v>9.0299999999999994</v>
      </c>
      <c r="EP14" s="146">
        <v>9.15</v>
      </c>
      <c r="EQ14" s="146">
        <v>9.18</v>
      </c>
      <c r="ER14" s="146">
        <v>9.17</v>
      </c>
      <c r="ES14" s="146">
        <v>9.31</v>
      </c>
      <c r="ET14" s="146">
        <v>9.2100000000000009</v>
      </c>
      <c r="EU14" s="146">
        <v>9.19</v>
      </c>
      <c r="EV14" s="146">
        <v>9.23</v>
      </c>
      <c r="EW14" s="146">
        <v>9.23</v>
      </c>
      <c r="EX14" s="146">
        <v>9.34</v>
      </c>
      <c r="EY14" s="146">
        <v>9.31</v>
      </c>
      <c r="EZ14" s="146">
        <v>9.4700000000000006</v>
      </c>
      <c r="FA14" s="146">
        <v>9.8800000000000008</v>
      </c>
      <c r="FB14" s="146">
        <v>10.11</v>
      </c>
      <c r="FC14" s="146">
        <v>10.09</v>
      </c>
      <c r="FD14" s="146">
        <v>10.09</v>
      </c>
      <c r="FE14" s="146">
        <v>10.09</v>
      </c>
      <c r="FF14" s="146">
        <v>9.9600000000000009</v>
      </c>
      <c r="FG14" s="146">
        <v>10.11</v>
      </c>
      <c r="FH14" s="146">
        <v>10.19</v>
      </c>
      <c r="FI14" s="146">
        <v>10.25</v>
      </c>
      <c r="FJ14" s="146">
        <v>10.3</v>
      </c>
      <c r="FK14" s="146">
        <v>10.37</v>
      </c>
      <c r="FL14" s="146">
        <v>10.45</v>
      </c>
      <c r="FM14" s="146">
        <v>10.5</v>
      </c>
      <c r="FN14" s="146">
        <v>10.48</v>
      </c>
      <c r="FO14" s="146">
        <v>10.51</v>
      </c>
      <c r="FP14" s="146">
        <v>10.49</v>
      </c>
      <c r="FQ14" s="146">
        <v>10.75</v>
      </c>
      <c r="FR14" s="146">
        <v>10.75</v>
      </c>
      <c r="FS14" s="146">
        <v>10.93</v>
      </c>
      <c r="FT14" s="146">
        <v>11.08</v>
      </c>
      <c r="FU14" s="146">
        <v>11.29</v>
      </c>
      <c r="FV14" s="146">
        <v>11.18</v>
      </c>
      <c r="FW14" s="146">
        <v>11.24</v>
      </c>
      <c r="FX14" s="146">
        <v>11.26</v>
      </c>
      <c r="FY14" s="146">
        <v>11.53</v>
      </c>
      <c r="FZ14" s="146">
        <v>11.43</v>
      </c>
      <c r="GA14" s="146">
        <v>11.43</v>
      </c>
      <c r="GB14" s="146">
        <v>11.42</v>
      </c>
      <c r="GC14" s="146">
        <v>11.56</v>
      </c>
      <c r="GD14" s="146">
        <v>11.62</v>
      </c>
      <c r="GE14" s="146">
        <v>11.61</v>
      </c>
      <c r="GF14" s="146">
        <v>11.8</v>
      </c>
      <c r="GG14" s="146">
        <v>11.79</v>
      </c>
      <c r="GH14" s="146">
        <v>11.89</v>
      </c>
      <c r="GI14" s="146">
        <v>11.94</v>
      </c>
      <c r="GJ14" s="146">
        <v>11.98</v>
      </c>
      <c r="GK14" s="146">
        <v>11.9</v>
      </c>
      <c r="GL14" s="146">
        <v>11.88</v>
      </c>
      <c r="GM14" s="146">
        <v>11.9</v>
      </c>
      <c r="GN14" s="146">
        <v>12.03</v>
      </c>
      <c r="GO14" s="146">
        <v>12.39</v>
      </c>
      <c r="GP14" s="146">
        <v>12.51</v>
      </c>
      <c r="GQ14" s="146">
        <v>12.66</v>
      </c>
      <c r="GR14" s="146">
        <v>12.82</v>
      </c>
      <c r="GS14" s="146">
        <v>12.85</v>
      </c>
      <c r="GT14" s="146">
        <v>13.01</v>
      </c>
      <c r="GU14" s="146">
        <v>13.34</v>
      </c>
      <c r="GV14" s="146">
        <v>13.34</v>
      </c>
      <c r="GW14" s="146">
        <v>13.52</v>
      </c>
      <c r="GX14" s="146">
        <v>13.61</v>
      </c>
      <c r="GY14" s="146">
        <v>13.6</v>
      </c>
      <c r="GZ14" s="146">
        <v>13.41</v>
      </c>
      <c r="HA14" s="146">
        <v>13.38</v>
      </c>
      <c r="HB14" s="146">
        <v>13.43</v>
      </c>
      <c r="HC14" s="146">
        <v>13.49</v>
      </c>
      <c r="HD14" s="146">
        <v>13.37</v>
      </c>
      <c r="HE14" s="146">
        <v>13.36</v>
      </c>
      <c r="HF14" s="146">
        <v>13.41</v>
      </c>
      <c r="HG14" s="146">
        <v>13.22</v>
      </c>
      <c r="HH14" s="146">
        <v>13.03</v>
      </c>
      <c r="HI14" s="146">
        <v>12.98</v>
      </c>
      <c r="HJ14" s="146">
        <v>12.92</v>
      </c>
      <c r="HK14" s="146">
        <v>12.91</v>
      </c>
      <c r="HL14" s="146">
        <v>12.92</v>
      </c>
      <c r="HM14" s="146">
        <v>13.08</v>
      </c>
      <c r="HN14" s="146">
        <v>12.95</v>
      </c>
      <c r="HO14" s="146">
        <v>13.05</v>
      </c>
      <c r="HP14" s="146">
        <v>12.92</v>
      </c>
      <c r="HQ14" s="146">
        <v>12.96</v>
      </c>
      <c r="HR14" s="146">
        <v>12.95</v>
      </c>
      <c r="HS14" s="146">
        <v>12.98</v>
      </c>
      <c r="HT14" s="146">
        <v>13.14</v>
      </c>
      <c r="HU14" s="146">
        <v>13.14</v>
      </c>
      <c r="HV14" s="146">
        <v>13.17</v>
      </c>
      <c r="HW14" s="146">
        <v>13.29</v>
      </c>
      <c r="HX14" s="146">
        <v>13.45</v>
      </c>
      <c r="HY14" s="146">
        <v>13.7</v>
      </c>
      <c r="HZ14" s="146">
        <v>13.86</v>
      </c>
      <c r="IA14" s="146">
        <v>13.85</v>
      </c>
      <c r="IB14" s="146">
        <v>13.96</v>
      </c>
      <c r="IC14" s="146">
        <v>13.9</v>
      </c>
      <c r="ID14" s="146">
        <v>13.83</v>
      </c>
      <c r="IE14" s="146">
        <v>13.75</v>
      </c>
      <c r="IF14" s="146">
        <v>13.73</v>
      </c>
      <c r="IG14" s="146">
        <v>13.71</v>
      </c>
      <c r="IH14" s="146">
        <v>13.62</v>
      </c>
      <c r="II14" s="164">
        <v>13.51</v>
      </c>
      <c r="IJ14" s="151">
        <v>13.51</v>
      </c>
      <c r="IK14" s="146">
        <v>13.63</v>
      </c>
      <c r="IL14" s="146">
        <v>13.66</v>
      </c>
      <c r="IM14" s="146">
        <v>14.43</v>
      </c>
      <c r="IN14" s="146">
        <v>14.7</v>
      </c>
      <c r="IO14" s="146">
        <v>15.19</v>
      </c>
      <c r="IP14" s="146">
        <v>15.05</v>
      </c>
      <c r="IQ14" s="146">
        <v>15.38</v>
      </c>
      <c r="IR14" s="146">
        <v>15.03</v>
      </c>
      <c r="IS14" s="146">
        <v>15.1</v>
      </c>
      <c r="IT14" s="146">
        <v>15.42</v>
      </c>
      <c r="IU14" s="146">
        <v>15.21</v>
      </c>
      <c r="IV14" s="146">
        <v>15.63</v>
      </c>
      <c r="IW14" s="146">
        <v>15.81</v>
      </c>
      <c r="IX14" s="146">
        <v>15.65</v>
      </c>
      <c r="IY14" s="146">
        <v>15.11</v>
      </c>
      <c r="IZ14" s="146">
        <v>15.33</v>
      </c>
      <c r="JA14" s="146">
        <v>15.24</v>
      </c>
      <c r="JB14" s="146">
        <v>15.57</v>
      </c>
      <c r="JC14" s="146">
        <v>15.3</v>
      </c>
      <c r="JD14" s="146">
        <v>15.27</v>
      </c>
      <c r="JE14" s="146">
        <v>15.39</v>
      </c>
      <c r="JF14" s="146">
        <v>15.68</v>
      </c>
      <c r="JG14" s="146">
        <v>15.46</v>
      </c>
      <c r="JH14" s="146">
        <v>15.47</v>
      </c>
      <c r="JI14" s="146">
        <v>16.16</v>
      </c>
      <c r="JJ14" s="146">
        <v>16.05</v>
      </c>
      <c r="JK14" s="146">
        <v>16.239999999999998</v>
      </c>
      <c r="JL14" s="146">
        <v>17.27</v>
      </c>
      <c r="JM14" s="146">
        <v>17.41</v>
      </c>
      <c r="JN14" s="146">
        <v>17.84</v>
      </c>
      <c r="JO14" s="146">
        <v>18.38</v>
      </c>
      <c r="JP14" s="146">
        <v>18.670000000000002</v>
      </c>
      <c r="JQ14" s="146">
        <v>18.54</v>
      </c>
      <c r="JR14" s="146">
        <v>18.68</v>
      </c>
      <c r="JS14" s="146">
        <v>18.62</v>
      </c>
      <c r="JT14" s="146">
        <v>18.66</v>
      </c>
      <c r="JU14" s="146">
        <v>18.79</v>
      </c>
      <c r="JV14" s="146">
        <v>18.97</v>
      </c>
      <c r="JW14" s="146">
        <v>19.07</v>
      </c>
      <c r="JX14" s="146">
        <v>18.989999999999998</v>
      </c>
      <c r="JY14" s="146">
        <v>18.73</v>
      </c>
      <c r="JZ14" s="146">
        <v>18.77</v>
      </c>
      <c r="KA14" s="146">
        <v>18.29</v>
      </c>
      <c r="KB14" s="146">
        <v>18.39</v>
      </c>
      <c r="KC14" s="146">
        <v>18.440000000000001</v>
      </c>
      <c r="KD14" s="146">
        <v>18.510000000000002</v>
      </c>
      <c r="KE14" s="146">
        <v>18.59</v>
      </c>
      <c r="KF14" s="146">
        <v>18.53</v>
      </c>
      <c r="KG14" s="146">
        <v>18.579999999999998</v>
      </c>
      <c r="KH14" s="146">
        <v>18.43</v>
      </c>
      <c r="KI14" s="146">
        <v>18.43</v>
      </c>
      <c r="KJ14" s="146">
        <v>18.54</v>
      </c>
      <c r="KK14" s="146">
        <v>18.63</v>
      </c>
      <c r="KL14" s="146">
        <v>18.68</v>
      </c>
      <c r="KM14" s="146">
        <v>18.97</v>
      </c>
      <c r="KN14" s="146">
        <v>18.88</v>
      </c>
      <c r="KO14" s="146">
        <v>19.059999999999999</v>
      </c>
      <c r="KP14" s="146">
        <v>19.04</v>
      </c>
      <c r="KQ14" s="146">
        <v>19.02</v>
      </c>
      <c r="KR14" s="146">
        <v>18.82</v>
      </c>
      <c r="KS14" s="146">
        <v>18.95</v>
      </c>
      <c r="KT14" s="146">
        <v>18.920000000000002</v>
      </c>
      <c r="KU14" s="146">
        <v>18.86</v>
      </c>
      <c r="KV14" s="146">
        <v>18.93</v>
      </c>
      <c r="KW14" s="146">
        <v>18.940000000000001</v>
      </c>
      <c r="KX14" s="146">
        <v>18.940000000000001</v>
      </c>
      <c r="KY14" s="146">
        <v>18.829999999999998</v>
      </c>
      <c r="KZ14" s="146">
        <v>18.93</v>
      </c>
      <c r="LA14" s="146">
        <v>19.14</v>
      </c>
      <c r="LB14" s="146">
        <v>19.14</v>
      </c>
      <c r="LC14" s="146">
        <v>19.16</v>
      </c>
      <c r="LD14" s="146">
        <v>19.21</v>
      </c>
      <c r="LE14" s="146">
        <v>19.149999999999999</v>
      </c>
      <c r="LF14" s="146">
        <v>19.260000000000002</v>
      </c>
      <c r="LG14" s="146">
        <v>19.38</v>
      </c>
      <c r="LH14" s="146">
        <v>19.61</v>
      </c>
      <c r="LI14" s="146">
        <v>19.760000000000002</v>
      </c>
      <c r="LJ14" s="146">
        <v>19.61</v>
      </c>
      <c r="LK14" s="121">
        <f>'Average prices'!DO17</f>
        <v>19.62</v>
      </c>
      <c r="LL14" s="122">
        <f t="shared" si="0"/>
        <v>4.1954328199681505</v>
      </c>
      <c r="LM14" s="122">
        <f t="shared" si="1"/>
        <v>-5.0968399592260766E-2</v>
      </c>
    </row>
    <row r="15" spans="1:326" x14ac:dyDescent="0.2">
      <c r="A15" s="14">
        <v>11</v>
      </c>
      <c r="B15" s="123" t="s">
        <v>39</v>
      </c>
      <c r="C15" s="120" t="s">
        <v>180</v>
      </c>
      <c r="D15" s="124"/>
      <c r="E15" s="124"/>
      <c r="F15" s="124"/>
      <c r="G15" s="124"/>
      <c r="H15" s="124"/>
      <c r="I15" s="124"/>
      <c r="J15" s="124"/>
      <c r="K15" s="124"/>
      <c r="L15" s="124"/>
      <c r="M15" s="124"/>
      <c r="N15" s="124"/>
      <c r="O15" s="124"/>
      <c r="P15" s="124"/>
      <c r="Q15" s="124"/>
      <c r="R15" s="124"/>
      <c r="S15" s="124"/>
      <c r="T15" s="124"/>
      <c r="U15" s="124"/>
      <c r="V15" s="124"/>
      <c r="W15" s="124"/>
      <c r="X15" s="124"/>
      <c r="Y15" s="124"/>
      <c r="Z15" s="124"/>
      <c r="AA15" s="124"/>
      <c r="AB15" s="124"/>
      <c r="AC15" s="124"/>
      <c r="AD15" s="124"/>
      <c r="AE15" s="124"/>
      <c r="AF15" s="124"/>
      <c r="AG15" s="124"/>
      <c r="AH15" s="124"/>
      <c r="AI15" s="124"/>
      <c r="AJ15" s="124"/>
      <c r="AK15" s="124"/>
      <c r="AL15" s="124"/>
      <c r="AM15" s="124"/>
      <c r="AN15" s="124"/>
      <c r="AO15" s="124"/>
      <c r="AP15" s="124"/>
      <c r="AQ15" s="124"/>
      <c r="AR15" s="124"/>
      <c r="AS15" s="124"/>
      <c r="AT15" s="124"/>
      <c r="AU15" s="124"/>
      <c r="AV15" s="124"/>
      <c r="AW15" s="124"/>
      <c r="AX15" s="124"/>
      <c r="AY15" s="124"/>
      <c r="AZ15" s="124"/>
      <c r="BA15" s="124"/>
      <c r="BB15" s="124"/>
      <c r="BC15" s="124"/>
      <c r="BD15" s="124"/>
      <c r="BE15" s="124"/>
      <c r="BF15" s="124"/>
      <c r="BG15" s="124"/>
      <c r="BH15" s="124"/>
      <c r="BI15" s="124"/>
      <c r="BJ15" s="124"/>
      <c r="BK15" s="124"/>
      <c r="BL15" s="124"/>
      <c r="BM15" s="124"/>
      <c r="BN15" s="124"/>
      <c r="BO15" s="124"/>
      <c r="BP15" s="124"/>
      <c r="BQ15" s="124"/>
      <c r="BR15" s="124"/>
      <c r="BS15" s="124"/>
      <c r="BT15" s="124"/>
      <c r="BU15" s="124"/>
      <c r="BV15" s="124"/>
      <c r="BW15" s="124"/>
      <c r="BX15" s="124"/>
      <c r="BY15" s="124"/>
      <c r="BZ15" s="124"/>
      <c r="CA15" s="124"/>
      <c r="CB15" s="124"/>
      <c r="CC15" s="124"/>
      <c r="CD15" s="124"/>
      <c r="CE15" s="124"/>
      <c r="CF15" s="124"/>
      <c r="CG15" s="124"/>
      <c r="CH15" s="124"/>
      <c r="CI15" s="124"/>
      <c r="CJ15" s="124"/>
      <c r="CK15" s="124"/>
      <c r="CL15" s="124"/>
      <c r="CM15" s="124"/>
      <c r="CN15" s="124"/>
      <c r="CO15" s="124"/>
      <c r="CP15" s="124"/>
      <c r="CQ15" s="124"/>
      <c r="CR15" s="124"/>
      <c r="CS15" s="124"/>
      <c r="CT15" s="124"/>
      <c r="CU15" s="124"/>
      <c r="CV15" s="165"/>
      <c r="CW15" s="165"/>
      <c r="CX15" s="165"/>
      <c r="CY15" s="165"/>
      <c r="CZ15" s="165"/>
      <c r="DA15" s="165"/>
      <c r="DB15" s="165"/>
      <c r="DC15" s="165"/>
      <c r="DD15" s="165"/>
      <c r="DE15" s="165"/>
      <c r="DF15" s="165"/>
      <c r="DG15" s="165"/>
      <c r="DH15" s="165"/>
      <c r="DI15" s="165"/>
      <c r="DJ15" s="165"/>
      <c r="DK15" s="165"/>
      <c r="DL15" s="165"/>
      <c r="DM15" s="146"/>
      <c r="DN15" s="146"/>
      <c r="DO15" s="146"/>
      <c r="DP15" s="146"/>
      <c r="DQ15" s="146"/>
      <c r="DR15" s="163"/>
      <c r="DS15" s="163"/>
      <c r="DT15" s="163"/>
      <c r="DU15" s="163"/>
      <c r="DV15" s="163"/>
      <c r="DW15" s="163"/>
      <c r="DX15" s="163"/>
      <c r="DY15" s="163"/>
      <c r="DZ15" s="163"/>
      <c r="EA15" s="163"/>
      <c r="EB15" s="163"/>
      <c r="EC15" s="163"/>
      <c r="ED15" s="151"/>
      <c r="EE15" s="146"/>
      <c r="EF15" s="146"/>
      <c r="EG15" s="146"/>
      <c r="EH15" s="146"/>
      <c r="EI15" s="146"/>
      <c r="EJ15" s="146"/>
      <c r="EK15" s="146"/>
      <c r="EL15" s="146"/>
      <c r="EM15" s="146"/>
      <c r="EN15" s="146"/>
      <c r="EO15" s="146"/>
      <c r="EP15" s="146"/>
      <c r="EQ15" s="146"/>
      <c r="ER15" s="146"/>
      <c r="ES15" s="146"/>
      <c r="ET15" s="146"/>
      <c r="EU15" s="146"/>
      <c r="EV15" s="146"/>
      <c r="EW15" s="146"/>
      <c r="EX15" s="146"/>
      <c r="EY15" s="146"/>
      <c r="EZ15" s="146"/>
      <c r="FA15" s="146"/>
      <c r="FB15" s="146"/>
      <c r="FC15" s="146"/>
      <c r="FD15" s="146"/>
      <c r="FE15" s="146"/>
      <c r="FF15" s="146"/>
      <c r="FG15" s="146"/>
      <c r="FH15" s="146"/>
      <c r="FI15" s="146"/>
      <c r="FJ15" s="146"/>
      <c r="FK15" s="146"/>
      <c r="FL15" s="146"/>
      <c r="FM15" s="146"/>
      <c r="FN15" s="146"/>
      <c r="FO15" s="146"/>
      <c r="FP15" s="146"/>
      <c r="FQ15" s="146"/>
      <c r="FR15" s="146"/>
      <c r="FS15" s="146"/>
      <c r="FT15" s="146"/>
      <c r="FU15" s="146"/>
      <c r="FV15" s="146"/>
      <c r="FW15" s="146"/>
      <c r="FX15" s="146"/>
      <c r="FY15" s="146"/>
      <c r="FZ15" s="146"/>
      <c r="GA15" s="146"/>
      <c r="GB15" s="146"/>
      <c r="GC15" s="146"/>
      <c r="GD15" s="146"/>
      <c r="GE15" s="146"/>
      <c r="GF15" s="146"/>
      <c r="GG15" s="146"/>
      <c r="GH15" s="146"/>
      <c r="GI15" s="146"/>
      <c r="GJ15" s="146"/>
      <c r="GK15" s="146"/>
      <c r="GL15" s="146"/>
      <c r="GM15" s="146"/>
      <c r="GN15" s="146"/>
      <c r="GO15" s="146"/>
      <c r="GP15" s="146"/>
      <c r="GQ15" s="146"/>
      <c r="GR15" s="146"/>
      <c r="GS15" s="146"/>
      <c r="GT15" s="146"/>
      <c r="GU15" s="146"/>
      <c r="GV15" s="146"/>
      <c r="GW15" s="146"/>
      <c r="GX15" s="146"/>
      <c r="GY15" s="146"/>
      <c r="GZ15" s="146"/>
      <c r="HA15" s="146"/>
      <c r="HB15" s="146"/>
      <c r="HC15" s="146"/>
      <c r="HD15" s="146"/>
      <c r="HE15" s="146"/>
      <c r="HF15" s="146"/>
      <c r="HG15" s="146"/>
      <c r="HH15" s="146"/>
      <c r="HI15" s="146"/>
      <c r="HJ15" s="146"/>
      <c r="HK15" s="146"/>
      <c r="HL15" s="146"/>
      <c r="HM15" s="146"/>
      <c r="HN15" s="146"/>
      <c r="HO15" s="146"/>
      <c r="HP15" s="146"/>
      <c r="HQ15" s="146"/>
      <c r="HR15" s="146"/>
      <c r="HS15" s="146"/>
      <c r="HT15" s="146"/>
      <c r="HU15" s="146"/>
      <c r="HV15" s="146"/>
      <c r="HW15" s="146"/>
      <c r="HX15" s="146"/>
      <c r="HY15" s="146"/>
      <c r="HZ15" s="146"/>
      <c r="IA15" s="146"/>
      <c r="IB15" s="146"/>
      <c r="IC15" s="146"/>
      <c r="ID15" s="146"/>
      <c r="IE15" s="146"/>
      <c r="IF15" s="146"/>
      <c r="IG15" s="146"/>
      <c r="IH15" s="146"/>
      <c r="II15" s="164"/>
      <c r="IJ15" s="151"/>
      <c r="IK15" s="146"/>
      <c r="IL15" s="146"/>
      <c r="IM15" s="146"/>
      <c r="IN15" s="146"/>
      <c r="IO15" s="146"/>
      <c r="IP15" s="146"/>
      <c r="IQ15" s="146"/>
      <c r="IR15" s="146"/>
      <c r="IS15" s="146"/>
      <c r="IT15" s="146"/>
      <c r="IU15" s="146"/>
      <c r="IV15" s="146"/>
      <c r="IW15" s="146"/>
      <c r="IX15" s="146"/>
      <c r="IY15" s="146"/>
      <c r="IZ15" s="146"/>
      <c r="JA15" s="146"/>
      <c r="JB15" s="146"/>
      <c r="JC15" s="146"/>
      <c r="JD15" s="146"/>
      <c r="JE15" s="146"/>
      <c r="JF15" s="146"/>
      <c r="JG15" s="146"/>
      <c r="JH15" s="146"/>
      <c r="JI15" s="146"/>
      <c r="JJ15" s="146"/>
      <c r="JK15" s="146"/>
      <c r="JL15" s="146"/>
      <c r="JM15" s="146"/>
      <c r="JN15" s="146"/>
      <c r="JO15" s="146"/>
      <c r="JP15" s="146"/>
      <c r="JQ15" s="146"/>
      <c r="JR15" s="146"/>
      <c r="JS15" s="146"/>
      <c r="JT15" s="146"/>
      <c r="JU15" s="146"/>
      <c r="JV15" s="146"/>
      <c r="JW15" s="146"/>
      <c r="JX15" s="146"/>
      <c r="JY15" s="146"/>
      <c r="JZ15" s="146"/>
      <c r="KA15" s="146"/>
      <c r="KB15" s="146"/>
      <c r="KC15" s="146"/>
      <c r="KD15" s="146"/>
      <c r="KE15" s="146"/>
      <c r="KF15" s="146"/>
      <c r="KG15" s="146"/>
      <c r="KH15" s="146"/>
      <c r="KI15" s="146"/>
      <c r="KJ15" s="146"/>
      <c r="KK15" s="146"/>
      <c r="KL15" s="146"/>
      <c r="KM15" s="146"/>
      <c r="KN15" s="146"/>
      <c r="KO15" s="146"/>
      <c r="KP15" s="146"/>
      <c r="KQ15" s="146"/>
      <c r="KR15" s="146">
        <v>11.1</v>
      </c>
      <c r="KS15" s="146">
        <v>11.1</v>
      </c>
      <c r="KT15" s="146">
        <v>11.1</v>
      </c>
      <c r="KU15" s="146">
        <v>11.14</v>
      </c>
      <c r="KV15" s="146">
        <v>11.29</v>
      </c>
      <c r="KW15" s="146">
        <v>11.37</v>
      </c>
      <c r="KX15" s="146">
        <v>11.07</v>
      </c>
      <c r="KY15" s="146">
        <v>11.71</v>
      </c>
      <c r="KZ15" s="146">
        <v>11.76</v>
      </c>
      <c r="LA15" s="146">
        <v>11.76</v>
      </c>
      <c r="LB15" s="146">
        <v>11.27</v>
      </c>
      <c r="LC15" s="146">
        <v>11.27</v>
      </c>
      <c r="LD15" s="146">
        <v>11.63</v>
      </c>
      <c r="LE15" s="146">
        <v>11.27</v>
      </c>
      <c r="LF15" s="146">
        <v>11.63</v>
      </c>
      <c r="LG15" s="146">
        <v>11.58</v>
      </c>
      <c r="LH15" s="146">
        <v>11.62</v>
      </c>
      <c r="LI15" s="146">
        <v>11.62</v>
      </c>
      <c r="LJ15" s="146">
        <v>11.57</v>
      </c>
      <c r="LK15" s="121">
        <f>'Average prices'!DO18</f>
        <v>11.61</v>
      </c>
      <c r="LL15" s="122">
        <f t="shared" si="0"/>
        <v>-0.8539709649872026</v>
      </c>
      <c r="LM15" s="122">
        <f t="shared" si="1"/>
        <v>-0.34453057708870927</v>
      </c>
      <c r="LN15" s="46"/>
    </row>
    <row r="16" spans="1:326" x14ac:dyDescent="0.2">
      <c r="A16" s="14">
        <v>12</v>
      </c>
      <c r="B16" s="123" t="s">
        <v>39</v>
      </c>
      <c r="C16" s="123" t="s">
        <v>64</v>
      </c>
      <c r="D16" s="124">
        <v>2.77</v>
      </c>
      <c r="E16" s="124">
        <v>2.78</v>
      </c>
      <c r="F16" s="124">
        <v>2.78</v>
      </c>
      <c r="G16" s="124">
        <v>2.77</v>
      </c>
      <c r="H16" s="124">
        <v>2.77</v>
      </c>
      <c r="I16" s="124">
        <v>2.77</v>
      </c>
      <c r="J16" s="124">
        <v>2.79</v>
      </c>
      <c r="K16" s="124">
        <v>2.82</v>
      </c>
      <c r="L16" s="124">
        <v>2.77</v>
      </c>
      <c r="M16" s="124">
        <v>2.91</v>
      </c>
      <c r="N16" s="124">
        <v>2.92</v>
      </c>
      <c r="O16" s="124">
        <v>2.98</v>
      </c>
      <c r="P16" s="124">
        <v>2.97</v>
      </c>
      <c r="Q16" s="124">
        <v>2.98</v>
      </c>
      <c r="R16" s="124">
        <v>3.03</v>
      </c>
      <c r="S16" s="124">
        <v>3.02</v>
      </c>
      <c r="T16" s="124">
        <v>3.04</v>
      </c>
      <c r="U16" s="124">
        <v>2.94</v>
      </c>
      <c r="V16" s="124">
        <v>2.98</v>
      </c>
      <c r="W16" s="124">
        <v>3.02</v>
      </c>
      <c r="X16" s="124">
        <v>2.94</v>
      </c>
      <c r="Y16" s="124">
        <v>3.17</v>
      </c>
      <c r="Z16" s="124">
        <v>3.23</v>
      </c>
      <c r="AA16" s="124">
        <v>3.26</v>
      </c>
      <c r="AB16" s="124">
        <v>3.24</v>
      </c>
      <c r="AC16" s="124">
        <v>3.26</v>
      </c>
      <c r="AD16" s="124">
        <v>3.44</v>
      </c>
      <c r="AE16" s="124">
        <v>3.31</v>
      </c>
      <c r="AF16" s="124">
        <v>3.41</v>
      </c>
      <c r="AG16" s="124">
        <v>3.62</v>
      </c>
      <c r="AH16" s="124">
        <v>3.61</v>
      </c>
      <c r="AI16" s="124">
        <v>3.66</v>
      </c>
      <c r="AJ16" s="124">
        <v>3.68</v>
      </c>
      <c r="AK16" s="124">
        <v>3.84</v>
      </c>
      <c r="AL16" s="124">
        <v>3.7</v>
      </c>
      <c r="AM16" s="124">
        <v>3.81</v>
      </c>
      <c r="AN16" s="124">
        <v>3.73</v>
      </c>
      <c r="AO16" s="124">
        <v>3.78</v>
      </c>
      <c r="AP16" s="124">
        <v>3.74</v>
      </c>
      <c r="AQ16" s="124">
        <v>3.76</v>
      </c>
      <c r="AR16" s="124">
        <v>3.76</v>
      </c>
      <c r="AS16" s="124">
        <v>3.65</v>
      </c>
      <c r="AT16" s="124">
        <v>3.63</v>
      </c>
      <c r="AU16" s="124">
        <v>3.96</v>
      </c>
      <c r="AV16" s="124">
        <v>3.9</v>
      </c>
      <c r="AW16" s="124">
        <v>3.78</v>
      </c>
      <c r="AX16" s="124">
        <v>3.94</v>
      </c>
      <c r="AY16" s="124">
        <v>3.84</v>
      </c>
      <c r="AZ16" s="124">
        <v>3.81</v>
      </c>
      <c r="BA16" s="124">
        <v>3.92</v>
      </c>
      <c r="BB16" s="124">
        <v>3.93</v>
      </c>
      <c r="BC16" s="124">
        <v>3.93</v>
      </c>
      <c r="BD16" s="124">
        <v>3.97</v>
      </c>
      <c r="BE16" s="124">
        <v>3.97</v>
      </c>
      <c r="BF16" s="124">
        <v>3.93</v>
      </c>
      <c r="BG16" s="124">
        <v>3.93</v>
      </c>
      <c r="BH16" s="124">
        <v>3.93</v>
      </c>
      <c r="BI16" s="124">
        <v>3.93</v>
      </c>
      <c r="BJ16" s="124">
        <v>4.05</v>
      </c>
      <c r="BK16" s="124">
        <v>4.05</v>
      </c>
      <c r="BL16" s="124">
        <v>4.05</v>
      </c>
      <c r="BM16" s="124">
        <v>4.0999999999999996</v>
      </c>
      <c r="BN16" s="124">
        <v>4.09</v>
      </c>
      <c r="BO16" s="124">
        <v>4.12</v>
      </c>
      <c r="BP16" s="124">
        <v>4.0599999999999996</v>
      </c>
      <c r="BQ16" s="124">
        <v>3.95</v>
      </c>
      <c r="BR16" s="124">
        <v>4.07</v>
      </c>
      <c r="BS16" s="124">
        <v>4.04</v>
      </c>
      <c r="BT16" s="124">
        <v>4.0599999999999996</v>
      </c>
      <c r="BU16" s="124">
        <v>4.05</v>
      </c>
      <c r="BV16" s="124">
        <v>4.0599999999999996</v>
      </c>
      <c r="BW16" s="124">
        <v>4.04</v>
      </c>
      <c r="BX16" s="124">
        <v>4.38</v>
      </c>
      <c r="BY16" s="124">
        <v>4.43</v>
      </c>
      <c r="BZ16" s="124">
        <v>4.45</v>
      </c>
      <c r="CA16" s="124">
        <v>4.47</v>
      </c>
      <c r="CB16" s="124">
        <v>4.3899999999999997</v>
      </c>
      <c r="CC16" s="124">
        <v>4.3099999999999996</v>
      </c>
      <c r="CD16" s="124">
        <v>4.42</v>
      </c>
      <c r="CE16" s="124">
        <v>4.41</v>
      </c>
      <c r="CF16" s="124">
        <v>4.4000000000000004</v>
      </c>
      <c r="CG16" s="124">
        <v>4.47</v>
      </c>
      <c r="CH16" s="124">
        <v>4.5</v>
      </c>
      <c r="CI16" s="124">
        <v>4.42</v>
      </c>
      <c r="CJ16" s="124">
        <v>4.59</v>
      </c>
      <c r="CK16" s="124">
        <v>4.74</v>
      </c>
      <c r="CL16" s="124">
        <v>4.75</v>
      </c>
      <c r="CM16" s="124">
        <v>4.82</v>
      </c>
      <c r="CN16" s="124">
        <v>4.7699999999999996</v>
      </c>
      <c r="CO16" s="124">
        <v>4.8499999999999996</v>
      </c>
      <c r="CP16" s="124">
        <v>4.96</v>
      </c>
      <c r="CQ16" s="124">
        <v>5.01</v>
      </c>
      <c r="CR16" s="124">
        <v>5.14</v>
      </c>
      <c r="CS16" s="124">
        <v>5.19</v>
      </c>
      <c r="CT16" s="124">
        <v>5.28</v>
      </c>
      <c r="CU16" s="124">
        <v>5.27</v>
      </c>
      <c r="CV16" s="165">
        <v>5.35</v>
      </c>
      <c r="CW16" s="165">
        <v>5.64</v>
      </c>
      <c r="CX16" s="165">
        <v>5.75</v>
      </c>
      <c r="CY16" s="165">
        <v>5.86</v>
      </c>
      <c r="CZ16" s="165">
        <v>6.43</v>
      </c>
      <c r="DA16" s="165">
        <v>6.75</v>
      </c>
      <c r="DB16" s="165">
        <v>6.86</v>
      </c>
      <c r="DC16" s="165">
        <v>6.87</v>
      </c>
      <c r="DD16" s="165">
        <v>6.99</v>
      </c>
      <c r="DE16" s="165">
        <v>7.02</v>
      </c>
      <c r="DF16" s="165">
        <v>7.02</v>
      </c>
      <c r="DG16" s="165">
        <v>7.07</v>
      </c>
      <c r="DH16" s="165">
        <v>7.18</v>
      </c>
      <c r="DI16" s="165">
        <v>7.29</v>
      </c>
      <c r="DJ16" s="165">
        <v>7.21</v>
      </c>
      <c r="DK16" s="165">
        <v>7.17</v>
      </c>
      <c r="DL16" s="165">
        <v>7.12</v>
      </c>
      <c r="DM16" s="146">
        <v>7.16</v>
      </c>
      <c r="DN16" s="146">
        <v>7.11</v>
      </c>
      <c r="DO16" s="146">
        <v>7.05</v>
      </c>
      <c r="DP16" s="146">
        <v>7.1</v>
      </c>
      <c r="DQ16" s="146">
        <v>7.04</v>
      </c>
      <c r="DR16" s="163">
        <v>7.01</v>
      </c>
      <c r="DS16" s="163">
        <v>6.98</v>
      </c>
      <c r="DT16" s="163">
        <v>6.97</v>
      </c>
      <c r="DU16" s="163">
        <v>7.09</v>
      </c>
      <c r="DV16" s="163">
        <v>6.99</v>
      </c>
      <c r="DW16" s="163">
        <v>7</v>
      </c>
      <c r="DX16" s="163">
        <v>6.98</v>
      </c>
      <c r="DY16" s="163">
        <v>6.97</v>
      </c>
      <c r="DZ16" s="163">
        <v>7</v>
      </c>
      <c r="EA16" s="163">
        <v>7.02</v>
      </c>
      <c r="EB16" s="163">
        <v>7.08</v>
      </c>
      <c r="EC16" s="163">
        <v>7.17</v>
      </c>
      <c r="ED16" s="151">
        <v>7.41</v>
      </c>
      <c r="EE16" s="146">
        <v>7.3</v>
      </c>
      <c r="EF16" s="146">
        <v>7.3</v>
      </c>
      <c r="EG16" s="146">
        <v>7.34</v>
      </c>
      <c r="EH16" s="146">
        <v>7.3</v>
      </c>
      <c r="EI16" s="146">
        <v>7.3</v>
      </c>
      <c r="EJ16" s="146">
        <v>7.74</v>
      </c>
      <c r="EK16" s="146">
        <v>7.85</v>
      </c>
      <c r="EL16" s="146">
        <v>7.99</v>
      </c>
      <c r="EM16" s="146">
        <v>8</v>
      </c>
      <c r="EN16" s="146">
        <v>8.07</v>
      </c>
      <c r="EO16" s="146">
        <v>8.08</v>
      </c>
      <c r="EP16" s="146">
        <v>8.15</v>
      </c>
      <c r="EQ16" s="146">
        <v>8.23</v>
      </c>
      <c r="ER16" s="146">
        <v>8.24</v>
      </c>
      <c r="ES16" s="146">
        <v>8.3800000000000008</v>
      </c>
      <c r="ET16" s="146">
        <v>8.32</v>
      </c>
      <c r="EU16" s="146">
        <v>8.23</v>
      </c>
      <c r="EV16" s="146">
        <v>8.24</v>
      </c>
      <c r="EW16" s="146">
        <v>8.27</v>
      </c>
      <c r="EX16" s="146">
        <v>8.25</v>
      </c>
      <c r="EY16" s="146">
        <v>8.23</v>
      </c>
      <c r="EZ16" s="146">
        <v>8.3800000000000008</v>
      </c>
      <c r="FA16" s="146">
        <v>8.8000000000000007</v>
      </c>
      <c r="FB16" s="146">
        <v>8.9700000000000006</v>
      </c>
      <c r="FC16" s="146">
        <v>9.0299999999999994</v>
      </c>
      <c r="FD16" s="146">
        <v>9.01</v>
      </c>
      <c r="FE16" s="146">
        <v>8.9499999999999993</v>
      </c>
      <c r="FF16" s="146">
        <v>8.93</v>
      </c>
      <c r="FG16" s="146">
        <v>9.0399999999999991</v>
      </c>
      <c r="FH16" s="146">
        <v>9.15</v>
      </c>
      <c r="FI16" s="146">
        <v>9.16</v>
      </c>
      <c r="FJ16" s="146">
        <v>9.27</v>
      </c>
      <c r="FK16" s="146">
        <v>9.25</v>
      </c>
      <c r="FL16" s="146">
        <v>9.39</v>
      </c>
      <c r="FM16" s="146">
        <v>9.39</v>
      </c>
      <c r="FN16" s="146">
        <v>9.3800000000000008</v>
      </c>
      <c r="FO16" s="146">
        <v>9.41</v>
      </c>
      <c r="FP16" s="146">
        <v>9.4700000000000006</v>
      </c>
      <c r="FQ16" s="146">
        <v>9.5399999999999991</v>
      </c>
      <c r="FR16" s="146">
        <v>9.59</v>
      </c>
      <c r="FS16" s="146">
        <v>9.77</v>
      </c>
      <c r="FT16" s="146">
        <v>9.89</v>
      </c>
      <c r="FU16" s="146">
        <v>10.06</v>
      </c>
      <c r="FV16" s="146">
        <v>10.039999999999999</v>
      </c>
      <c r="FW16" s="146">
        <v>10.06</v>
      </c>
      <c r="FX16" s="146">
        <v>10.08</v>
      </c>
      <c r="FY16" s="146">
        <v>10.15</v>
      </c>
      <c r="FZ16" s="146">
        <v>10.25</v>
      </c>
      <c r="GA16" s="146">
        <v>10.24</v>
      </c>
      <c r="GB16" s="146">
        <v>10.29</v>
      </c>
      <c r="GC16" s="146">
        <v>10.33</v>
      </c>
      <c r="GD16" s="146">
        <v>10.51</v>
      </c>
      <c r="GE16" s="146">
        <v>10.51</v>
      </c>
      <c r="GF16" s="146">
        <v>10.62</v>
      </c>
      <c r="GG16" s="146">
        <v>10.62</v>
      </c>
      <c r="GH16" s="146">
        <v>10.64</v>
      </c>
      <c r="GI16" s="146">
        <v>10.68</v>
      </c>
      <c r="GJ16" s="146">
        <v>10.66</v>
      </c>
      <c r="GK16" s="146">
        <v>10.77</v>
      </c>
      <c r="GL16" s="146">
        <v>10.8</v>
      </c>
      <c r="GM16" s="146">
        <v>10.82</v>
      </c>
      <c r="GN16" s="146">
        <v>10.88</v>
      </c>
      <c r="GO16" s="146">
        <v>11.22</v>
      </c>
      <c r="GP16" s="146">
        <v>11.33</v>
      </c>
      <c r="GQ16" s="146">
        <v>11.5</v>
      </c>
      <c r="GR16" s="146">
        <v>11.68</v>
      </c>
      <c r="GS16" s="146">
        <v>11.66</v>
      </c>
      <c r="GT16" s="146">
        <v>11.86</v>
      </c>
      <c r="GU16" s="146">
        <v>12.11</v>
      </c>
      <c r="GV16" s="146">
        <v>12.27</v>
      </c>
      <c r="GW16" s="146">
        <v>12.26</v>
      </c>
      <c r="GX16" s="146">
        <v>12.24</v>
      </c>
      <c r="GY16" s="146">
        <v>12.28</v>
      </c>
      <c r="GZ16" s="146">
        <v>12.31</v>
      </c>
      <c r="HA16" s="146">
        <v>12.23</v>
      </c>
      <c r="HB16" s="146">
        <v>12.15</v>
      </c>
      <c r="HC16" s="146">
        <v>12.2</v>
      </c>
      <c r="HD16" s="146">
        <v>12.14</v>
      </c>
      <c r="HE16" s="146">
        <v>12.24</v>
      </c>
      <c r="HF16" s="146">
        <v>12.18</v>
      </c>
      <c r="HG16" s="146">
        <v>12.11</v>
      </c>
      <c r="HH16" s="146">
        <v>11.85</v>
      </c>
      <c r="HI16" s="146">
        <v>11.98</v>
      </c>
      <c r="HJ16" s="146">
        <v>11.87</v>
      </c>
      <c r="HK16" s="146">
        <v>11.99</v>
      </c>
      <c r="HL16" s="146">
        <v>12.04</v>
      </c>
      <c r="HM16" s="146">
        <v>12.14</v>
      </c>
      <c r="HN16" s="146">
        <v>11.53</v>
      </c>
      <c r="HO16" s="146">
        <v>11.47</v>
      </c>
      <c r="HP16" s="146">
        <v>11.39</v>
      </c>
      <c r="HQ16" s="146">
        <v>11.53</v>
      </c>
      <c r="HR16" s="146">
        <v>11.34</v>
      </c>
      <c r="HS16" s="146">
        <v>11.58</v>
      </c>
      <c r="HT16" s="146">
        <v>11.66</v>
      </c>
      <c r="HU16" s="146">
        <v>11.69</v>
      </c>
      <c r="HV16" s="146">
        <v>11.8</v>
      </c>
      <c r="HW16" s="146">
        <v>11.82</v>
      </c>
      <c r="HX16" s="146">
        <v>12.17</v>
      </c>
      <c r="HY16" s="146">
        <v>12.48</v>
      </c>
      <c r="HZ16" s="146">
        <v>12.57</v>
      </c>
      <c r="IA16" s="146">
        <v>12.56</v>
      </c>
      <c r="IB16" s="146">
        <v>12.63</v>
      </c>
      <c r="IC16" s="146">
        <v>12.65</v>
      </c>
      <c r="ID16" s="146">
        <v>12.62</v>
      </c>
      <c r="IE16" s="146">
        <v>12.48</v>
      </c>
      <c r="IF16" s="146">
        <v>12.51</v>
      </c>
      <c r="IG16" s="146">
        <v>12.53</v>
      </c>
      <c r="IH16" s="146">
        <v>12.48</v>
      </c>
      <c r="II16" s="164">
        <v>12.42</v>
      </c>
      <c r="IJ16" s="151">
        <v>12.42</v>
      </c>
      <c r="IK16" s="146">
        <v>12.47</v>
      </c>
      <c r="IL16" s="146">
        <v>12.5</v>
      </c>
      <c r="IM16" s="146">
        <v>13.25</v>
      </c>
      <c r="IN16" s="146">
        <v>13.02</v>
      </c>
      <c r="IO16" s="146">
        <v>13.32</v>
      </c>
      <c r="IP16" s="146">
        <v>13.4</v>
      </c>
      <c r="IQ16" s="146">
        <v>13.6</v>
      </c>
      <c r="IR16" s="146">
        <v>13.84</v>
      </c>
      <c r="IS16" s="146">
        <v>13.88</v>
      </c>
      <c r="IT16" s="146">
        <v>14.06</v>
      </c>
      <c r="IU16" s="146">
        <v>14.14</v>
      </c>
      <c r="IV16" s="146">
        <v>14.11</v>
      </c>
      <c r="IW16" s="146">
        <v>14.2</v>
      </c>
      <c r="IX16" s="146">
        <v>13.83</v>
      </c>
      <c r="IY16" s="146">
        <v>14.16</v>
      </c>
      <c r="IZ16" s="146">
        <v>14.03</v>
      </c>
      <c r="JA16" s="146">
        <v>13.72</v>
      </c>
      <c r="JB16" s="146">
        <v>13.52</v>
      </c>
      <c r="JC16" s="146">
        <v>12.63</v>
      </c>
      <c r="JD16" s="146">
        <v>13.23</v>
      </c>
      <c r="JE16" s="146">
        <v>13.59</v>
      </c>
      <c r="JF16" s="146">
        <v>13.99</v>
      </c>
      <c r="JG16" s="146">
        <v>13.97</v>
      </c>
      <c r="JH16" s="146">
        <v>13.99</v>
      </c>
      <c r="JI16" s="146">
        <v>14.64</v>
      </c>
      <c r="JJ16" s="146">
        <v>14.64</v>
      </c>
      <c r="JK16" s="146">
        <v>14.93</v>
      </c>
      <c r="JL16" s="146">
        <v>15.37</v>
      </c>
      <c r="JM16" s="146">
        <v>15.9</v>
      </c>
      <c r="JN16" s="146">
        <v>15.93</v>
      </c>
      <c r="JO16" s="146">
        <v>16.32</v>
      </c>
      <c r="JP16" s="146">
        <v>16.690000000000001</v>
      </c>
      <c r="JQ16" s="146">
        <v>16.75</v>
      </c>
      <c r="JR16" s="146">
        <v>16.739999999999998</v>
      </c>
      <c r="JS16" s="146">
        <v>16.61</v>
      </c>
      <c r="JT16" s="146">
        <v>16.829999999999998</v>
      </c>
      <c r="JU16" s="146">
        <v>16.84</v>
      </c>
      <c r="JV16" s="146">
        <v>17.16</v>
      </c>
      <c r="JW16" s="146">
        <v>17.29</v>
      </c>
      <c r="JX16" s="146">
        <v>17.190000000000001</v>
      </c>
      <c r="JY16" s="146">
        <v>17.190000000000001</v>
      </c>
      <c r="JZ16" s="146">
        <v>17.170000000000002</v>
      </c>
      <c r="KA16" s="146">
        <v>16.96</v>
      </c>
      <c r="KB16" s="146">
        <v>16.96</v>
      </c>
      <c r="KC16" s="146">
        <v>17.059999999999999</v>
      </c>
      <c r="KD16" s="146">
        <v>17.12</v>
      </c>
      <c r="KE16" s="146">
        <v>17.12</v>
      </c>
      <c r="KF16" s="146">
        <v>17.16</v>
      </c>
      <c r="KG16" s="146">
        <v>17.059999999999999</v>
      </c>
      <c r="KH16" s="146">
        <v>17.190000000000001</v>
      </c>
      <c r="KI16" s="146">
        <v>17.14</v>
      </c>
      <c r="KJ16" s="146">
        <v>17.21</v>
      </c>
      <c r="KK16" s="146">
        <v>17.309999999999999</v>
      </c>
      <c r="KL16" s="146">
        <v>17.28</v>
      </c>
      <c r="KM16" s="146">
        <v>17.52</v>
      </c>
      <c r="KN16" s="146">
        <v>17.64</v>
      </c>
      <c r="KO16" s="146">
        <v>17.63</v>
      </c>
      <c r="KP16" s="146">
        <v>17.55</v>
      </c>
      <c r="KQ16" s="146">
        <v>17.39</v>
      </c>
      <c r="KR16" s="146">
        <v>17.34</v>
      </c>
      <c r="KS16" s="146">
        <v>17.52</v>
      </c>
      <c r="KT16" s="146">
        <v>17.600000000000001</v>
      </c>
      <c r="KU16" s="146">
        <v>17.48</v>
      </c>
      <c r="KV16" s="146">
        <v>17.54</v>
      </c>
      <c r="KW16" s="146">
        <v>17.420000000000002</v>
      </c>
      <c r="KX16" s="146">
        <v>17.399999999999999</v>
      </c>
      <c r="KY16" s="146">
        <v>17.43</v>
      </c>
      <c r="KZ16" s="146">
        <v>17.46</v>
      </c>
      <c r="LA16" s="146">
        <v>17.54</v>
      </c>
      <c r="LB16" s="146">
        <v>17.57</v>
      </c>
      <c r="LC16" s="146">
        <v>17.53</v>
      </c>
      <c r="LD16" s="146">
        <v>17.579999999999998</v>
      </c>
      <c r="LE16" s="146">
        <v>17.54</v>
      </c>
      <c r="LF16" s="146">
        <v>17.489999999999998</v>
      </c>
      <c r="LG16" s="146">
        <v>17.57</v>
      </c>
      <c r="LH16" s="146">
        <v>17.61</v>
      </c>
      <c r="LI16" s="146">
        <v>17.739999999999998</v>
      </c>
      <c r="LJ16" s="146">
        <v>17.72</v>
      </c>
      <c r="LK16" s="121">
        <f>'Average prices'!DO19</f>
        <v>17.559999999999999</v>
      </c>
      <c r="LL16" s="122">
        <f t="shared" si="0"/>
        <v>0.74584050487664377</v>
      </c>
      <c r="LM16" s="122">
        <f t="shared" si="1"/>
        <v>0.91116173120729016</v>
      </c>
    </row>
    <row r="17" spans="1:325" x14ac:dyDescent="0.2">
      <c r="A17" s="14">
        <v>13</v>
      </c>
      <c r="B17" s="123" t="s">
        <v>51</v>
      </c>
      <c r="C17" s="123" t="s">
        <v>66</v>
      </c>
      <c r="D17" s="124"/>
      <c r="E17" s="124"/>
      <c r="F17" s="124"/>
      <c r="G17" s="124"/>
      <c r="H17" s="124"/>
      <c r="I17" s="124"/>
      <c r="J17" s="124"/>
      <c r="K17" s="124"/>
      <c r="L17" s="124"/>
      <c r="M17" s="124"/>
      <c r="N17" s="124"/>
      <c r="O17" s="124"/>
      <c r="P17" s="124"/>
      <c r="Q17" s="124"/>
      <c r="R17" s="124"/>
      <c r="S17" s="124"/>
      <c r="T17" s="124"/>
      <c r="U17" s="124"/>
      <c r="V17" s="124"/>
      <c r="W17" s="124"/>
      <c r="X17" s="124"/>
      <c r="Y17" s="124"/>
      <c r="Z17" s="124"/>
      <c r="AA17" s="124"/>
      <c r="AB17" s="124"/>
      <c r="AC17" s="124"/>
      <c r="AD17" s="124"/>
      <c r="AE17" s="124"/>
      <c r="AF17" s="124"/>
      <c r="AG17" s="124"/>
      <c r="AH17" s="124"/>
      <c r="AI17" s="124"/>
      <c r="AJ17" s="124"/>
      <c r="AK17" s="124"/>
      <c r="AL17" s="124"/>
      <c r="AM17" s="124"/>
      <c r="AN17" s="124"/>
      <c r="AO17" s="124"/>
      <c r="AP17" s="124"/>
      <c r="AQ17" s="124"/>
      <c r="AR17" s="124"/>
      <c r="AS17" s="124"/>
      <c r="AT17" s="124"/>
      <c r="AU17" s="124"/>
      <c r="AV17" s="124"/>
      <c r="AW17" s="124"/>
      <c r="AX17" s="124"/>
      <c r="AY17" s="124"/>
      <c r="AZ17" s="124"/>
      <c r="BA17" s="124"/>
      <c r="BB17" s="124"/>
      <c r="BC17" s="124"/>
      <c r="BD17" s="124"/>
      <c r="BE17" s="124"/>
      <c r="BF17" s="124"/>
      <c r="BG17" s="124"/>
      <c r="BH17" s="124"/>
      <c r="BI17" s="124"/>
      <c r="BJ17" s="124"/>
      <c r="BK17" s="124"/>
      <c r="BL17" s="124"/>
      <c r="BM17" s="124"/>
      <c r="BN17" s="124"/>
      <c r="BO17" s="124"/>
      <c r="BP17" s="124"/>
      <c r="BQ17" s="124"/>
      <c r="BR17" s="124"/>
      <c r="BS17" s="124"/>
      <c r="BT17" s="124"/>
      <c r="BU17" s="124"/>
      <c r="BV17" s="124"/>
      <c r="BW17" s="124"/>
      <c r="BX17" s="124"/>
      <c r="BY17" s="124"/>
      <c r="BZ17" s="124"/>
      <c r="CA17" s="124"/>
      <c r="CB17" s="124"/>
      <c r="CC17" s="124"/>
      <c r="CD17" s="124"/>
      <c r="CE17" s="124"/>
      <c r="CF17" s="124"/>
      <c r="CG17" s="124"/>
      <c r="CH17" s="124"/>
      <c r="CI17" s="124"/>
      <c r="CJ17" s="124"/>
      <c r="CK17" s="124"/>
      <c r="CL17" s="124"/>
      <c r="CM17" s="124"/>
      <c r="CN17" s="124"/>
      <c r="CO17" s="124"/>
      <c r="CP17" s="124"/>
      <c r="CQ17" s="124"/>
      <c r="CR17" s="124"/>
      <c r="CS17" s="124"/>
      <c r="CT17" s="124"/>
      <c r="CU17" s="124"/>
      <c r="CV17" s="165"/>
      <c r="CW17" s="165"/>
      <c r="CX17" s="165"/>
      <c r="CY17" s="165"/>
      <c r="CZ17" s="165"/>
      <c r="DA17" s="165"/>
      <c r="DB17" s="165"/>
      <c r="DC17" s="165"/>
      <c r="DD17" s="165"/>
      <c r="DE17" s="165"/>
      <c r="DF17" s="165"/>
      <c r="DG17" s="165"/>
      <c r="DH17" s="165"/>
      <c r="DI17" s="165"/>
      <c r="DJ17" s="165"/>
      <c r="DK17" s="165"/>
      <c r="DL17" s="165"/>
      <c r="DM17" s="146"/>
      <c r="DN17" s="146"/>
      <c r="DO17" s="146"/>
      <c r="DP17" s="146"/>
      <c r="DQ17" s="146"/>
      <c r="DR17" s="163"/>
      <c r="DS17" s="163"/>
      <c r="DT17" s="163"/>
      <c r="DU17" s="163"/>
      <c r="DV17" s="163"/>
      <c r="DW17" s="163"/>
      <c r="DX17" s="163"/>
      <c r="DY17" s="163"/>
      <c r="DZ17" s="163"/>
      <c r="EA17" s="163"/>
      <c r="EB17" s="163"/>
      <c r="EC17" s="163"/>
      <c r="ED17" s="151"/>
      <c r="EE17" s="146"/>
      <c r="EF17" s="146"/>
      <c r="EG17" s="146"/>
      <c r="EH17" s="146"/>
      <c r="EI17" s="146"/>
      <c r="EJ17" s="146"/>
      <c r="EK17" s="146"/>
      <c r="EL17" s="146"/>
      <c r="EM17" s="146"/>
      <c r="EN17" s="146"/>
      <c r="EO17" s="146"/>
      <c r="EP17" s="146"/>
      <c r="EQ17" s="146"/>
      <c r="ER17" s="146"/>
      <c r="ES17" s="146"/>
      <c r="ET17" s="146"/>
      <c r="EU17" s="146"/>
      <c r="EV17" s="146"/>
      <c r="EW17" s="146"/>
      <c r="EX17" s="146"/>
      <c r="EY17" s="146"/>
      <c r="EZ17" s="146"/>
      <c r="FA17" s="146"/>
      <c r="FB17" s="146"/>
      <c r="FC17" s="146"/>
      <c r="FD17" s="146"/>
      <c r="FE17" s="146"/>
      <c r="FF17" s="146"/>
      <c r="FG17" s="146"/>
      <c r="FH17" s="146"/>
      <c r="FI17" s="146"/>
      <c r="FJ17" s="146"/>
      <c r="FK17" s="146"/>
      <c r="FL17" s="146"/>
      <c r="FM17" s="146"/>
      <c r="FN17" s="146"/>
      <c r="FO17" s="146"/>
      <c r="FP17" s="146"/>
      <c r="FQ17" s="146"/>
      <c r="FR17" s="146"/>
      <c r="FS17" s="146"/>
      <c r="FT17" s="146"/>
      <c r="FU17" s="146"/>
      <c r="FV17" s="146"/>
      <c r="FW17" s="146"/>
      <c r="FX17" s="146"/>
      <c r="FY17" s="146"/>
      <c r="FZ17" s="146"/>
      <c r="GA17" s="146"/>
      <c r="GB17" s="146"/>
      <c r="GC17" s="146"/>
      <c r="GD17" s="146"/>
      <c r="GE17" s="146"/>
      <c r="GF17" s="146"/>
      <c r="GG17" s="146"/>
      <c r="GH17" s="146"/>
      <c r="GI17" s="146"/>
      <c r="GJ17" s="146"/>
      <c r="GK17" s="146"/>
      <c r="GL17" s="146"/>
      <c r="GM17" s="146"/>
      <c r="GN17" s="146"/>
      <c r="GO17" s="146"/>
      <c r="GP17" s="146"/>
      <c r="GQ17" s="146"/>
      <c r="GR17" s="146"/>
      <c r="GS17" s="146"/>
      <c r="GT17" s="146"/>
      <c r="GU17" s="146"/>
      <c r="GV17" s="146"/>
      <c r="GW17" s="146"/>
      <c r="GX17" s="146"/>
      <c r="GY17" s="146"/>
      <c r="GZ17" s="146">
        <v>13.09</v>
      </c>
      <c r="HA17" s="146">
        <v>11.9</v>
      </c>
      <c r="HB17" s="146">
        <v>11.94</v>
      </c>
      <c r="HC17" s="146">
        <v>11.58</v>
      </c>
      <c r="HD17" s="146">
        <v>11.73</v>
      </c>
      <c r="HE17" s="146">
        <v>11.34</v>
      </c>
      <c r="HF17" s="146">
        <v>11.52</v>
      </c>
      <c r="HG17" s="146">
        <v>11.13</v>
      </c>
      <c r="HH17" s="146">
        <v>10.95</v>
      </c>
      <c r="HI17" s="146">
        <v>11.23</v>
      </c>
      <c r="HJ17" s="146">
        <v>11.48</v>
      </c>
      <c r="HK17" s="146">
        <v>11.53</v>
      </c>
      <c r="HL17" s="146">
        <v>11.33</v>
      </c>
      <c r="HM17" s="146">
        <v>11.22</v>
      </c>
      <c r="HN17" s="146">
        <v>11.34</v>
      </c>
      <c r="HO17" s="146">
        <v>11.49</v>
      </c>
      <c r="HP17" s="146">
        <v>11.58</v>
      </c>
      <c r="HQ17" s="146">
        <v>11.59</v>
      </c>
      <c r="HR17" s="146">
        <v>11.74</v>
      </c>
      <c r="HS17" s="146">
        <v>11.72</v>
      </c>
      <c r="HT17" s="146">
        <v>11.77</v>
      </c>
      <c r="HU17" s="146">
        <v>11.75</v>
      </c>
      <c r="HV17" s="146">
        <v>11.84</v>
      </c>
      <c r="HW17" s="146">
        <v>12.05</v>
      </c>
      <c r="HX17" s="146">
        <v>11.63</v>
      </c>
      <c r="HY17" s="146">
        <v>11.89</v>
      </c>
      <c r="HZ17" s="146">
        <v>12.09</v>
      </c>
      <c r="IA17" s="146">
        <v>12.1</v>
      </c>
      <c r="IB17" s="146">
        <v>12.08</v>
      </c>
      <c r="IC17" s="146">
        <v>12.19</v>
      </c>
      <c r="ID17" s="146">
        <v>12.5</v>
      </c>
      <c r="IE17" s="146">
        <v>12.51</v>
      </c>
      <c r="IF17" s="146">
        <v>12.48</v>
      </c>
      <c r="IG17" s="146">
        <v>12.9</v>
      </c>
      <c r="IH17" s="146">
        <v>12.83</v>
      </c>
      <c r="II17" s="164">
        <v>12.65</v>
      </c>
      <c r="IJ17" s="151">
        <v>12.42</v>
      </c>
      <c r="IK17" s="146">
        <v>12.56</v>
      </c>
      <c r="IL17" s="146">
        <v>12.91</v>
      </c>
      <c r="IM17" s="146">
        <v>17.5</v>
      </c>
      <c r="IN17" s="146">
        <v>17.489999999999998</v>
      </c>
      <c r="IO17" s="146">
        <v>17.989999999999998</v>
      </c>
      <c r="IP17" s="146">
        <v>17.28</v>
      </c>
      <c r="IQ17" s="146">
        <v>16.02</v>
      </c>
      <c r="IR17" s="146">
        <v>15.69</v>
      </c>
      <c r="IS17" s="146">
        <v>15.86</v>
      </c>
      <c r="IT17" s="146">
        <v>15.98</v>
      </c>
      <c r="IU17" s="146">
        <v>14</v>
      </c>
      <c r="IV17" s="146">
        <v>17.3</v>
      </c>
      <c r="IW17" s="146">
        <v>17.510000000000002</v>
      </c>
      <c r="IX17" s="146">
        <v>15.78</v>
      </c>
      <c r="IY17" s="146">
        <v>15.39</v>
      </c>
      <c r="IZ17" s="146">
        <v>14.05</v>
      </c>
      <c r="JA17" s="146">
        <v>13.98</v>
      </c>
      <c r="JB17" s="146">
        <v>14.65</v>
      </c>
      <c r="JC17" s="146">
        <v>14.58</v>
      </c>
      <c r="JD17" s="146">
        <v>13.03</v>
      </c>
      <c r="JE17" s="146">
        <v>14.55</v>
      </c>
      <c r="JF17" s="146">
        <v>13.72</v>
      </c>
      <c r="JG17" s="146">
        <v>14.69</v>
      </c>
      <c r="JH17" s="146">
        <v>15.87</v>
      </c>
      <c r="JI17" s="146">
        <v>14.68</v>
      </c>
      <c r="JJ17" s="146">
        <v>14.87</v>
      </c>
      <c r="JK17" s="146">
        <v>15.57</v>
      </c>
      <c r="JL17" s="146">
        <v>16.79</v>
      </c>
      <c r="JM17" s="146">
        <v>16.29</v>
      </c>
      <c r="JN17" s="146">
        <v>16.43</v>
      </c>
      <c r="JO17" s="146">
        <v>17.45</v>
      </c>
      <c r="JP17" s="146">
        <v>16.82</v>
      </c>
      <c r="JQ17" s="146">
        <v>17.309999999999999</v>
      </c>
      <c r="JR17" s="146">
        <v>18.420000000000002</v>
      </c>
      <c r="JS17" s="146">
        <v>18.52</v>
      </c>
      <c r="JT17" s="146">
        <v>17.57</v>
      </c>
      <c r="JU17" s="146">
        <v>17.32</v>
      </c>
      <c r="JV17" s="146">
        <v>17.88</v>
      </c>
      <c r="JW17" s="146">
        <v>18.41</v>
      </c>
      <c r="JX17" s="146">
        <v>18.43</v>
      </c>
      <c r="JY17" s="146">
        <v>19.100000000000001</v>
      </c>
      <c r="JZ17" s="146">
        <v>19.940000000000001</v>
      </c>
      <c r="KA17" s="146">
        <v>18</v>
      </c>
      <c r="KB17" s="146">
        <v>18.059999999999999</v>
      </c>
      <c r="KC17" s="146">
        <v>18.45</v>
      </c>
      <c r="KD17" s="146">
        <v>18.190000000000001</v>
      </c>
      <c r="KE17" s="146">
        <v>18.399999999999999</v>
      </c>
      <c r="KF17" s="146">
        <v>18.66</v>
      </c>
      <c r="KG17" s="146">
        <v>19.04</v>
      </c>
      <c r="KH17" s="146">
        <v>18.920000000000002</v>
      </c>
      <c r="KI17" s="146">
        <v>18.940000000000001</v>
      </c>
      <c r="KJ17" s="146">
        <v>18.760000000000002</v>
      </c>
      <c r="KK17" s="146">
        <v>18.64</v>
      </c>
      <c r="KL17" s="146">
        <v>18.97</v>
      </c>
      <c r="KM17" s="146">
        <v>19.010000000000002</v>
      </c>
      <c r="KN17" s="146">
        <v>19</v>
      </c>
      <c r="KO17" s="146">
        <v>18.739999999999998</v>
      </c>
      <c r="KP17" s="146">
        <v>19.45</v>
      </c>
      <c r="KQ17" s="146">
        <v>19.260000000000002</v>
      </c>
      <c r="KR17" s="146">
        <v>19.04</v>
      </c>
      <c r="KS17" s="146">
        <v>19.27</v>
      </c>
      <c r="KT17" s="146">
        <v>19.350000000000001</v>
      </c>
      <c r="KU17" s="146">
        <v>19.46</v>
      </c>
      <c r="KV17" s="146">
        <v>19.579999999999998</v>
      </c>
      <c r="KW17" s="146">
        <v>19.489999999999998</v>
      </c>
      <c r="KX17" s="146">
        <v>18.93</v>
      </c>
      <c r="KY17" s="146">
        <v>19.82</v>
      </c>
      <c r="KZ17" s="146">
        <v>19.66</v>
      </c>
      <c r="LA17" s="146">
        <v>20.55</v>
      </c>
      <c r="LB17" s="146">
        <v>20.57</v>
      </c>
      <c r="LC17" s="146">
        <v>20.59</v>
      </c>
      <c r="LD17" s="146">
        <v>20.78</v>
      </c>
      <c r="LE17" s="146">
        <v>20.79</v>
      </c>
      <c r="LF17" s="146">
        <v>21.38</v>
      </c>
      <c r="LG17" s="146">
        <v>21.46</v>
      </c>
      <c r="LH17" s="146">
        <v>20.95</v>
      </c>
      <c r="LI17" s="146">
        <v>20.37</v>
      </c>
      <c r="LJ17" s="146">
        <v>20.58</v>
      </c>
      <c r="LK17" s="121">
        <f>'Average prices'!DO20</f>
        <v>20.73</v>
      </c>
      <c r="LL17" s="122">
        <f t="shared" si="0"/>
        <v>4.591321897073664</v>
      </c>
      <c r="LM17" s="122">
        <f t="shared" si="1"/>
        <v>-0.7235890014471883</v>
      </c>
    </row>
    <row r="18" spans="1:325" x14ac:dyDescent="0.2">
      <c r="A18" s="14">
        <v>14</v>
      </c>
      <c r="B18" s="123" t="s">
        <v>52</v>
      </c>
      <c r="C18" s="123" t="s">
        <v>61</v>
      </c>
      <c r="D18" s="124"/>
      <c r="E18" s="124"/>
      <c r="F18" s="124"/>
      <c r="G18" s="124"/>
      <c r="H18" s="124"/>
      <c r="I18" s="124"/>
      <c r="J18" s="124"/>
      <c r="K18" s="124"/>
      <c r="L18" s="124"/>
      <c r="M18" s="124"/>
      <c r="N18" s="124"/>
      <c r="O18" s="124"/>
      <c r="P18" s="124"/>
      <c r="Q18" s="124"/>
      <c r="R18" s="124"/>
      <c r="S18" s="124"/>
      <c r="T18" s="124"/>
      <c r="U18" s="124"/>
      <c r="V18" s="124"/>
      <c r="W18" s="124"/>
      <c r="X18" s="124"/>
      <c r="Y18" s="124"/>
      <c r="Z18" s="124"/>
      <c r="AA18" s="124"/>
      <c r="AB18" s="124"/>
      <c r="AC18" s="124"/>
      <c r="AD18" s="124"/>
      <c r="AE18" s="124"/>
      <c r="AF18" s="124"/>
      <c r="AG18" s="124"/>
      <c r="AH18" s="124"/>
      <c r="AI18" s="124"/>
      <c r="AJ18" s="124"/>
      <c r="AK18" s="124"/>
      <c r="AL18" s="124"/>
      <c r="AM18" s="124"/>
      <c r="AN18" s="124"/>
      <c r="AO18" s="124"/>
      <c r="AP18" s="124"/>
      <c r="AQ18" s="124"/>
      <c r="AR18" s="124"/>
      <c r="AS18" s="124"/>
      <c r="AT18" s="124"/>
      <c r="AU18" s="124"/>
      <c r="AV18" s="124"/>
      <c r="AW18" s="124"/>
      <c r="AX18" s="124"/>
      <c r="AY18" s="124"/>
      <c r="AZ18" s="124"/>
      <c r="BA18" s="124"/>
      <c r="BB18" s="124"/>
      <c r="BC18" s="124"/>
      <c r="BD18" s="124"/>
      <c r="BE18" s="124"/>
      <c r="BF18" s="124"/>
      <c r="BG18" s="124"/>
      <c r="BH18" s="124"/>
      <c r="BI18" s="124"/>
      <c r="BJ18" s="124"/>
      <c r="BK18" s="124"/>
      <c r="BL18" s="124"/>
      <c r="BM18" s="124"/>
      <c r="BN18" s="124"/>
      <c r="BO18" s="124"/>
      <c r="BP18" s="124"/>
      <c r="BQ18" s="124"/>
      <c r="BR18" s="124"/>
      <c r="BS18" s="124"/>
      <c r="BT18" s="124"/>
      <c r="BU18" s="124"/>
      <c r="BV18" s="124"/>
      <c r="BW18" s="124"/>
      <c r="BX18" s="124"/>
      <c r="BY18" s="124"/>
      <c r="BZ18" s="124"/>
      <c r="CA18" s="124"/>
      <c r="CB18" s="124"/>
      <c r="CC18" s="124"/>
      <c r="CD18" s="124"/>
      <c r="CE18" s="124"/>
      <c r="CF18" s="124"/>
      <c r="CG18" s="124"/>
      <c r="CH18" s="124"/>
      <c r="CI18" s="124"/>
      <c r="CJ18" s="124"/>
      <c r="CK18" s="124"/>
      <c r="CL18" s="124"/>
      <c r="CM18" s="124"/>
      <c r="CN18" s="124"/>
      <c r="CO18" s="124"/>
      <c r="CP18" s="124"/>
      <c r="CQ18" s="124"/>
      <c r="CR18" s="124"/>
      <c r="CS18" s="124"/>
      <c r="CT18" s="124"/>
      <c r="CU18" s="124"/>
      <c r="CV18" s="165"/>
      <c r="CW18" s="165"/>
      <c r="CX18" s="165"/>
      <c r="CY18" s="165"/>
      <c r="CZ18" s="165"/>
      <c r="DA18" s="165"/>
      <c r="DB18" s="165"/>
      <c r="DC18" s="165"/>
      <c r="DD18" s="165"/>
      <c r="DE18" s="165"/>
      <c r="DF18" s="165"/>
      <c r="DG18" s="165"/>
      <c r="DH18" s="165"/>
      <c r="DI18" s="165"/>
      <c r="DJ18" s="165"/>
      <c r="DK18" s="165"/>
      <c r="DL18" s="165"/>
      <c r="DM18" s="146"/>
      <c r="DN18" s="146"/>
      <c r="DO18" s="146"/>
      <c r="DP18" s="146"/>
      <c r="DQ18" s="146"/>
      <c r="DR18" s="163"/>
      <c r="DS18" s="163"/>
      <c r="DT18" s="163"/>
      <c r="DU18" s="163"/>
      <c r="DV18" s="163"/>
      <c r="DW18" s="163"/>
      <c r="DX18" s="163"/>
      <c r="DY18" s="163"/>
      <c r="DZ18" s="163"/>
      <c r="EA18" s="163"/>
      <c r="EB18" s="163"/>
      <c r="EC18" s="163"/>
      <c r="ED18" s="151"/>
      <c r="EE18" s="146"/>
      <c r="EF18" s="146"/>
      <c r="EG18" s="146"/>
      <c r="EH18" s="146"/>
      <c r="EI18" s="146"/>
      <c r="EJ18" s="146"/>
      <c r="EK18" s="146"/>
      <c r="EL18" s="146"/>
      <c r="EM18" s="146"/>
      <c r="EN18" s="146"/>
      <c r="EO18" s="146"/>
      <c r="EP18" s="146"/>
      <c r="EQ18" s="146"/>
      <c r="ER18" s="146"/>
      <c r="ES18" s="146"/>
      <c r="ET18" s="146"/>
      <c r="EU18" s="146"/>
      <c r="EV18" s="146"/>
      <c r="EW18" s="146"/>
      <c r="EX18" s="146"/>
      <c r="EY18" s="146"/>
      <c r="EZ18" s="146"/>
      <c r="FA18" s="146"/>
      <c r="FB18" s="146"/>
      <c r="FC18" s="146"/>
      <c r="FD18" s="146"/>
      <c r="FE18" s="146"/>
      <c r="FF18" s="146"/>
      <c r="FG18" s="146"/>
      <c r="FH18" s="146"/>
      <c r="FI18" s="146"/>
      <c r="FJ18" s="146"/>
      <c r="FK18" s="146"/>
      <c r="FL18" s="146"/>
      <c r="FM18" s="146"/>
      <c r="FN18" s="146"/>
      <c r="FO18" s="146"/>
      <c r="FP18" s="146"/>
      <c r="FQ18" s="146"/>
      <c r="FR18" s="146"/>
      <c r="FS18" s="146"/>
      <c r="FT18" s="146"/>
      <c r="FU18" s="146"/>
      <c r="FV18" s="146"/>
      <c r="FW18" s="146"/>
      <c r="FX18" s="146"/>
      <c r="FY18" s="146"/>
      <c r="FZ18" s="146"/>
      <c r="GA18" s="146"/>
      <c r="GB18" s="146"/>
      <c r="GC18" s="146"/>
      <c r="GD18" s="146"/>
      <c r="GE18" s="146"/>
      <c r="GF18" s="146"/>
      <c r="GG18" s="146"/>
      <c r="GH18" s="146"/>
      <c r="GI18" s="146"/>
      <c r="GJ18" s="146"/>
      <c r="GK18" s="146"/>
      <c r="GL18" s="146"/>
      <c r="GM18" s="146"/>
      <c r="GN18" s="146"/>
      <c r="GO18" s="146"/>
      <c r="GP18" s="146"/>
      <c r="GQ18" s="146"/>
      <c r="GR18" s="146"/>
      <c r="GS18" s="146"/>
      <c r="GT18" s="146"/>
      <c r="GU18" s="146"/>
      <c r="GV18" s="146"/>
      <c r="GW18" s="146"/>
      <c r="GX18" s="146"/>
      <c r="GY18" s="146"/>
      <c r="GZ18" s="146">
        <v>33.479999999999997</v>
      </c>
      <c r="HA18" s="146">
        <v>33.880000000000003</v>
      </c>
      <c r="HB18" s="146">
        <v>33.71</v>
      </c>
      <c r="HC18" s="146">
        <v>34.049999999999997</v>
      </c>
      <c r="HD18" s="146">
        <v>32.94</v>
      </c>
      <c r="HE18" s="146">
        <v>31.37</v>
      </c>
      <c r="HF18" s="146">
        <v>31.12</v>
      </c>
      <c r="HG18" s="146">
        <v>31.19</v>
      </c>
      <c r="HH18" s="146">
        <v>30.49</v>
      </c>
      <c r="HI18" s="146">
        <v>33.18</v>
      </c>
      <c r="HJ18" s="146">
        <v>33.19</v>
      </c>
      <c r="HK18" s="146">
        <v>33.96</v>
      </c>
      <c r="HL18" s="146">
        <v>34.46</v>
      </c>
      <c r="HM18" s="146">
        <v>34.28</v>
      </c>
      <c r="HN18" s="146">
        <v>34.64</v>
      </c>
      <c r="HO18" s="146">
        <v>34.67</v>
      </c>
      <c r="HP18" s="146">
        <v>33.299999999999997</v>
      </c>
      <c r="HQ18" s="146">
        <v>32.83</v>
      </c>
      <c r="HR18" s="146">
        <v>32.79</v>
      </c>
      <c r="HS18" s="146">
        <v>32.799999999999997</v>
      </c>
      <c r="HT18" s="146">
        <v>33.49</v>
      </c>
      <c r="HU18" s="146">
        <v>35.130000000000003</v>
      </c>
      <c r="HV18" s="146">
        <v>35.89</v>
      </c>
      <c r="HW18" s="146">
        <v>36.54</v>
      </c>
      <c r="HX18" s="146">
        <v>36.619999999999997</v>
      </c>
      <c r="HY18" s="146">
        <v>36.119999999999997</v>
      </c>
      <c r="HZ18" s="146">
        <v>36.200000000000003</v>
      </c>
      <c r="IA18" s="146">
        <v>36.42</v>
      </c>
      <c r="IB18" s="146">
        <v>35.15</v>
      </c>
      <c r="IC18" s="146">
        <v>36.01</v>
      </c>
      <c r="ID18" s="146">
        <v>35.58</v>
      </c>
      <c r="IE18" s="146">
        <v>36.340000000000003</v>
      </c>
      <c r="IF18" s="146">
        <v>36.700000000000003</v>
      </c>
      <c r="IG18" s="146">
        <v>36.54</v>
      </c>
      <c r="IH18" s="146">
        <v>36.979999999999997</v>
      </c>
      <c r="II18" s="164">
        <v>37.39</v>
      </c>
      <c r="IJ18" s="151">
        <v>38.409999999999997</v>
      </c>
      <c r="IK18" s="146">
        <v>38.08</v>
      </c>
      <c r="IL18" s="146">
        <v>38.46</v>
      </c>
      <c r="IM18" s="146">
        <v>39.64</v>
      </c>
      <c r="IN18" s="146">
        <v>39.4</v>
      </c>
      <c r="IO18" s="146">
        <v>35.85</v>
      </c>
      <c r="IP18" s="146">
        <v>37.729999999999997</v>
      </c>
      <c r="IQ18" s="146">
        <v>38.6</v>
      </c>
      <c r="IR18" s="146">
        <v>39.299999999999997</v>
      </c>
      <c r="IS18" s="146">
        <v>40.72</v>
      </c>
      <c r="IT18" s="146">
        <v>41.52</v>
      </c>
      <c r="IU18" s="146">
        <v>41.52</v>
      </c>
      <c r="IV18" s="146">
        <v>40.94</v>
      </c>
      <c r="IW18" s="146">
        <v>41.19</v>
      </c>
      <c r="IX18" s="146">
        <v>41.13</v>
      </c>
      <c r="IY18" s="146">
        <v>41.01</v>
      </c>
      <c r="IZ18" s="146">
        <v>43.32</v>
      </c>
      <c r="JA18" s="146">
        <v>44.08</v>
      </c>
      <c r="JB18" s="146">
        <v>43.56</v>
      </c>
      <c r="JC18" s="146">
        <v>42.67</v>
      </c>
      <c r="JD18" s="146">
        <v>42.91</v>
      </c>
      <c r="JE18" s="146">
        <v>44.69</v>
      </c>
      <c r="JF18" s="146">
        <v>40.64</v>
      </c>
      <c r="JG18" s="146">
        <v>41.71</v>
      </c>
      <c r="JH18" s="146">
        <v>42.89</v>
      </c>
      <c r="JI18" s="146">
        <v>43.89</v>
      </c>
      <c r="JJ18" s="146">
        <v>43.22</v>
      </c>
      <c r="JK18" s="146">
        <v>43.69</v>
      </c>
      <c r="JL18" s="146">
        <v>47.46</v>
      </c>
      <c r="JM18" s="146">
        <v>48.97</v>
      </c>
      <c r="JN18" s="146">
        <v>55.31</v>
      </c>
      <c r="JO18" s="146">
        <v>53.4</v>
      </c>
      <c r="JP18" s="146">
        <v>52.06</v>
      </c>
      <c r="JQ18" s="146">
        <v>52.35</v>
      </c>
      <c r="JR18" s="146">
        <v>49.46</v>
      </c>
      <c r="JS18" s="146">
        <v>49.52</v>
      </c>
      <c r="JT18" s="146">
        <v>49.71</v>
      </c>
      <c r="JU18" s="146">
        <v>52.82</v>
      </c>
      <c r="JV18" s="146">
        <v>53.13</v>
      </c>
      <c r="JW18" s="146">
        <v>51.69</v>
      </c>
      <c r="JX18" s="146">
        <v>55.65</v>
      </c>
      <c r="JY18" s="146">
        <v>51.86</v>
      </c>
      <c r="JZ18" s="146">
        <v>51.71</v>
      </c>
      <c r="KA18" s="146">
        <v>48.1</v>
      </c>
      <c r="KB18" s="146">
        <v>49</v>
      </c>
      <c r="KC18" s="146">
        <v>49.72</v>
      </c>
      <c r="KD18" s="146">
        <v>49.72</v>
      </c>
      <c r="KE18" s="146">
        <v>49.98</v>
      </c>
      <c r="KF18" s="146">
        <v>50.17</v>
      </c>
      <c r="KG18" s="146">
        <v>50.33</v>
      </c>
      <c r="KH18" s="146">
        <v>50.51</v>
      </c>
      <c r="KI18" s="146">
        <v>49.8</v>
      </c>
      <c r="KJ18" s="146">
        <v>49.62</v>
      </c>
      <c r="KK18" s="146">
        <v>49.96</v>
      </c>
      <c r="KL18" s="146">
        <v>50.35</v>
      </c>
      <c r="KM18" s="146">
        <v>51.61</v>
      </c>
      <c r="KN18" s="146">
        <v>52.46</v>
      </c>
      <c r="KO18" s="146">
        <v>52.89</v>
      </c>
      <c r="KP18" s="146">
        <v>53.27</v>
      </c>
      <c r="KQ18" s="146">
        <v>54.19</v>
      </c>
      <c r="KR18" s="146">
        <v>54.14</v>
      </c>
      <c r="KS18" s="146">
        <v>54.18</v>
      </c>
      <c r="KT18" s="146">
        <v>55.03</v>
      </c>
      <c r="KU18" s="146">
        <v>55.67</v>
      </c>
      <c r="KV18" s="146">
        <v>55.02</v>
      </c>
      <c r="KW18" s="146">
        <v>55.75</v>
      </c>
      <c r="KX18" s="146">
        <v>54.67</v>
      </c>
      <c r="KY18" s="146">
        <v>55.32</v>
      </c>
      <c r="KZ18" s="146">
        <v>55.52</v>
      </c>
      <c r="LA18" s="146">
        <v>55.97</v>
      </c>
      <c r="LB18" s="146">
        <v>56.42</v>
      </c>
      <c r="LC18" s="146">
        <v>56.94</v>
      </c>
      <c r="LD18" s="146">
        <v>61.68</v>
      </c>
      <c r="LE18" s="146">
        <v>56.59</v>
      </c>
      <c r="LF18" s="146">
        <v>57.32</v>
      </c>
      <c r="LG18" s="146">
        <v>57.49</v>
      </c>
      <c r="LH18" s="146">
        <v>56.79</v>
      </c>
      <c r="LI18" s="146">
        <v>56.48</v>
      </c>
      <c r="LJ18" s="146">
        <v>56.64</v>
      </c>
      <c r="LK18" s="121">
        <f>'Average prices'!DO23</f>
        <v>56.9</v>
      </c>
      <c r="LL18" s="122">
        <f t="shared" si="0"/>
        <v>2.8561099060014432</v>
      </c>
      <c r="LM18" s="122">
        <f t="shared" si="1"/>
        <v>-0.45694200351493497</v>
      </c>
    </row>
    <row r="19" spans="1:325" x14ac:dyDescent="0.2">
      <c r="A19" s="14">
        <v>15</v>
      </c>
      <c r="B19" s="123" t="s">
        <v>96</v>
      </c>
      <c r="C19" s="123" t="s">
        <v>56</v>
      </c>
      <c r="D19" s="124"/>
      <c r="E19" s="124"/>
      <c r="F19" s="124"/>
      <c r="G19" s="124"/>
      <c r="H19" s="124"/>
      <c r="I19" s="124"/>
      <c r="J19" s="124"/>
      <c r="K19" s="124"/>
      <c r="L19" s="124"/>
      <c r="M19" s="124"/>
      <c r="N19" s="124"/>
      <c r="O19" s="124"/>
      <c r="P19" s="124"/>
      <c r="Q19" s="124"/>
      <c r="R19" s="124"/>
      <c r="S19" s="124"/>
      <c r="T19" s="124"/>
      <c r="U19" s="124"/>
      <c r="V19" s="124"/>
      <c r="W19" s="124"/>
      <c r="X19" s="124"/>
      <c r="Y19" s="124"/>
      <c r="Z19" s="124"/>
      <c r="AA19" s="124"/>
      <c r="AB19" s="124"/>
      <c r="AC19" s="124"/>
      <c r="AD19" s="124"/>
      <c r="AE19" s="124"/>
      <c r="AF19" s="124"/>
      <c r="AG19" s="124"/>
      <c r="AH19" s="124"/>
      <c r="AI19" s="124"/>
      <c r="AJ19" s="124"/>
      <c r="AK19" s="124"/>
      <c r="AL19" s="124"/>
      <c r="AM19" s="124"/>
      <c r="AN19" s="124"/>
      <c r="AO19" s="124"/>
      <c r="AP19" s="124"/>
      <c r="AQ19" s="124"/>
      <c r="AR19" s="124"/>
      <c r="AS19" s="124"/>
      <c r="AT19" s="124"/>
      <c r="AU19" s="124"/>
      <c r="AV19" s="124"/>
      <c r="AW19" s="124"/>
      <c r="AX19" s="124"/>
      <c r="AY19" s="124"/>
      <c r="AZ19" s="124"/>
      <c r="BA19" s="124"/>
      <c r="BB19" s="124"/>
      <c r="BC19" s="124"/>
      <c r="BD19" s="124"/>
      <c r="BE19" s="124"/>
      <c r="BF19" s="124"/>
      <c r="BG19" s="124"/>
      <c r="BH19" s="124"/>
      <c r="BI19" s="124"/>
      <c r="BJ19" s="124"/>
      <c r="BK19" s="124"/>
      <c r="BL19" s="124"/>
      <c r="BM19" s="124"/>
      <c r="BN19" s="124"/>
      <c r="BO19" s="124"/>
      <c r="BP19" s="124"/>
      <c r="BQ19" s="124"/>
      <c r="BR19" s="124"/>
      <c r="BS19" s="124"/>
      <c r="BT19" s="124"/>
      <c r="BU19" s="124"/>
      <c r="BV19" s="124"/>
      <c r="BW19" s="124"/>
      <c r="BX19" s="124"/>
      <c r="BY19" s="124"/>
      <c r="BZ19" s="124"/>
      <c r="CA19" s="124"/>
      <c r="CB19" s="124"/>
      <c r="CC19" s="124"/>
      <c r="CD19" s="124"/>
      <c r="CE19" s="124"/>
      <c r="CF19" s="124"/>
      <c r="CG19" s="124"/>
      <c r="CH19" s="124"/>
      <c r="CI19" s="124"/>
      <c r="CJ19" s="124"/>
      <c r="CK19" s="124"/>
      <c r="CL19" s="124"/>
      <c r="CM19" s="124"/>
      <c r="CN19" s="124"/>
      <c r="CO19" s="124"/>
      <c r="CP19" s="124"/>
      <c r="CQ19" s="124"/>
      <c r="CR19" s="124"/>
      <c r="CS19" s="124"/>
      <c r="CT19" s="124"/>
      <c r="CU19" s="124"/>
      <c r="CV19" s="165"/>
      <c r="CW19" s="165"/>
      <c r="CX19" s="165"/>
      <c r="CY19" s="165"/>
      <c r="CZ19" s="165"/>
      <c r="DA19" s="165"/>
      <c r="DB19" s="165"/>
      <c r="DC19" s="165"/>
      <c r="DD19" s="165"/>
      <c r="DE19" s="165"/>
      <c r="DF19" s="165"/>
      <c r="DG19" s="165"/>
      <c r="DH19" s="165"/>
      <c r="DI19" s="165"/>
      <c r="DJ19" s="165"/>
      <c r="DK19" s="165"/>
      <c r="DL19" s="165"/>
      <c r="DM19" s="146"/>
      <c r="DN19" s="146"/>
      <c r="DO19" s="165"/>
      <c r="DP19" s="166"/>
      <c r="DQ19" s="165"/>
      <c r="DR19" s="166"/>
      <c r="DS19" s="163"/>
      <c r="DT19" s="163"/>
      <c r="DU19" s="163"/>
      <c r="DV19" s="163"/>
      <c r="DW19" s="163"/>
      <c r="DX19" s="163"/>
      <c r="DY19" s="163"/>
      <c r="DZ19" s="163"/>
      <c r="EA19" s="163"/>
      <c r="EB19" s="163"/>
      <c r="EC19" s="163"/>
      <c r="ED19" s="151"/>
      <c r="EE19" s="146"/>
      <c r="EF19" s="146"/>
      <c r="EG19" s="146"/>
      <c r="EH19" s="146"/>
      <c r="EI19" s="146"/>
      <c r="EJ19" s="146"/>
      <c r="EK19" s="146"/>
      <c r="EL19" s="146"/>
      <c r="EM19" s="146"/>
      <c r="EN19" s="146"/>
      <c r="EO19" s="146"/>
      <c r="EP19" s="146"/>
      <c r="EQ19" s="146"/>
      <c r="ER19" s="146"/>
      <c r="ES19" s="146"/>
      <c r="ET19" s="146"/>
      <c r="EU19" s="146"/>
      <c r="EV19" s="146"/>
      <c r="EW19" s="146"/>
      <c r="EX19" s="146"/>
      <c r="EY19" s="146"/>
      <c r="EZ19" s="146"/>
      <c r="FA19" s="146"/>
      <c r="FB19" s="146"/>
      <c r="FC19" s="146"/>
      <c r="FD19" s="146"/>
      <c r="FE19" s="146"/>
      <c r="FF19" s="146"/>
      <c r="FG19" s="146"/>
      <c r="FH19" s="146"/>
      <c r="FI19" s="146"/>
      <c r="FJ19" s="146"/>
      <c r="FK19" s="146"/>
      <c r="FL19" s="146"/>
      <c r="FM19" s="146"/>
      <c r="FN19" s="146"/>
      <c r="FO19" s="146"/>
      <c r="FP19" s="146"/>
      <c r="FQ19" s="146"/>
      <c r="FR19" s="146"/>
      <c r="FS19" s="146"/>
      <c r="FT19" s="146"/>
      <c r="FU19" s="146"/>
      <c r="FV19" s="146"/>
      <c r="FW19" s="146"/>
      <c r="FX19" s="146"/>
      <c r="FY19" s="146"/>
      <c r="FZ19" s="146"/>
      <c r="GA19" s="146"/>
      <c r="GB19" s="146"/>
      <c r="GC19" s="146"/>
      <c r="GD19" s="146"/>
      <c r="GE19" s="146"/>
      <c r="GF19" s="146"/>
      <c r="GG19" s="146"/>
      <c r="GH19" s="146"/>
      <c r="GI19" s="146"/>
      <c r="GJ19" s="146"/>
      <c r="GK19" s="146"/>
      <c r="GL19" s="146"/>
      <c r="GM19" s="146"/>
      <c r="GN19" s="146"/>
      <c r="GO19" s="146"/>
      <c r="GP19" s="146"/>
      <c r="GQ19" s="146"/>
      <c r="GR19" s="146"/>
      <c r="GS19" s="146"/>
      <c r="GT19" s="146"/>
      <c r="GU19" s="146"/>
      <c r="GV19" s="146"/>
      <c r="GW19" s="146"/>
      <c r="GX19" s="146"/>
      <c r="GY19" s="146"/>
      <c r="GZ19" s="169">
        <v>19.760000000000002</v>
      </c>
      <c r="HA19" s="169">
        <v>19.559999999999999</v>
      </c>
      <c r="HB19" s="169">
        <v>19.75</v>
      </c>
      <c r="HC19" s="169">
        <v>19.670000000000002</v>
      </c>
      <c r="HD19" s="169">
        <v>19.61</v>
      </c>
      <c r="HE19" s="169">
        <v>19.63</v>
      </c>
      <c r="HF19" s="169">
        <v>19.239999999999998</v>
      </c>
      <c r="HG19" s="169">
        <v>19.38</v>
      </c>
      <c r="HH19" s="169">
        <v>19.510000000000002</v>
      </c>
      <c r="HI19" s="169">
        <v>19.22</v>
      </c>
      <c r="HJ19" s="169">
        <v>19.420000000000002</v>
      </c>
      <c r="HK19" s="169">
        <v>19.47</v>
      </c>
      <c r="HL19" s="169">
        <v>19.43</v>
      </c>
      <c r="HM19" s="169">
        <v>19.37</v>
      </c>
      <c r="HN19" s="169">
        <v>19.43</v>
      </c>
      <c r="HO19" s="169">
        <v>19.3</v>
      </c>
      <c r="HP19" s="169">
        <v>19.329999999999998</v>
      </c>
      <c r="HQ19" s="169">
        <v>19.21</v>
      </c>
      <c r="HR19" s="169">
        <v>19.260000000000002</v>
      </c>
      <c r="HS19" s="169">
        <v>19.059999999999999</v>
      </c>
      <c r="HT19" s="169">
        <v>19.07</v>
      </c>
      <c r="HU19" s="169">
        <v>19.32</v>
      </c>
      <c r="HV19" s="169">
        <v>19.54</v>
      </c>
      <c r="HW19" s="169">
        <v>20.02</v>
      </c>
      <c r="HX19" s="169">
        <v>20.39</v>
      </c>
      <c r="HY19" s="169">
        <v>20.55</v>
      </c>
      <c r="HZ19" s="169">
        <v>20.84</v>
      </c>
      <c r="IA19" s="169">
        <v>20.91</v>
      </c>
      <c r="IB19" s="169">
        <v>21.55</v>
      </c>
      <c r="IC19" s="169">
        <v>21.58</v>
      </c>
      <c r="ID19" s="169">
        <v>22.34</v>
      </c>
      <c r="IE19" s="169">
        <v>22.4</v>
      </c>
      <c r="IF19" s="169">
        <v>22.85</v>
      </c>
      <c r="IG19" s="169">
        <v>22.98</v>
      </c>
      <c r="IH19" s="169">
        <v>23.16</v>
      </c>
      <c r="II19" s="168">
        <v>23.31</v>
      </c>
      <c r="IJ19" s="166">
        <v>23.05</v>
      </c>
      <c r="IK19" s="165">
        <v>23.7</v>
      </c>
      <c r="IL19" s="165">
        <v>23.73</v>
      </c>
      <c r="IM19" s="165">
        <v>24.58</v>
      </c>
      <c r="IN19" s="165">
        <v>21.43</v>
      </c>
      <c r="IO19" s="165">
        <v>25.24</v>
      </c>
      <c r="IP19" s="165">
        <v>25.55</v>
      </c>
      <c r="IQ19" s="165">
        <v>25.72</v>
      </c>
      <c r="IR19" s="165">
        <v>25.53</v>
      </c>
      <c r="IS19" s="165">
        <v>25.06</v>
      </c>
      <c r="IT19" s="165">
        <v>24.71</v>
      </c>
      <c r="IU19" s="165">
        <v>25.57</v>
      </c>
      <c r="IV19" s="165">
        <v>26.04</v>
      </c>
      <c r="IW19" s="165">
        <v>25.6</v>
      </c>
      <c r="IX19" s="165">
        <v>25.98</v>
      </c>
      <c r="IY19" s="165">
        <v>27.14</v>
      </c>
      <c r="IZ19" s="165">
        <v>26.08</v>
      </c>
      <c r="JA19" s="165">
        <v>27.14</v>
      </c>
      <c r="JB19" s="165">
        <v>28.58</v>
      </c>
      <c r="JC19" s="165">
        <v>28.67</v>
      </c>
      <c r="JD19" s="165">
        <v>28.24</v>
      </c>
      <c r="JE19" s="165">
        <v>26.97</v>
      </c>
      <c r="JF19" s="165">
        <v>27.05</v>
      </c>
      <c r="JG19" s="165">
        <v>26.2</v>
      </c>
      <c r="JH19" s="165">
        <v>26.36</v>
      </c>
      <c r="JI19" s="165">
        <v>26.72</v>
      </c>
      <c r="JJ19" s="165">
        <v>26.5</v>
      </c>
      <c r="JK19" s="165">
        <v>27.12</v>
      </c>
      <c r="JL19" s="165">
        <v>27.8</v>
      </c>
      <c r="JM19" s="165">
        <v>28.28</v>
      </c>
      <c r="JN19" s="165">
        <v>29.79</v>
      </c>
      <c r="JO19" s="165">
        <v>31.21</v>
      </c>
      <c r="JP19" s="165">
        <v>31.34</v>
      </c>
      <c r="JQ19" s="165">
        <v>31.17</v>
      </c>
      <c r="JR19" s="165">
        <v>31.74</v>
      </c>
      <c r="JS19" s="165">
        <v>32.020000000000003</v>
      </c>
      <c r="JT19" s="165">
        <v>30.97</v>
      </c>
      <c r="JU19" s="165">
        <v>32.54</v>
      </c>
      <c r="JV19" s="165">
        <v>33.06</v>
      </c>
      <c r="JW19" s="165">
        <v>33.26</v>
      </c>
      <c r="JX19" s="165">
        <v>34.799999999999997</v>
      </c>
      <c r="JY19" s="165">
        <v>33.090000000000003</v>
      </c>
      <c r="JZ19" s="165">
        <v>33.57</v>
      </c>
      <c r="KA19" s="165">
        <v>30.63</v>
      </c>
      <c r="KB19" s="165">
        <v>31.96</v>
      </c>
      <c r="KC19" s="165">
        <v>32.46</v>
      </c>
      <c r="KD19" s="165">
        <v>32.130000000000003</v>
      </c>
      <c r="KE19" s="165">
        <v>32.25</v>
      </c>
      <c r="KF19" s="165">
        <v>32.22</v>
      </c>
      <c r="KG19" s="165">
        <v>32.43</v>
      </c>
      <c r="KH19" s="165">
        <v>32.67</v>
      </c>
      <c r="KI19" s="165">
        <v>32.299999999999997</v>
      </c>
      <c r="KJ19" s="165">
        <v>31.61</v>
      </c>
      <c r="KK19" s="165">
        <v>33.07</v>
      </c>
      <c r="KL19" s="165">
        <v>33.51</v>
      </c>
      <c r="KM19" s="165">
        <v>33.72</v>
      </c>
      <c r="KN19" s="165">
        <v>33.880000000000003</v>
      </c>
      <c r="KO19" s="165">
        <v>33.82</v>
      </c>
      <c r="KP19" s="165">
        <v>33.83</v>
      </c>
      <c r="KQ19" s="165">
        <v>33.46</v>
      </c>
      <c r="KR19" s="165">
        <v>33.97</v>
      </c>
      <c r="KS19" s="165">
        <v>34.049999999999997</v>
      </c>
      <c r="KT19" s="165">
        <v>34.07</v>
      </c>
      <c r="KU19" s="165">
        <v>34.090000000000003</v>
      </c>
      <c r="KV19" s="165">
        <v>34.409999999999997</v>
      </c>
      <c r="KW19" s="165">
        <v>34.11</v>
      </c>
      <c r="KX19" s="165">
        <v>33.86</v>
      </c>
      <c r="KY19" s="165">
        <v>33.799999999999997</v>
      </c>
      <c r="KZ19" s="165">
        <v>34.14</v>
      </c>
      <c r="LA19" s="165">
        <v>33.99</v>
      </c>
      <c r="LB19" s="165">
        <v>33.83</v>
      </c>
      <c r="LC19" s="165">
        <v>33.590000000000003</v>
      </c>
      <c r="LD19" s="165">
        <v>56.81</v>
      </c>
      <c r="LE19" s="165">
        <v>33.58</v>
      </c>
      <c r="LF19" s="165">
        <v>34.049999999999997</v>
      </c>
      <c r="LG19" s="165">
        <v>35.340000000000003</v>
      </c>
      <c r="LH19" s="165">
        <v>35.11</v>
      </c>
      <c r="LI19" s="165">
        <v>35</v>
      </c>
      <c r="LJ19" s="165">
        <v>35.19</v>
      </c>
      <c r="LK19" s="121">
        <f>'Average prices'!DO30</f>
        <v>35.32</v>
      </c>
      <c r="LL19" s="122">
        <f t="shared" si="0"/>
        <v>4.4970414201183528</v>
      </c>
      <c r="LM19" s="122">
        <f t="shared" si="1"/>
        <v>-0.36806342015855764</v>
      </c>
    </row>
    <row r="20" spans="1:325" s="126" customFormat="1" x14ac:dyDescent="0.2">
      <c r="A20" s="14">
        <v>16</v>
      </c>
      <c r="B20" s="123" t="s">
        <v>6</v>
      </c>
      <c r="C20" s="123" t="s">
        <v>61</v>
      </c>
      <c r="D20" s="124">
        <v>3.18</v>
      </c>
      <c r="E20" s="124">
        <v>3.13</v>
      </c>
      <c r="F20" s="124">
        <v>3.1</v>
      </c>
      <c r="G20" s="124">
        <v>3.11</v>
      </c>
      <c r="H20" s="124">
        <v>3.13</v>
      </c>
      <c r="I20" s="124">
        <v>3.13</v>
      </c>
      <c r="J20" s="124">
        <v>3.14</v>
      </c>
      <c r="K20" s="124">
        <v>3.17</v>
      </c>
      <c r="L20" s="124">
        <v>3.19</v>
      </c>
      <c r="M20" s="124">
        <v>3.19</v>
      </c>
      <c r="N20" s="124">
        <v>3.25</v>
      </c>
      <c r="O20" s="124">
        <v>3.31</v>
      </c>
      <c r="P20" s="124">
        <v>3.31</v>
      </c>
      <c r="Q20" s="124">
        <v>3.29</v>
      </c>
      <c r="R20" s="124">
        <v>3.3</v>
      </c>
      <c r="S20" s="124">
        <v>3.35</v>
      </c>
      <c r="T20" s="124">
        <v>3.38</v>
      </c>
      <c r="U20" s="124">
        <v>3.43</v>
      </c>
      <c r="V20" s="124">
        <v>3.51</v>
      </c>
      <c r="W20" s="124">
        <v>3.55</v>
      </c>
      <c r="X20" s="124">
        <v>3.58</v>
      </c>
      <c r="Y20" s="124">
        <v>3.56</v>
      </c>
      <c r="Z20" s="124">
        <v>3.55</v>
      </c>
      <c r="AA20" s="124">
        <v>3.57</v>
      </c>
      <c r="AB20" s="124">
        <v>3.75</v>
      </c>
      <c r="AC20" s="124">
        <v>3.84</v>
      </c>
      <c r="AD20" s="124">
        <v>3.89</v>
      </c>
      <c r="AE20" s="124">
        <v>4.1500000000000004</v>
      </c>
      <c r="AF20" s="124">
        <v>4.2</v>
      </c>
      <c r="AG20" s="124">
        <v>4.37</v>
      </c>
      <c r="AH20" s="124">
        <v>4.3899999999999997</v>
      </c>
      <c r="AI20" s="124">
        <v>4.4000000000000004</v>
      </c>
      <c r="AJ20" s="124">
        <v>4.67</v>
      </c>
      <c r="AK20" s="124">
        <v>4.6399999999999997</v>
      </c>
      <c r="AL20" s="124">
        <v>4.8499999999999996</v>
      </c>
      <c r="AM20" s="124">
        <v>4.99</v>
      </c>
      <c r="AN20" s="124">
        <v>5.08</v>
      </c>
      <c r="AO20" s="124">
        <v>5.15</v>
      </c>
      <c r="AP20" s="124">
        <v>5.04</v>
      </c>
      <c r="AQ20" s="124">
        <v>5.09</v>
      </c>
      <c r="AR20" s="124">
        <v>5.0599999999999996</v>
      </c>
      <c r="AS20" s="124">
        <v>5.0599999999999996</v>
      </c>
      <c r="AT20" s="124">
        <v>4.84</v>
      </c>
      <c r="AU20" s="124">
        <v>4.71</v>
      </c>
      <c r="AV20" s="124">
        <v>4.88</v>
      </c>
      <c r="AW20" s="124">
        <v>5.0599999999999996</v>
      </c>
      <c r="AX20" s="124">
        <v>5.0599999999999996</v>
      </c>
      <c r="AY20" s="124">
        <v>4.8899999999999997</v>
      </c>
      <c r="AZ20" s="124">
        <v>5.1100000000000003</v>
      </c>
      <c r="BA20" s="124">
        <v>5.01</v>
      </c>
      <c r="BB20" s="124">
        <v>4.99</v>
      </c>
      <c r="BC20" s="124">
        <v>5.0999999999999996</v>
      </c>
      <c r="BD20" s="124">
        <v>5.1100000000000003</v>
      </c>
      <c r="BE20" s="124">
        <v>5.19</v>
      </c>
      <c r="BF20" s="124">
        <v>5.03</v>
      </c>
      <c r="BG20" s="124">
        <v>5.25</v>
      </c>
      <c r="BH20" s="124">
        <v>5.0999999999999996</v>
      </c>
      <c r="BI20" s="124">
        <v>4.91</v>
      </c>
      <c r="BJ20" s="124">
        <v>4.99</v>
      </c>
      <c r="BK20" s="124">
        <v>4.97</v>
      </c>
      <c r="BL20" s="124">
        <v>5.12</v>
      </c>
      <c r="BM20" s="124">
        <v>5.17</v>
      </c>
      <c r="BN20" s="124">
        <v>4.8099999999999996</v>
      </c>
      <c r="BO20" s="124">
        <v>4.88</v>
      </c>
      <c r="BP20" s="124">
        <v>4.84</v>
      </c>
      <c r="BQ20" s="124">
        <v>4.8899999999999997</v>
      </c>
      <c r="BR20" s="124">
        <v>5.05</v>
      </c>
      <c r="BS20" s="124">
        <v>4.84</v>
      </c>
      <c r="BT20" s="124">
        <v>5.17</v>
      </c>
      <c r="BU20" s="124">
        <v>5.15</v>
      </c>
      <c r="BV20" s="124">
        <v>5.09</v>
      </c>
      <c r="BW20" s="124">
        <v>5.04</v>
      </c>
      <c r="BX20" s="124">
        <v>5.55</v>
      </c>
      <c r="BY20" s="124">
        <v>5.35</v>
      </c>
      <c r="BZ20" s="124">
        <v>5.43</v>
      </c>
      <c r="CA20" s="124">
        <v>5.42</v>
      </c>
      <c r="CB20" s="124">
        <v>5.39</v>
      </c>
      <c r="CC20" s="124">
        <v>5.4</v>
      </c>
      <c r="CD20" s="124">
        <v>5.45</v>
      </c>
      <c r="CE20" s="124">
        <v>5.43</v>
      </c>
      <c r="CF20" s="124">
        <v>5.52</v>
      </c>
      <c r="CG20" s="124">
        <v>5.61</v>
      </c>
      <c r="CH20" s="124">
        <v>5.69</v>
      </c>
      <c r="CI20" s="124">
        <v>5.73</v>
      </c>
      <c r="CJ20" s="124">
        <v>5.88</v>
      </c>
      <c r="CK20" s="124">
        <v>5.65</v>
      </c>
      <c r="CL20" s="124">
        <v>5.77</v>
      </c>
      <c r="CM20" s="124">
        <v>5.8</v>
      </c>
      <c r="CN20" s="124">
        <v>5.95</v>
      </c>
      <c r="CO20" s="124">
        <v>6.02</v>
      </c>
      <c r="CP20" s="124">
        <v>6.25</v>
      </c>
      <c r="CQ20" s="124">
        <v>6.2</v>
      </c>
      <c r="CR20" s="124">
        <v>6.3</v>
      </c>
      <c r="CS20" s="124">
        <v>6.68</v>
      </c>
      <c r="CT20" s="124">
        <v>6.89</v>
      </c>
      <c r="CU20" s="125">
        <v>7.01</v>
      </c>
      <c r="CV20" s="165">
        <v>8.11</v>
      </c>
      <c r="CW20" s="165">
        <v>8.86</v>
      </c>
      <c r="CX20" s="165">
        <v>9.48</v>
      </c>
      <c r="CY20" s="165">
        <v>9.42</v>
      </c>
      <c r="CZ20" s="165">
        <v>9.5299999999999994</v>
      </c>
      <c r="DA20" s="165">
        <v>9.7899999999999991</v>
      </c>
      <c r="DB20" s="165">
        <v>10.07</v>
      </c>
      <c r="DC20" s="165">
        <v>9.84</v>
      </c>
      <c r="DD20" s="165">
        <v>9.85</v>
      </c>
      <c r="DE20" s="165">
        <v>9.1300000000000008</v>
      </c>
      <c r="DF20" s="165">
        <v>9.5299999999999994</v>
      </c>
      <c r="DG20" s="165">
        <v>10.130000000000001</v>
      </c>
      <c r="DH20" s="165">
        <v>10.45</v>
      </c>
      <c r="DI20" s="165">
        <v>10.49</v>
      </c>
      <c r="DJ20" s="165">
        <v>9.89</v>
      </c>
      <c r="DK20" s="165">
        <v>10.41</v>
      </c>
      <c r="DL20" s="165">
        <v>10.35</v>
      </c>
      <c r="DM20" s="146">
        <v>10.24</v>
      </c>
      <c r="DN20" s="146">
        <v>10.52</v>
      </c>
      <c r="DO20" s="165">
        <v>10.64</v>
      </c>
      <c r="DP20" s="165">
        <v>10.5</v>
      </c>
      <c r="DQ20" s="165">
        <v>10.27</v>
      </c>
      <c r="DR20" s="166">
        <v>10.14</v>
      </c>
      <c r="DS20" s="163">
        <v>10.41</v>
      </c>
      <c r="DT20" s="163">
        <v>10.37</v>
      </c>
      <c r="DU20" s="163">
        <v>10.31</v>
      </c>
      <c r="DV20" s="163">
        <v>10.01</v>
      </c>
      <c r="DW20" s="163">
        <v>10.16</v>
      </c>
      <c r="DX20" s="163">
        <v>10.039999999999999</v>
      </c>
      <c r="DY20" s="163">
        <v>9.41</v>
      </c>
      <c r="DZ20" s="163">
        <v>9.0299999999999994</v>
      </c>
      <c r="EA20" s="163">
        <v>8.8800000000000008</v>
      </c>
      <c r="EB20" s="163">
        <v>8.81</v>
      </c>
      <c r="EC20" s="163">
        <v>9.1</v>
      </c>
      <c r="ED20" s="151">
        <v>8.89</v>
      </c>
      <c r="EE20" s="146">
        <v>8.85</v>
      </c>
      <c r="EF20" s="146">
        <v>9.19</v>
      </c>
      <c r="EG20" s="146">
        <v>9.32</v>
      </c>
      <c r="EH20" s="146">
        <v>9.26</v>
      </c>
      <c r="EI20" s="146">
        <v>9.4600000000000009</v>
      </c>
      <c r="EJ20" s="146">
        <v>8.9600000000000009</v>
      </c>
      <c r="EK20" s="146">
        <v>9.44</v>
      </c>
      <c r="EL20" s="146">
        <v>9.31</v>
      </c>
      <c r="EM20" s="146">
        <v>9.2200000000000006</v>
      </c>
      <c r="EN20" s="146">
        <v>9.24</v>
      </c>
      <c r="EO20" s="146">
        <v>8.7899999999999991</v>
      </c>
      <c r="EP20" s="146">
        <v>9.24</v>
      </c>
      <c r="EQ20" s="146">
        <v>9.02</v>
      </c>
      <c r="ER20" s="146">
        <v>9.0399999999999991</v>
      </c>
      <c r="ES20" s="146">
        <v>9.35</v>
      </c>
      <c r="ET20" s="146">
        <v>9.4</v>
      </c>
      <c r="EU20" s="146">
        <v>9.3699999999999992</v>
      </c>
      <c r="EV20" s="146">
        <v>9.15</v>
      </c>
      <c r="EW20" s="146">
        <v>9.2100000000000009</v>
      </c>
      <c r="EX20" s="146">
        <v>9.1199999999999992</v>
      </c>
      <c r="EY20" s="146">
        <v>8.94</v>
      </c>
      <c r="EZ20" s="146">
        <v>9.3699999999999992</v>
      </c>
      <c r="FA20" s="146">
        <v>9.76</v>
      </c>
      <c r="FB20" s="146">
        <v>9.9</v>
      </c>
      <c r="FC20" s="146">
        <v>9.99</v>
      </c>
      <c r="FD20" s="146">
        <v>9.82</v>
      </c>
      <c r="FE20" s="146">
        <v>9.32</v>
      </c>
      <c r="FF20" s="146">
        <v>10.14</v>
      </c>
      <c r="FG20" s="146">
        <v>9.92</v>
      </c>
      <c r="FH20" s="146">
        <v>9.76</v>
      </c>
      <c r="FI20" s="146">
        <v>9.75</v>
      </c>
      <c r="FJ20" s="146">
        <v>9.9700000000000006</v>
      </c>
      <c r="FK20" s="146">
        <v>9.85</v>
      </c>
      <c r="FL20" s="146">
        <v>9.94</v>
      </c>
      <c r="FM20" s="146">
        <v>10.14</v>
      </c>
      <c r="FN20" s="146">
        <v>9.9</v>
      </c>
      <c r="FO20" s="146">
        <v>10.1</v>
      </c>
      <c r="FP20" s="146">
        <v>10.06</v>
      </c>
      <c r="FQ20" s="146">
        <v>9.9600000000000009</v>
      </c>
      <c r="FR20" s="146">
        <v>10.37</v>
      </c>
      <c r="FS20" s="146">
        <v>10.210000000000001</v>
      </c>
      <c r="FT20" s="146">
        <v>10.58</v>
      </c>
      <c r="FU20" s="146">
        <v>10.68</v>
      </c>
      <c r="FV20" s="146">
        <v>10.72</v>
      </c>
      <c r="FW20" s="146">
        <v>10.68</v>
      </c>
      <c r="FX20" s="146">
        <v>10.42</v>
      </c>
      <c r="FY20" s="146">
        <v>10.25</v>
      </c>
      <c r="FZ20" s="146">
        <v>10.4</v>
      </c>
      <c r="GA20" s="146">
        <v>10.3</v>
      </c>
      <c r="GB20" s="146">
        <v>10.58</v>
      </c>
      <c r="GC20" s="146">
        <v>10.63</v>
      </c>
      <c r="GD20" s="146">
        <v>11.13</v>
      </c>
      <c r="GE20" s="146">
        <v>10.87</v>
      </c>
      <c r="GF20" s="146">
        <v>11.08</v>
      </c>
      <c r="GG20" s="146">
        <v>11.01</v>
      </c>
      <c r="GH20" s="146">
        <v>11.19</v>
      </c>
      <c r="GI20" s="146">
        <v>11.24</v>
      </c>
      <c r="GJ20" s="146">
        <v>11.11</v>
      </c>
      <c r="GK20" s="146">
        <v>11.33</v>
      </c>
      <c r="GL20" s="146">
        <v>11.18</v>
      </c>
      <c r="GM20" s="146">
        <v>11.16</v>
      </c>
      <c r="GN20" s="146">
        <v>11.29</v>
      </c>
      <c r="GO20" s="146">
        <v>11.44</v>
      </c>
      <c r="GP20" s="146">
        <v>12.19</v>
      </c>
      <c r="GQ20" s="146">
        <v>12.57</v>
      </c>
      <c r="GR20" s="146">
        <v>12.53</v>
      </c>
      <c r="GS20" s="146">
        <v>12.52</v>
      </c>
      <c r="GT20" s="146">
        <v>12.58</v>
      </c>
      <c r="GU20" s="146">
        <v>12.69</v>
      </c>
      <c r="GV20" s="146">
        <v>12.69</v>
      </c>
      <c r="GW20" s="146">
        <v>12.79</v>
      </c>
      <c r="GX20" s="146">
        <v>12.82</v>
      </c>
      <c r="GY20" s="146">
        <v>12.58</v>
      </c>
      <c r="GZ20" s="146">
        <v>13.15</v>
      </c>
      <c r="HA20" s="146">
        <v>12.81</v>
      </c>
      <c r="HB20" s="146">
        <v>12.7</v>
      </c>
      <c r="HC20" s="146">
        <v>12.59</v>
      </c>
      <c r="HD20" s="146">
        <v>12.16</v>
      </c>
      <c r="HE20" s="146">
        <v>12.59</v>
      </c>
      <c r="HF20" s="146">
        <v>12.79</v>
      </c>
      <c r="HG20" s="146">
        <v>13.09</v>
      </c>
      <c r="HH20" s="146">
        <v>12.78</v>
      </c>
      <c r="HI20" s="146">
        <v>13.4</v>
      </c>
      <c r="HJ20" s="146">
        <v>13.12</v>
      </c>
      <c r="HK20" s="146">
        <v>13.01</v>
      </c>
      <c r="HL20" s="146">
        <v>13.15</v>
      </c>
      <c r="HM20" s="146">
        <v>12.84</v>
      </c>
      <c r="HN20" s="146">
        <v>12.84</v>
      </c>
      <c r="HO20" s="146">
        <v>12.74</v>
      </c>
      <c r="HP20" s="146">
        <v>12.19</v>
      </c>
      <c r="HQ20" s="146">
        <v>12.35</v>
      </c>
      <c r="HR20" s="146">
        <v>12.46</v>
      </c>
      <c r="HS20" s="146">
        <v>12.19</v>
      </c>
      <c r="HT20" s="146">
        <v>12.27</v>
      </c>
      <c r="HU20" s="146">
        <v>12.27</v>
      </c>
      <c r="HV20" s="146">
        <v>12.39</v>
      </c>
      <c r="HW20" s="146">
        <v>12.4</v>
      </c>
      <c r="HX20" s="146">
        <v>12.98</v>
      </c>
      <c r="HY20" s="146">
        <v>13.09</v>
      </c>
      <c r="HZ20" s="146">
        <v>13.22</v>
      </c>
      <c r="IA20" s="146">
        <v>13.32</v>
      </c>
      <c r="IB20" s="146">
        <v>13.59</v>
      </c>
      <c r="IC20" s="146">
        <v>13.74</v>
      </c>
      <c r="ID20" s="146">
        <v>13.6</v>
      </c>
      <c r="IE20" s="146">
        <v>13.51</v>
      </c>
      <c r="IF20" s="146">
        <v>13.66</v>
      </c>
      <c r="IG20" s="146">
        <v>13.18</v>
      </c>
      <c r="IH20" s="146">
        <v>13.56</v>
      </c>
      <c r="II20" s="164">
        <v>13.14</v>
      </c>
      <c r="IJ20" s="151">
        <v>13.27</v>
      </c>
      <c r="IK20" s="146">
        <v>13.29</v>
      </c>
      <c r="IL20" s="146">
        <v>13.55</v>
      </c>
      <c r="IM20" s="146">
        <v>14.14</v>
      </c>
      <c r="IN20" s="146">
        <v>13.82</v>
      </c>
      <c r="IO20" s="146">
        <v>13.74</v>
      </c>
      <c r="IP20" s="146">
        <v>13.72</v>
      </c>
      <c r="IQ20" s="146">
        <v>14.17</v>
      </c>
      <c r="IR20" s="146">
        <v>14.99</v>
      </c>
      <c r="IS20" s="146">
        <v>15.23</v>
      </c>
      <c r="IT20" s="146">
        <v>15.23</v>
      </c>
      <c r="IU20" s="146">
        <v>15.85</v>
      </c>
      <c r="IV20" s="146">
        <v>16.47</v>
      </c>
      <c r="IW20" s="146">
        <v>16.600000000000001</v>
      </c>
      <c r="IX20" s="146">
        <v>16.14</v>
      </c>
      <c r="IY20" s="146">
        <v>16.32</v>
      </c>
      <c r="IZ20" s="146">
        <v>16.5</v>
      </c>
      <c r="JA20" s="146">
        <v>16.22</v>
      </c>
      <c r="JB20" s="146">
        <v>16.8</v>
      </c>
      <c r="JC20" s="146">
        <v>16.05</v>
      </c>
      <c r="JD20" s="146">
        <v>16.37</v>
      </c>
      <c r="JE20" s="146">
        <v>16.309999999999999</v>
      </c>
      <c r="JF20" s="146">
        <v>16.190000000000001</v>
      </c>
      <c r="JG20" s="146">
        <v>16.98</v>
      </c>
      <c r="JH20" s="146">
        <v>17.27</v>
      </c>
      <c r="JI20" s="146">
        <v>17.14</v>
      </c>
      <c r="JJ20" s="146">
        <v>17.239999999999998</v>
      </c>
      <c r="JK20" s="146">
        <v>17.809999999999999</v>
      </c>
      <c r="JL20" s="146">
        <v>17.48</v>
      </c>
      <c r="JM20" s="146">
        <v>17.55</v>
      </c>
      <c r="JN20" s="146">
        <v>19.309999999999999</v>
      </c>
      <c r="JO20" s="146">
        <v>19.25</v>
      </c>
      <c r="JP20" s="146">
        <v>19.54</v>
      </c>
      <c r="JQ20" s="146">
        <v>19.28</v>
      </c>
      <c r="JR20" s="146">
        <v>19.329999999999998</v>
      </c>
      <c r="JS20" s="146">
        <v>18.899999999999999</v>
      </c>
      <c r="JT20" s="146">
        <v>19.23</v>
      </c>
      <c r="JU20" s="146">
        <v>19.82</v>
      </c>
      <c r="JV20" s="146">
        <v>19.760000000000002</v>
      </c>
      <c r="JW20" s="146">
        <v>20.13</v>
      </c>
      <c r="JX20" s="146">
        <v>20.55</v>
      </c>
      <c r="JY20" s="146">
        <v>20.04</v>
      </c>
      <c r="JZ20" s="146">
        <v>20</v>
      </c>
      <c r="KA20" s="146">
        <v>19.45</v>
      </c>
      <c r="KB20" s="146">
        <v>19.68</v>
      </c>
      <c r="KC20" s="146">
        <v>19.55</v>
      </c>
      <c r="KD20" s="146">
        <v>19.43</v>
      </c>
      <c r="KE20" s="146">
        <v>19.73</v>
      </c>
      <c r="KF20" s="146">
        <v>19.73</v>
      </c>
      <c r="KG20" s="146">
        <v>19.62</v>
      </c>
      <c r="KH20" s="146">
        <v>19.52</v>
      </c>
      <c r="KI20" s="146">
        <v>19.190000000000001</v>
      </c>
      <c r="KJ20" s="146">
        <v>19.079999999999998</v>
      </c>
      <c r="KK20" s="146">
        <v>19.41</v>
      </c>
      <c r="KL20" s="146">
        <v>19.64</v>
      </c>
      <c r="KM20" s="146">
        <v>19.53</v>
      </c>
      <c r="KN20" s="146">
        <v>19.59</v>
      </c>
      <c r="KO20" s="146">
        <v>19.54</v>
      </c>
      <c r="KP20" s="146">
        <v>19.62</v>
      </c>
      <c r="KQ20" s="146">
        <v>19.62</v>
      </c>
      <c r="KR20" s="146">
        <v>19.7</v>
      </c>
      <c r="KS20" s="146">
        <v>19.57</v>
      </c>
      <c r="KT20" s="146">
        <v>19.239999999999998</v>
      </c>
      <c r="KU20" s="146">
        <v>19.64</v>
      </c>
      <c r="KV20" s="146">
        <v>19.579999999999998</v>
      </c>
      <c r="KW20" s="146">
        <v>19.84</v>
      </c>
      <c r="KX20" s="146">
        <v>19.600000000000001</v>
      </c>
      <c r="KY20" s="146">
        <v>19.78</v>
      </c>
      <c r="KZ20" s="146">
        <v>20.12</v>
      </c>
      <c r="LA20" s="146">
        <v>20.059999999999999</v>
      </c>
      <c r="LB20" s="146">
        <v>20.28</v>
      </c>
      <c r="LC20" s="146">
        <v>20.420000000000002</v>
      </c>
      <c r="LD20" s="146">
        <v>20.14</v>
      </c>
      <c r="LE20" s="146">
        <v>19.86</v>
      </c>
      <c r="LF20" s="146">
        <v>20.170000000000002</v>
      </c>
      <c r="LG20" s="146">
        <v>20</v>
      </c>
      <c r="LH20" s="146">
        <v>19.940000000000001</v>
      </c>
      <c r="LI20" s="146">
        <v>19.88</v>
      </c>
      <c r="LJ20" s="146">
        <v>20.05</v>
      </c>
      <c r="LK20" s="121">
        <f>'Average prices'!DO31</f>
        <v>20.07</v>
      </c>
      <c r="LL20" s="122">
        <f t="shared" si="0"/>
        <v>1.4661274014155667</v>
      </c>
      <c r="LM20" s="122">
        <f t="shared" si="1"/>
        <v>-9.9651220727451778E-2</v>
      </c>
    </row>
    <row r="21" spans="1:325" x14ac:dyDescent="0.2">
      <c r="A21" s="14">
        <v>17</v>
      </c>
      <c r="B21" s="123" t="s">
        <v>53</v>
      </c>
      <c r="C21" s="123" t="s">
        <v>61</v>
      </c>
      <c r="D21" s="124"/>
      <c r="E21" s="124"/>
      <c r="F21" s="124"/>
      <c r="G21" s="124"/>
      <c r="H21" s="124"/>
      <c r="I21" s="124"/>
      <c r="J21" s="124"/>
      <c r="K21" s="124"/>
      <c r="L21" s="124"/>
      <c r="M21" s="124"/>
      <c r="N21" s="124"/>
      <c r="O21" s="124"/>
      <c r="P21" s="124"/>
      <c r="Q21" s="124"/>
      <c r="R21" s="124"/>
      <c r="S21" s="124"/>
      <c r="T21" s="124"/>
      <c r="U21" s="124"/>
      <c r="V21" s="124"/>
      <c r="W21" s="124"/>
      <c r="X21" s="124"/>
      <c r="Y21" s="124"/>
      <c r="Z21" s="124"/>
      <c r="AA21" s="124"/>
      <c r="AB21" s="124"/>
      <c r="AC21" s="124"/>
      <c r="AD21" s="124"/>
      <c r="AE21" s="124"/>
      <c r="AF21" s="124"/>
      <c r="AG21" s="124"/>
      <c r="AH21" s="124"/>
      <c r="AI21" s="124"/>
      <c r="AJ21" s="124"/>
      <c r="AK21" s="124"/>
      <c r="AL21" s="124"/>
      <c r="AM21" s="124"/>
      <c r="AN21" s="124"/>
      <c r="AO21" s="124"/>
      <c r="AP21" s="124"/>
      <c r="AQ21" s="124"/>
      <c r="AR21" s="124"/>
      <c r="AS21" s="124"/>
      <c r="AT21" s="124"/>
      <c r="AU21" s="124"/>
      <c r="AV21" s="124"/>
      <c r="AW21" s="124"/>
      <c r="AX21" s="124"/>
      <c r="AY21" s="124"/>
      <c r="AZ21" s="124"/>
      <c r="BA21" s="124"/>
      <c r="BB21" s="124"/>
      <c r="BC21" s="124"/>
      <c r="BD21" s="124"/>
      <c r="BE21" s="124"/>
      <c r="BF21" s="124"/>
      <c r="BG21" s="124"/>
      <c r="BH21" s="124"/>
      <c r="BI21" s="124"/>
      <c r="BJ21" s="124"/>
      <c r="BK21" s="124"/>
      <c r="BL21" s="124"/>
      <c r="BM21" s="124"/>
      <c r="BN21" s="124"/>
      <c r="BO21" s="124"/>
      <c r="BP21" s="124"/>
      <c r="BQ21" s="124"/>
      <c r="BR21" s="124"/>
      <c r="BS21" s="124"/>
      <c r="BT21" s="124"/>
      <c r="BU21" s="124"/>
      <c r="BV21" s="124"/>
      <c r="BW21" s="124"/>
      <c r="BX21" s="124"/>
      <c r="BY21" s="124"/>
      <c r="BZ21" s="124"/>
      <c r="CA21" s="124"/>
      <c r="CB21" s="124"/>
      <c r="CC21" s="124"/>
      <c r="CD21" s="124"/>
      <c r="CE21" s="124"/>
      <c r="CF21" s="124"/>
      <c r="CG21" s="124"/>
      <c r="CH21" s="124"/>
      <c r="CI21" s="124"/>
      <c r="CJ21" s="124"/>
      <c r="CK21" s="124"/>
      <c r="CL21" s="124"/>
      <c r="CM21" s="124"/>
      <c r="CN21" s="124"/>
      <c r="CO21" s="124"/>
      <c r="CP21" s="124"/>
      <c r="CQ21" s="124"/>
      <c r="CR21" s="124"/>
      <c r="CS21" s="124"/>
      <c r="CT21" s="124"/>
      <c r="CU21" s="124"/>
      <c r="CV21" s="165"/>
      <c r="CW21" s="165"/>
      <c r="CX21" s="165"/>
      <c r="CY21" s="165"/>
      <c r="CZ21" s="165"/>
      <c r="DA21" s="165"/>
      <c r="DB21" s="165"/>
      <c r="DC21" s="165"/>
      <c r="DD21" s="165"/>
      <c r="DE21" s="165"/>
      <c r="DF21" s="165"/>
      <c r="DG21" s="165"/>
      <c r="DH21" s="165"/>
      <c r="DI21" s="165"/>
      <c r="DJ21" s="165"/>
      <c r="DK21" s="165"/>
      <c r="DL21" s="165"/>
      <c r="DM21" s="146"/>
      <c r="DN21" s="146"/>
      <c r="DO21" s="146"/>
      <c r="DP21" s="146"/>
      <c r="DQ21" s="146"/>
      <c r="DR21" s="163"/>
      <c r="DS21" s="163"/>
      <c r="DT21" s="163"/>
      <c r="DU21" s="163"/>
      <c r="DV21" s="163"/>
      <c r="DW21" s="163"/>
      <c r="DX21" s="163"/>
      <c r="DY21" s="163"/>
      <c r="DZ21" s="163"/>
      <c r="EA21" s="163"/>
      <c r="EB21" s="163"/>
      <c r="EC21" s="163"/>
      <c r="ED21" s="151"/>
      <c r="EE21" s="146"/>
      <c r="EF21" s="146"/>
      <c r="EG21" s="146"/>
      <c r="EH21" s="146"/>
      <c r="EI21" s="146"/>
      <c r="EJ21" s="146"/>
      <c r="EK21" s="146"/>
      <c r="EL21" s="146"/>
      <c r="EM21" s="146"/>
      <c r="EN21" s="146"/>
      <c r="EO21" s="146"/>
      <c r="EP21" s="146"/>
      <c r="EQ21" s="146"/>
      <c r="ER21" s="146"/>
      <c r="ES21" s="146"/>
      <c r="ET21" s="146"/>
      <c r="EU21" s="146"/>
      <c r="EV21" s="146"/>
      <c r="EW21" s="146"/>
      <c r="EX21" s="146"/>
      <c r="EY21" s="146"/>
      <c r="EZ21" s="146"/>
      <c r="FA21" s="146"/>
      <c r="FB21" s="146"/>
      <c r="FC21" s="146"/>
      <c r="FD21" s="146"/>
      <c r="FE21" s="146"/>
      <c r="FF21" s="146"/>
      <c r="FG21" s="146"/>
      <c r="FH21" s="146"/>
      <c r="FI21" s="146"/>
      <c r="FJ21" s="146"/>
      <c r="FK21" s="146"/>
      <c r="FL21" s="146"/>
      <c r="FM21" s="146"/>
      <c r="FN21" s="146"/>
      <c r="FO21" s="146"/>
      <c r="FP21" s="146"/>
      <c r="FQ21" s="146"/>
      <c r="FR21" s="146"/>
      <c r="FS21" s="146"/>
      <c r="FT21" s="146"/>
      <c r="FU21" s="146"/>
      <c r="FV21" s="146"/>
      <c r="FW21" s="146"/>
      <c r="FX21" s="146"/>
      <c r="FY21" s="146"/>
      <c r="FZ21" s="146"/>
      <c r="GA21" s="146"/>
      <c r="GB21" s="146"/>
      <c r="GC21" s="146"/>
      <c r="GD21" s="146"/>
      <c r="GE21" s="146"/>
      <c r="GF21" s="146"/>
      <c r="GG21" s="146"/>
      <c r="GH21" s="146"/>
      <c r="GI21" s="146"/>
      <c r="GJ21" s="146"/>
      <c r="GK21" s="146"/>
      <c r="GL21" s="146"/>
      <c r="GM21" s="146"/>
      <c r="GN21" s="146"/>
      <c r="GO21" s="146"/>
      <c r="GP21" s="146"/>
      <c r="GQ21" s="146"/>
      <c r="GR21" s="146"/>
      <c r="GS21" s="146"/>
      <c r="GT21" s="146"/>
      <c r="GU21" s="146"/>
      <c r="GV21" s="146"/>
      <c r="GW21" s="146"/>
      <c r="GX21" s="146"/>
      <c r="GY21" s="146"/>
      <c r="GZ21" s="146">
        <v>12.88</v>
      </c>
      <c r="HA21" s="146">
        <v>12.63</v>
      </c>
      <c r="HB21" s="146">
        <v>12.48</v>
      </c>
      <c r="HC21" s="146">
        <v>12.33</v>
      </c>
      <c r="HD21" s="146">
        <v>12.1</v>
      </c>
      <c r="HE21" s="146">
        <v>12.4</v>
      </c>
      <c r="HF21" s="146">
        <v>12.67</v>
      </c>
      <c r="HG21" s="146">
        <v>12.84</v>
      </c>
      <c r="HH21" s="146">
        <v>12.78</v>
      </c>
      <c r="HI21" s="146">
        <v>12.91</v>
      </c>
      <c r="HJ21" s="146">
        <v>12.76</v>
      </c>
      <c r="HK21" s="146">
        <v>12.35</v>
      </c>
      <c r="HL21" s="146">
        <v>12.61</v>
      </c>
      <c r="HM21" s="146">
        <v>12.39</v>
      </c>
      <c r="HN21" s="146">
        <v>12.14</v>
      </c>
      <c r="HO21" s="146">
        <v>12.22</v>
      </c>
      <c r="HP21" s="146">
        <v>11.68</v>
      </c>
      <c r="HQ21" s="146">
        <v>11.86</v>
      </c>
      <c r="HR21" s="146">
        <v>11.77</v>
      </c>
      <c r="HS21" s="146">
        <v>11.69</v>
      </c>
      <c r="HT21" s="146">
        <v>11.67</v>
      </c>
      <c r="HU21" s="146">
        <v>11.69</v>
      </c>
      <c r="HV21" s="146">
        <v>11.81</v>
      </c>
      <c r="HW21" s="146">
        <v>11.74</v>
      </c>
      <c r="HX21" s="146">
        <v>12.27</v>
      </c>
      <c r="HY21" s="146">
        <v>12.39</v>
      </c>
      <c r="HZ21" s="146">
        <v>12.76</v>
      </c>
      <c r="IA21" s="146">
        <v>12.53</v>
      </c>
      <c r="IB21" s="146">
        <v>12.82</v>
      </c>
      <c r="IC21" s="146">
        <v>12.85</v>
      </c>
      <c r="ID21" s="146">
        <v>13.03</v>
      </c>
      <c r="IE21" s="146">
        <v>12.84</v>
      </c>
      <c r="IF21" s="146">
        <v>12.94</v>
      </c>
      <c r="IG21" s="146">
        <v>12.32</v>
      </c>
      <c r="IH21" s="146">
        <v>12.81</v>
      </c>
      <c r="II21" s="164">
        <v>12.46</v>
      </c>
      <c r="IJ21" s="151">
        <v>12.51</v>
      </c>
      <c r="IK21" s="146">
        <v>12.54</v>
      </c>
      <c r="IL21" s="146">
        <v>12.95</v>
      </c>
      <c r="IM21" s="146">
        <v>13.91</v>
      </c>
      <c r="IN21" s="146">
        <v>13.57</v>
      </c>
      <c r="IO21" s="146">
        <v>13.49</v>
      </c>
      <c r="IP21" s="146">
        <v>14.67</v>
      </c>
      <c r="IQ21" s="146">
        <v>14.54</v>
      </c>
      <c r="IR21" s="146">
        <v>15.01</v>
      </c>
      <c r="IS21" s="146">
        <v>15.24</v>
      </c>
      <c r="IT21" s="146">
        <v>15.12</v>
      </c>
      <c r="IU21" s="146">
        <v>14.71</v>
      </c>
      <c r="IV21" s="146">
        <v>14.68</v>
      </c>
      <c r="IW21" s="146">
        <v>14.86</v>
      </c>
      <c r="IX21" s="146">
        <v>14.83</v>
      </c>
      <c r="IY21" s="146">
        <v>14.71</v>
      </c>
      <c r="IZ21" s="146">
        <v>15.01</v>
      </c>
      <c r="JA21" s="146">
        <v>15.13</v>
      </c>
      <c r="JB21" s="146">
        <v>15.2</v>
      </c>
      <c r="JC21" s="146">
        <v>14.65</v>
      </c>
      <c r="JD21" s="146">
        <v>15.25</v>
      </c>
      <c r="JE21" s="146">
        <v>15.11</v>
      </c>
      <c r="JF21" s="146">
        <v>15</v>
      </c>
      <c r="JG21" s="146">
        <v>15.35</v>
      </c>
      <c r="JH21" s="146">
        <v>15.59</v>
      </c>
      <c r="JI21" s="146">
        <v>16.14</v>
      </c>
      <c r="JJ21" s="146">
        <v>16.21</v>
      </c>
      <c r="JK21" s="146">
        <v>16.54</v>
      </c>
      <c r="JL21" s="146">
        <v>15.85</v>
      </c>
      <c r="JM21" s="146">
        <v>16.510000000000002</v>
      </c>
      <c r="JN21" s="146">
        <v>17.66</v>
      </c>
      <c r="JO21" s="146">
        <v>17.690000000000001</v>
      </c>
      <c r="JP21" s="146">
        <v>17.89</v>
      </c>
      <c r="JQ21" s="146">
        <v>17.93</v>
      </c>
      <c r="JR21" s="146">
        <v>17.989999999999998</v>
      </c>
      <c r="JS21" s="146">
        <v>18.23</v>
      </c>
      <c r="JT21" s="146">
        <v>18.399999999999999</v>
      </c>
      <c r="JU21" s="146">
        <v>18.64</v>
      </c>
      <c r="JV21" s="146">
        <v>18.53</v>
      </c>
      <c r="JW21" s="146">
        <v>18.059999999999999</v>
      </c>
      <c r="JX21" s="146">
        <v>18.66</v>
      </c>
      <c r="JY21" s="146">
        <v>18.96</v>
      </c>
      <c r="JZ21" s="146">
        <v>18.96</v>
      </c>
      <c r="KA21" s="146">
        <v>18.559999999999999</v>
      </c>
      <c r="KB21" s="146">
        <v>18.53</v>
      </c>
      <c r="KC21" s="146">
        <v>18.5</v>
      </c>
      <c r="KD21" s="146">
        <v>18.45</v>
      </c>
      <c r="KE21" s="146">
        <v>18.28</v>
      </c>
      <c r="KF21" s="146">
        <v>18.350000000000001</v>
      </c>
      <c r="KG21" s="146">
        <v>18.399999999999999</v>
      </c>
      <c r="KH21" s="146">
        <v>18.32</v>
      </c>
      <c r="KI21" s="146">
        <v>18.12</v>
      </c>
      <c r="KJ21" s="146">
        <v>17.920000000000002</v>
      </c>
      <c r="KK21" s="146">
        <v>18.11</v>
      </c>
      <c r="KL21" s="146">
        <v>18.32</v>
      </c>
      <c r="KM21" s="146">
        <v>18.329999999999998</v>
      </c>
      <c r="KN21" s="146">
        <v>18.3</v>
      </c>
      <c r="KO21" s="146">
        <v>18.079999999999998</v>
      </c>
      <c r="KP21" s="146">
        <v>18.02</v>
      </c>
      <c r="KQ21" s="146">
        <v>17.920000000000002</v>
      </c>
      <c r="KR21" s="146">
        <v>18.02</v>
      </c>
      <c r="KS21" s="146">
        <v>18.079999999999998</v>
      </c>
      <c r="KT21" s="146">
        <v>17.989999999999998</v>
      </c>
      <c r="KU21" s="146">
        <v>18.07</v>
      </c>
      <c r="KV21" s="146">
        <v>18.13</v>
      </c>
      <c r="KW21" s="146">
        <v>18.170000000000002</v>
      </c>
      <c r="KX21" s="146">
        <v>18</v>
      </c>
      <c r="KY21" s="146">
        <v>18.12</v>
      </c>
      <c r="KZ21" s="146">
        <v>18.41</v>
      </c>
      <c r="LA21" s="146">
        <v>18.350000000000001</v>
      </c>
      <c r="LB21" s="146">
        <v>18.53</v>
      </c>
      <c r="LC21" s="146">
        <v>18.670000000000002</v>
      </c>
      <c r="LD21" s="146">
        <v>18.63</v>
      </c>
      <c r="LE21" s="146">
        <v>18.649999999999999</v>
      </c>
      <c r="LF21" s="146">
        <v>18.79</v>
      </c>
      <c r="LG21" s="146">
        <v>18.63</v>
      </c>
      <c r="LH21" s="146">
        <v>18.760000000000002</v>
      </c>
      <c r="LI21" s="146">
        <v>18.989999999999998</v>
      </c>
      <c r="LJ21" s="146">
        <v>18.760000000000002</v>
      </c>
      <c r="LK21" s="121">
        <f>'Average prices'!DO32</f>
        <v>18.77</v>
      </c>
      <c r="LL21" s="122">
        <f t="shared" si="0"/>
        <v>3.5871964679911619</v>
      </c>
      <c r="LM21" s="122">
        <f t="shared" si="1"/>
        <v>-5.3276505061257383E-2</v>
      </c>
    </row>
    <row r="22" spans="1:325" s="126" customFormat="1" x14ac:dyDescent="0.2">
      <c r="A22" s="14">
        <v>18</v>
      </c>
      <c r="B22" s="123" t="s">
        <v>182</v>
      </c>
      <c r="C22" s="123" t="s">
        <v>123</v>
      </c>
      <c r="D22" s="124"/>
      <c r="E22" s="124"/>
      <c r="F22" s="124"/>
      <c r="G22" s="124"/>
      <c r="H22" s="124"/>
      <c r="I22" s="124"/>
      <c r="J22" s="124"/>
      <c r="K22" s="124"/>
      <c r="L22" s="124"/>
      <c r="M22" s="124"/>
      <c r="N22" s="124"/>
      <c r="O22" s="124"/>
      <c r="P22" s="124"/>
      <c r="Q22" s="124"/>
      <c r="R22" s="124"/>
      <c r="S22" s="124"/>
      <c r="T22" s="124"/>
      <c r="U22" s="124"/>
      <c r="V22" s="124"/>
      <c r="W22" s="124"/>
      <c r="X22" s="124"/>
      <c r="Y22" s="124"/>
      <c r="Z22" s="124"/>
      <c r="AA22" s="124"/>
      <c r="AB22" s="124"/>
      <c r="AC22" s="124"/>
      <c r="AD22" s="124"/>
      <c r="AE22" s="124"/>
      <c r="AF22" s="124"/>
      <c r="AG22" s="124"/>
      <c r="AH22" s="124"/>
      <c r="AI22" s="124"/>
      <c r="AJ22" s="124"/>
      <c r="AK22" s="124"/>
      <c r="AL22" s="124"/>
      <c r="AM22" s="124"/>
      <c r="AN22" s="124"/>
      <c r="AO22" s="124"/>
      <c r="AP22" s="124"/>
      <c r="AQ22" s="124"/>
      <c r="AR22" s="124"/>
      <c r="AS22" s="124"/>
      <c r="AT22" s="124"/>
      <c r="AU22" s="124"/>
      <c r="AV22" s="124"/>
      <c r="AW22" s="124"/>
      <c r="AX22" s="124"/>
      <c r="AY22" s="124"/>
      <c r="AZ22" s="124"/>
      <c r="BA22" s="124"/>
      <c r="BB22" s="124"/>
      <c r="BC22" s="124"/>
      <c r="BD22" s="124"/>
      <c r="BE22" s="124"/>
      <c r="BF22" s="124"/>
      <c r="BG22" s="124"/>
      <c r="BH22" s="124"/>
      <c r="BI22" s="124"/>
      <c r="BJ22" s="124"/>
      <c r="BK22" s="124"/>
      <c r="BL22" s="124"/>
      <c r="BM22" s="124"/>
      <c r="BN22" s="124"/>
      <c r="BO22" s="124"/>
      <c r="BP22" s="124"/>
      <c r="BQ22" s="124"/>
      <c r="BR22" s="124"/>
      <c r="BS22" s="124"/>
      <c r="BT22" s="124"/>
      <c r="BU22" s="124"/>
      <c r="BV22" s="124"/>
      <c r="BW22" s="124"/>
      <c r="BX22" s="124"/>
      <c r="BY22" s="124"/>
      <c r="BZ22" s="124"/>
      <c r="CA22" s="124"/>
      <c r="CB22" s="124"/>
      <c r="CC22" s="124"/>
      <c r="CD22" s="124"/>
      <c r="CE22" s="124"/>
      <c r="CF22" s="124"/>
      <c r="CG22" s="124"/>
      <c r="CH22" s="124"/>
      <c r="CI22" s="124"/>
      <c r="CJ22" s="124"/>
      <c r="CK22" s="124"/>
      <c r="CL22" s="124"/>
      <c r="CM22" s="124"/>
      <c r="CN22" s="124"/>
      <c r="CO22" s="124"/>
      <c r="CP22" s="124"/>
      <c r="CQ22" s="124"/>
      <c r="CR22" s="124"/>
      <c r="CS22" s="124"/>
      <c r="CT22" s="124"/>
      <c r="CU22" s="125"/>
      <c r="CV22" s="165"/>
      <c r="CW22" s="165"/>
      <c r="CX22" s="165"/>
      <c r="CY22" s="165"/>
      <c r="CZ22" s="165"/>
      <c r="DA22" s="165"/>
      <c r="DB22" s="165"/>
      <c r="DC22" s="165"/>
      <c r="DD22" s="165"/>
      <c r="DE22" s="165"/>
      <c r="DF22" s="165"/>
      <c r="DG22" s="165"/>
      <c r="DH22" s="165"/>
      <c r="DI22" s="165"/>
      <c r="DJ22" s="165"/>
      <c r="DK22" s="165"/>
      <c r="DL22" s="165"/>
      <c r="DM22" s="146"/>
      <c r="DN22" s="146"/>
      <c r="DO22" s="146"/>
      <c r="DP22" s="163"/>
      <c r="DQ22" s="146"/>
      <c r="DR22" s="163"/>
      <c r="DS22" s="163"/>
      <c r="DT22" s="163"/>
      <c r="DU22" s="163"/>
      <c r="DV22" s="163"/>
      <c r="DW22" s="163"/>
      <c r="DX22" s="163"/>
      <c r="DY22" s="163"/>
      <c r="DZ22" s="163"/>
      <c r="EA22" s="163"/>
      <c r="EB22" s="163"/>
      <c r="EC22" s="163"/>
      <c r="ED22" s="151"/>
      <c r="EE22" s="146"/>
      <c r="EF22" s="146"/>
      <c r="EG22" s="146"/>
      <c r="EH22" s="146"/>
      <c r="EI22" s="146"/>
      <c r="EJ22" s="146"/>
      <c r="EK22" s="146"/>
      <c r="EL22" s="146"/>
      <c r="EM22" s="146"/>
      <c r="EN22" s="146"/>
      <c r="EO22" s="146"/>
      <c r="EP22" s="146"/>
      <c r="EQ22" s="146"/>
      <c r="ER22" s="146"/>
      <c r="ES22" s="146"/>
      <c r="ET22" s="146"/>
      <c r="EU22" s="146"/>
      <c r="EV22" s="146"/>
      <c r="EW22" s="146"/>
      <c r="EX22" s="146"/>
      <c r="EY22" s="146"/>
      <c r="EZ22" s="146"/>
      <c r="FA22" s="146"/>
      <c r="FB22" s="146"/>
      <c r="FC22" s="146"/>
      <c r="FD22" s="146"/>
      <c r="FE22" s="146"/>
      <c r="FF22" s="146"/>
      <c r="FG22" s="146"/>
      <c r="FH22" s="146"/>
      <c r="FI22" s="146"/>
      <c r="FJ22" s="146"/>
      <c r="FK22" s="146"/>
      <c r="FL22" s="146"/>
      <c r="FM22" s="146"/>
      <c r="FN22" s="146"/>
      <c r="FO22" s="146"/>
      <c r="FP22" s="146"/>
      <c r="FQ22" s="146"/>
      <c r="FR22" s="146"/>
      <c r="FS22" s="146"/>
      <c r="FT22" s="146"/>
      <c r="FU22" s="146"/>
      <c r="FV22" s="146"/>
      <c r="FW22" s="146"/>
      <c r="FX22" s="146"/>
      <c r="FY22" s="146"/>
      <c r="FZ22" s="146"/>
      <c r="GA22" s="146"/>
      <c r="GB22" s="146"/>
      <c r="GC22" s="146"/>
      <c r="GD22" s="146"/>
      <c r="GE22" s="146"/>
      <c r="GF22" s="146"/>
      <c r="GG22" s="146"/>
      <c r="GH22" s="146"/>
      <c r="GI22" s="146"/>
      <c r="GJ22" s="146"/>
      <c r="GK22" s="146"/>
      <c r="GL22" s="146"/>
      <c r="GM22" s="146"/>
      <c r="GN22" s="146"/>
      <c r="GO22" s="146"/>
      <c r="GP22" s="146"/>
      <c r="GQ22" s="146"/>
      <c r="GR22" s="146"/>
      <c r="GS22" s="146"/>
      <c r="GT22" s="146"/>
      <c r="GU22" s="146"/>
      <c r="GV22" s="146"/>
      <c r="GW22" s="146"/>
      <c r="GX22" s="146"/>
      <c r="GY22" s="146"/>
      <c r="GZ22" s="146" t="s">
        <v>37</v>
      </c>
      <c r="HA22" s="146" t="s">
        <v>37</v>
      </c>
      <c r="HB22" s="146" t="s">
        <v>37</v>
      </c>
      <c r="HC22" s="146" t="s">
        <v>37</v>
      </c>
      <c r="HD22" s="146" t="s">
        <v>37</v>
      </c>
      <c r="HE22" s="146" t="s">
        <v>37</v>
      </c>
      <c r="HF22" s="146" t="s">
        <v>37</v>
      </c>
      <c r="HG22" s="146" t="s">
        <v>37</v>
      </c>
      <c r="HH22" s="146" t="s">
        <v>37</v>
      </c>
      <c r="HI22" s="146" t="s">
        <v>37</v>
      </c>
      <c r="HJ22" s="146" t="s">
        <v>37</v>
      </c>
      <c r="HK22" s="146" t="s">
        <v>37</v>
      </c>
      <c r="HL22" s="146" t="s">
        <v>37</v>
      </c>
      <c r="HM22" s="146" t="s">
        <v>37</v>
      </c>
      <c r="HN22" s="146" t="s">
        <v>37</v>
      </c>
      <c r="HO22" s="146" t="s">
        <v>37</v>
      </c>
      <c r="HP22" s="146" t="s">
        <v>37</v>
      </c>
      <c r="HQ22" s="146" t="s">
        <v>37</v>
      </c>
      <c r="HR22" s="146" t="s">
        <v>37</v>
      </c>
      <c r="HS22" s="146" t="s">
        <v>37</v>
      </c>
      <c r="HT22" s="146" t="s">
        <v>37</v>
      </c>
      <c r="HU22" s="146" t="s">
        <v>37</v>
      </c>
      <c r="HV22" s="146" t="s">
        <v>37</v>
      </c>
      <c r="HW22" s="146" t="s">
        <v>37</v>
      </c>
      <c r="HX22" s="146" t="s">
        <v>37</v>
      </c>
      <c r="HY22" s="146" t="s">
        <v>37</v>
      </c>
      <c r="HZ22" s="146" t="s">
        <v>37</v>
      </c>
      <c r="IA22" s="146" t="s">
        <v>37</v>
      </c>
      <c r="IB22" s="146" t="s">
        <v>37</v>
      </c>
      <c r="IC22" s="146" t="s">
        <v>37</v>
      </c>
      <c r="ID22" s="146" t="s">
        <v>37</v>
      </c>
      <c r="IE22" s="146" t="s">
        <v>37</v>
      </c>
      <c r="IF22" s="146" t="s">
        <v>37</v>
      </c>
      <c r="IG22" s="146" t="s">
        <v>37</v>
      </c>
      <c r="IH22" s="146" t="s">
        <v>37</v>
      </c>
      <c r="II22" s="164" t="s">
        <v>37</v>
      </c>
      <c r="IJ22" s="151" t="s">
        <v>37</v>
      </c>
      <c r="IK22" s="146" t="s">
        <v>37</v>
      </c>
      <c r="IL22" s="146" t="s">
        <v>37</v>
      </c>
      <c r="IM22" s="146" t="s">
        <v>37</v>
      </c>
      <c r="IN22" s="146" t="s">
        <v>37</v>
      </c>
      <c r="IO22" s="146" t="s">
        <v>37</v>
      </c>
      <c r="IP22" s="146" t="s">
        <v>37</v>
      </c>
      <c r="IQ22" s="146" t="s">
        <v>37</v>
      </c>
      <c r="IR22" s="146" t="s">
        <v>37</v>
      </c>
      <c r="IS22" s="146" t="s">
        <v>37</v>
      </c>
      <c r="IT22" s="146" t="s">
        <v>37</v>
      </c>
      <c r="IU22" s="146" t="s">
        <v>37</v>
      </c>
      <c r="IV22" s="146" t="s">
        <v>37</v>
      </c>
      <c r="IW22" s="146" t="s">
        <v>37</v>
      </c>
      <c r="IX22" s="146" t="s">
        <v>37</v>
      </c>
      <c r="IY22" s="146" t="s">
        <v>37</v>
      </c>
      <c r="IZ22" s="146" t="s">
        <v>37</v>
      </c>
      <c r="JA22" s="146" t="s">
        <v>37</v>
      </c>
      <c r="JB22" s="146" t="s">
        <v>37</v>
      </c>
      <c r="JC22" s="146" t="s">
        <v>37</v>
      </c>
      <c r="JD22" s="146" t="s">
        <v>37</v>
      </c>
      <c r="JE22" s="146" t="s">
        <v>37</v>
      </c>
      <c r="JF22" s="146" t="s">
        <v>37</v>
      </c>
      <c r="JG22" s="146" t="s">
        <v>37</v>
      </c>
      <c r="JH22" s="146"/>
      <c r="JI22" s="146"/>
      <c r="JJ22" s="146"/>
      <c r="JK22" s="146"/>
      <c r="JL22" s="146"/>
      <c r="JM22" s="146"/>
      <c r="JN22" s="146"/>
      <c r="JO22" s="146"/>
      <c r="JP22" s="146"/>
      <c r="JQ22" s="146"/>
      <c r="JR22" s="146"/>
      <c r="JS22" s="146"/>
      <c r="JT22" s="146"/>
      <c r="JU22" s="146"/>
      <c r="JV22" s="146"/>
      <c r="JW22" s="146"/>
      <c r="JX22" s="146"/>
      <c r="JY22" s="146"/>
      <c r="JZ22" s="146"/>
      <c r="KA22" s="146"/>
      <c r="KB22" s="146"/>
      <c r="KC22" s="146"/>
      <c r="KD22" s="146"/>
      <c r="KE22" s="146"/>
      <c r="KF22" s="146"/>
      <c r="KG22" s="146"/>
      <c r="KH22" s="146"/>
      <c r="KI22" s="146"/>
      <c r="KJ22" s="146"/>
      <c r="KK22" s="146"/>
      <c r="KL22" s="146"/>
      <c r="KM22" s="146"/>
      <c r="KN22" s="146"/>
      <c r="KO22" s="146"/>
      <c r="KP22" s="146"/>
      <c r="KQ22" s="146"/>
      <c r="KR22" s="146">
        <v>34.880000000000003</v>
      </c>
      <c r="KS22" s="146">
        <v>34.96</v>
      </c>
      <c r="KT22" s="146">
        <v>34.99</v>
      </c>
      <c r="KU22" s="146">
        <v>34.340000000000003</v>
      </c>
      <c r="KV22" s="146">
        <v>34.799999999999997</v>
      </c>
      <c r="KW22" s="146">
        <v>34.17</v>
      </c>
      <c r="KX22" s="146">
        <v>34.92</v>
      </c>
      <c r="KY22" s="146">
        <v>34.729999999999997</v>
      </c>
      <c r="KZ22" s="146">
        <v>34.46</v>
      </c>
      <c r="LA22" s="146">
        <v>34.520000000000003</v>
      </c>
      <c r="LB22" s="146">
        <v>34.76</v>
      </c>
      <c r="LC22" s="146">
        <v>34.78</v>
      </c>
      <c r="LD22" s="146">
        <v>35.19</v>
      </c>
      <c r="LE22" s="146">
        <v>34.81</v>
      </c>
      <c r="LF22" s="146">
        <v>35.78</v>
      </c>
      <c r="LG22" s="146">
        <v>36.659999999999997</v>
      </c>
      <c r="LH22" s="146">
        <v>35.79</v>
      </c>
      <c r="LI22" s="146">
        <v>36.07</v>
      </c>
      <c r="LJ22" s="146">
        <v>35.6</v>
      </c>
      <c r="LK22" s="121">
        <f>'Average prices'!DO35</f>
        <v>35.75</v>
      </c>
      <c r="LL22" s="122">
        <f t="shared" si="0"/>
        <v>2.9369421249640171</v>
      </c>
      <c r="LM22" s="122">
        <f t="shared" si="1"/>
        <v>-0.41958041958041559</v>
      </c>
    </row>
    <row r="23" spans="1:325" s="130" customFormat="1" x14ac:dyDescent="0.2">
      <c r="A23" s="14">
        <v>19</v>
      </c>
      <c r="B23" s="123" t="s">
        <v>43</v>
      </c>
      <c r="C23" s="123" t="s">
        <v>55</v>
      </c>
      <c r="D23" s="127"/>
      <c r="E23" s="127"/>
      <c r="F23" s="127"/>
      <c r="G23" s="127"/>
      <c r="H23" s="127"/>
      <c r="I23" s="127"/>
      <c r="J23" s="127"/>
      <c r="K23" s="127"/>
      <c r="L23" s="127"/>
      <c r="M23" s="127"/>
      <c r="N23" s="127"/>
      <c r="O23" s="127"/>
      <c r="P23" s="127"/>
      <c r="Q23" s="127"/>
      <c r="R23" s="127"/>
      <c r="S23" s="127"/>
      <c r="T23" s="127"/>
      <c r="U23" s="127"/>
      <c r="V23" s="127"/>
      <c r="W23" s="127"/>
      <c r="X23" s="127"/>
      <c r="Y23" s="127"/>
      <c r="Z23" s="127"/>
      <c r="AA23" s="127"/>
      <c r="AB23" s="127"/>
      <c r="AC23" s="127"/>
      <c r="AD23" s="127"/>
      <c r="AE23" s="127"/>
      <c r="AF23" s="127"/>
      <c r="AG23" s="127"/>
      <c r="AH23" s="127"/>
      <c r="AI23" s="127"/>
      <c r="AJ23" s="127"/>
      <c r="AK23" s="127"/>
      <c r="AL23" s="127"/>
      <c r="AM23" s="127"/>
      <c r="AN23" s="127"/>
      <c r="AO23" s="127"/>
      <c r="AP23" s="127"/>
      <c r="AQ23" s="127"/>
      <c r="AR23" s="127"/>
      <c r="AS23" s="127"/>
      <c r="AT23" s="127"/>
      <c r="AU23" s="127"/>
      <c r="AV23" s="127"/>
      <c r="AW23" s="127"/>
      <c r="AX23" s="127"/>
      <c r="AY23" s="127"/>
      <c r="AZ23" s="127"/>
      <c r="BA23" s="127"/>
      <c r="BB23" s="127"/>
      <c r="BC23" s="127"/>
      <c r="BD23" s="127"/>
      <c r="BE23" s="127"/>
      <c r="BF23" s="127"/>
      <c r="BG23" s="127"/>
      <c r="BH23" s="127"/>
      <c r="BI23" s="127"/>
      <c r="BJ23" s="127"/>
      <c r="BK23" s="127"/>
      <c r="BL23" s="127"/>
      <c r="BM23" s="127"/>
      <c r="BN23" s="127"/>
      <c r="BO23" s="127"/>
      <c r="BP23" s="127"/>
      <c r="BQ23" s="127"/>
      <c r="BR23" s="127"/>
      <c r="BS23" s="127"/>
      <c r="BT23" s="127"/>
      <c r="BU23" s="127"/>
      <c r="BV23" s="127"/>
      <c r="BW23" s="127"/>
      <c r="BX23" s="127"/>
      <c r="BY23" s="127"/>
      <c r="BZ23" s="127"/>
      <c r="CA23" s="127"/>
      <c r="CB23" s="127"/>
      <c r="CC23" s="127"/>
      <c r="CD23" s="127"/>
      <c r="CE23" s="127"/>
      <c r="CF23" s="127"/>
      <c r="CG23" s="127"/>
      <c r="CH23" s="127"/>
      <c r="CI23" s="127"/>
      <c r="CJ23" s="127"/>
      <c r="CK23" s="127"/>
      <c r="CL23" s="127"/>
      <c r="CM23" s="127"/>
      <c r="CN23" s="127"/>
      <c r="CO23" s="127"/>
      <c r="CP23" s="127"/>
      <c r="CQ23" s="127"/>
      <c r="CR23" s="127"/>
      <c r="CS23" s="127"/>
      <c r="CT23" s="127"/>
      <c r="CU23" s="127"/>
      <c r="CV23" s="170">
        <v>41.6</v>
      </c>
      <c r="CW23" s="170">
        <v>41.48</v>
      </c>
      <c r="CX23" s="170">
        <v>41.88</v>
      </c>
      <c r="CY23" s="170">
        <v>42.31</v>
      </c>
      <c r="CZ23" s="170">
        <v>42.81</v>
      </c>
      <c r="DA23" s="170">
        <v>44.6</v>
      </c>
      <c r="DB23" s="170">
        <v>44.44</v>
      </c>
      <c r="DC23" s="170">
        <v>44.52</v>
      </c>
      <c r="DD23" s="170">
        <v>45.08</v>
      </c>
      <c r="DE23" s="170">
        <v>45.6</v>
      </c>
      <c r="DF23" s="170">
        <v>45.17</v>
      </c>
      <c r="DG23" s="170">
        <v>46.47</v>
      </c>
      <c r="DH23" s="170">
        <v>46.72</v>
      </c>
      <c r="DI23" s="170">
        <v>46.81</v>
      </c>
      <c r="DJ23" s="170">
        <v>47.27</v>
      </c>
      <c r="DK23" s="170">
        <v>47.88</v>
      </c>
      <c r="DL23" s="170">
        <v>48.01</v>
      </c>
      <c r="DM23" s="171">
        <v>47.72</v>
      </c>
      <c r="DN23" s="171">
        <v>47.14</v>
      </c>
      <c r="DO23" s="148">
        <v>47.36</v>
      </c>
      <c r="DP23" s="148">
        <v>46.54</v>
      </c>
      <c r="DQ23" s="148">
        <v>47.11</v>
      </c>
      <c r="DR23" s="165">
        <v>47.13</v>
      </c>
      <c r="DS23" s="172">
        <v>47.35</v>
      </c>
      <c r="DT23" s="148">
        <v>47.96</v>
      </c>
      <c r="DU23" s="152">
        <v>47.48</v>
      </c>
      <c r="DV23" s="169">
        <v>47.79</v>
      </c>
      <c r="DW23" s="165">
        <v>48.38</v>
      </c>
      <c r="DX23" s="165">
        <v>47.95</v>
      </c>
      <c r="DY23" s="165">
        <v>46.85</v>
      </c>
      <c r="DZ23" s="165">
        <v>46.55</v>
      </c>
      <c r="EA23" s="165">
        <v>47.75</v>
      </c>
      <c r="EB23" s="165">
        <v>47.9</v>
      </c>
      <c r="EC23" s="146">
        <v>47.67</v>
      </c>
      <c r="ED23" s="164">
        <v>47.81</v>
      </c>
      <c r="EE23" s="146">
        <v>48.09</v>
      </c>
      <c r="EF23" s="146">
        <v>49.6</v>
      </c>
      <c r="EG23" s="146">
        <v>49.84</v>
      </c>
      <c r="EH23" s="146">
        <v>52.44</v>
      </c>
      <c r="EI23" s="146">
        <v>52.51</v>
      </c>
      <c r="EJ23" s="146">
        <v>53.14</v>
      </c>
      <c r="EK23" s="146">
        <v>52.76</v>
      </c>
      <c r="EL23" s="146">
        <v>53.44</v>
      </c>
      <c r="EM23" s="146">
        <v>53.66</v>
      </c>
      <c r="EN23" s="146">
        <v>54.71</v>
      </c>
      <c r="EO23" s="146">
        <v>56.85</v>
      </c>
      <c r="EP23" s="146">
        <v>58.62</v>
      </c>
      <c r="EQ23" s="146">
        <v>61.64</v>
      </c>
      <c r="ER23" s="146">
        <v>61.64</v>
      </c>
      <c r="ES23" s="146">
        <v>59.82</v>
      </c>
      <c r="ET23" s="146">
        <v>59.83</v>
      </c>
      <c r="EU23" s="146">
        <v>58.88</v>
      </c>
      <c r="EV23" s="146">
        <v>60.17</v>
      </c>
      <c r="EW23" s="146">
        <v>56.98</v>
      </c>
      <c r="EX23" s="146">
        <v>57.32</v>
      </c>
      <c r="EY23" s="146">
        <v>58.55</v>
      </c>
      <c r="EZ23" s="146">
        <v>60.66</v>
      </c>
      <c r="FA23" s="146">
        <v>62.71</v>
      </c>
      <c r="FB23" s="146">
        <v>63.2</v>
      </c>
      <c r="FC23" s="146">
        <v>64.599999999999994</v>
      </c>
      <c r="FD23" s="146">
        <v>64.459999999999994</v>
      </c>
      <c r="FE23" s="146">
        <v>61.96</v>
      </c>
      <c r="FF23" s="146">
        <v>63.86</v>
      </c>
      <c r="FG23" s="146">
        <v>61.37</v>
      </c>
      <c r="FH23" s="146">
        <v>60.53</v>
      </c>
      <c r="FI23" s="146">
        <v>60.36</v>
      </c>
      <c r="FJ23" s="146">
        <v>60.03</v>
      </c>
      <c r="FK23" s="146">
        <v>59.77</v>
      </c>
      <c r="FL23" s="146">
        <v>60.54</v>
      </c>
      <c r="FM23" s="146">
        <v>61.57</v>
      </c>
      <c r="FN23" s="146">
        <v>60.08</v>
      </c>
      <c r="FO23" s="146">
        <v>61.44</v>
      </c>
      <c r="FP23" s="146">
        <v>62.84</v>
      </c>
      <c r="FQ23" s="146">
        <v>60.88</v>
      </c>
      <c r="FR23" s="146">
        <v>61.92</v>
      </c>
      <c r="FS23" s="146">
        <v>64.150000000000006</v>
      </c>
      <c r="FT23" s="146">
        <v>65.09</v>
      </c>
      <c r="FU23" s="146">
        <v>64.92</v>
      </c>
      <c r="FV23" s="146">
        <v>63.97</v>
      </c>
      <c r="FW23" s="146">
        <v>65.97</v>
      </c>
      <c r="FX23" s="146">
        <v>66.349999999999994</v>
      </c>
      <c r="FY23" s="146">
        <v>65.78</v>
      </c>
      <c r="FZ23" s="146">
        <v>65.52</v>
      </c>
      <c r="GA23" s="146">
        <v>65.94</v>
      </c>
      <c r="GB23" s="146">
        <v>65.489999999999995</v>
      </c>
      <c r="GC23" s="146">
        <v>65.400000000000006</v>
      </c>
      <c r="GD23" s="146">
        <v>65.709999999999994</v>
      </c>
      <c r="GE23" s="146">
        <v>66.17</v>
      </c>
      <c r="GF23" s="146">
        <v>66.239999999999995</v>
      </c>
      <c r="GG23" s="146">
        <v>66.47</v>
      </c>
      <c r="GH23" s="146">
        <v>65.36</v>
      </c>
      <c r="GI23" s="146">
        <v>66.69</v>
      </c>
      <c r="GJ23" s="146">
        <v>66.62</v>
      </c>
      <c r="GK23" s="146">
        <v>67.13</v>
      </c>
      <c r="GL23" s="146">
        <v>69.16</v>
      </c>
      <c r="GM23" s="146">
        <v>68.72</v>
      </c>
      <c r="GN23" s="146">
        <v>68.48</v>
      </c>
      <c r="GO23" s="146">
        <v>67.31</v>
      </c>
      <c r="GP23" s="146">
        <v>69.34</v>
      </c>
      <c r="GQ23" s="146">
        <v>69.5</v>
      </c>
      <c r="GR23" s="146">
        <v>69.55</v>
      </c>
      <c r="GS23" s="146">
        <v>69.5</v>
      </c>
      <c r="GT23" s="146">
        <v>68.959999999999994</v>
      </c>
      <c r="GU23" s="146">
        <v>67.95</v>
      </c>
      <c r="GV23" s="146">
        <v>68.099999999999994</v>
      </c>
      <c r="GW23" s="146">
        <v>68.97</v>
      </c>
      <c r="GX23" s="146">
        <v>69.47</v>
      </c>
      <c r="GY23" s="146">
        <v>71.03</v>
      </c>
      <c r="GZ23" s="146">
        <v>71.34</v>
      </c>
      <c r="HA23" s="146">
        <v>73.5</v>
      </c>
      <c r="HB23" s="146">
        <v>74.989999999999995</v>
      </c>
      <c r="HC23" s="146">
        <v>74.62</v>
      </c>
      <c r="HD23" s="146">
        <v>75.680000000000007</v>
      </c>
      <c r="HE23" s="146">
        <v>76.36</v>
      </c>
      <c r="HF23" s="146">
        <v>77.2</v>
      </c>
      <c r="HG23" s="146">
        <v>77.39</v>
      </c>
      <c r="HH23" s="146">
        <v>77.33</v>
      </c>
      <c r="HI23" s="146">
        <v>77.8</v>
      </c>
      <c r="HJ23" s="146">
        <v>79.5</v>
      </c>
      <c r="HK23" s="146">
        <v>78.819999999999993</v>
      </c>
      <c r="HL23" s="146">
        <v>80.52</v>
      </c>
      <c r="HM23" s="146">
        <v>82.32</v>
      </c>
      <c r="HN23" s="146">
        <v>83.42</v>
      </c>
      <c r="HO23" s="146">
        <v>83.64</v>
      </c>
      <c r="HP23" s="146">
        <v>83.94</v>
      </c>
      <c r="HQ23" s="146">
        <v>84.17</v>
      </c>
      <c r="HR23" s="146">
        <v>84.73</v>
      </c>
      <c r="HS23" s="146">
        <v>84.02</v>
      </c>
      <c r="HT23" s="146">
        <v>84.12</v>
      </c>
      <c r="HU23" s="146">
        <v>85.14</v>
      </c>
      <c r="HV23" s="146">
        <v>84.79</v>
      </c>
      <c r="HW23" s="146">
        <v>85.08</v>
      </c>
      <c r="HX23" s="146">
        <v>86.11</v>
      </c>
      <c r="HY23" s="146">
        <v>84.93</v>
      </c>
      <c r="HZ23" s="146">
        <v>84.19</v>
      </c>
      <c r="IA23" s="146">
        <v>84.11</v>
      </c>
      <c r="IB23" s="146">
        <v>83.2</v>
      </c>
      <c r="IC23" s="146">
        <v>83.74</v>
      </c>
      <c r="ID23" s="146">
        <v>82.98</v>
      </c>
      <c r="IE23" s="146">
        <v>83.99</v>
      </c>
      <c r="IF23" s="146">
        <v>83.51</v>
      </c>
      <c r="IG23" s="146">
        <v>83.08</v>
      </c>
      <c r="IH23" s="146">
        <v>82.77</v>
      </c>
      <c r="II23" s="164">
        <v>83.56</v>
      </c>
      <c r="IJ23" s="151">
        <v>84.23</v>
      </c>
      <c r="IK23" s="146">
        <v>84.43</v>
      </c>
      <c r="IL23" s="146">
        <v>85.85</v>
      </c>
      <c r="IM23" s="146">
        <v>88.2</v>
      </c>
      <c r="IN23" s="146"/>
      <c r="IO23" s="146">
        <v>78.819999999999993</v>
      </c>
      <c r="IP23" s="146">
        <v>89.25</v>
      </c>
      <c r="IQ23" s="146">
        <v>97.41</v>
      </c>
      <c r="IR23" s="146">
        <v>96.34</v>
      </c>
      <c r="IS23" s="146">
        <v>88.47</v>
      </c>
      <c r="IT23" s="146">
        <v>91.13</v>
      </c>
      <c r="IU23" s="146">
        <v>90.93</v>
      </c>
      <c r="IV23" s="146">
        <v>89.75</v>
      </c>
      <c r="IW23" s="146">
        <v>97</v>
      </c>
      <c r="IX23" s="146">
        <v>95.54</v>
      </c>
      <c r="IY23" s="146">
        <v>95.17</v>
      </c>
      <c r="IZ23" s="146">
        <v>95.16</v>
      </c>
      <c r="JA23" s="146">
        <v>94.42</v>
      </c>
      <c r="JB23" s="146">
        <v>95.31</v>
      </c>
      <c r="JC23" s="146">
        <v>95.9</v>
      </c>
      <c r="JD23" s="146">
        <v>94.43</v>
      </c>
      <c r="JE23" s="146">
        <v>94.11</v>
      </c>
      <c r="JF23" s="146">
        <v>94.56</v>
      </c>
      <c r="JG23" s="146">
        <v>97.53</v>
      </c>
      <c r="JH23" s="146">
        <v>96.41</v>
      </c>
      <c r="JI23" s="146">
        <v>97</v>
      </c>
      <c r="JJ23" s="146">
        <v>97.82</v>
      </c>
      <c r="JK23" s="146">
        <v>102.09</v>
      </c>
      <c r="JL23" s="146">
        <v>103.43</v>
      </c>
      <c r="JM23" s="146">
        <v>101.9</v>
      </c>
      <c r="JN23" s="146">
        <v>102.5</v>
      </c>
      <c r="JO23" s="146">
        <v>103.17</v>
      </c>
      <c r="JP23" s="146">
        <v>104.72</v>
      </c>
      <c r="JQ23" s="146">
        <v>106.59</v>
      </c>
      <c r="JR23" s="146">
        <v>106.9</v>
      </c>
      <c r="JS23" s="146">
        <v>106.62</v>
      </c>
      <c r="JT23" s="146">
        <v>107.67</v>
      </c>
      <c r="JU23" s="146">
        <v>108.17</v>
      </c>
      <c r="JV23" s="146">
        <v>108.48</v>
      </c>
      <c r="JW23" s="146">
        <v>108.04</v>
      </c>
      <c r="JX23" s="146">
        <v>109.35</v>
      </c>
      <c r="JY23" s="146">
        <v>106.5</v>
      </c>
      <c r="JZ23" s="146">
        <v>110.52</v>
      </c>
      <c r="KA23" s="146">
        <v>106.44</v>
      </c>
      <c r="KB23" s="146">
        <v>103.07</v>
      </c>
      <c r="KC23" s="146">
        <v>103.78</v>
      </c>
      <c r="KD23" s="146">
        <v>103.78</v>
      </c>
      <c r="KE23" s="146">
        <v>104.37</v>
      </c>
      <c r="KF23" s="146">
        <v>105.94</v>
      </c>
      <c r="KG23" s="146">
        <v>105.07</v>
      </c>
      <c r="KH23" s="146">
        <v>103.49</v>
      </c>
      <c r="KI23" s="146">
        <v>103.42</v>
      </c>
      <c r="KJ23" s="146">
        <v>103.29</v>
      </c>
      <c r="KK23" s="146">
        <v>102.23</v>
      </c>
      <c r="KL23" s="146">
        <v>102.95</v>
      </c>
      <c r="KM23" s="146">
        <v>101.37</v>
      </c>
      <c r="KN23" s="146">
        <v>101.46</v>
      </c>
      <c r="KO23" s="146">
        <v>101.97</v>
      </c>
      <c r="KP23" s="146">
        <v>102.37</v>
      </c>
      <c r="KQ23" s="146">
        <v>103.83</v>
      </c>
      <c r="KR23" s="146">
        <v>104.37</v>
      </c>
      <c r="KS23" s="146">
        <v>104.06</v>
      </c>
      <c r="KT23" s="146">
        <v>104.53</v>
      </c>
      <c r="KU23" s="146">
        <v>111.14</v>
      </c>
      <c r="KV23" s="146">
        <v>110.93</v>
      </c>
      <c r="KW23" s="146">
        <v>117.92</v>
      </c>
      <c r="KX23" s="146">
        <v>126.79</v>
      </c>
      <c r="KY23" s="146">
        <v>127.4</v>
      </c>
      <c r="KZ23" s="146">
        <v>129.22</v>
      </c>
      <c r="LA23" s="146">
        <v>129.11000000000001</v>
      </c>
      <c r="LB23" s="146">
        <v>129.88</v>
      </c>
      <c r="LC23" s="146">
        <v>131.4</v>
      </c>
      <c r="LD23" s="146">
        <v>131.82</v>
      </c>
      <c r="LE23" s="146">
        <v>128.44999999999999</v>
      </c>
      <c r="LF23" s="146">
        <v>127.11</v>
      </c>
      <c r="LG23" s="146">
        <v>127.42</v>
      </c>
      <c r="LH23" s="146">
        <v>124.35</v>
      </c>
      <c r="LI23" s="146">
        <v>123.15</v>
      </c>
      <c r="LJ23" s="146">
        <v>122.64</v>
      </c>
      <c r="LK23" s="121">
        <f>'Average prices'!DO37</f>
        <v>124.92</v>
      </c>
      <c r="LL23" s="122">
        <f t="shared" si="0"/>
        <v>-1.9466248037676639</v>
      </c>
      <c r="LM23" s="122">
        <f t="shared" si="1"/>
        <v>-1.8251681075888579</v>
      </c>
    </row>
    <row r="24" spans="1:325" s="130" customFormat="1" x14ac:dyDescent="0.2">
      <c r="A24" s="14">
        <v>20</v>
      </c>
      <c r="B24" s="123" t="s">
        <v>40</v>
      </c>
      <c r="C24" s="123" t="s">
        <v>55</v>
      </c>
      <c r="D24" s="127" t="s">
        <v>3</v>
      </c>
      <c r="E24" s="127" t="s">
        <v>3</v>
      </c>
      <c r="F24" s="127" t="s">
        <v>3</v>
      </c>
      <c r="G24" s="127" t="s">
        <v>3</v>
      </c>
      <c r="H24" s="127" t="s">
        <v>3</v>
      </c>
      <c r="I24" s="127" t="s">
        <v>3</v>
      </c>
      <c r="J24" s="127" t="s">
        <v>3</v>
      </c>
      <c r="K24" s="127" t="s">
        <v>3</v>
      </c>
      <c r="L24" s="127" t="s">
        <v>3</v>
      </c>
      <c r="M24" s="127" t="s">
        <v>3</v>
      </c>
      <c r="N24" s="127" t="s">
        <v>3</v>
      </c>
      <c r="O24" s="127" t="s">
        <v>3</v>
      </c>
      <c r="P24" s="127" t="s">
        <v>3</v>
      </c>
      <c r="Q24" s="127" t="s">
        <v>3</v>
      </c>
      <c r="R24" s="127" t="s">
        <v>3</v>
      </c>
      <c r="S24" s="127" t="s">
        <v>3</v>
      </c>
      <c r="T24" s="127" t="s">
        <v>3</v>
      </c>
      <c r="U24" s="127" t="s">
        <v>3</v>
      </c>
      <c r="V24" s="127" t="s">
        <v>3</v>
      </c>
      <c r="W24" s="127" t="s">
        <v>3</v>
      </c>
      <c r="X24" s="127" t="s">
        <v>3</v>
      </c>
      <c r="Y24" s="127" t="s">
        <v>3</v>
      </c>
      <c r="Z24" s="127" t="s">
        <v>3</v>
      </c>
      <c r="AA24" s="127" t="s">
        <v>3</v>
      </c>
      <c r="AB24" s="127" t="s">
        <v>3</v>
      </c>
      <c r="AC24" s="127" t="s">
        <v>3</v>
      </c>
      <c r="AD24" s="127" t="s">
        <v>3</v>
      </c>
      <c r="AE24" s="127" t="s">
        <v>3</v>
      </c>
      <c r="AF24" s="127" t="s">
        <v>3</v>
      </c>
      <c r="AG24" s="127" t="s">
        <v>3</v>
      </c>
      <c r="AH24" s="127" t="s">
        <v>3</v>
      </c>
      <c r="AI24" s="127" t="s">
        <v>3</v>
      </c>
      <c r="AJ24" s="127" t="s">
        <v>3</v>
      </c>
      <c r="AK24" s="127" t="s">
        <v>3</v>
      </c>
      <c r="AL24" s="127" t="s">
        <v>3</v>
      </c>
      <c r="AM24" s="127" t="s">
        <v>3</v>
      </c>
      <c r="AN24" s="127" t="s">
        <v>3</v>
      </c>
      <c r="AO24" s="127" t="s">
        <v>3</v>
      </c>
      <c r="AP24" s="127" t="s">
        <v>3</v>
      </c>
      <c r="AQ24" s="127" t="s">
        <v>3</v>
      </c>
      <c r="AR24" s="127" t="s">
        <v>3</v>
      </c>
      <c r="AS24" s="127" t="s">
        <v>3</v>
      </c>
      <c r="AT24" s="127" t="s">
        <v>3</v>
      </c>
      <c r="AU24" s="127" t="s">
        <v>3</v>
      </c>
      <c r="AV24" s="127" t="s">
        <v>3</v>
      </c>
      <c r="AW24" s="127" t="s">
        <v>3</v>
      </c>
      <c r="AX24" s="127" t="s">
        <v>3</v>
      </c>
      <c r="AY24" s="127" t="s">
        <v>3</v>
      </c>
      <c r="AZ24" s="127" t="s">
        <v>3</v>
      </c>
      <c r="BA24" s="127" t="s">
        <v>3</v>
      </c>
      <c r="BB24" s="127" t="s">
        <v>3</v>
      </c>
      <c r="BC24" s="127" t="s">
        <v>3</v>
      </c>
      <c r="BD24" s="127" t="s">
        <v>3</v>
      </c>
      <c r="BE24" s="127" t="s">
        <v>3</v>
      </c>
      <c r="BF24" s="127" t="s">
        <v>3</v>
      </c>
      <c r="BG24" s="127" t="s">
        <v>3</v>
      </c>
      <c r="BH24" s="127" t="s">
        <v>3</v>
      </c>
      <c r="BI24" s="127" t="s">
        <v>3</v>
      </c>
      <c r="BJ24" s="127" t="s">
        <v>3</v>
      </c>
      <c r="BK24" s="127" t="s">
        <v>3</v>
      </c>
      <c r="BL24" s="127" t="s">
        <v>3</v>
      </c>
      <c r="BM24" s="127" t="s">
        <v>3</v>
      </c>
      <c r="BN24" s="127" t="s">
        <v>3</v>
      </c>
      <c r="BO24" s="127" t="s">
        <v>3</v>
      </c>
      <c r="BP24" s="127" t="s">
        <v>3</v>
      </c>
      <c r="BQ24" s="127" t="s">
        <v>3</v>
      </c>
      <c r="BR24" s="127" t="s">
        <v>3</v>
      </c>
      <c r="BS24" s="127" t="s">
        <v>3</v>
      </c>
      <c r="BT24" s="127" t="s">
        <v>3</v>
      </c>
      <c r="BU24" s="127" t="s">
        <v>3</v>
      </c>
      <c r="BV24" s="127" t="s">
        <v>3</v>
      </c>
      <c r="BW24" s="127" t="s">
        <v>3</v>
      </c>
      <c r="BX24" s="127" t="s">
        <v>3</v>
      </c>
      <c r="BY24" s="127" t="s">
        <v>3</v>
      </c>
      <c r="BZ24" s="127" t="s">
        <v>3</v>
      </c>
      <c r="CA24" s="127" t="s">
        <v>3</v>
      </c>
      <c r="CB24" s="127" t="s">
        <v>3</v>
      </c>
      <c r="CC24" s="127" t="s">
        <v>3</v>
      </c>
      <c r="CD24" s="127" t="s">
        <v>3</v>
      </c>
      <c r="CE24" s="127" t="s">
        <v>3</v>
      </c>
      <c r="CF24" s="127" t="s">
        <v>3</v>
      </c>
      <c r="CG24" s="127" t="s">
        <v>3</v>
      </c>
      <c r="CH24" s="127" t="s">
        <v>3</v>
      </c>
      <c r="CI24" s="127" t="s">
        <v>3</v>
      </c>
      <c r="CJ24" s="127" t="s">
        <v>3</v>
      </c>
      <c r="CK24" s="127" t="s">
        <v>3</v>
      </c>
      <c r="CL24" s="127" t="s">
        <v>3</v>
      </c>
      <c r="CM24" s="127" t="s">
        <v>3</v>
      </c>
      <c r="CN24" s="127" t="s">
        <v>3</v>
      </c>
      <c r="CO24" s="127" t="s">
        <v>3</v>
      </c>
      <c r="CP24" s="127" t="s">
        <v>3</v>
      </c>
      <c r="CQ24" s="127" t="s">
        <v>3</v>
      </c>
      <c r="CR24" s="127" t="s">
        <v>3</v>
      </c>
      <c r="CS24" s="127" t="s">
        <v>3</v>
      </c>
      <c r="CT24" s="127" t="s">
        <v>3</v>
      </c>
      <c r="CU24" s="127" t="s">
        <v>3</v>
      </c>
      <c r="CV24" s="170">
        <v>40.43</v>
      </c>
      <c r="CW24" s="170">
        <v>40.22</v>
      </c>
      <c r="CX24" s="170">
        <v>40.54</v>
      </c>
      <c r="CY24" s="170">
        <v>40.33</v>
      </c>
      <c r="CZ24" s="170">
        <v>40.24</v>
      </c>
      <c r="DA24" s="170">
        <v>40.659999999999997</v>
      </c>
      <c r="DB24" s="170">
        <v>41.24</v>
      </c>
      <c r="DC24" s="170">
        <v>40.729999999999997</v>
      </c>
      <c r="DD24" s="170">
        <v>41.39</v>
      </c>
      <c r="DE24" s="170">
        <v>41.71</v>
      </c>
      <c r="DF24" s="170">
        <v>41.79</v>
      </c>
      <c r="DG24" s="170">
        <v>42.24</v>
      </c>
      <c r="DH24" s="170">
        <v>43.12</v>
      </c>
      <c r="DI24" s="170">
        <v>45.43</v>
      </c>
      <c r="DJ24" s="170">
        <v>45.72</v>
      </c>
      <c r="DK24" s="170">
        <v>45.85</v>
      </c>
      <c r="DL24" s="170">
        <v>45.71</v>
      </c>
      <c r="DM24" s="171">
        <v>45.36</v>
      </c>
      <c r="DN24" s="171">
        <v>44.59</v>
      </c>
      <c r="DO24" s="146">
        <v>44.33</v>
      </c>
      <c r="DP24" s="146">
        <v>44.61</v>
      </c>
      <c r="DQ24" s="146">
        <v>44.32</v>
      </c>
      <c r="DR24" s="163">
        <v>43.96</v>
      </c>
      <c r="DS24" s="163">
        <v>44.05</v>
      </c>
      <c r="DT24" s="146">
        <v>45.39</v>
      </c>
      <c r="DU24" s="163">
        <v>45.39</v>
      </c>
      <c r="DV24" s="163">
        <v>45.55</v>
      </c>
      <c r="DW24" s="163">
        <v>45.4</v>
      </c>
      <c r="DX24" s="163">
        <v>45.36</v>
      </c>
      <c r="DY24" s="163">
        <v>45.82</v>
      </c>
      <c r="DZ24" s="163">
        <v>45.19</v>
      </c>
      <c r="EA24" s="163">
        <v>44.83</v>
      </c>
      <c r="EB24" s="163">
        <v>44.56</v>
      </c>
      <c r="EC24" s="163">
        <v>45.28</v>
      </c>
      <c r="ED24" s="151">
        <v>45.14</v>
      </c>
      <c r="EE24" s="146">
        <v>45.55</v>
      </c>
      <c r="EF24" s="146">
        <v>49.61</v>
      </c>
      <c r="EG24" s="146">
        <v>49.48</v>
      </c>
      <c r="EH24" s="146">
        <v>51.27</v>
      </c>
      <c r="EI24" s="146">
        <v>52.01</v>
      </c>
      <c r="EJ24" s="146">
        <v>51.01</v>
      </c>
      <c r="EK24" s="146">
        <v>51.23</v>
      </c>
      <c r="EL24" s="146">
        <v>51.74</v>
      </c>
      <c r="EM24" s="146">
        <v>51.94</v>
      </c>
      <c r="EN24" s="146">
        <v>52.4</v>
      </c>
      <c r="EO24" s="146">
        <v>54.94</v>
      </c>
      <c r="EP24" s="146">
        <v>57.57</v>
      </c>
      <c r="EQ24" s="146">
        <v>58.24</v>
      </c>
      <c r="ER24" s="146">
        <v>60.52</v>
      </c>
      <c r="ES24" s="146">
        <v>57.82</v>
      </c>
      <c r="ET24" s="146">
        <v>55.46</v>
      </c>
      <c r="EU24" s="146">
        <v>58.01</v>
      </c>
      <c r="EV24" s="146">
        <v>57.03</v>
      </c>
      <c r="EW24" s="146">
        <v>55.03</v>
      </c>
      <c r="EX24" s="146">
        <v>54.24</v>
      </c>
      <c r="EY24" s="146">
        <v>54.8</v>
      </c>
      <c r="EZ24" s="146">
        <v>58.64</v>
      </c>
      <c r="FA24" s="146">
        <v>60.19</v>
      </c>
      <c r="FB24" s="146">
        <v>59.97</v>
      </c>
      <c r="FC24" s="146">
        <v>60.03</v>
      </c>
      <c r="FD24" s="146">
        <v>61.12</v>
      </c>
      <c r="FE24" s="146">
        <v>59.66</v>
      </c>
      <c r="FF24" s="146">
        <v>57.36</v>
      </c>
      <c r="FG24" s="146">
        <v>55.82</v>
      </c>
      <c r="FH24" s="146">
        <v>55.31</v>
      </c>
      <c r="FI24" s="146">
        <v>54.77</v>
      </c>
      <c r="FJ24" s="146">
        <v>54.37</v>
      </c>
      <c r="FK24" s="146">
        <v>55.12</v>
      </c>
      <c r="FL24" s="146">
        <v>55.51</v>
      </c>
      <c r="FM24" s="146">
        <v>55.87</v>
      </c>
      <c r="FN24" s="146">
        <v>56.63</v>
      </c>
      <c r="FO24" s="146">
        <v>56.3</v>
      </c>
      <c r="FP24" s="146">
        <v>59.17</v>
      </c>
      <c r="FQ24" s="146">
        <v>57.24</v>
      </c>
      <c r="FR24" s="146">
        <v>57.25</v>
      </c>
      <c r="FS24" s="146">
        <v>61.3</v>
      </c>
      <c r="FT24" s="146">
        <v>61.51</v>
      </c>
      <c r="FU24" s="146">
        <v>61.02</v>
      </c>
      <c r="FV24" s="146">
        <v>61.49</v>
      </c>
      <c r="FW24" s="146">
        <v>62.38</v>
      </c>
      <c r="FX24" s="146">
        <v>62.11</v>
      </c>
      <c r="FY24" s="146">
        <v>61.61</v>
      </c>
      <c r="FZ24" s="146">
        <v>61.64</v>
      </c>
      <c r="GA24" s="146">
        <v>62.1</v>
      </c>
      <c r="GB24" s="146">
        <v>64.430000000000007</v>
      </c>
      <c r="GC24" s="146">
        <v>63.79</v>
      </c>
      <c r="GD24" s="146">
        <v>62.55</v>
      </c>
      <c r="GE24" s="146">
        <v>62.98</v>
      </c>
      <c r="GF24" s="146">
        <v>63.34</v>
      </c>
      <c r="GG24" s="146">
        <v>63.57</v>
      </c>
      <c r="GH24" s="146">
        <v>63.36</v>
      </c>
      <c r="GI24" s="146">
        <v>64.2</v>
      </c>
      <c r="GJ24" s="146">
        <v>65.08</v>
      </c>
      <c r="GK24" s="146">
        <v>64.7</v>
      </c>
      <c r="GL24" s="146">
        <v>64.83</v>
      </c>
      <c r="GM24" s="146">
        <v>65.53</v>
      </c>
      <c r="GN24" s="146">
        <v>67.88</v>
      </c>
      <c r="GO24" s="146">
        <v>67.55</v>
      </c>
      <c r="GP24" s="146">
        <v>69.19</v>
      </c>
      <c r="GQ24" s="146">
        <v>69.94</v>
      </c>
      <c r="GR24" s="146">
        <v>70.08</v>
      </c>
      <c r="GS24" s="146">
        <v>69.8</v>
      </c>
      <c r="GT24" s="146">
        <v>69.81</v>
      </c>
      <c r="GU24" s="146">
        <v>69.02</v>
      </c>
      <c r="GV24" s="146">
        <v>68.72</v>
      </c>
      <c r="GW24" s="146">
        <v>68.599999999999994</v>
      </c>
      <c r="GX24" s="146">
        <v>69.02</v>
      </c>
      <c r="GY24" s="146">
        <v>69.61</v>
      </c>
      <c r="GZ24" s="146">
        <v>72.42</v>
      </c>
      <c r="HA24" s="146">
        <v>74.52</v>
      </c>
      <c r="HB24" s="146">
        <v>76.72</v>
      </c>
      <c r="HC24" s="146">
        <v>79.680000000000007</v>
      </c>
      <c r="HD24" s="146">
        <v>82.36</v>
      </c>
      <c r="HE24" s="146">
        <v>82.37</v>
      </c>
      <c r="HF24" s="146">
        <v>82.84</v>
      </c>
      <c r="HG24" s="146">
        <v>82.95</v>
      </c>
      <c r="HH24" s="146">
        <v>81.41</v>
      </c>
      <c r="HI24" s="146">
        <v>81.709999999999994</v>
      </c>
      <c r="HJ24" s="146">
        <v>82.59</v>
      </c>
      <c r="HK24" s="146">
        <v>82.34</v>
      </c>
      <c r="HL24" s="146">
        <v>85.96</v>
      </c>
      <c r="HM24" s="146">
        <v>85.59</v>
      </c>
      <c r="HN24" s="146">
        <v>85.4</v>
      </c>
      <c r="HO24" s="146">
        <v>86.67</v>
      </c>
      <c r="HP24" s="146">
        <v>86.51</v>
      </c>
      <c r="HQ24" s="146">
        <v>85.7</v>
      </c>
      <c r="HR24" s="146">
        <v>86.11</v>
      </c>
      <c r="HS24" s="146">
        <v>86.3</v>
      </c>
      <c r="HT24" s="146">
        <v>85.97</v>
      </c>
      <c r="HU24" s="146">
        <v>85.83</v>
      </c>
      <c r="HV24" s="146">
        <v>85.23</v>
      </c>
      <c r="HW24" s="146">
        <v>84.63</v>
      </c>
      <c r="HX24" s="146">
        <v>86.4</v>
      </c>
      <c r="HY24" s="146">
        <v>82.75</v>
      </c>
      <c r="HZ24" s="146">
        <v>81.38</v>
      </c>
      <c r="IA24" s="146">
        <v>81.69</v>
      </c>
      <c r="IB24" s="146">
        <v>82.57</v>
      </c>
      <c r="IC24" s="146">
        <v>82.88</v>
      </c>
      <c r="ID24" s="146">
        <v>83.68</v>
      </c>
      <c r="IE24" s="146">
        <v>84.8</v>
      </c>
      <c r="IF24" s="146">
        <v>84.75</v>
      </c>
      <c r="IG24" s="146">
        <v>84.68</v>
      </c>
      <c r="IH24" s="146">
        <v>84.41</v>
      </c>
      <c r="II24" s="164">
        <v>85.19</v>
      </c>
      <c r="IJ24" s="151">
        <v>88.61</v>
      </c>
      <c r="IK24" s="146">
        <v>87.55</v>
      </c>
      <c r="IL24" s="146">
        <v>87.84</v>
      </c>
      <c r="IM24" s="146" t="s">
        <v>37</v>
      </c>
      <c r="IN24" s="146" t="s">
        <v>37</v>
      </c>
      <c r="IO24" s="146">
        <v>84.27</v>
      </c>
      <c r="IP24" s="146">
        <v>85.05</v>
      </c>
      <c r="IQ24" s="146">
        <v>84.56</v>
      </c>
      <c r="IR24" s="146">
        <v>84.84</v>
      </c>
      <c r="IS24" s="146">
        <v>89.43</v>
      </c>
      <c r="IT24" s="146">
        <v>91.02</v>
      </c>
      <c r="IU24" s="146">
        <v>93.03</v>
      </c>
      <c r="IV24" s="146">
        <v>93.63</v>
      </c>
      <c r="IW24" s="146">
        <v>88.31</v>
      </c>
      <c r="IX24" s="146">
        <v>90.76</v>
      </c>
      <c r="IY24" s="146">
        <v>93.86</v>
      </c>
      <c r="IZ24" s="146">
        <v>97.99</v>
      </c>
      <c r="JA24" s="146">
        <v>97.5</v>
      </c>
      <c r="JB24" s="146">
        <v>92.16</v>
      </c>
      <c r="JC24" s="146">
        <v>90.83</v>
      </c>
      <c r="JD24" s="146">
        <v>95.91</v>
      </c>
      <c r="JE24" s="146">
        <v>95.87</v>
      </c>
      <c r="JF24" s="146">
        <v>96.45</v>
      </c>
      <c r="JG24" s="146">
        <v>98.65</v>
      </c>
      <c r="JH24" s="146">
        <v>103.29</v>
      </c>
      <c r="JI24" s="146">
        <v>101.29</v>
      </c>
      <c r="JJ24" s="146">
        <v>101.55</v>
      </c>
      <c r="JK24" s="146">
        <v>104.77</v>
      </c>
      <c r="JL24" s="146">
        <v>107.8</v>
      </c>
      <c r="JM24" s="146">
        <v>106.53</v>
      </c>
      <c r="JN24" s="146">
        <v>107.25</v>
      </c>
      <c r="JO24" s="146">
        <v>107.07</v>
      </c>
      <c r="JP24" s="146">
        <v>107.53</v>
      </c>
      <c r="JQ24" s="146">
        <v>106.87</v>
      </c>
      <c r="JR24" s="146">
        <v>107.87</v>
      </c>
      <c r="JS24" s="146">
        <v>111</v>
      </c>
      <c r="JT24" s="146">
        <v>117.06</v>
      </c>
      <c r="JU24" s="146">
        <v>121.48</v>
      </c>
      <c r="JV24" s="146">
        <v>114.97</v>
      </c>
      <c r="JW24" s="146">
        <v>109.46</v>
      </c>
      <c r="JX24" s="146">
        <v>107.16</v>
      </c>
      <c r="JY24" s="146">
        <v>104.49</v>
      </c>
      <c r="JZ24" s="146">
        <v>103.36</v>
      </c>
      <c r="KA24" s="146">
        <v>103.3</v>
      </c>
      <c r="KB24" s="146">
        <v>108.13</v>
      </c>
      <c r="KC24" s="146">
        <v>104.02</v>
      </c>
      <c r="KD24" s="146">
        <v>104.44</v>
      </c>
      <c r="KE24" s="146">
        <v>106.92</v>
      </c>
      <c r="KF24" s="146">
        <v>110.25</v>
      </c>
      <c r="KG24" s="146">
        <v>109.4</v>
      </c>
      <c r="KH24" s="146">
        <v>105.93</v>
      </c>
      <c r="KI24" s="146">
        <v>107.39</v>
      </c>
      <c r="KJ24" s="146">
        <v>115.64</v>
      </c>
      <c r="KK24" s="146">
        <v>106.74</v>
      </c>
      <c r="KL24" s="146">
        <v>109.66</v>
      </c>
      <c r="KM24" s="146">
        <v>105.09</v>
      </c>
      <c r="KN24" s="146">
        <v>104.95</v>
      </c>
      <c r="KO24" s="146">
        <v>104.36</v>
      </c>
      <c r="KP24" s="146">
        <v>104.89</v>
      </c>
      <c r="KQ24" s="146">
        <v>106.96</v>
      </c>
      <c r="KR24" s="146">
        <v>107.75</v>
      </c>
      <c r="KS24" s="146">
        <v>106.76</v>
      </c>
      <c r="KT24" s="146">
        <v>105.91</v>
      </c>
      <c r="KU24" s="146">
        <v>118.33</v>
      </c>
      <c r="KV24" s="146">
        <v>120.58</v>
      </c>
      <c r="KW24" s="146">
        <v>129.66999999999999</v>
      </c>
      <c r="KX24" s="146">
        <v>138.44</v>
      </c>
      <c r="KY24" s="146">
        <v>138.19999999999999</v>
      </c>
      <c r="KZ24" s="146">
        <v>137.76</v>
      </c>
      <c r="LA24" s="146">
        <v>134.97999999999999</v>
      </c>
      <c r="LB24" s="146">
        <v>135.30000000000001</v>
      </c>
      <c r="LC24" s="146">
        <v>138.22</v>
      </c>
      <c r="LD24" s="146">
        <v>141.27000000000001</v>
      </c>
      <c r="LE24" s="146">
        <v>134.94</v>
      </c>
      <c r="LF24" s="146">
        <v>129.29</v>
      </c>
      <c r="LG24" s="146">
        <v>129.91</v>
      </c>
      <c r="LH24" s="146">
        <v>126.65</v>
      </c>
      <c r="LI24" s="146">
        <v>126.81</v>
      </c>
      <c r="LJ24" s="146">
        <v>127.11</v>
      </c>
      <c r="LK24" s="121">
        <f>'Average prices'!DO39</f>
        <v>131.53</v>
      </c>
      <c r="LL24" s="122">
        <f t="shared" si="0"/>
        <v>-4.8263386396526684</v>
      </c>
      <c r="LM24" s="122">
        <f t="shared" si="1"/>
        <v>-3.3604500874325263</v>
      </c>
    </row>
    <row r="25" spans="1:325" s="130" customFormat="1" x14ac:dyDescent="0.2">
      <c r="A25" s="14">
        <v>21</v>
      </c>
      <c r="B25" s="123" t="s">
        <v>41</v>
      </c>
      <c r="C25" s="123" t="s">
        <v>55</v>
      </c>
      <c r="D25" s="127" t="s">
        <v>3</v>
      </c>
      <c r="E25" s="127" t="s">
        <v>3</v>
      </c>
      <c r="F25" s="127" t="s">
        <v>3</v>
      </c>
      <c r="G25" s="127" t="s">
        <v>3</v>
      </c>
      <c r="H25" s="127" t="s">
        <v>3</v>
      </c>
      <c r="I25" s="127" t="s">
        <v>3</v>
      </c>
      <c r="J25" s="127" t="s">
        <v>3</v>
      </c>
      <c r="K25" s="127" t="s">
        <v>3</v>
      </c>
      <c r="L25" s="127" t="s">
        <v>3</v>
      </c>
      <c r="M25" s="127" t="s">
        <v>3</v>
      </c>
      <c r="N25" s="127" t="s">
        <v>3</v>
      </c>
      <c r="O25" s="127" t="s">
        <v>3</v>
      </c>
      <c r="P25" s="127" t="s">
        <v>3</v>
      </c>
      <c r="Q25" s="127" t="s">
        <v>3</v>
      </c>
      <c r="R25" s="127" t="s">
        <v>3</v>
      </c>
      <c r="S25" s="127" t="s">
        <v>3</v>
      </c>
      <c r="T25" s="127" t="s">
        <v>3</v>
      </c>
      <c r="U25" s="127" t="s">
        <v>3</v>
      </c>
      <c r="V25" s="127" t="s">
        <v>3</v>
      </c>
      <c r="W25" s="127" t="s">
        <v>3</v>
      </c>
      <c r="X25" s="127" t="s">
        <v>3</v>
      </c>
      <c r="Y25" s="127" t="s">
        <v>3</v>
      </c>
      <c r="Z25" s="127" t="s">
        <v>3</v>
      </c>
      <c r="AA25" s="127" t="s">
        <v>3</v>
      </c>
      <c r="AB25" s="127" t="s">
        <v>3</v>
      </c>
      <c r="AC25" s="127" t="s">
        <v>3</v>
      </c>
      <c r="AD25" s="127" t="s">
        <v>3</v>
      </c>
      <c r="AE25" s="127" t="s">
        <v>3</v>
      </c>
      <c r="AF25" s="127" t="s">
        <v>3</v>
      </c>
      <c r="AG25" s="127" t="s">
        <v>3</v>
      </c>
      <c r="AH25" s="127" t="s">
        <v>3</v>
      </c>
      <c r="AI25" s="127" t="s">
        <v>3</v>
      </c>
      <c r="AJ25" s="127" t="s">
        <v>3</v>
      </c>
      <c r="AK25" s="127" t="s">
        <v>3</v>
      </c>
      <c r="AL25" s="127" t="s">
        <v>3</v>
      </c>
      <c r="AM25" s="127" t="s">
        <v>3</v>
      </c>
      <c r="AN25" s="127" t="s">
        <v>3</v>
      </c>
      <c r="AO25" s="127" t="s">
        <v>3</v>
      </c>
      <c r="AP25" s="127" t="s">
        <v>3</v>
      </c>
      <c r="AQ25" s="127" t="s">
        <v>3</v>
      </c>
      <c r="AR25" s="127" t="s">
        <v>3</v>
      </c>
      <c r="AS25" s="127" t="s">
        <v>3</v>
      </c>
      <c r="AT25" s="127" t="s">
        <v>3</v>
      </c>
      <c r="AU25" s="127" t="s">
        <v>3</v>
      </c>
      <c r="AV25" s="127" t="s">
        <v>3</v>
      </c>
      <c r="AW25" s="127" t="s">
        <v>3</v>
      </c>
      <c r="AX25" s="127" t="s">
        <v>3</v>
      </c>
      <c r="AY25" s="127" t="s">
        <v>3</v>
      </c>
      <c r="AZ25" s="127" t="s">
        <v>3</v>
      </c>
      <c r="BA25" s="127" t="s">
        <v>3</v>
      </c>
      <c r="BB25" s="127" t="s">
        <v>3</v>
      </c>
      <c r="BC25" s="127" t="s">
        <v>3</v>
      </c>
      <c r="BD25" s="127" t="s">
        <v>3</v>
      </c>
      <c r="BE25" s="127" t="s">
        <v>3</v>
      </c>
      <c r="BF25" s="127" t="s">
        <v>3</v>
      </c>
      <c r="BG25" s="127" t="s">
        <v>3</v>
      </c>
      <c r="BH25" s="127" t="s">
        <v>3</v>
      </c>
      <c r="BI25" s="127" t="s">
        <v>3</v>
      </c>
      <c r="BJ25" s="127" t="s">
        <v>3</v>
      </c>
      <c r="BK25" s="127" t="s">
        <v>3</v>
      </c>
      <c r="BL25" s="127" t="s">
        <v>3</v>
      </c>
      <c r="BM25" s="127" t="s">
        <v>3</v>
      </c>
      <c r="BN25" s="127" t="s">
        <v>3</v>
      </c>
      <c r="BO25" s="127" t="s">
        <v>3</v>
      </c>
      <c r="BP25" s="127" t="s">
        <v>3</v>
      </c>
      <c r="BQ25" s="127" t="s">
        <v>3</v>
      </c>
      <c r="BR25" s="127" t="s">
        <v>3</v>
      </c>
      <c r="BS25" s="127" t="s">
        <v>3</v>
      </c>
      <c r="BT25" s="127" t="s">
        <v>3</v>
      </c>
      <c r="BU25" s="127" t="s">
        <v>3</v>
      </c>
      <c r="BV25" s="127" t="s">
        <v>3</v>
      </c>
      <c r="BW25" s="127" t="s">
        <v>3</v>
      </c>
      <c r="BX25" s="127" t="s">
        <v>3</v>
      </c>
      <c r="BY25" s="127" t="s">
        <v>3</v>
      </c>
      <c r="BZ25" s="127" t="s">
        <v>3</v>
      </c>
      <c r="CA25" s="127" t="s">
        <v>3</v>
      </c>
      <c r="CB25" s="127" t="s">
        <v>3</v>
      </c>
      <c r="CC25" s="127" t="s">
        <v>3</v>
      </c>
      <c r="CD25" s="127" t="s">
        <v>3</v>
      </c>
      <c r="CE25" s="127" t="s">
        <v>3</v>
      </c>
      <c r="CF25" s="127" t="s">
        <v>3</v>
      </c>
      <c r="CG25" s="127" t="s">
        <v>3</v>
      </c>
      <c r="CH25" s="127" t="s">
        <v>3</v>
      </c>
      <c r="CI25" s="127" t="s">
        <v>3</v>
      </c>
      <c r="CJ25" s="127" t="s">
        <v>3</v>
      </c>
      <c r="CK25" s="127" t="s">
        <v>3</v>
      </c>
      <c r="CL25" s="127" t="s">
        <v>3</v>
      </c>
      <c r="CM25" s="127" t="s">
        <v>3</v>
      </c>
      <c r="CN25" s="127" t="s">
        <v>3</v>
      </c>
      <c r="CO25" s="127" t="s">
        <v>3</v>
      </c>
      <c r="CP25" s="127" t="s">
        <v>3</v>
      </c>
      <c r="CQ25" s="127" t="s">
        <v>3</v>
      </c>
      <c r="CR25" s="127" t="s">
        <v>3</v>
      </c>
      <c r="CS25" s="127" t="s">
        <v>3</v>
      </c>
      <c r="CT25" s="127" t="s">
        <v>3</v>
      </c>
      <c r="CU25" s="127" t="s">
        <v>3</v>
      </c>
      <c r="CV25" s="170">
        <v>42.23</v>
      </c>
      <c r="CW25" s="170">
        <v>41.92</v>
      </c>
      <c r="CX25" s="170">
        <v>41.93</v>
      </c>
      <c r="CY25" s="170">
        <v>42.11</v>
      </c>
      <c r="CZ25" s="170">
        <v>42.12</v>
      </c>
      <c r="DA25" s="170">
        <v>42.92</v>
      </c>
      <c r="DB25" s="170">
        <v>43.35</v>
      </c>
      <c r="DC25" s="170">
        <v>43.41</v>
      </c>
      <c r="DD25" s="170">
        <v>43.42</v>
      </c>
      <c r="DE25" s="170">
        <v>43.2</v>
      </c>
      <c r="DF25" s="170">
        <v>43.58</v>
      </c>
      <c r="DG25" s="170">
        <v>44.15</v>
      </c>
      <c r="DH25" s="170">
        <v>45.97</v>
      </c>
      <c r="DI25" s="170">
        <v>46.57</v>
      </c>
      <c r="DJ25" s="170">
        <v>47.54</v>
      </c>
      <c r="DK25" s="170">
        <v>47.21</v>
      </c>
      <c r="DL25" s="170">
        <v>47.12</v>
      </c>
      <c r="DM25" s="171">
        <v>47.16</v>
      </c>
      <c r="DN25" s="171">
        <v>46.79</v>
      </c>
      <c r="DO25" s="165">
        <v>46.81</v>
      </c>
      <c r="DP25" s="165">
        <v>46.5</v>
      </c>
      <c r="DQ25" s="165">
        <v>45.91</v>
      </c>
      <c r="DR25" s="166">
        <v>45.59</v>
      </c>
      <c r="DS25" s="163">
        <v>45.66</v>
      </c>
      <c r="DT25" s="163">
        <v>47.13</v>
      </c>
      <c r="DU25" s="163">
        <v>47.06</v>
      </c>
      <c r="DV25" s="163">
        <v>46.9</v>
      </c>
      <c r="DW25" s="163">
        <v>47.35</v>
      </c>
      <c r="DX25" s="163">
        <v>47.18</v>
      </c>
      <c r="DY25" s="163">
        <v>47.27</v>
      </c>
      <c r="DZ25" s="163">
        <v>47.07</v>
      </c>
      <c r="EA25" s="163">
        <v>46.76</v>
      </c>
      <c r="EB25" s="163">
        <v>46.59</v>
      </c>
      <c r="EC25" s="163">
        <v>46.57</v>
      </c>
      <c r="ED25" s="151">
        <v>46.86</v>
      </c>
      <c r="EE25" s="146">
        <v>47.32</v>
      </c>
      <c r="EF25" s="146">
        <v>51.16</v>
      </c>
      <c r="EG25" s="146">
        <v>51.07</v>
      </c>
      <c r="EH25" s="146">
        <v>52.71</v>
      </c>
      <c r="EI25" s="146">
        <v>52.81</v>
      </c>
      <c r="EJ25" s="146">
        <v>52.51</v>
      </c>
      <c r="EK25" s="146">
        <v>52.29</v>
      </c>
      <c r="EL25" s="146">
        <v>52.9</v>
      </c>
      <c r="EM25" s="146">
        <v>53.44</v>
      </c>
      <c r="EN25" s="146">
        <v>52.49</v>
      </c>
      <c r="EO25" s="146">
        <v>55.83</v>
      </c>
      <c r="EP25" s="146">
        <v>58.12</v>
      </c>
      <c r="EQ25" s="146">
        <v>59.58</v>
      </c>
      <c r="ER25" s="146">
        <v>61.71</v>
      </c>
      <c r="ES25" s="146">
        <v>59.66</v>
      </c>
      <c r="ET25" s="146">
        <v>57.99</v>
      </c>
      <c r="EU25" s="146">
        <v>56.91</v>
      </c>
      <c r="EV25" s="146">
        <v>56.25</v>
      </c>
      <c r="EW25" s="146">
        <v>55.43</v>
      </c>
      <c r="EX25" s="146">
        <v>55.2</v>
      </c>
      <c r="EY25" s="146">
        <v>55.32</v>
      </c>
      <c r="EZ25" s="146">
        <v>60.64</v>
      </c>
      <c r="FA25" s="146">
        <v>62.33</v>
      </c>
      <c r="FB25" s="146">
        <v>62.46</v>
      </c>
      <c r="FC25" s="146">
        <v>61.81</v>
      </c>
      <c r="FD25" s="146">
        <v>63.38</v>
      </c>
      <c r="FE25" s="146">
        <v>61.2</v>
      </c>
      <c r="FF25" s="146">
        <v>58.8</v>
      </c>
      <c r="FG25" s="146">
        <v>57.36</v>
      </c>
      <c r="FH25" s="146">
        <v>56.81</v>
      </c>
      <c r="FI25" s="146">
        <v>56.34</v>
      </c>
      <c r="FJ25" s="146">
        <v>56.12</v>
      </c>
      <c r="FK25" s="146">
        <v>56.27</v>
      </c>
      <c r="FL25" s="146">
        <v>56.96</v>
      </c>
      <c r="FM25" s="146">
        <v>57.12</v>
      </c>
      <c r="FN25" s="146">
        <v>57.47</v>
      </c>
      <c r="FO25" s="146">
        <v>57.26</v>
      </c>
      <c r="FP25" s="146">
        <v>60.5</v>
      </c>
      <c r="FQ25" s="146">
        <v>58.53</v>
      </c>
      <c r="FR25" s="146">
        <v>59.68</v>
      </c>
      <c r="FS25" s="146">
        <v>62.08</v>
      </c>
      <c r="FT25" s="146">
        <v>63.59</v>
      </c>
      <c r="FU25" s="146">
        <v>62.53</v>
      </c>
      <c r="FV25" s="146">
        <v>62.73</v>
      </c>
      <c r="FW25" s="146">
        <v>63.36</v>
      </c>
      <c r="FX25" s="146">
        <v>62.94</v>
      </c>
      <c r="FY25" s="146">
        <v>62.62</v>
      </c>
      <c r="FZ25" s="146">
        <v>62.65</v>
      </c>
      <c r="GA25" s="146">
        <v>62.88</v>
      </c>
      <c r="GB25" s="146">
        <v>65.239999999999995</v>
      </c>
      <c r="GC25" s="146">
        <v>64.08</v>
      </c>
      <c r="GD25" s="146">
        <v>64.540000000000006</v>
      </c>
      <c r="GE25" s="146">
        <v>64.3</v>
      </c>
      <c r="GF25" s="146">
        <v>64.7</v>
      </c>
      <c r="GG25" s="146">
        <v>64.98</v>
      </c>
      <c r="GH25" s="146">
        <v>64.739999999999995</v>
      </c>
      <c r="GI25" s="146">
        <v>65.33</v>
      </c>
      <c r="GJ25" s="146">
        <v>65.97</v>
      </c>
      <c r="GK25" s="146">
        <v>65.790000000000006</v>
      </c>
      <c r="GL25" s="146">
        <v>66.12</v>
      </c>
      <c r="GM25" s="146">
        <v>66.56</v>
      </c>
      <c r="GN25" s="146">
        <v>69.72</v>
      </c>
      <c r="GO25" s="146">
        <v>69.400000000000006</v>
      </c>
      <c r="GP25" s="146">
        <v>70.72</v>
      </c>
      <c r="GQ25" s="146">
        <v>71.739999999999995</v>
      </c>
      <c r="GR25" s="146">
        <v>71.709999999999994</v>
      </c>
      <c r="GS25" s="146">
        <v>71.12</v>
      </c>
      <c r="GT25" s="146">
        <v>71</v>
      </c>
      <c r="GU25" s="146">
        <v>70.33</v>
      </c>
      <c r="GV25" s="146">
        <v>70.06</v>
      </c>
      <c r="GW25" s="146">
        <v>70.12</v>
      </c>
      <c r="GX25" s="146">
        <v>70.510000000000005</v>
      </c>
      <c r="GY25" s="146">
        <v>71.03</v>
      </c>
      <c r="GZ25" s="146">
        <v>73.67</v>
      </c>
      <c r="HA25" s="146">
        <v>76.489999999999995</v>
      </c>
      <c r="HB25" s="146">
        <v>78.569999999999993</v>
      </c>
      <c r="HC25" s="146">
        <v>81.2</v>
      </c>
      <c r="HD25" s="146">
        <v>83.92</v>
      </c>
      <c r="HE25" s="146">
        <v>84.33</v>
      </c>
      <c r="HF25" s="146">
        <v>83.42</v>
      </c>
      <c r="HG25" s="146">
        <v>84.71</v>
      </c>
      <c r="HH25" s="146">
        <v>84.16</v>
      </c>
      <c r="HI25" s="146">
        <v>84.3</v>
      </c>
      <c r="HJ25" s="146">
        <v>84.85</v>
      </c>
      <c r="HK25" s="146">
        <v>84.9</v>
      </c>
      <c r="HL25" s="146">
        <v>88.08</v>
      </c>
      <c r="HM25" s="146">
        <v>87.75</v>
      </c>
      <c r="HN25" s="146">
        <v>87.26</v>
      </c>
      <c r="HO25" s="146">
        <v>88.72</v>
      </c>
      <c r="HP25" s="146">
        <v>88.32</v>
      </c>
      <c r="HQ25" s="146">
        <v>87.46</v>
      </c>
      <c r="HR25" s="146">
        <v>87.81</v>
      </c>
      <c r="HS25" s="146">
        <v>87.23</v>
      </c>
      <c r="HT25" s="146">
        <v>86.75</v>
      </c>
      <c r="HU25" s="146">
        <v>87.06</v>
      </c>
      <c r="HV25" s="146">
        <v>86.5</v>
      </c>
      <c r="HW25" s="146">
        <v>85.98</v>
      </c>
      <c r="HX25" s="146">
        <v>88.71</v>
      </c>
      <c r="HY25" s="146">
        <v>83.47</v>
      </c>
      <c r="HZ25" s="146">
        <v>83.14</v>
      </c>
      <c r="IA25" s="146">
        <v>83.14</v>
      </c>
      <c r="IB25" s="146">
        <v>84.19</v>
      </c>
      <c r="IC25" s="146">
        <v>84.63</v>
      </c>
      <c r="ID25" s="146">
        <v>84.74</v>
      </c>
      <c r="IE25" s="146">
        <v>86.29</v>
      </c>
      <c r="IF25" s="146">
        <v>86.45</v>
      </c>
      <c r="IG25" s="146">
        <v>85.83</v>
      </c>
      <c r="IH25" s="146">
        <v>85.68</v>
      </c>
      <c r="II25" s="164">
        <v>86.39</v>
      </c>
      <c r="IJ25" s="151">
        <v>90.53</v>
      </c>
      <c r="IK25" s="146">
        <v>89.27</v>
      </c>
      <c r="IL25" s="146">
        <v>89.69</v>
      </c>
      <c r="IM25" s="146">
        <v>80.989999999999995</v>
      </c>
      <c r="IN25" s="146">
        <v>80.989999999999995</v>
      </c>
      <c r="IO25" s="146">
        <v>84.72</v>
      </c>
      <c r="IP25" s="146">
        <v>84.85</v>
      </c>
      <c r="IQ25" s="146">
        <v>88.65</v>
      </c>
      <c r="IR25" s="146">
        <v>86.85</v>
      </c>
      <c r="IS25" s="146">
        <v>91.24</v>
      </c>
      <c r="IT25" s="146">
        <v>89.9</v>
      </c>
      <c r="IU25" s="146">
        <v>97.66</v>
      </c>
      <c r="IV25" s="146">
        <v>97.75</v>
      </c>
      <c r="IW25" s="146">
        <v>98.45</v>
      </c>
      <c r="IX25" s="146">
        <v>95.25</v>
      </c>
      <c r="IY25" s="146">
        <v>97.38</v>
      </c>
      <c r="IZ25" s="146">
        <v>98.81</v>
      </c>
      <c r="JA25" s="146">
        <v>99.28</v>
      </c>
      <c r="JB25" s="146">
        <v>99.52</v>
      </c>
      <c r="JC25" s="146">
        <v>99.67</v>
      </c>
      <c r="JD25" s="146">
        <v>97.93</v>
      </c>
      <c r="JE25" s="146">
        <v>97.58</v>
      </c>
      <c r="JF25" s="146">
        <v>99.06</v>
      </c>
      <c r="JG25" s="146">
        <v>101.04</v>
      </c>
      <c r="JH25" s="146">
        <v>102.15</v>
      </c>
      <c r="JI25" s="146">
        <v>102.26</v>
      </c>
      <c r="JJ25" s="146">
        <v>103.56</v>
      </c>
      <c r="JK25" s="146">
        <v>104.89</v>
      </c>
      <c r="JL25" s="146">
        <v>108.93</v>
      </c>
      <c r="JM25" s="146">
        <v>108.87</v>
      </c>
      <c r="JN25" s="146">
        <v>109.29</v>
      </c>
      <c r="JO25" s="146">
        <v>109.8</v>
      </c>
      <c r="JP25" s="146">
        <v>107.45</v>
      </c>
      <c r="JQ25" s="146">
        <v>108.99</v>
      </c>
      <c r="JR25" s="146">
        <v>109.34</v>
      </c>
      <c r="JS25" s="146">
        <v>110.12</v>
      </c>
      <c r="JT25" s="146">
        <v>113.54</v>
      </c>
      <c r="JU25" s="146">
        <v>112.64</v>
      </c>
      <c r="JV25" s="146">
        <v>112.06</v>
      </c>
      <c r="JW25" s="146">
        <v>111.48</v>
      </c>
      <c r="JX25" s="146">
        <v>109.02</v>
      </c>
      <c r="JY25" s="146">
        <v>105.01</v>
      </c>
      <c r="JZ25" s="146">
        <v>104.96</v>
      </c>
      <c r="KA25" s="146">
        <v>105.03</v>
      </c>
      <c r="KB25" s="146">
        <v>105.05</v>
      </c>
      <c r="KC25" s="146">
        <v>105.5</v>
      </c>
      <c r="KD25" s="146">
        <v>106.02</v>
      </c>
      <c r="KE25" s="146">
        <v>107.92</v>
      </c>
      <c r="KF25" s="146">
        <v>112.48</v>
      </c>
      <c r="KG25" s="146">
        <v>110.85</v>
      </c>
      <c r="KH25" s="146">
        <v>107.67</v>
      </c>
      <c r="KI25" s="146">
        <v>108.55</v>
      </c>
      <c r="KJ25" s="146">
        <v>107.9</v>
      </c>
      <c r="KK25" s="146">
        <v>108.03</v>
      </c>
      <c r="KL25" s="146">
        <v>106.44</v>
      </c>
      <c r="KM25" s="146">
        <v>106.14</v>
      </c>
      <c r="KN25" s="146">
        <v>105.94</v>
      </c>
      <c r="KO25" s="146">
        <v>104.8</v>
      </c>
      <c r="KP25" s="146">
        <v>105.34</v>
      </c>
      <c r="KQ25" s="146">
        <v>108.09</v>
      </c>
      <c r="KR25" s="146">
        <v>109.17</v>
      </c>
      <c r="KS25" s="146">
        <v>107.85</v>
      </c>
      <c r="KT25" s="146">
        <v>107.12</v>
      </c>
      <c r="KU25" s="146">
        <v>119.6</v>
      </c>
      <c r="KV25" s="146">
        <v>121.7</v>
      </c>
      <c r="KW25" s="146">
        <v>129.99</v>
      </c>
      <c r="KX25" s="146">
        <v>139.5</v>
      </c>
      <c r="KY25" s="146">
        <v>139.56</v>
      </c>
      <c r="KZ25" s="146">
        <v>139.61000000000001</v>
      </c>
      <c r="LA25" s="146">
        <v>137.06</v>
      </c>
      <c r="LB25" s="146">
        <v>136.43</v>
      </c>
      <c r="LC25" s="146">
        <v>139.66999999999999</v>
      </c>
      <c r="LD25" s="146">
        <v>143.65</v>
      </c>
      <c r="LE25" s="146">
        <v>138.58000000000001</v>
      </c>
      <c r="LF25" s="146">
        <v>131.88</v>
      </c>
      <c r="LG25" s="146">
        <v>131.54</v>
      </c>
      <c r="LH25" s="146">
        <v>129.34</v>
      </c>
      <c r="LI25" s="146">
        <v>130.62</v>
      </c>
      <c r="LJ25" s="146">
        <v>129.08000000000001</v>
      </c>
      <c r="LK25" s="121">
        <f>'Average prices'!DO40</f>
        <v>132.31</v>
      </c>
      <c r="LL25" s="122">
        <f t="shared" si="0"/>
        <v>-5.194898251648036</v>
      </c>
      <c r="LM25" s="122">
        <f t="shared" si="1"/>
        <v>-2.441236490061212</v>
      </c>
    </row>
    <row r="26" spans="1:325" s="130" customFormat="1" x14ac:dyDescent="0.2">
      <c r="A26" s="14">
        <v>22</v>
      </c>
      <c r="B26" s="123" t="s">
        <v>89</v>
      </c>
      <c r="C26" s="123" t="s">
        <v>55</v>
      </c>
      <c r="D26" s="127"/>
      <c r="E26" s="127"/>
      <c r="F26" s="127"/>
      <c r="G26" s="127"/>
      <c r="H26" s="127"/>
      <c r="I26" s="127"/>
      <c r="J26" s="127"/>
      <c r="K26" s="127"/>
      <c r="L26" s="127"/>
      <c r="M26" s="127"/>
      <c r="N26" s="127"/>
      <c r="O26" s="127"/>
      <c r="P26" s="127"/>
      <c r="Q26" s="127"/>
      <c r="R26" s="127"/>
      <c r="S26" s="127"/>
      <c r="T26" s="127"/>
      <c r="U26" s="127"/>
      <c r="V26" s="127"/>
      <c r="W26" s="127"/>
      <c r="X26" s="127"/>
      <c r="Y26" s="127"/>
      <c r="Z26" s="127"/>
      <c r="AA26" s="127"/>
      <c r="AB26" s="127"/>
      <c r="AC26" s="127"/>
      <c r="AD26" s="127"/>
      <c r="AE26" s="127"/>
      <c r="AF26" s="127"/>
      <c r="AG26" s="127"/>
      <c r="AH26" s="127"/>
      <c r="AI26" s="127"/>
      <c r="AJ26" s="127"/>
      <c r="AK26" s="127"/>
      <c r="AL26" s="127"/>
      <c r="AM26" s="127"/>
      <c r="AN26" s="127"/>
      <c r="AO26" s="127"/>
      <c r="AP26" s="127"/>
      <c r="AQ26" s="127"/>
      <c r="AR26" s="127"/>
      <c r="AS26" s="127"/>
      <c r="AT26" s="127"/>
      <c r="AU26" s="127"/>
      <c r="AV26" s="127"/>
      <c r="AW26" s="127"/>
      <c r="AX26" s="127"/>
      <c r="AY26" s="127"/>
      <c r="AZ26" s="127"/>
      <c r="BA26" s="127"/>
      <c r="BB26" s="127"/>
      <c r="BC26" s="127"/>
      <c r="BD26" s="127"/>
      <c r="BE26" s="127"/>
      <c r="BF26" s="127"/>
      <c r="BG26" s="127"/>
      <c r="BH26" s="127"/>
      <c r="BI26" s="127"/>
      <c r="BJ26" s="127"/>
      <c r="BK26" s="127"/>
      <c r="BL26" s="127"/>
      <c r="BM26" s="127"/>
      <c r="BN26" s="127"/>
      <c r="BO26" s="127"/>
      <c r="BP26" s="127"/>
      <c r="BQ26" s="127"/>
      <c r="BR26" s="127"/>
      <c r="BS26" s="127"/>
      <c r="BT26" s="127"/>
      <c r="BU26" s="127"/>
      <c r="BV26" s="127"/>
      <c r="BW26" s="127"/>
      <c r="BX26" s="127"/>
      <c r="BY26" s="127"/>
      <c r="BZ26" s="127"/>
      <c r="CA26" s="127"/>
      <c r="CB26" s="127"/>
      <c r="CC26" s="127"/>
      <c r="CD26" s="127"/>
      <c r="CE26" s="127"/>
      <c r="CF26" s="127"/>
      <c r="CG26" s="127"/>
      <c r="CH26" s="127"/>
      <c r="CI26" s="127"/>
      <c r="CJ26" s="127"/>
      <c r="CK26" s="127"/>
      <c r="CL26" s="127"/>
      <c r="CM26" s="127"/>
      <c r="CN26" s="127"/>
      <c r="CO26" s="127"/>
      <c r="CP26" s="127"/>
      <c r="CQ26" s="127"/>
      <c r="CR26" s="127"/>
      <c r="CS26" s="127"/>
      <c r="CT26" s="127"/>
      <c r="CU26" s="127"/>
      <c r="CV26" s="170"/>
      <c r="CW26" s="170"/>
      <c r="CX26" s="170"/>
      <c r="CY26" s="170"/>
      <c r="CZ26" s="170"/>
      <c r="DA26" s="170"/>
      <c r="DB26" s="170"/>
      <c r="DC26" s="170"/>
      <c r="DD26" s="170"/>
      <c r="DE26" s="170"/>
      <c r="DF26" s="170"/>
      <c r="DG26" s="170"/>
      <c r="DH26" s="170"/>
      <c r="DI26" s="170"/>
      <c r="DJ26" s="170"/>
      <c r="DK26" s="170"/>
      <c r="DL26" s="170"/>
      <c r="DM26" s="171"/>
      <c r="DN26" s="171"/>
      <c r="DO26" s="148"/>
      <c r="DP26" s="148"/>
      <c r="DQ26" s="148"/>
      <c r="DR26" s="166"/>
      <c r="DS26" s="172"/>
      <c r="DT26" s="148"/>
      <c r="DU26" s="152"/>
      <c r="DV26" s="172"/>
      <c r="DW26" s="163"/>
      <c r="DX26" s="163"/>
      <c r="DY26" s="163"/>
      <c r="DZ26" s="163"/>
      <c r="EA26" s="163"/>
      <c r="EB26" s="163"/>
      <c r="EC26" s="163"/>
      <c r="ED26" s="151"/>
      <c r="EE26" s="146"/>
      <c r="EF26" s="146"/>
      <c r="EG26" s="146"/>
      <c r="EH26" s="146"/>
      <c r="EI26" s="146"/>
      <c r="EJ26" s="146"/>
      <c r="EK26" s="146"/>
      <c r="EL26" s="146"/>
      <c r="EM26" s="146"/>
      <c r="EN26" s="146"/>
      <c r="EO26" s="146"/>
      <c r="EP26" s="146"/>
      <c r="EQ26" s="146"/>
      <c r="ER26" s="146"/>
      <c r="ES26" s="146"/>
      <c r="ET26" s="146"/>
      <c r="EU26" s="146"/>
      <c r="EV26" s="146"/>
      <c r="EW26" s="146"/>
      <c r="EX26" s="146"/>
      <c r="EY26" s="146"/>
      <c r="EZ26" s="146"/>
      <c r="FA26" s="146"/>
      <c r="FB26" s="146"/>
      <c r="FC26" s="146"/>
      <c r="FD26" s="146"/>
      <c r="FE26" s="146"/>
      <c r="FF26" s="146"/>
      <c r="FG26" s="146"/>
      <c r="FH26" s="146"/>
      <c r="FI26" s="146"/>
      <c r="FJ26" s="146"/>
      <c r="FK26" s="146"/>
      <c r="FL26" s="146"/>
      <c r="FM26" s="146"/>
      <c r="FN26" s="146"/>
      <c r="FO26" s="146"/>
      <c r="FP26" s="146"/>
      <c r="FQ26" s="146"/>
      <c r="FR26" s="146"/>
      <c r="FS26" s="146"/>
      <c r="FT26" s="146"/>
      <c r="FU26" s="146"/>
      <c r="FV26" s="146"/>
      <c r="FW26" s="146"/>
      <c r="FX26" s="146"/>
      <c r="FY26" s="146"/>
      <c r="FZ26" s="146"/>
      <c r="GA26" s="146"/>
      <c r="GB26" s="146"/>
      <c r="GC26" s="146"/>
      <c r="GD26" s="146"/>
      <c r="GE26" s="146"/>
      <c r="GF26" s="146"/>
      <c r="GG26" s="146"/>
      <c r="GH26" s="146"/>
      <c r="GI26" s="146"/>
      <c r="GJ26" s="146"/>
      <c r="GK26" s="146"/>
      <c r="GL26" s="146"/>
      <c r="GM26" s="146"/>
      <c r="GN26" s="146"/>
      <c r="GO26" s="146"/>
      <c r="GP26" s="146"/>
      <c r="GQ26" s="146"/>
      <c r="GR26" s="146"/>
      <c r="GS26" s="146"/>
      <c r="GT26" s="146"/>
      <c r="GU26" s="146"/>
      <c r="GV26" s="146"/>
      <c r="GW26" s="146"/>
      <c r="GX26" s="146"/>
      <c r="GY26" s="146"/>
      <c r="GZ26" s="146">
        <v>70.349999999999994</v>
      </c>
      <c r="HA26" s="146">
        <v>68.22</v>
      </c>
      <c r="HB26" s="146">
        <v>70.55</v>
      </c>
      <c r="HC26" s="146">
        <v>72.459999999999994</v>
      </c>
      <c r="HD26" s="146">
        <v>74.760000000000005</v>
      </c>
      <c r="HE26" s="146">
        <v>73.42</v>
      </c>
      <c r="HF26" s="146">
        <v>75.819999999999993</v>
      </c>
      <c r="HG26" s="146">
        <v>75.239999999999995</v>
      </c>
      <c r="HH26" s="146">
        <v>74.3</v>
      </c>
      <c r="HI26" s="146">
        <v>75.25</v>
      </c>
      <c r="HJ26" s="146">
        <v>75.900000000000006</v>
      </c>
      <c r="HK26" s="146">
        <v>76.23</v>
      </c>
      <c r="HL26" s="146">
        <v>79.2</v>
      </c>
      <c r="HM26" s="146">
        <v>77.989999999999995</v>
      </c>
      <c r="HN26" s="146">
        <v>76.650000000000006</v>
      </c>
      <c r="HO26" s="146">
        <v>78.03</v>
      </c>
      <c r="HP26" s="146">
        <v>77.69</v>
      </c>
      <c r="HQ26" s="146">
        <v>77.680000000000007</v>
      </c>
      <c r="HR26" s="146">
        <v>77.23</v>
      </c>
      <c r="HS26" s="146">
        <v>78.03</v>
      </c>
      <c r="HT26" s="146">
        <v>76.03</v>
      </c>
      <c r="HU26" s="146">
        <v>76.95</v>
      </c>
      <c r="HV26" s="146">
        <v>75.37</v>
      </c>
      <c r="HW26" s="146">
        <v>74.13</v>
      </c>
      <c r="HX26" s="146">
        <v>78.08</v>
      </c>
      <c r="HY26" s="146">
        <v>73.680000000000007</v>
      </c>
      <c r="HZ26" s="146">
        <v>73.209999999999994</v>
      </c>
      <c r="IA26" s="146">
        <v>72.959999999999994</v>
      </c>
      <c r="IB26" s="146">
        <v>72.52</v>
      </c>
      <c r="IC26" s="146">
        <v>73.28</v>
      </c>
      <c r="ID26" s="146">
        <v>74.709999999999994</v>
      </c>
      <c r="IE26" s="146">
        <v>76.010000000000005</v>
      </c>
      <c r="IF26" s="146">
        <v>76.94</v>
      </c>
      <c r="IG26" s="146">
        <v>76.599999999999994</v>
      </c>
      <c r="IH26" s="146">
        <v>76.02</v>
      </c>
      <c r="II26" s="164">
        <v>73.900000000000006</v>
      </c>
      <c r="IJ26" s="151">
        <v>80.62</v>
      </c>
      <c r="IK26" s="146">
        <v>80.61</v>
      </c>
      <c r="IL26" s="146">
        <v>80.599999999999994</v>
      </c>
      <c r="IM26" s="146">
        <v>95.59</v>
      </c>
      <c r="IN26" s="146">
        <v>92.87</v>
      </c>
      <c r="IO26" s="146">
        <v>86.77</v>
      </c>
      <c r="IP26" s="146">
        <v>89.17</v>
      </c>
      <c r="IQ26" s="146">
        <v>103.48</v>
      </c>
      <c r="IR26" s="146">
        <v>102.97</v>
      </c>
      <c r="IS26" s="146">
        <v>112</v>
      </c>
      <c r="IT26" s="146">
        <v>90.09</v>
      </c>
      <c r="IU26" s="146">
        <v>90.78</v>
      </c>
      <c r="IV26" s="146">
        <v>99.53</v>
      </c>
      <c r="IW26" s="146">
        <v>94.08</v>
      </c>
      <c r="IX26" s="146">
        <v>83.44</v>
      </c>
      <c r="IY26" s="146">
        <v>85.58</v>
      </c>
      <c r="IZ26" s="146">
        <v>96.8</v>
      </c>
      <c r="JA26" s="146">
        <v>99.83</v>
      </c>
      <c r="JB26" s="146">
        <v>103.38</v>
      </c>
      <c r="JC26" s="146">
        <v>95.74</v>
      </c>
      <c r="JD26" s="146">
        <v>94.35</v>
      </c>
      <c r="JE26" s="146">
        <v>97.96</v>
      </c>
      <c r="JF26" s="146">
        <v>98.6</v>
      </c>
      <c r="JG26" s="146">
        <v>96.99</v>
      </c>
      <c r="JH26" s="146">
        <v>93.47</v>
      </c>
      <c r="JI26" s="146">
        <v>98.89</v>
      </c>
      <c r="JJ26" s="146">
        <v>95.23</v>
      </c>
      <c r="JK26" s="146">
        <v>99.59</v>
      </c>
      <c r="JL26" s="146">
        <v>105.57</v>
      </c>
      <c r="JM26" s="146">
        <v>105.41</v>
      </c>
      <c r="JN26" s="146">
        <v>101.8</v>
      </c>
      <c r="JO26" s="146">
        <v>101.69</v>
      </c>
      <c r="JP26" s="146">
        <v>104.67</v>
      </c>
      <c r="JQ26" s="146">
        <v>108.9</v>
      </c>
      <c r="JR26" s="146">
        <v>108.49</v>
      </c>
      <c r="JS26" s="146">
        <v>99.52</v>
      </c>
      <c r="JT26" s="146">
        <v>102.22</v>
      </c>
      <c r="JU26" s="146">
        <v>103.72</v>
      </c>
      <c r="JV26" s="146">
        <v>107.8</v>
      </c>
      <c r="JW26" s="146">
        <v>106.24</v>
      </c>
      <c r="JX26" s="146">
        <v>98.05</v>
      </c>
      <c r="JY26" s="146">
        <v>98.67</v>
      </c>
      <c r="JZ26" s="146">
        <v>95.3</v>
      </c>
      <c r="KA26" s="146">
        <v>91.83</v>
      </c>
      <c r="KB26" s="146">
        <v>95.54</v>
      </c>
      <c r="KC26" s="146">
        <v>95.39</v>
      </c>
      <c r="KD26" s="146">
        <v>95.66</v>
      </c>
      <c r="KE26" s="146">
        <v>97.6</v>
      </c>
      <c r="KF26" s="146">
        <v>98.07</v>
      </c>
      <c r="KG26" s="146">
        <v>97.77</v>
      </c>
      <c r="KH26" s="146">
        <v>95.74</v>
      </c>
      <c r="KI26" s="146">
        <v>104.52</v>
      </c>
      <c r="KJ26" s="146">
        <v>105.63</v>
      </c>
      <c r="KK26" s="146">
        <v>96.35</v>
      </c>
      <c r="KL26" s="146">
        <v>94.8</v>
      </c>
      <c r="KM26" s="146">
        <v>93.78</v>
      </c>
      <c r="KN26" s="146">
        <v>93.89</v>
      </c>
      <c r="KO26" s="146">
        <v>92.85</v>
      </c>
      <c r="KP26" s="146">
        <v>92.91</v>
      </c>
      <c r="KQ26" s="146">
        <v>96.81</v>
      </c>
      <c r="KR26" s="146">
        <v>98.75</v>
      </c>
      <c r="KS26" s="146">
        <v>98.65</v>
      </c>
      <c r="KT26" s="146">
        <v>96.47</v>
      </c>
      <c r="KU26" s="146">
        <v>106.33</v>
      </c>
      <c r="KV26" s="146">
        <v>110.07</v>
      </c>
      <c r="KW26" s="146">
        <v>118.02</v>
      </c>
      <c r="KX26" s="146">
        <v>123.87</v>
      </c>
      <c r="KY26" s="146">
        <v>125.96</v>
      </c>
      <c r="KZ26" s="146">
        <v>125.86</v>
      </c>
      <c r="LA26" s="146">
        <v>125.46</v>
      </c>
      <c r="LB26" s="146">
        <v>123.87</v>
      </c>
      <c r="LC26" s="146">
        <v>127.72</v>
      </c>
      <c r="LD26" s="146">
        <v>127.21</v>
      </c>
      <c r="LE26" s="146">
        <v>124</v>
      </c>
      <c r="LF26" s="146">
        <v>119.65</v>
      </c>
      <c r="LG26" s="146">
        <v>117.51</v>
      </c>
      <c r="LH26" s="146">
        <v>110.3</v>
      </c>
      <c r="LI26" s="146">
        <v>110.19</v>
      </c>
      <c r="LJ26" s="146">
        <v>115.27</v>
      </c>
      <c r="LK26" s="121">
        <f>'Average prices'!DO41</f>
        <v>118.28</v>
      </c>
      <c r="LL26" s="122">
        <f t="shared" si="0"/>
        <v>-6.0971737059383875</v>
      </c>
      <c r="LM26" s="122">
        <f t="shared" si="1"/>
        <v>-2.544808927967539</v>
      </c>
    </row>
    <row r="27" spans="1:325" s="130" customFormat="1" x14ac:dyDescent="0.2">
      <c r="A27" s="14">
        <v>23</v>
      </c>
      <c r="B27" s="123" t="s">
        <v>107</v>
      </c>
      <c r="C27" s="123" t="s">
        <v>55</v>
      </c>
      <c r="D27" s="127" t="s">
        <v>3</v>
      </c>
      <c r="E27" s="127" t="s">
        <v>3</v>
      </c>
      <c r="F27" s="127" t="s">
        <v>3</v>
      </c>
      <c r="G27" s="127" t="s">
        <v>3</v>
      </c>
      <c r="H27" s="127" t="s">
        <v>3</v>
      </c>
      <c r="I27" s="127" t="s">
        <v>3</v>
      </c>
      <c r="J27" s="127" t="s">
        <v>3</v>
      </c>
      <c r="K27" s="127" t="s">
        <v>3</v>
      </c>
      <c r="L27" s="127" t="s">
        <v>3</v>
      </c>
      <c r="M27" s="127" t="s">
        <v>3</v>
      </c>
      <c r="N27" s="127" t="s">
        <v>3</v>
      </c>
      <c r="O27" s="127" t="s">
        <v>3</v>
      </c>
      <c r="P27" s="127" t="s">
        <v>3</v>
      </c>
      <c r="Q27" s="127" t="s">
        <v>3</v>
      </c>
      <c r="R27" s="127" t="s">
        <v>3</v>
      </c>
      <c r="S27" s="127" t="s">
        <v>3</v>
      </c>
      <c r="T27" s="127" t="s">
        <v>3</v>
      </c>
      <c r="U27" s="127" t="s">
        <v>3</v>
      </c>
      <c r="V27" s="127" t="s">
        <v>3</v>
      </c>
      <c r="W27" s="127" t="s">
        <v>3</v>
      </c>
      <c r="X27" s="127" t="s">
        <v>3</v>
      </c>
      <c r="Y27" s="127" t="s">
        <v>3</v>
      </c>
      <c r="Z27" s="127" t="s">
        <v>3</v>
      </c>
      <c r="AA27" s="127" t="s">
        <v>3</v>
      </c>
      <c r="AB27" s="127" t="s">
        <v>3</v>
      </c>
      <c r="AC27" s="127" t="s">
        <v>3</v>
      </c>
      <c r="AD27" s="127" t="s">
        <v>3</v>
      </c>
      <c r="AE27" s="127" t="s">
        <v>3</v>
      </c>
      <c r="AF27" s="127" t="s">
        <v>3</v>
      </c>
      <c r="AG27" s="127" t="s">
        <v>3</v>
      </c>
      <c r="AH27" s="127" t="s">
        <v>3</v>
      </c>
      <c r="AI27" s="127" t="s">
        <v>3</v>
      </c>
      <c r="AJ27" s="127" t="s">
        <v>3</v>
      </c>
      <c r="AK27" s="127" t="s">
        <v>3</v>
      </c>
      <c r="AL27" s="127" t="s">
        <v>3</v>
      </c>
      <c r="AM27" s="127" t="s">
        <v>3</v>
      </c>
      <c r="AN27" s="127" t="s">
        <v>3</v>
      </c>
      <c r="AO27" s="127" t="s">
        <v>3</v>
      </c>
      <c r="AP27" s="127" t="s">
        <v>3</v>
      </c>
      <c r="AQ27" s="127" t="s">
        <v>3</v>
      </c>
      <c r="AR27" s="127" t="s">
        <v>3</v>
      </c>
      <c r="AS27" s="127" t="s">
        <v>3</v>
      </c>
      <c r="AT27" s="127" t="s">
        <v>3</v>
      </c>
      <c r="AU27" s="127" t="s">
        <v>3</v>
      </c>
      <c r="AV27" s="127" t="s">
        <v>3</v>
      </c>
      <c r="AW27" s="127" t="s">
        <v>3</v>
      </c>
      <c r="AX27" s="127" t="s">
        <v>3</v>
      </c>
      <c r="AY27" s="127" t="s">
        <v>3</v>
      </c>
      <c r="AZ27" s="127" t="s">
        <v>3</v>
      </c>
      <c r="BA27" s="127" t="s">
        <v>3</v>
      </c>
      <c r="BB27" s="127" t="s">
        <v>3</v>
      </c>
      <c r="BC27" s="127" t="s">
        <v>3</v>
      </c>
      <c r="BD27" s="127" t="s">
        <v>3</v>
      </c>
      <c r="BE27" s="127" t="s">
        <v>3</v>
      </c>
      <c r="BF27" s="127" t="s">
        <v>3</v>
      </c>
      <c r="BG27" s="127" t="s">
        <v>3</v>
      </c>
      <c r="BH27" s="127" t="s">
        <v>3</v>
      </c>
      <c r="BI27" s="127" t="s">
        <v>3</v>
      </c>
      <c r="BJ27" s="127" t="s">
        <v>3</v>
      </c>
      <c r="BK27" s="127" t="s">
        <v>3</v>
      </c>
      <c r="BL27" s="127" t="s">
        <v>3</v>
      </c>
      <c r="BM27" s="127" t="s">
        <v>3</v>
      </c>
      <c r="BN27" s="127" t="s">
        <v>3</v>
      </c>
      <c r="BO27" s="127" t="s">
        <v>3</v>
      </c>
      <c r="BP27" s="127" t="s">
        <v>3</v>
      </c>
      <c r="BQ27" s="127" t="s">
        <v>3</v>
      </c>
      <c r="BR27" s="127" t="s">
        <v>3</v>
      </c>
      <c r="BS27" s="127" t="s">
        <v>3</v>
      </c>
      <c r="BT27" s="127" t="s">
        <v>3</v>
      </c>
      <c r="BU27" s="127" t="s">
        <v>3</v>
      </c>
      <c r="BV27" s="127" t="s">
        <v>3</v>
      </c>
      <c r="BW27" s="127" t="s">
        <v>3</v>
      </c>
      <c r="BX27" s="127" t="s">
        <v>3</v>
      </c>
      <c r="BY27" s="127" t="s">
        <v>3</v>
      </c>
      <c r="BZ27" s="127" t="s">
        <v>3</v>
      </c>
      <c r="CA27" s="127" t="s">
        <v>3</v>
      </c>
      <c r="CB27" s="127" t="s">
        <v>3</v>
      </c>
      <c r="CC27" s="127" t="s">
        <v>3</v>
      </c>
      <c r="CD27" s="127" t="s">
        <v>3</v>
      </c>
      <c r="CE27" s="127" t="s">
        <v>3</v>
      </c>
      <c r="CF27" s="127" t="s">
        <v>3</v>
      </c>
      <c r="CG27" s="127" t="s">
        <v>3</v>
      </c>
      <c r="CH27" s="127" t="s">
        <v>3</v>
      </c>
      <c r="CI27" s="127" t="s">
        <v>3</v>
      </c>
      <c r="CJ27" s="127" t="s">
        <v>3</v>
      </c>
      <c r="CK27" s="127" t="s">
        <v>3</v>
      </c>
      <c r="CL27" s="127" t="s">
        <v>3</v>
      </c>
      <c r="CM27" s="127" t="s">
        <v>3</v>
      </c>
      <c r="CN27" s="127" t="s">
        <v>3</v>
      </c>
      <c r="CO27" s="127" t="s">
        <v>3</v>
      </c>
      <c r="CP27" s="127" t="s">
        <v>3</v>
      </c>
      <c r="CQ27" s="127" t="s">
        <v>3</v>
      </c>
      <c r="CR27" s="127" t="s">
        <v>3</v>
      </c>
      <c r="CS27" s="127" t="s">
        <v>3</v>
      </c>
      <c r="CT27" s="127" t="s">
        <v>3</v>
      </c>
      <c r="CU27" s="127" t="s">
        <v>3</v>
      </c>
      <c r="CV27" s="170">
        <v>71.760000000000005</v>
      </c>
      <c r="CW27" s="170">
        <v>71.66</v>
      </c>
      <c r="CX27" s="170">
        <v>71.010000000000005</v>
      </c>
      <c r="CY27" s="170">
        <v>70.099999999999994</v>
      </c>
      <c r="CZ27" s="170">
        <v>71.89</v>
      </c>
      <c r="DA27" s="170">
        <v>72.73</v>
      </c>
      <c r="DB27" s="170">
        <v>72.849999999999994</v>
      </c>
      <c r="DC27" s="170">
        <v>70.3</v>
      </c>
      <c r="DD27" s="170">
        <v>70.52</v>
      </c>
      <c r="DE27" s="170">
        <v>69.69</v>
      </c>
      <c r="DF27" s="170">
        <v>71.28</v>
      </c>
      <c r="DG27" s="170">
        <v>72.28</v>
      </c>
      <c r="DH27" s="170">
        <v>73.239999999999995</v>
      </c>
      <c r="DI27" s="170">
        <v>73.2</v>
      </c>
      <c r="DJ27" s="170">
        <v>75.209999999999994</v>
      </c>
      <c r="DK27" s="170">
        <v>75.7</v>
      </c>
      <c r="DL27" s="170">
        <v>76.36</v>
      </c>
      <c r="DM27" s="171">
        <v>76.5</v>
      </c>
      <c r="DN27" s="171">
        <v>75.98</v>
      </c>
      <c r="DO27" s="165">
        <v>74.17</v>
      </c>
      <c r="DP27" s="165">
        <v>74.8</v>
      </c>
      <c r="DQ27" s="165">
        <v>73.98</v>
      </c>
      <c r="DR27" s="166">
        <v>73.87</v>
      </c>
      <c r="DS27" s="163">
        <v>75.180000000000007</v>
      </c>
      <c r="DT27" s="146">
        <v>75.599999999999994</v>
      </c>
      <c r="DU27" s="163">
        <v>75.34</v>
      </c>
      <c r="DV27" s="163">
        <v>75.459999999999994</v>
      </c>
      <c r="DW27" s="163">
        <v>76.52</v>
      </c>
      <c r="DX27" s="163">
        <v>77.87</v>
      </c>
      <c r="DY27" s="163">
        <v>77.62</v>
      </c>
      <c r="DZ27" s="163">
        <v>76.3</v>
      </c>
      <c r="EA27" s="163">
        <v>76.510000000000005</v>
      </c>
      <c r="EB27" s="163">
        <v>76.38</v>
      </c>
      <c r="EC27" s="163">
        <v>75.55</v>
      </c>
      <c r="ED27" s="151">
        <v>76.760000000000005</v>
      </c>
      <c r="EE27" s="146">
        <v>78.02</v>
      </c>
      <c r="EF27" s="146">
        <v>80.39</v>
      </c>
      <c r="EG27" s="146">
        <v>81.14</v>
      </c>
      <c r="EH27" s="146">
        <v>86.26</v>
      </c>
      <c r="EI27" s="146">
        <v>85.5</v>
      </c>
      <c r="EJ27" s="146">
        <v>84.23</v>
      </c>
      <c r="EK27" s="146">
        <v>82.78</v>
      </c>
      <c r="EL27" s="146">
        <v>82.4</v>
      </c>
      <c r="EM27" s="146">
        <v>83.52</v>
      </c>
      <c r="EN27" s="146">
        <v>84</v>
      </c>
      <c r="EO27" s="146">
        <v>86.14</v>
      </c>
      <c r="EP27" s="146">
        <v>90.58</v>
      </c>
      <c r="EQ27" s="146">
        <v>94.68</v>
      </c>
      <c r="ER27" s="146">
        <v>95.98</v>
      </c>
      <c r="ES27" s="146">
        <v>93.19</v>
      </c>
      <c r="ET27" s="146">
        <v>95.14</v>
      </c>
      <c r="EU27" s="146">
        <v>90.8</v>
      </c>
      <c r="EV27" s="146">
        <v>91.98</v>
      </c>
      <c r="EW27" s="146">
        <v>89.22</v>
      </c>
      <c r="EX27" s="146">
        <v>87.28</v>
      </c>
      <c r="EY27" s="146">
        <v>87.74</v>
      </c>
      <c r="EZ27" s="146">
        <v>93.55</v>
      </c>
      <c r="FA27" s="146">
        <v>97.24</v>
      </c>
      <c r="FB27" s="146">
        <v>99.06</v>
      </c>
      <c r="FC27" s="146">
        <v>99.85</v>
      </c>
      <c r="FD27" s="146">
        <v>100.03</v>
      </c>
      <c r="FE27" s="146">
        <v>98.77</v>
      </c>
      <c r="FF27" s="146">
        <v>97.29</v>
      </c>
      <c r="FG27" s="146">
        <v>96.38</v>
      </c>
      <c r="FH27" s="146">
        <v>95.16</v>
      </c>
      <c r="FI27" s="146">
        <v>92.73</v>
      </c>
      <c r="FJ27" s="146">
        <v>93.47</v>
      </c>
      <c r="FK27" s="146">
        <v>91.14</v>
      </c>
      <c r="FL27" s="146">
        <v>90.83</v>
      </c>
      <c r="FM27" s="146">
        <v>94.11</v>
      </c>
      <c r="FN27" s="146">
        <v>95.35</v>
      </c>
      <c r="FO27" s="146">
        <v>96.35</v>
      </c>
      <c r="FP27" s="146">
        <v>96.8</v>
      </c>
      <c r="FQ27" s="146">
        <v>96.49</v>
      </c>
      <c r="FR27" s="146">
        <v>98.68</v>
      </c>
      <c r="FS27" s="146">
        <v>102.85</v>
      </c>
      <c r="FT27" s="146">
        <v>104.23</v>
      </c>
      <c r="FU27" s="146">
        <v>105.26</v>
      </c>
      <c r="FV27" s="146">
        <v>104.82</v>
      </c>
      <c r="FW27" s="146">
        <v>102.93</v>
      </c>
      <c r="FX27" s="146">
        <v>104.1</v>
      </c>
      <c r="FY27" s="146">
        <v>103.72</v>
      </c>
      <c r="FZ27" s="146">
        <v>105.46</v>
      </c>
      <c r="GA27" s="146">
        <v>105.16</v>
      </c>
      <c r="GB27" s="146">
        <v>107.08</v>
      </c>
      <c r="GC27" s="146">
        <v>106.91</v>
      </c>
      <c r="GD27" s="146">
        <v>106.37</v>
      </c>
      <c r="GE27" s="146">
        <v>107.04</v>
      </c>
      <c r="GF27" s="146">
        <v>107.69</v>
      </c>
      <c r="GG27" s="146">
        <v>105.88</v>
      </c>
      <c r="GH27" s="146">
        <v>105.93</v>
      </c>
      <c r="GI27" s="146">
        <v>106.9</v>
      </c>
      <c r="GJ27" s="146">
        <v>104.69</v>
      </c>
      <c r="GK27" s="146">
        <v>106.2</v>
      </c>
      <c r="GL27" s="146">
        <v>110.4</v>
      </c>
      <c r="GM27" s="146">
        <v>110.07</v>
      </c>
      <c r="GN27" s="146">
        <v>111.11</v>
      </c>
      <c r="GO27" s="146">
        <v>112.27</v>
      </c>
      <c r="GP27" s="146">
        <v>116.62</v>
      </c>
      <c r="GQ27" s="146">
        <v>118</v>
      </c>
      <c r="GR27" s="146">
        <v>118.64</v>
      </c>
      <c r="GS27" s="146">
        <v>117.16</v>
      </c>
      <c r="GT27" s="146">
        <v>115.06</v>
      </c>
      <c r="GU27" s="146">
        <v>111.51</v>
      </c>
      <c r="GV27" s="146">
        <v>111.8</v>
      </c>
      <c r="GW27" s="146">
        <v>113.99</v>
      </c>
      <c r="GX27" s="146">
        <v>114.32</v>
      </c>
      <c r="GY27" s="146">
        <v>115.95</v>
      </c>
      <c r="GZ27" s="146">
        <v>117.18</v>
      </c>
      <c r="HA27" s="146">
        <v>122.08</v>
      </c>
      <c r="HB27" s="146">
        <v>124.08</v>
      </c>
      <c r="HC27" s="146">
        <v>126.42</v>
      </c>
      <c r="HD27" s="146">
        <v>129.82</v>
      </c>
      <c r="HE27" s="146">
        <v>128.9</v>
      </c>
      <c r="HF27" s="146">
        <v>130.47</v>
      </c>
      <c r="HG27" s="146">
        <v>125.06</v>
      </c>
      <c r="HH27" s="146">
        <v>121.81</v>
      </c>
      <c r="HI27" s="146">
        <v>123.89</v>
      </c>
      <c r="HJ27" s="146">
        <v>125.12</v>
      </c>
      <c r="HK27" s="146">
        <v>124.89</v>
      </c>
      <c r="HL27" s="146">
        <v>128.13</v>
      </c>
      <c r="HM27" s="146">
        <v>126.41</v>
      </c>
      <c r="HN27" s="146">
        <v>128.06</v>
      </c>
      <c r="HO27" s="146">
        <v>127.85</v>
      </c>
      <c r="HP27" s="146">
        <v>126.39</v>
      </c>
      <c r="HQ27" s="146">
        <v>127.97</v>
      </c>
      <c r="HR27" s="146">
        <v>125.61</v>
      </c>
      <c r="HS27" s="146">
        <v>125.68</v>
      </c>
      <c r="HT27" s="146">
        <v>124.39</v>
      </c>
      <c r="HU27" s="146">
        <v>124.01</v>
      </c>
      <c r="HV27" s="146">
        <v>125.39</v>
      </c>
      <c r="HW27" s="146">
        <v>126.57</v>
      </c>
      <c r="HX27" s="146">
        <v>128.69999999999999</v>
      </c>
      <c r="HY27" s="146">
        <v>123.68</v>
      </c>
      <c r="HZ27" s="146">
        <v>122.56</v>
      </c>
      <c r="IA27" s="146">
        <v>122.02</v>
      </c>
      <c r="IB27" s="146">
        <v>124.39</v>
      </c>
      <c r="IC27" s="146">
        <v>125.76</v>
      </c>
      <c r="ID27" s="146">
        <v>127.12</v>
      </c>
      <c r="IE27" s="146">
        <v>127.81</v>
      </c>
      <c r="IF27" s="146">
        <v>127.45</v>
      </c>
      <c r="IG27" s="146">
        <v>128.12</v>
      </c>
      <c r="IH27" s="146">
        <v>129.59</v>
      </c>
      <c r="II27" s="164">
        <v>131.37</v>
      </c>
      <c r="IJ27" s="151">
        <v>134.76</v>
      </c>
      <c r="IK27" s="146">
        <v>134.44999999999999</v>
      </c>
      <c r="IL27" s="146">
        <v>135.94999999999999</v>
      </c>
      <c r="IM27" s="146">
        <v>156.81</v>
      </c>
      <c r="IN27" s="146">
        <v>167.99</v>
      </c>
      <c r="IO27" s="146">
        <v>155.86000000000001</v>
      </c>
      <c r="IP27" s="146">
        <v>148.83000000000001</v>
      </c>
      <c r="IQ27" s="146">
        <v>164.26</v>
      </c>
      <c r="IR27" s="146">
        <v>160.49</v>
      </c>
      <c r="IS27" s="146">
        <v>147.72</v>
      </c>
      <c r="IT27" s="146">
        <v>138.97999999999999</v>
      </c>
      <c r="IU27" s="146">
        <v>138.71</v>
      </c>
      <c r="IV27" s="146">
        <v>133.59</v>
      </c>
      <c r="IW27" s="146">
        <v>158.32</v>
      </c>
      <c r="IX27" s="146">
        <v>165.91</v>
      </c>
      <c r="IY27" s="146">
        <v>165.69</v>
      </c>
      <c r="IZ27" s="146">
        <v>159.71</v>
      </c>
      <c r="JA27" s="146">
        <v>159.22</v>
      </c>
      <c r="JB27" s="146">
        <v>148.81</v>
      </c>
      <c r="JC27" s="146">
        <v>174.09</v>
      </c>
      <c r="JD27" s="146">
        <v>152.09</v>
      </c>
      <c r="JE27" s="146">
        <v>157.41</v>
      </c>
      <c r="JF27" s="146">
        <v>166.38</v>
      </c>
      <c r="JG27" s="146">
        <v>167.02</v>
      </c>
      <c r="JH27" s="146">
        <v>172.41</v>
      </c>
      <c r="JI27" s="146">
        <v>163.57</v>
      </c>
      <c r="JJ27" s="146">
        <v>169.02</v>
      </c>
      <c r="JK27" s="146">
        <v>149.46</v>
      </c>
      <c r="JL27" s="146">
        <v>180.32</v>
      </c>
      <c r="JM27" s="146">
        <v>179.84</v>
      </c>
      <c r="JN27" s="146">
        <v>162.63</v>
      </c>
      <c r="JO27" s="146">
        <v>176.17</v>
      </c>
      <c r="JP27" s="146">
        <v>173.89</v>
      </c>
      <c r="JQ27" s="146">
        <v>165.4</v>
      </c>
      <c r="JR27" s="146">
        <v>166.99</v>
      </c>
      <c r="JS27" s="146">
        <v>166.01</v>
      </c>
      <c r="JT27" s="146">
        <v>199.23</v>
      </c>
      <c r="JU27" s="146">
        <v>189.66</v>
      </c>
      <c r="JV27" s="146">
        <v>190.28</v>
      </c>
      <c r="JW27" s="146">
        <v>179.08</v>
      </c>
      <c r="JX27" s="146">
        <v>178.14</v>
      </c>
      <c r="JY27" s="146">
        <v>168.6</v>
      </c>
      <c r="JZ27" s="146">
        <v>163.68</v>
      </c>
      <c r="KA27" s="146">
        <v>158.62</v>
      </c>
      <c r="KB27" s="146">
        <v>158.66</v>
      </c>
      <c r="KC27" s="146">
        <v>158.91999999999999</v>
      </c>
      <c r="KD27" s="146">
        <v>160.36000000000001</v>
      </c>
      <c r="KE27" s="146">
        <v>159.31</v>
      </c>
      <c r="KF27" s="146">
        <v>160.08000000000001</v>
      </c>
      <c r="KG27" s="146">
        <v>159.32</v>
      </c>
      <c r="KH27" s="146">
        <v>160.11000000000001</v>
      </c>
      <c r="KI27" s="146">
        <v>161.13</v>
      </c>
      <c r="KJ27" s="146">
        <v>161.15</v>
      </c>
      <c r="KK27" s="146">
        <v>160.5</v>
      </c>
      <c r="KL27" s="146">
        <v>157.26</v>
      </c>
      <c r="KM27" s="146">
        <v>158.36000000000001</v>
      </c>
      <c r="KN27" s="146">
        <v>157.76</v>
      </c>
      <c r="KO27" s="146">
        <v>156.31</v>
      </c>
      <c r="KP27" s="146">
        <v>157.91999999999999</v>
      </c>
      <c r="KQ27" s="146">
        <v>161.16999999999999</v>
      </c>
      <c r="KR27" s="146">
        <v>162.97</v>
      </c>
      <c r="KS27" s="146">
        <v>161.96</v>
      </c>
      <c r="KT27" s="146">
        <v>162.02000000000001</v>
      </c>
      <c r="KU27" s="146">
        <v>175.37</v>
      </c>
      <c r="KV27" s="146">
        <v>183.98</v>
      </c>
      <c r="KW27" s="146">
        <v>194.09</v>
      </c>
      <c r="KX27" s="146">
        <v>213.25</v>
      </c>
      <c r="KY27" s="146">
        <v>208.88</v>
      </c>
      <c r="KZ27" s="146">
        <v>210.45</v>
      </c>
      <c r="LA27" s="146">
        <v>206.06</v>
      </c>
      <c r="LB27" s="146">
        <v>208.77</v>
      </c>
      <c r="LC27" s="146">
        <v>214.45</v>
      </c>
      <c r="LD27" s="146">
        <v>219.93</v>
      </c>
      <c r="LE27" s="146">
        <v>208.76</v>
      </c>
      <c r="LF27" s="146">
        <v>205.09</v>
      </c>
      <c r="LG27" s="146">
        <v>203.66</v>
      </c>
      <c r="LH27" s="146">
        <v>199.32</v>
      </c>
      <c r="LI27" s="146">
        <v>195.01</v>
      </c>
      <c r="LJ27" s="146">
        <v>192.02</v>
      </c>
      <c r="LK27" s="121">
        <f>'Average prices'!DO42</f>
        <v>195.26</v>
      </c>
      <c r="LL27" s="122">
        <f t="shared" si="0"/>
        <v>-6.5204902336269646</v>
      </c>
      <c r="LM27" s="122">
        <f t="shared" si="1"/>
        <v>-1.6593260268360037</v>
      </c>
    </row>
    <row r="28" spans="1:325" s="130" customFormat="1" x14ac:dyDescent="0.2">
      <c r="A28" s="14">
        <v>24</v>
      </c>
      <c r="B28" s="123" t="s">
        <v>42</v>
      </c>
      <c r="C28" s="123" t="s">
        <v>55</v>
      </c>
      <c r="D28" s="127" t="s">
        <v>3</v>
      </c>
      <c r="E28" s="127" t="s">
        <v>3</v>
      </c>
      <c r="F28" s="127" t="s">
        <v>3</v>
      </c>
      <c r="G28" s="127" t="s">
        <v>3</v>
      </c>
      <c r="H28" s="127" t="s">
        <v>3</v>
      </c>
      <c r="I28" s="127" t="s">
        <v>3</v>
      </c>
      <c r="J28" s="127" t="s">
        <v>3</v>
      </c>
      <c r="K28" s="127" t="s">
        <v>3</v>
      </c>
      <c r="L28" s="127" t="s">
        <v>3</v>
      </c>
      <c r="M28" s="127" t="s">
        <v>3</v>
      </c>
      <c r="N28" s="127" t="s">
        <v>3</v>
      </c>
      <c r="O28" s="127" t="s">
        <v>3</v>
      </c>
      <c r="P28" s="127" t="s">
        <v>3</v>
      </c>
      <c r="Q28" s="127" t="s">
        <v>3</v>
      </c>
      <c r="R28" s="127" t="s">
        <v>3</v>
      </c>
      <c r="S28" s="127" t="s">
        <v>3</v>
      </c>
      <c r="T28" s="127" t="s">
        <v>3</v>
      </c>
      <c r="U28" s="127" t="s">
        <v>3</v>
      </c>
      <c r="V28" s="127" t="s">
        <v>3</v>
      </c>
      <c r="W28" s="127" t="s">
        <v>3</v>
      </c>
      <c r="X28" s="127" t="s">
        <v>3</v>
      </c>
      <c r="Y28" s="127" t="s">
        <v>3</v>
      </c>
      <c r="Z28" s="127" t="s">
        <v>3</v>
      </c>
      <c r="AA28" s="127" t="s">
        <v>3</v>
      </c>
      <c r="AB28" s="127" t="s">
        <v>3</v>
      </c>
      <c r="AC28" s="127" t="s">
        <v>3</v>
      </c>
      <c r="AD28" s="127" t="s">
        <v>3</v>
      </c>
      <c r="AE28" s="127" t="s">
        <v>3</v>
      </c>
      <c r="AF28" s="127" t="s">
        <v>3</v>
      </c>
      <c r="AG28" s="127" t="s">
        <v>3</v>
      </c>
      <c r="AH28" s="127" t="s">
        <v>3</v>
      </c>
      <c r="AI28" s="127" t="s">
        <v>3</v>
      </c>
      <c r="AJ28" s="127" t="s">
        <v>3</v>
      </c>
      <c r="AK28" s="127" t="s">
        <v>3</v>
      </c>
      <c r="AL28" s="127" t="s">
        <v>3</v>
      </c>
      <c r="AM28" s="127" t="s">
        <v>3</v>
      </c>
      <c r="AN28" s="127" t="s">
        <v>3</v>
      </c>
      <c r="AO28" s="127" t="s">
        <v>3</v>
      </c>
      <c r="AP28" s="127" t="s">
        <v>3</v>
      </c>
      <c r="AQ28" s="127" t="s">
        <v>3</v>
      </c>
      <c r="AR28" s="127" t="s">
        <v>3</v>
      </c>
      <c r="AS28" s="127" t="s">
        <v>3</v>
      </c>
      <c r="AT28" s="127" t="s">
        <v>3</v>
      </c>
      <c r="AU28" s="127" t="s">
        <v>3</v>
      </c>
      <c r="AV28" s="127" t="s">
        <v>3</v>
      </c>
      <c r="AW28" s="127" t="s">
        <v>3</v>
      </c>
      <c r="AX28" s="127" t="s">
        <v>3</v>
      </c>
      <c r="AY28" s="127" t="s">
        <v>3</v>
      </c>
      <c r="AZ28" s="127" t="s">
        <v>3</v>
      </c>
      <c r="BA28" s="127" t="s">
        <v>3</v>
      </c>
      <c r="BB28" s="127" t="s">
        <v>3</v>
      </c>
      <c r="BC28" s="127" t="s">
        <v>3</v>
      </c>
      <c r="BD28" s="127" t="s">
        <v>3</v>
      </c>
      <c r="BE28" s="127" t="s">
        <v>3</v>
      </c>
      <c r="BF28" s="127" t="s">
        <v>3</v>
      </c>
      <c r="BG28" s="127" t="s">
        <v>3</v>
      </c>
      <c r="BH28" s="127" t="s">
        <v>3</v>
      </c>
      <c r="BI28" s="127" t="s">
        <v>3</v>
      </c>
      <c r="BJ28" s="127" t="s">
        <v>3</v>
      </c>
      <c r="BK28" s="127" t="s">
        <v>3</v>
      </c>
      <c r="BL28" s="127" t="s">
        <v>3</v>
      </c>
      <c r="BM28" s="127" t="s">
        <v>3</v>
      </c>
      <c r="BN28" s="127" t="s">
        <v>3</v>
      </c>
      <c r="BO28" s="127" t="s">
        <v>3</v>
      </c>
      <c r="BP28" s="127" t="s">
        <v>3</v>
      </c>
      <c r="BQ28" s="127" t="s">
        <v>3</v>
      </c>
      <c r="BR28" s="127" t="s">
        <v>3</v>
      </c>
      <c r="BS28" s="127" t="s">
        <v>3</v>
      </c>
      <c r="BT28" s="127" t="s">
        <v>3</v>
      </c>
      <c r="BU28" s="127" t="s">
        <v>3</v>
      </c>
      <c r="BV28" s="127" t="s">
        <v>3</v>
      </c>
      <c r="BW28" s="127" t="s">
        <v>3</v>
      </c>
      <c r="BX28" s="127" t="s">
        <v>3</v>
      </c>
      <c r="BY28" s="127" t="s">
        <v>3</v>
      </c>
      <c r="BZ28" s="127" t="s">
        <v>3</v>
      </c>
      <c r="CA28" s="127" t="s">
        <v>3</v>
      </c>
      <c r="CB28" s="127" t="s">
        <v>3</v>
      </c>
      <c r="CC28" s="127" t="s">
        <v>3</v>
      </c>
      <c r="CD28" s="127" t="s">
        <v>3</v>
      </c>
      <c r="CE28" s="127" t="s">
        <v>3</v>
      </c>
      <c r="CF28" s="127" t="s">
        <v>3</v>
      </c>
      <c r="CG28" s="127" t="s">
        <v>3</v>
      </c>
      <c r="CH28" s="127" t="s">
        <v>3</v>
      </c>
      <c r="CI28" s="127" t="s">
        <v>3</v>
      </c>
      <c r="CJ28" s="127" t="s">
        <v>3</v>
      </c>
      <c r="CK28" s="127" t="s">
        <v>3</v>
      </c>
      <c r="CL28" s="127" t="s">
        <v>3</v>
      </c>
      <c r="CM28" s="127" t="s">
        <v>3</v>
      </c>
      <c r="CN28" s="127" t="s">
        <v>3</v>
      </c>
      <c r="CO28" s="127" t="s">
        <v>3</v>
      </c>
      <c r="CP28" s="127" t="s">
        <v>3</v>
      </c>
      <c r="CQ28" s="127" t="s">
        <v>3</v>
      </c>
      <c r="CR28" s="127" t="s">
        <v>3</v>
      </c>
      <c r="CS28" s="127" t="s">
        <v>3</v>
      </c>
      <c r="CT28" s="127" t="s">
        <v>3</v>
      </c>
      <c r="CU28" s="127" t="s">
        <v>3</v>
      </c>
      <c r="CV28" s="170">
        <v>56.02</v>
      </c>
      <c r="CW28" s="170">
        <v>56.37</v>
      </c>
      <c r="CX28" s="170">
        <v>55.59</v>
      </c>
      <c r="CY28" s="170">
        <v>55.22</v>
      </c>
      <c r="CZ28" s="170">
        <v>57.06</v>
      </c>
      <c r="DA28" s="170">
        <v>57.53</v>
      </c>
      <c r="DB28" s="170">
        <v>58.43</v>
      </c>
      <c r="DC28" s="170">
        <v>57.58</v>
      </c>
      <c r="DD28" s="170">
        <v>56.79</v>
      </c>
      <c r="DE28" s="170">
        <v>58.18</v>
      </c>
      <c r="DF28" s="170">
        <v>59.41</v>
      </c>
      <c r="DG28" s="170">
        <v>59.88</v>
      </c>
      <c r="DH28" s="170">
        <v>59.51</v>
      </c>
      <c r="DI28" s="170">
        <v>59.79</v>
      </c>
      <c r="DJ28" s="170">
        <v>61.16</v>
      </c>
      <c r="DK28" s="170">
        <v>61.2</v>
      </c>
      <c r="DL28" s="170">
        <v>62.16</v>
      </c>
      <c r="DM28" s="171">
        <v>62.38</v>
      </c>
      <c r="DN28" s="171">
        <v>60.5</v>
      </c>
      <c r="DO28" s="165">
        <v>59.92</v>
      </c>
      <c r="DP28" s="165">
        <v>60.23</v>
      </c>
      <c r="DQ28" s="165">
        <v>59.79</v>
      </c>
      <c r="DR28" s="166">
        <v>60.13</v>
      </c>
      <c r="DS28" s="163">
        <v>59.93</v>
      </c>
      <c r="DT28" s="165">
        <v>60.76</v>
      </c>
      <c r="DU28" s="163">
        <v>59.94</v>
      </c>
      <c r="DV28" s="163">
        <v>60</v>
      </c>
      <c r="DW28" s="163">
        <v>60.39</v>
      </c>
      <c r="DX28" s="163">
        <v>60.72</v>
      </c>
      <c r="DY28" s="163">
        <v>60.42</v>
      </c>
      <c r="DZ28" s="163">
        <v>61.67</v>
      </c>
      <c r="EA28" s="163">
        <v>60.65</v>
      </c>
      <c r="EB28" s="163">
        <v>60.5</v>
      </c>
      <c r="EC28" s="163">
        <v>60.57</v>
      </c>
      <c r="ED28" s="151">
        <v>60.67</v>
      </c>
      <c r="EE28" s="146">
        <v>61.64</v>
      </c>
      <c r="EF28" s="146">
        <v>64.8</v>
      </c>
      <c r="EG28" s="146">
        <v>65.14</v>
      </c>
      <c r="EH28" s="146">
        <v>68.8</v>
      </c>
      <c r="EI28" s="146">
        <v>68.77</v>
      </c>
      <c r="EJ28" s="146">
        <v>67.989999999999995</v>
      </c>
      <c r="EK28" s="146">
        <v>67.8</v>
      </c>
      <c r="EL28" s="146">
        <v>68.849999999999994</v>
      </c>
      <c r="EM28" s="146">
        <v>70.06</v>
      </c>
      <c r="EN28" s="146">
        <v>70.290000000000006</v>
      </c>
      <c r="EO28" s="146">
        <v>73.03</v>
      </c>
      <c r="EP28" s="146">
        <v>74.09</v>
      </c>
      <c r="EQ28" s="146">
        <v>77.13</v>
      </c>
      <c r="ER28" s="146">
        <v>78.98</v>
      </c>
      <c r="ES28" s="146">
        <v>77.12</v>
      </c>
      <c r="ET28" s="146">
        <v>76.12</v>
      </c>
      <c r="EU28" s="146">
        <v>75</v>
      </c>
      <c r="EV28" s="146">
        <v>73.22</v>
      </c>
      <c r="EW28" s="146">
        <v>73.06</v>
      </c>
      <c r="EX28" s="146">
        <v>72.069999999999993</v>
      </c>
      <c r="EY28" s="146">
        <v>72.75</v>
      </c>
      <c r="EZ28" s="146">
        <v>74.33</v>
      </c>
      <c r="FA28" s="146">
        <v>77.540000000000006</v>
      </c>
      <c r="FB28" s="146">
        <v>80.349999999999994</v>
      </c>
      <c r="FC28" s="146">
        <v>80.290000000000006</v>
      </c>
      <c r="FD28" s="146">
        <v>81.41</v>
      </c>
      <c r="FE28" s="146">
        <v>80.83</v>
      </c>
      <c r="FF28" s="146">
        <v>78.95</v>
      </c>
      <c r="FG28" s="146">
        <v>78.599999999999994</v>
      </c>
      <c r="FH28" s="146">
        <v>76.86</v>
      </c>
      <c r="FI28" s="146">
        <v>77.459999999999994</v>
      </c>
      <c r="FJ28" s="146">
        <v>77.95</v>
      </c>
      <c r="FK28" s="146">
        <v>75.95</v>
      </c>
      <c r="FL28" s="146">
        <v>75.88</v>
      </c>
      <c r="FM28" s="146">
        <v>77.37</v>
      </c>
      <c r="FN28" s="146">
        <v>76.790000000000006</v>
      </c>
      <c r="FO28" s="146">
        <v>76.36</v>
      </c>
      <c r="FP28" s="146">
        <v>77.349999999999994</v>
      </c>
      <c r="FQ28" s="146">
        <v>74.89</v>
      </c>
      <c r="FR28" s="146">
        <v>75.790000000000006</v>
      </c>
      <c r="FS28" s="146">
        <v>79.3</v>
      </c>
      <c r="FT28" s="146">
        <v>80.069999999999993</v>
      </c>
      <c r="FU28" s="146">
        <v>80</v>
      </c>
      <c r="FV28" s="146">
        <v>80.760000000000005</v>
      </c>
      <c r="FW28" s="146">
        <v>80.86</v>
      </c>
      <c r="FX28" s="146">
        <v>81.489999999999995</v>
      </c>
      <c r="FY28" s="146">
        <v>81.180000000000007</v>
      </c>
      <c r="FZ28" s="146">
        <v>81.319999999999993</v>
      </c>
      <c r="GA28" s="146">
        <v>81.7</v>
      </c>
      <c r="GB28" s="146">
        <v>82.67</v>
      </c>
      <c r="GC28" s="146">
        <v>81.569999999999993</v>
      </c>
      <c r="GD28" s="146">
        <v>81.540000000000006</v>
      </c>
      <c r="GE28" s="146">
        <v>81.36</v>
      </c>
      <c r="GF28" s="146">
        <v>81.09</v>
      </c>
      <c r="GG28" s="146">
        <v>81.239999999999995</v>
      </c>
      <c r="GH28" s="146">
        <v>81.150000000000006</v>
      </c>
      <c r="GI28" s="146">
        <v>81.62</v>
      </c>
      <c r="GJ28" s="146">
        <v>82.68</v>
      </c>
      <c r="GK28" s="146">
        <v>83.2</v>
      </c>
      <c r="GL28" s="146">
        <v>85.18</v>
      </c>
      <c r="GM28" s="146">
        <v>85.9</v>
      </c>
      <c r="GN28" s="146">
        <v>87.4</v>
      </c>
      <c r="GO28" s="146">
        <v>87.41</v>
      </c>
      <c r="GP28" s="146">
        <v>87.61</v>
      </c>
      <c r="GQ28" s="146">
        <v>87.39</v>
      </c>
      <c r="GR28" s="146">
        <v>88.74</v>
      </c>
      <c r="GS28" s="146">
        <v>88.96</v>
      </c>
      <c r="GT28" s="146">
        <v>88.17</v>
      </c>
      <c r="GU28" s="146">
        <v>87.98</v>
      </c>
      <c r="GV28" s="146">
        <v>86.57</v>
      </c>
      <c r="GW28" s="146">
        <v>87.17</v>
      </c>
      <c r="GX28" s="146">
        <v>87.9</v>
      </c>
      <c r="GY28" s="146">
        <v>88.65</v>
      </c>
      <c r="GZ28" s="146">
        <v>90.48</v>
      </c>
      <c r="HA28" s="146">
        <v>92.44</v>
      </c>
      <c r="HB28" s="146">
        <v>95.01</v>
      </c>
      <c r="HC28" s="146">
        <v>97.13</v>
      </c>
      <c r="HD28" s="146">
        <v>98.65</v>
      </c>
      <c r="HE28" s="146">
        <v>99.42</v>
      </c>
      <c r="HF28" s="146">
        <v>100.09</v>
      </c>
      <c r="HG28" s="146">
        <v>99.38</v>
      </c>
      <c r="HH28" s="146">
        <v>100.03</v>
      </c>
      <c r="HI28" s="146">
        <v>99.29</v>
      </c>
      <c r="HJ28" s="146">
        <v>99.64</v>
      </c>
      <c r="HK28" s="146">
        <v>99.77</v>
      </c>
      <c r="HL28" s="146">
        <v>104.16</v>
      </c>
      <c r="HM28" s="146">
        <v>102.63</v>
      </c>
      <c r="HN28" s="146">
        <v>104.59</v>
      </c>
      <c r="HO28" s="146">
        <v>103.78</v>
      </c>
      <c r="HP28" s="146">
        <v>104.31</v>
      </c>
      <c r="HQ28" s="146">
        <v>103.92</v>
      </c>
      <c r="HR28" s="146">
        <v>103.95</v>
      </c>
      <c r="HS28" s="146">
        <v>103.6</v>
      </c>
      <c r="HT28" s="146">
        <v>103.05</v>
      </c>
      <c r="HU28" s="146">
        <v>103.59</v>
      </c>
      <c r="HV28" s="146">
        <v>103.51</v>
      </c>
      <c r="HW28" s="146">
        <v>103.78</v>
      </c>
      <c r="HX28" s="146">
        <v>105.99</v>
      </c>
      <c r="HY28" s="146">
        <v>103.75</v>
      </c>
      <c r="HZ28" s="146">
        <v>101.31</v>
      </c>
      <c r="IA28" s="146">
        <v>101.47</v>
      </c>
      <c r="IB28" s="146">
        <v>101.65</v>
      </c>
      <c r="IC28" s="146">
        <v>101.48</v>
      </c>
      <c r="ID28" s="146">
        <v>103</v>
      </c>
      <c r="IE28" s="146">
        <v>105.03</v>
      </c>
      <c r="IF28" s="146">
        <v>103.49</v>
      </c>
      <c r="IG28" s="146">
        <v>103.85</v>
      </c>
      <c r="IH28" s="146">
        <v>103.7</v>
      </c>
      <c r="II28" s="164">
        <v>104.25</v>
      </c>
      <c r="IJ28" s="151">
        <v>107.73</v>
      </c>
      <c r="IK28" s="146">
        <v>107.8</v>
      </c>
      <c r="IL28" s="146">
        <v>109.13</v>
      </c>
      <c r="IM28" s="146">
        <v>94.1</v>
      </c>
      <c r="IN28" s="146">
        <v>95.06</v>
      </c>
      <c r="IO28" s="146">
        <v>109.06</v>
      </c>
      <c r="IP28" s="146">
        <v>106.95</v>
      </c>
      <c r="IQ28" s="146">
        <v>112.2</v>
      </c>
      <c r="IR28" s="146">
        <v>103.59</v>
      </c>
      <c r="IS28" s="146">
        <v>106.79</v>
      </c>
      <c r="IT28" s="146">
        <v>107.69</v>
      </c>
      <c r="IU28" s="146">
        <v>111.73</v>
      </c>
      <c r="IV28" s="146">
        <v>115.4</v>
      </c>
      <c r="IW28" s="146">
        <v>108.8</v>
      </c>
      <c r="IX28" s="146">
        <v>109.96</v>
      </c>
      <c r="IY28" s="146">
        <v>111.84</v>
      </c>
      <c r="IZ28" s="146">
        <v>115.02</v>
      </c>
      <c r="JA28" s="146">
        <v>115.34</v>
      </c>
      <c r="JB28" s="146">
        <v>112.68</v>
      </c>
      <c r="JC28" s="146">
        <v>112.77</v>
      </c>
      <c r="JD28" s="146">
        <v>114.3</v>
      </c>
      <c r="JE28" s="146">
        <v>114.26</v>
      </c>
      <c r="JF28" s="146">
        <v>114.37</v>
      </c>
      <c r="JG28" s="146">
        <v>114.14</v>
      </c>
      <c r="JH28" s="146">
        <v>118.78</v>
      </c>
      <c r="JI28" s="146">
        <v>119.24</v>
      </c>
      <c r="JJ28" s="146">
        <v>120.06</v>
      </c>
      <c r="JK28" s="146">
        <v>121.73</v>
      </c>
      <c r="JL28" s="146">
        <v>124.29</v>
      </c>
      <c r="JM28" s="146">
        <v>129.18</v>
      </c>
      <c r="JN28" s="146">
        <v>131.16</v>
      </c>
      <c r="JO28" s="146">
        <v>133.54</v>
      </c>
      <c r="JP28" s="146">
        <v>130.86000000000001</v>
      </c>
      <c r="JQ28" s="146">
        <v>135.08000000000001</v>
      </c>
      <c r="JR28" s="146">
        <v>135.47999999999999</v>
      </c>
      <c r="JS28" s="146">
        <v>135.59</v>
      </c>
      <c r="JT28" s="146">
        <v>135.09</v>
      </c>
      <c r="JU28" s="146">
        <v>134.69999999999999</v>
      </c>
      <c r="JV28" s="146">
        <v>134.75</v>
      </c>
      <c r="JW28" s="146">
        <v>134.88</v>
      </c>
      <c r="JX28" s="146">
        <v>134.32</v>
      </c>
      <c r="JY28" s="146">
        <v>132.31</v>
      </c>
      <c r="JZ28" s="146">
        <v>127.72</v>
      </c>
      <c r="KA28" s="146">
        <v>126.13</v>
      </c>
      <c r="KB28" s="146">
        <v>126.9</v>
      </c>
      <c r="KC28" s="146">
        <v>125.25</v>
      </c>
      <c r="KD28" s="146">
        <v>129.09</v>
      </c>
      <c r="KE28" s="146">
        <v>130.56</v>
      </c>
      <c r="KF28" s="146">
        <v>130.94</v>
      </c>
      <c r="KG28" s="146">
        <v>131.27000000000001</v>
      </c>
      <c r="KH28" s="146">
        <v>130.13</v>
      </c>
      <c r="KI28" s="146">
        <v>129.34</v>
      </c>
      <c r="KJ28" s="146">
        <v>129.6</v>
      </c>
      <c r="KK28" s="146">
        <v>131.24</v>
      </c>
      <c r="KL28" s="146">
        <v>129.38999999999999</v>
      </c>
      <c r="KM28" s="146">
        <v>127.47</v>
      </c>
      <c r="KN28" s="146">
        <v>126.92</v>
      </c>
      <c r="KO28" s="146">
        <v>127.02</v>
      </c>
      <c r="KP28" s="146">
        <v>126.78</v>
      </c>
      <c r="KQ28" s="146">
        <v>130.57</v>
      </c>
      <c r="KR28" s="146">
        <v>130.93</v>
      </c>
      <c r="KS28" s="146">
        <v>131.34</v>
      </c>
      <c r="KT28" s="146">
        <v>131.12</v>
      </c>
      <c r="KU28" s="146">
        <v>138.22999999999999</v>
      </c>
      <c r="KV28" s="146">
        <v>142.99</v>
      </c>
      <c r="KW28" s="146">
        <v>151.61000000000001</v>
      </c>
      <c r="KX28" s="146">
        <v>161.21</v>
      </c>
      <c r="KY28" s="146">
        <v>162.75</v>
      </c>
      <c r="KZ28" s="146">
        <v>165.68</v>
      </c>
      <c r="LA28" s="146">
        <v>164.9</v>
      </c>
      <c r="LB28" s="146">
        <v>163.63999999999999</v>
      </c>
      <c r="LC28" s="146">
        <v>166.67</v>
      </c>
      <c r="LD28" s="146">
        <v>168.35</v>
      </c>
      <c r="LE28" s="146">
        <v>166.73</v>
      </c>
      <c r="LF28" s="146">
        <v>162.88</v>
      </c>
      <c r="LG28" s="146">
        <v>162.63</v>
      </c>
      <c r="LH28" s="146">
        <v>156.28</v>
      </c>
      <c r="LI28" s="146">
        <v>155.54</v>
      </c>
      <c r="LJ28" s="146">
        <v>156.01</v>
      </c>
      <c r="LK28" s="121">
        <f>'Average prices'!DO43</f>
        <v>157.9</v>
      </c>
      <c r="LL28" s="122">
        <f t="shared" si="0"/>
        <v>-2.9800307219662021</v>
      </c>
      <c r="LM28" s="122">
        <f t="shared" si="1"/>
        <v>-1.1969601013299649</v>
      </c>
    </row>
    <row r="29" spans="1:325" s="126" customFormat="1" x14ac:dyDescent="0.2">
      <c r="A29" s="14">
        <v>25</v>
      </c>
      <c r="B29" s="123" t="s">
        <v>16</v>
      </c>
      <c r="C29" s="123" t="s">
        <v>55</v>
      </c>
      <c r="D29" s="124">
        <v>12.32</v>
      </c>
      <c r="E29" s="124">
        <v>12.07</v>
      </c>
      <c r="F29" s="124">
        <v>12.01</v>
      </c>
      <c r="G29" s="124">
        <v>12.04</v>
      </c>
      <c r="H29" s="124">
        <v>12.04</v>
      </c>
      <c r="I29" s="124">
        <v>11.91</v>
      </c>
      <c r="J29" s="124">
        <v>11.78</v>
      </c>
      <c r="K29" s="124">
        <v>11.9</v>
      </c>
      <c r="L29" s="124">
        <v>11.8</v>
      </c>
      <c r="M29" s="124">
        <v>12.06</v>
      </c>
      <c r="N29" s="124">
        <v>12.28</v>
      </c>
      <c r="O29" s="124">
        <v>12.75</v>
      </c>
      <c r="P29" s="124">
        <v>12.98</v>
      </c>
      <c r="Q29" s="124">
        <v>13.07</v>
      </c>
      <c r="R29" s="124">
        <v>13.15</v>
      </c>
      <c r="S29" s="124">
        <v>13.22</v>
      </c>
      <c r="T29" s="124">
        <v>13.25</v>
      </c>
      <c r="U29" s="124">
        <v>13.31</v>
      </c>
      <c r="V29" s="124">
        <v>13.39</v>
      </c>
      <c r="W29" s="124">
        <v>13.51</v>
      </c>
      <c r="X29" s="124">
        <v>13.6</v>
      </c>
      <c r="Y29" s="124">
        <v>13.59</v>
      </c>
      <c r="Z29" s="124">
        <v>13.94</v>
      </c>
      <c r="AA29" s="124">
        <v>14.31</v>
      </c>
      <c r="AB29" s="124">
        <v>14.35</v>
      </c>
      <c r="AC29" s="124">
        <v>14.83</v>
      </c>
      <c r="AD29" s="124">
        <v>14.95</v>
      </c>
      <c r="AE29" s="124">
        <v>15.44</v>
      </c>
      <c r="AF29" s="124">
        <v>16.28</v>
      </c>
      <c r="AG29" s="124">
        <v>16.11</v>
      </c>
      <c r="AH29" s="124">
        <v>16.02</v>
      </c>
      <c r="AI29" s="124">
        <v>16.04</v>
      </c>
      <c r="AJ29" s="124">
        <v>16.55</v>
      </c>
      <c r="AK29" s="124">
        <v>17.64</v>
      </c>
      <c r="AL29" s="124">
        <v>18.239999999999998</v>
      </c>
      <c r="AM29" s="124">
        <v>18.649999999999999</v>
      </c>
      <c r="AN29" s="124">
        <v>18.8</v>
      </c>
      <c r="AO29" s="124">
        <v>18.39</v>
      </c>
      <c r="AP29" s="124">
        <v>18.47</v>
      </c>
      <c r="AQ29" s="124">
        <v>18.079999999999998</v>
      </c>
      <c r="AR29" s="124">
        <v>17.78</v>
      </c>
      <c r="AS29" s="124">
        <v>17.84</v>
      </c>
      <c r="AT29" s="124">
        <v>17.05</v>
      </c>
      <c r="AU29" s="124">
        <v>17.16</v>
      </c>
      <c r="AV29" s="124">
        <v>17.18</v>
      </c>
      <c r="AW29" s="124">
        <v>17.05</v>
      </c>
      <c r="AX29" s="124">
        <v>17.260000000000002</v>
      </c>
      <c r="AY29" s="124">
        <v>17.87</v>
      </c>
      <c r="AZ29" s="124">
        <v>17.850000000000001</v>
      </c>
      <c r="BA29" s="124">
        <v>17.73</v>
      </c>
      <c r="BB29" s="124">
        <v>17.91</v>
      </c>
      <c r="BC29" s="124">
        <v>18.21</v>
      </c>
      <c r="BD29" s="124">
        <v>18.010000000000002</v>
      </c>
      <c r="BE29" s="124">
        <v>18.079999999999998</v>
      </c>
      <c r="BF29" s="124">
        <v>17.760000000000002</v>
      </c>
      <c r="BG29" s="124">
        <v>17.940000000000001</v>
      </c>
      <c r="BH29" s="124">
        <v>17.79</v>
      </c>
      <c r="BI29" s="124">
        <v>18.13</v>
      </c>
      <c r="BJ29" s="124">
        <v>18.27</v>
      </c>
      <c r="BK29" s="124">
        <v>18.09</v>
      </c>
      <c r="BL29" s="124">
        <v>18.16</v>
      </c>
      <c r="BM29" s="124">
        <v>18.079999999999998</v>
      </c>
      <c r="BN29" s="124">
        <v>18.18</v>
      </c>
      <c r="BO29" s="124">
        <v>17.62</v>
      </c>
      <c r="BP29" s="124">
        <v>17.84</v>
      </c>
      <c r="BQ29" s="124">
        <v>17.850000000000001</v>
      </c>
      <c r="BR29" s="124">
        <v>18.18</v>
      </c>
      <c r="BS29" s="124">
        <v>18.3</v>
      </c>
      <c r="BT29" s="124">
        <v>18.09</v>
      </c>
      <c r="BU29" s="124">
        <v>18.5</v>
      </c>
      <c r="BV29" s="124">
        <v>18.84</v>
      </c>
      <c r="BW29" s="124">
        <v>20.03</v>
      </c>
      <c r="BX29" s="125"/>
      <c r="BY29" s="125"/>
      <c r="BZ29" s="125"/>
      <c r="CA29" s="125"/>
      <c r="CB29" s="125"/>
      <c r="CC29" s="125"/>
      <c r="CD29" s="125"/>
      <c r="CE29" s="125"/>
      <c r="CF29" s="125"/>
      <c r="CG29" s="125"/>
      <c r="CH29" s="125"/>
      <c r="CI29" s="125"/>
      <c r="CJ29" s="125"/>
      <c r="CK29" s="125"/>
      <c r="CL29" s="125"/>
      <c r="CM29" s="125"/>
      <c r="CN29" s="125"/>
      <c r="CO29" s="125"/>
      <c r="CP29" s="125"/>
      <c r="CQ29" s="125"/>
      <c r="CR29" s="125"/>
      <c r="CS29" s="125"/>
      <c r="CT29" s="125"/>
      <c r="CU29" s="125"/>
      <c r="CV29" s="165">
        <v>26.16</v>
      </c>
      <c r="CW29" s="165">
        <v>25.24</v>
      </c>
      <c r="CX29" s="165">
        <v>26.45</v>
      </c>
      <c r="CY29" s="165">
        <v>26.58</v>
      </c>
      <c r="CZ29" s="165">
        <v>26.86</v>
      </c>
      <c r="DA29" s="165">
        <v>26.72</v>
      </c>
      <c r="DB29" s="165">
        <v>26.35</v>
      </c>
      <c r="DC29" s="165">
        <v>26.59</v>
      </c>
      <c r="DD29" s="165">
        <v>26.33</v>
      </c>
      <c r="DE29" s="165">
        <v>26.94</v>
      </c>
      <c r="DF29" s="165">
        <v>27.63</v>
      </c>
      <c r="DG29" s="165">
        <v>27.32</v>
      </c>
      <c r="DH29" s="165">
        <v>29.28</v>
      </c>
      <c r="DI29" s="165">
        <v>29.51</v>
      </c>
      <c r="DJ29" s="165">
        <v>29.03</v>
      </c>
      <c r="DK29" s="165">
        <v>28</v>
      </c>
      <c r="DL29" s="165">
        <v>28.43</v>
      </c>
      <c r="DM29" s="146">
        <v>28.73</v>
      </c>
      <c r="DN29" s="146">
        <v>28.28</v>
      </c>
      <c r="DO29" s="165">
        <v>28.59</v>
      </c>
      <c r="DP29" s="165">
        <v>28.5</v>
      </c>
      <c r="DQ29" s="165">
        <v>28.41</v>
      </c>
      <c r="DR29" s="166">
        <v>28.52</v>
      </c>
      <c r="DS29" s="163">
        <v>28.68</v>
      </c>
      <c r="DT29" s="146">
        <v>29.43</v>
      </c>
      <c r="DU29" s="163">
        <v>28.68</v>
      </c>
      <c r="DV29" s="163">
        <v>28.38</v>
      </c>
      <c r="DW29" s="163">
        <v>28.67</v>
      </c>
      <c r="DX29" s="163">
        <v>28.47</v>
      </c>
      <c r="DY29" s="163">
        <v>27.92</v>
      </c>
      <c r="DZ29" s="163">
        <v>27.73</v>
      </c>
      <c r="EA29" s="163">
        <v>27.64</v>
      </c>
      <c r="EB29" s="163">
        <v>27.54</v>
      </c>
      <c r="EC29" s="163">
        <v>28.5</v>
      </c>
      <c r="ED29" s="151">
        <v>28.19</v>
      </c>
      <c r="EE29" s="146">
        <v>28.12</v>
      </c>
      <c r="EF29" s="146">
        <v>30</v>
      </c>
      <c r="EG29" s="146">
        <v>29.49</v>
      </c>
      <c r="EH29" s="146">
        <v>29.45</v>
      </c>
      <c r="EI29" s="146">
        <v>28.78</v>
      </c>
      <c r="EJ29" s="146">
        <v>29.38</v>
      </c>
      <c r="EK29" s="146">
        <v>29.7</v>
      </c>
      <c r="EL29" s="146">
        <v>29.78</v>
      </c>
      <c r="EM29" s="146">
        <v>29.1</v>
      </c>
      <c r="EN29" s="146">
        <v>28.39</v>
      </c>
      <c r="EO29" s="146">
        <v>30.11</v>
      </c>
      <c r="EP29" s="146">
        <v>30.48</v>
      </c>
      <c r="EQ29" s="146">
        <v>30.87</v>
      </c>
      <c r="ER29" s="146">
        <v>31.13</v>
      </c>
      <c r="ES29" s="146">
        <v>31.51</v>
      </c>
      <c r="ET29" s="146">
        <v>31.25</v>
      </c>
      <c r="EU29" s="146">
        <v>31.69</v>
      </c>
      <c r="EV29" s="146">
        <v>31.11</v>
      </c>
      <c r="EW29" s="146">
        <v>31.32</v>
      </c>
      <c r="EX29" s="146">
        <v>30.85</v>
      </c>
      <c r="EY29" s="146">
        <v>31.53</v>
      </c>
      <c r="EZ29" s="146">
        <v>32.97</v>
      </c>
      <c r="FA29" s="146">
        <v>33.96</v>
      </c>
      <c r="FB29" s="146">
        <v>34.11</v>
      </c>
      <c r="FC29" s="146">
        <v>34.979999999999997</v>
      </c>
      <c r="FD29" s="146">
        <v>34.869999999999997</v>
      </c>
      <c r="FE29" s="146">
        <v>33.64</v>
      </c>
      <c r="FF29" s="146">
        <v>33.35</v>
      </c>
      <c r="FG29" s="146">
        <v>34.53</v>
      </c>
      <c r="FH29" s="146">
        <v>33.799999999999997</v>
      </c>
      <c r="FI29" s="146">
        <v>34.549999999999997</v>
      </c>
      <c r="FJ29" s="146">
        <v>33.97</v>
      </c>
      <c r="FK29" s="146">
        <v>33.76</v>
      </c>
      <c r="FL29" s="146">
        <v>34.369999999999997</v>
      </c>
      <c r="FM29" s="146">
        <v>35.68</v>
      </c>
      <c r="FN29" s="146">
        <v>35.54</v>
      </c>
      <c r="FO29" s="146">
        <v>35.799999999999997</v>
      </c>
      <c r="FP29" s="146">
        <v>36.200000000000003</v>
      </c>
      <c r="FQ29" s="146">
        <v>36.880000000000003</v>
      </c>
      <c r="FR29" s="146">
        <v>37.659999999999997</v>
      </c>
      <c r="FS29" s="146">
        <v>37.79</v>
      </c>
      <c r="FT29" s="146">
        <v>37.159999999999997</v>
      </c>
      <c r="FU29" s="146">
        <v>37.89</v>
      </c>
      <c r="FV29" s="146">
        <v>37.97</v>
      </c>
      <c r="FW29" s="146">
        <v>37.67</v>
      </c>
      <c r="FX29" s="146">
        <v>37.43</v>
      </c>
      <c r="FY29" s="146">
        <v>38.83</v>
      </c>
      <c r="FZ29" s="146">
        <v>38.19</v>
      </c>
      <c r="GA29" s="146">
        <v>38.79</v>
      </c>
      <c r="GB29" s="146">
        <v>39.56</v>
      </c>
      <c r="GC29" s="146">
        <v>39.549999999999997</v>
      </c>
      <c r="GD29" s="146">
        <v>39.479999999999997</v>
      </c>
      <c r="GE29" s="146">
        <v>39.380000000000003</v>
      </c>
      <c r="GF29" s="146">
        <v>39.06</v>
      </c>
      <c r="GG29" s="146">
        <v>39.01</v>
      </c>
      <c r="GH29" s="146">
        <v>39.96</v>
      </c>
      <c r="GI29" s="146">
        <v>39.630000000000003</v>
      </c>
      <c r="GJ29" s="146">
        <v>38.79</v>
      </c>
      <c r="GK29" s="146">
        <v>39.880000000000003</v>
      </c>
      <c r="GL29" s="146">
        <v>39.78</v>
      </c>
      <c r="GM29" s="146">
        <v>40.64</v>
      </c>
      <c r="GN29" s="146">
        <v>41.18</v>
      </c>
      <c r="GO29" s="146">
        <v>41.62</v>
      </c>
      <c r="GP29" s="146">
        <v>40.83</v>
      </c>
      <c r="GQ29" s="146">
        <v>41.81</v>
      </c>
      <c r="GR29" s="146">
        <v>41.79</v>
      </c>
      <c r="GS29" s="146">
        <v>42.17</v>
      </c>
      <c r="GT29" s="146">
        <v>42.03</v>
      </c>
      <c r="GU29" s="146">
        <v>41.83</v>
      </c>
      <c r="GV29" s="146">
        <v>41.59</v>
      </c>
      <c r="GW29" s="146">
        <v>42.72</v>
      </c>
      <c r="GX29" s="146">
        <v>42.09</v>
      </c>
      <c r="GY29" s="146">
        <v>42.33</v>
      </c>
      <c r="GZ29" s="146">
        <v>43.69</v>
      </c>
      <c r="HA29" s="146">
        <v>44.72</v>
      </c>
      <c r="HB29" s="146">
        <v>44.07</v>
      </c>
      <c r="HC29" s="146">
        <v>44.03</v>
      </c>
      <c r="HD29" s="146">
        <v>43.41</v>
      </c>
      <c r="HE29" s="146">
        <v>44.36</v>
      </c>
      <c r="HF29" s="146">
        <v>44.95</v>
      </c>
      <c r="HG29" s="146">
        <v>43.11</v>
      </c>
      <c r="HH29" s="146">
        <v>43.8</v>
      </c>
      <c r="HI29" s="146">
        <v>44.69</v>
      </c>
      <c r="HJ29" s="146">
        <v>43.87</v>
      </c>
      <c r="HK29" s="146">
        <v>46.27</v>
      </c>
      <c r="HL29" s="146">
        <v>45.52</v>
      </c>
      <c r="HM29" s="146">
        <v>45.84</v>
      </c>
      <c r="HN29" s="146">
        <v>45.91</v>
      </c>
      <c r="HO29" s="146">
        <v>46.41</v>
      </c>
      <c r="HP29" s="146">
        <v>45.77</v>
      </c>
      <c r="HQ29" s="146">
        <v>45.27</v>
      </c>
      <c r="HR29" s="146">
        <v>46.16</v>
      </c>
      <c r="HS29" s="146">
        <v>46.43</v>
      </c>
      <c r="HT29" s="146">
        <v>46.31</v>
      </c>
      <c r="HU29" s="146">
        <v>47.82</v>
      </c>
      <c r="HV29" s="146">
        <v>46.37</v>
      </c>
      <c r="HW29" s="146">
        <v>47.31</v>
      </c>
      <c r="HX29" s="146">
        <v>47.7</v>
      </c>
      <c r="HY29" s="146">
        <v>47.51</v>
      </c>
      <c r="HZ29" s="146">
        <v>49.16</v>
      </c>
      <c r="IA29" s="146">
        <v>47.97</v>
      </c>
      <c r="IB29" s="146">
        <v>47.4</v>
      </c>
      <c r="IC29" s="146">
        <v>49.06</v>
      </c>
      <c r="ID29" s="146">
        <v>48.72</v>
      </c>
      <c r="IE29" s="146">
        <v>47.38</v>
      </c>
      <c r="IF29" s="146">
        <v>48.23</v>
      </c>
      <c r="IG29" s="146">
        <v>49.38</v>
      </c>
      <c r="IH29" s="146">
        <v>48.52</v>
      </c>
      <c r="II29" s="164">
        <v>50.57</v>
      </c>
      <c r="IJ29" s="151">
        <v>52.13</v>
      </c>
      <c r="IK29" s="146">
        <v>51.87</v>
      </c>
      <c r="IL29" s="146">
        <v>50.35</v>
      </c>
      <c r="IM29" s="146">
        <v>55.74</v>
      </c>
      <c r="IN29" s="146">
        <v>49.99</v>
      </c>
      <c r="IO29" s="146">
        <v>50.39</v>
      </c>
      <c r="IP29" s="146">
        <v>64.81</v>
      </c>
      <c r="IQ29" s="146">
        <v>58.83</v>
      </c>
      <c r="IR29" s="146">
        <v>60.68</v>
      </c>
      <c r="IS29" s="146">
        <v>63.95</v>
      </c>
      <c r="IT29" s="146">
        <v>61.87</v>
      </c>
      <c r="IU29" s="146">
        <v>58.73</v>
      </c>
      <c r="IV29" s="146">
        <v>49.84</v>
      </c>
      <c r="IW29" s="146">
        <v>54.45</v>
      </c>
      <c r="IX29" s="146">
        <v>64.239999999999995</v>
      </c>
      <c r="IY29" s="146">
        <v>62.89</v>
      </c>
      <c r="IZ29" s="146">
        <v>58.34</v>
      </c>
      <c r="JA29" s="146">
        <v>59.35</v>
      </c>
      <c r="JB29" s="146">
        <v>63.1</v>
      </c>
      <c r="JC29" s="146">
        <v>59.02</v>
      </c>
      <c r="JD29" s="146">
        <v>54.55</v>
      </c>
      <c r="JE29" s="146">
        <v>54.8</v>
      </c>
      <c r="JF29" s="146">
        <v>59.54</v>
      </c>
      <c r="JG29" s="146">
        <v>62.31</v>
      </c>
      <c r="JH29" s="146">
        <v>58.98</v>
      </c>
      <c r="JI29" s="146">
        <v>57.85</v>
      </c>
      <c r="JJ29" s="146">
        <v>57.61</v>
      </c>
      <c r="JK29" s="146">
        <v>58.5</v>
      </c>
      <c r="JL29" s="146">
        <v>54.39</v>
      </c>
      <c r="JM29" s="146">
        <v>55.51</v>
      </c>
      <c r="JN29" s="146">
        <v>55.68</v>
      </c>
      <c r="JO29" s="146">
        <v>58.32</v>
      </c>
      <c r="JP29" s="146">
        <v>64.900000000000006</v>
      </c>
      <c r="JQ29" s="146">
        <v>63.29</v>
      </c>
      <c r="JR29" s="146">
        <v>63.85</v>
      </c>
      <c r="JS29" s="146">
        <v>59.68</v>
      </c>
      <c r="JT29" s="146">
        <v>60.6</v>
      </c>
      <c r="JU29" s="146">
        <v>61</v>
      </c>
      <c r="JV29" s="146">
        <v>58.62</v>
      </c>
      <c r="JW29" s="146">
        <v>57.59</v>
      </c>
      <c r="JX29" s="146">
        <v>66.89</v>
      </c>
      <c r="JY29" s="146">
        <v>67.86</v>
      </c>
      <c r="JZ29" s="146">
        <v>61.1</v>
      </c>
      <c r="KA29" s="146">
        <v>60.31</v>
      </c>
      <c r="KB29" s="146">
        <v>61.66</v>
      </c>
      <c r="KC29" s="146">
        <v>61.63</v>
      </c>
      <c r="KD29" s="146">
        <v>64.2</v>
      </c>
      <c r="KE29" s="146">
        <v>65.39</v>
      </c>
      <c r="KF29" s="146">
        <v>65.739999999999995</v>
      </c>
      <c r="KG29" s="146">
        <v>64.77</v>
      </c>
      <c r="KH29" s="146">
        <v>65.260000000000005</v>
      </c>
      <c r="KI29" s="146">
        <v>63.81</v>
      </c>
      <c r="KJ29" s="146">
        <v>65.099999999999994</v>
      </c>
      <c r="KK29" s="146">
        <v>64.510000000000005</v>
      </c>
      <c r="KL29" s="146">
        <v>64.56</v>
      </c>
      <c r="KM29" s="146">
        <v>63.33</v>
      </c>
      <c r="KN29" s="146">
        <v>64.989999999999995</v>
      </c>
      <c r="KO29" s="146">
        <v>64.69</v>
      </c>
      <c r="KP29" s="146">
        <v>63.97</v>
      </c>
      <c r="KQ29" s="146">
        <v>63.29</v>
      </c>
      <c r="KR29" s="146">
        <v>63.23</v>
      </c>
      <c r="KS29" s="146">
        <v>62.79</v>
      </c>
      <c r="KT29" s="146">
        <v>63.06</v>
      </c>
      <c r="KU29" s="146">
        <v>61.17</v>
      </c>
      <c r="KV29" s="146">
        <v>63.41</v>
      </c>
      <c r="KW29" s="146">
        <v>61.97</v>
      </c>
      <c r="KX29" s="146">
        <v>63.51</v>
      </c>
      <c r="KY29" s="146">
        <v>62.61</v>
      </c>
      <c r="KZ29" s="146">
        <v>61.15</v>
      </c>
      <c r="LA29" s="146">
        <v>62.97</v>
      </c>
      <c r="LB29" s="146">
        <v>63.7</v>
      </c>
      <c r="LC29" s="146">
        <v>61.42</v>
      </c>
      <c r="LD29" s="146">
        <v>64.02</v>
      </c>
      <c r="LE29" s="146">
        <v>63.92</v>
      </c>
      <c r="LF29" s="146">
        <v>64.03</v>
      </c>
      <c r="LG29" s="146">
        <v>62.27</v>
      </c>
      <c r="LH29" s="146">
        <v>63.88</v>
      </c>
      <c r="LI29" s="146">
        <v>62.63</v>
      </c>
      <c r="LJ29" s="146">
        <v>63.85</v>
      </c>
      <c r="LK29" s="121">
        <f>'Average prices'!DO54</f>
        <v>64.010000000000005</v>
      </c>
      <c r="LL29" s="122">
        <f t="shared" si="0"/>
        <v>2.236064526433486</v>
      </c>
      <c r="LM29" s="122">
        <f t="shared" si="1"/>
        <v>-0.24996094360256785</v>
      </c>
    </row>
    <row r="30" spans="1:325" s="130" customFormat="1" x14ac:dyDescent="0.2">
      <c r="A30" s="14">
        <v>26</v>
      </c>
      <c r="B30" s="123" t="s">
        <v>8</v>
      </c>
      <c r="C30" s="123" t="s">
        <v>55</v>
      </c>
      <c r="D30" s="127" t="s">
        <v>3</v>
      </c>
      <c r="E30" s="127" t="s">
        <v>3</v>
      </c>
      <c r="F30" s="127" t="s">
        <v>3</v>
      </c>
      <c r="G30" s="127" t="s">
        <v>3</v>
      </c>
      <c r="H30" s="127" t="s">
        <v>3</v>
      </c>
      <c r="I30" s="127" t="s">
        <v>3</v>
      </c>
      <c r="J30" s="127" t="s">
        <v>3</v>
      </c>
      <c r="K30" s="127" t="s">
        <v>3</v>
      </c>
      <c r="L30" s="127" t="s">
        <v>3</v>
      </c>
      <c r="M30" s="127" t="s">
        <v>3</v>
      </c>
      <c r="N30" s="127" t="s">
        <v>3</v>
      </c>
      <c r="O30" s="127" t="s">
        <v>3</v>
      </c>
      <c r="P30" s="127" t="s">
        <v>3</v>
      </c>
      <c r="Q30" s="127" t="s">
        <v>3</v>
      </c>
      <c r="R30" s="127" t="s">
        <v>3</v>
      </c>
      <c r="S30" s="127" t="s">
        <v>3</v>
      </c>
      <c r="T30" s="127" t="s">
        <v>3</v>
      </c>
      <c r="U30" s="127" t="s">
        <v>3</v>
      </c>
      <c r="V30" s="127" t="s">
        <v>3</v>
      </c>
      <c r="W30" s="127" t="s">
        <v>3</v>
      </c>
      <c r="X30" s="127" t="s">
        <v>3</v>
      </c>
      <c r="Y30" s="127" t="s">
        <v>3</v>
      </c>
      <c r="Z30" s="127" t="s">
        <v>3</v>
      </c>
      <c r="AA30" s="127" t="s">
        <v>3</v>
      </c>
      <c r="AB30" s="127" t="s">
        <v>3</v>
      </c>
      <c r="AC30" s="127" t="s">
        <v>3</v>
      </c>
      <c r="AD30" s="127" t="s">
        <v>3</v>
      </c>
      <c r="AE30" s="127" t="s">
        <v>3</v>
      </c>
      <c r="AF30" s="127" t="s">
        <v>3</v>
      </c>
      <c r="AG30" s="127" t="s">
        <v>3</v>
      </c>
      <c r="AH30" s="127" t="s">
        <v>3</v>
      </c>
      <c r="AI30" s="127" t="s">
        <v>3</v>
      </c>
      <c r="AJ30" s="127" t="s">
        <v>3</v>
      </c>
      <c r="AK30" s="127" t="s">
        <v>3</v>
      </c>
      <c r="AL30" s="127" t="s">
        <v>3</v>
      </c>
      <c r="AM30" s="127" t="s">
        <v>3</v>
      </c>
      <c r="AN30" s="127" t="s">
        <v>3</v>
      </c>
      <c r="AO30" s="127" t="s">
        <v>3</v>
      </c>
      <c r="AP30" s="127" t="s">
        <v>3</v>
      </c>
      <c r="AQ30" s="127" t="s">
        <v>3</v>
      </c>
      <c r="AR30" s="127" t="s">
        <v>3</v>
      </c>
      <c r="AS30" s="127" t="s">
        <v>3</v>
      </c>
      <c r="AT30" s="127" t="s">
        <v>3</v>
      </c>
      <c r="AU30" s="127" t="s">
        <v>3</v>
      </c>
      <c r="AV30" s="127" t="s">
        <v>3</v>
      </c>
      <c r="AW30" s="127" t="s">
        <v>3</v>
      </c>
      <c r="AX30" s="127" t="s">
        <v>3</v>
      </c>
      <c r="AY30" s="127" t="s">
        <v>3</v>
      </c>
      <c r="AZ30" s="127" t="s">
        <v>3</v>
      </c>
      <c r="BA30" s="127" t="s">
        <v>3</v>
      </c>
      <c r="BB30" s="127" t="s">
        <v>3</v>
      </c>
      <c r="BC30" s="127" t="s">
        <v>3</v>
      </c>
      <c r="BD30" s="127" t="s">
        <v>3</v>
      </c>
      <c r="BE30" s="127" t="s">
        <v>3</v>
      </c>
      <c r="BF30" s="127" t="s">
        <v>3</v>
      </c>
      <c r="BG30" s="127" t="s">
        <v>3</v>
      </c>
      <c r="BH30" s="127" t="s">
        <v>3</v>
      </c>
      <c r="BI30" s="127" t="s">
        <v>3</v>
      </c>
      <c r="BJ30" s="127" t="s">
        <v>3</v>
      </c>
      <c r="BK30" s="127" t="s">
        <v>3</v>
      </c>
      <c r="BL30" s="127" t="s">
        <v>3</v>
      </c>
      <c r="BM30" s="127" t="s">
        <v>3</v>
      </c>
      <c r="BN30" s="127" t="s">
        <v>3</v>
      </c>
      <c r="BO30" s="127" t="s">
        <v>3</v>
      </c>
      <c r="BP30" s="127" t="s">
        <v>3</v>
      </c>
      <c r="BQ30" s="127" t="s">
        <v>3</v>
      </c>
      <c r="BR30" s="127" t="s">
        <v>3</v>
      </c>
      <c r="BS30" s="127" t="s">
        <v>3</v>
      </c>
      <c r="BT30" s="127" t="s">
        <v>3</v>
      </c>
      <c r="BU30" s="127" t="s">
        <v>3</v>
      </c>
      <c r="BV30" s="127" t="s">
        <v>3</v>
      </c>
      <c r="BW30" s="127" t="s">
        <v>3</v>
      </c>
      <c r="BX30" s="127" t="s">
        <v>3</v>
      </c>
      <c r="BY30" s="127" t="s">
        <v>3</v>
      </c>
      <c r="BZ30" s="127" t="s">
        <v>3</v>
      </c>
      <c r="CA30" s="127" t="s">
        <v>3</v>
      </c>
      <c r="CB30" s="127" t="s">
        <v>3</v>
      </c>
      <c r="CC30" s="127" t="s">
        <v>3</v>
      </c>
      <c r="CD30" s="127" t="s">
        <v>3</v>
      </c>
      <c r="CE30" s="127" t="s">
        <v>3</v>
      </c>
      <c r="CF30" s="127" t="s">
        <v>3</v>
      </c>
      <c r="CG30" s="127" t="s">
        <v>3</v>
      </c>
      <c r="CH30" s="127" t="s">
        <v>3</v>
      </c>
      <c r="CI30" s="127" t="s">
        <v>3</v>
      </c>
      <c r="CJ30" s="127" t="s">
        <v>3</v>
      </c>
      <c r="CK30" s="127" t="s">
        <v>3</v>
      </c>
      <c r="CL30" s="127" t="s">
        <v>3</v>
      </c>
      <c r="CM30" s="127" t="s">
        <v>3</v>
      </c>
      <c r="CN30" s="127" t="s">
        <v>3</v>
      </c>
      <c r="CO30" s="127" t="s">
        <v>3</v>
      </c>
      <c r="CP30" s="127" t="s">
        <v>3</v>
      </c>
      <c r="CQ30" s="127" t="s">
        <v>3</v>
      </c>
      <c r="CR30" s="127" t="s">
        <v>3</v>
      </c>
      <c r="CS30" s="127" t="s">
        <v>3</v>
      </c>
      <c r="CT30" s="127" t="s">
        <v>3</v>
      </c>
      <c r="CU30" s="127" t="s">
        <v>3</v>
      </c>
      <c r="CV30" s="170">
        <v>32.619999999999997</v>
      </c>
      <c r="CW30" s="170">
        <v>31.46</v>
      </c>
      <c r="CX30" s="170">
        <v>31.33</v>
      </c>
      <c r="CY30" s="170">
        <v>32.17</v>
      </c>
      <c r="CZ30" s="170">
        <v>33.51</v>
      </c>
      <c r="DA30" s="170">
        <v>35.450000000000003</v>
      </c>
      <c r="DB30" s="170">
        <v>34.729999999999997</v>
      </c>
      <c r="DC30" s="170">
        <v>35.44</v>
      </c>
      <c r="DD30" s="170">
        <v>35.1</v>
      </c>
      <c r="DE30" s="170">
        <v>35.69</v>
      </c>
      <c r="DF30" s="170">
        <v>36.47</v>
      </c>
      <c r="DG30" s="170">
        <v>36.92</v>
      </c>
      <c r="DH30" s="170">
        <v>37.119999999999997</v>
      </c>
      <c r="DI30" s="170">
        <v>37.68</v>
      </c>
      <c r="DJ30" s="170">
        <v>37.25</v>
      </c>
      <c r="DK30" s="170">
        <v>37.31</v>
      </c>
      <c r="DL30" s="170">
        <v>37.020000000000003</v>
      </c>
      <c r="DM30" s="171">
        <v>37.35</v>
      </c>
      <c r="DN30" s="171">
        <v>37.6</v>
      </c>
      <c r="DO30" s="148">
        <v>37.58</v>
      </c>
      <c r="DP30" s="148">
        <v>37.36</v>
      </c>
      <c r="DQ30" s="148">
        <v>37.520000000000003</v>
      </c>
      <c r="DR30" s="169">
        <v>38.409999999999997</v>
      </c>
      <c r="DS30" s="165">
        <v>38.619999999999997</v>
      </c>
      <c r="DT30" s="165">
        <v>41.48</v>
      </c>
      <c r="DU30" s="173">
        <v>38.24</v>
      </c>
      <c r="DV30" s="165">
        <v>37.479999999999997</v>
      </c>
      <c r="DW30" s="146">
        <v>37.54</v>
      </c>
      <c r="DX30" s="146">
        <v>37.39</v>
      </c>
      <c r="DY30" s="146">
        <v>36.78</v>
      </c>
      <c r="DZ30" s="146">
        <v>36.799999999999997</v>
      </c>
      <c r="EA30" s="146">
        <v>36.42</v>
      </c>
      <c r="EB30" s="146">
        <v>36.58</v>
      </c>
      <c r="EC30" s="146">
        <v>37.68</v>
      </c>
      <c r="ED30" s="164">
        <v>37.630000000000003</v>
      </c>
      <c r="EE30" s="146">
        <v>38.049999999999997</v>
      </c>
      <c r="EF30" s="146">
        <v>37.729999999999997</v>
      </c>
      <c r="EG30" s="146">
        <v>37.92</v>
      </c>
      <c r="EH30" s="146">
        <v>37.909999999999997</v>
      </c>
      <c r="EI30" s="146">
        <v>38.28</v>
      </c>
      <c r="EJ30" s="146">
        <v>38.61</v>
      </c>
      <c r="EK30" s="146">
        <v>38.35</v>
      </c>
      <c r="EL30" s="146">
        <v>38.83</v>
      </c>
      <c r="EM30" s="146">
        <v>38.630000000000003</v>
      </c>
      <c r="EN30" s="146">
        <v>38.97</v>
      </c>
      <c r="EO30" s="146">
        <v>39.79</v>
      </c>
      <c r="EP30" s="146">
        <v>40.020000000000003</v>
      </c>
      <c r="EQ30" s="146">
        <v>40.25</v>
      </c>
      <c r="ER30" s="146">
        <v>40.54</v>
      </c>
      <c r="ES30" s="146">
        <v>40.729999999999997</v>
      </c>
      <c r="ET30" s="146">
        <v>40.89</v>
      </c>
      <c r="EU30" s="146">
        <v>40.880000000000003</v>
      </c>
      <c r="EV30" s="146">
        <v>40.53</v>
      </c>
      <c r="EW30" s="146">
        <v>41.37</v>
      </c>
      <c r="EX30" s="146">
        <v>41.24</v>
      </c>
      <c r="EY30" s="146">
        <v>41.17</v>
      </c>
      <c r="EZ30" s="146">
        <v>43.41</v>
      </c>
      <c r="FA30" s="146">
        <v>44.19</v>
      </c>
      <c r="FB30" s="146">
        <v>43.86</v>
      </c>
      <c r="FC30" s="146">
        <v>44.43</v>
      </c>
      <c r="FD30" s="146">
        <v>44.67</v>
      </c>
      <c r="FE30" s="146">
        <v>44.63</v>
      </c>
      <c r="FF30" s="146">
        <v>44.52</v>
      </c>
      <c r="FG30" s="146">
        <v>44.75</v>
      </c>
      <c r="FH30" s="146">
        <v>44.33</v>
      </c>
      <c r="FI30" s="146">
        <v>44.42</v>
      </c>
      <c r="FJ30" s="146">
        <v>44.54</v>
      </c>
      <c r="FK30" s="146">
        <v>44.94</v>
      </c>
      <c r="FL30" s="146">
        <v>45.11</v>
      </c>
      <c r="FM30" s="146">
        <v>44.37</v>
      </c>
      <c r="FN30" s="146">
        <v>45.77</v>
      </c>
      <c r="FO30" s="146">
        <v>46.03</v>
      </c>
      <c r="FP30" s="146">
        <v>45.97</v>
      </c>
      <c r="FQ30" s="146">
        <v>46.24</v>
      </c>
      <c r="FR30" s="146">
        <v>47.42</v>
      </c>
      <c r="FS30" s="146">
        <v>47.76</v>
      </c>
      <c r="FT30" s="146">
        <v>48.05</v>
      </c>
      <c r="FU30" s="146">
        <v>48.16</v>
      </c>
      <c r="FV30" s="146">
        <v>47</v>
      </c>
      <c r="FW30" s="146">
        <v>48.24</v>
      </c>
      <c r="FX30" s="146">
        <v>48.04</v>
      </c>
      <c r="FY30" s="146">
        <v>49.43</v>
      </c>
      <c r="FZ30" s="146">
        <v>50.11</v>
      </c>
      <c r="GA30" s="146">
        <v>49.95</v>
      </c>
      <c r="GB30" s="146">
        <v>49.85</v>
      </c>
      <c r="GC30" s="146">
        <v>50</v>
      </c>
      <c r="GD30" s="146">
        <v>50.49</v>
      </c>
      <c r="GE30" s="146">
        <v>50.94</v>
      </c>
      <c r="GF30" s="146">
        <v>51.1</v>
      </c>
      <c r="GG30" s="146">
        <v>52.02</v>
      </c>
      <c r="GH30" s="146">
        <v>51.12</v>
      </c>
      <c r="GI30" s="146">
        <v>52.41</v>
      </c>
      <c r="GJ30" s="146">
        <v>51.18</v>
      </c>
      <c r="GK30" s="146">
        <v>51.67</v>
      </c>
      <c r="GL30" s="146">
        <v>51.91</v>
      </c>
      <c r="GM30" s="146">
        <v>51.79</v>
      </c>
      <c r="GN30" s="146">
        <v>52.97</v>
      </c>
      <c r="GO30" s="146">
        <v>52.26</v>
      </c>
      <c r="GP30" s="146">
        <v>53.3</v>
      </c>
      <c r="GQ30" s="146">
        <v>53.32</v>
      </c>
      <c r="GR30" s="146">
        <v>54.05</v>
      </c>
      <c r="GS30" s="146">
        <v>54.84</v>
      </c>
      <c r="GT30" s="146">
        <v>53.99</v>
      </c>
      <c r="GU30" s="146">
        <v>54.19</v>
      </c>
      <c r="GV30" s="146">
        <v>53.46</v>
      </c>
      <c r="GW30" s="146">
        <v>53.27</v>
      </c>
      <c r="GX30" s="146">
        <v>54.39</v>
      </c>
      <c r="GY30" s="146">
        <v>54.91</v>
      </c>
      <c r="GZ30" s="146">
        <v>56.04</v>
      </c>
      <c r="HA30" s="146">
        <v>55.97</v>
      </c>
      <c r="HB30" s="146">
        <v>55.72</v>
      </c>
      <c r="HC30" s="146">
        <v>56.15</v>
      </c>
      <c r="HD30" s="146">
        <v>56.38</v>
      </c>
      <c r="HE30" s="146">
        <v>56.62</v>
      </c>
      <c r="HF30" s="146">
        <v>56.61</v>
      </c>
      <c r="HG30" s="146">
        <v>56.94</v>
      </c>
      <c r="HH30" s="146">
        <v>56.51</v>
      </c>
      <c r="HI30" s="146">
        <v>56.69</v>
      </c>
      <c r="HJ30" s="146">
        <v>58.31</v>
      </c>
      <c r="HK30" s="146">
        <v>58.51</v>
      </c>
      <c r="HL30" s="146">
        <v>58.8</v>
      </c>
      <c r="HM30" s="146">
        <v>58.64</v>
      </c>
      <c r="HN30" s="146">
        <v>58.64</v>
      </c>
      <c r="HO30" s="146">
        <v>58.69</v>
      </c>
      <c r="HP30" s="146">
        <v>59.46</v>
      </c>
      <c r="HQ30" s="146">
        <v>59.09</v>
      </c>
      <c r="HR30" s="146">
        <v>60.03</v>
      </c>
      <c r="HS30" s="146">
        <v>59.89</v>
      </c>
      <c r="HT30" s="146">
        <v>60.04</v>
      </c>
      <c r="HU30" s="146">
        <v>59.32</v>
      </c>
      <c r="HV30" s="146">
        <v>59.61</v>
      </c>
      <c r="HW30" s="146">
        <v>59.82</v>
      </c>
      <c r="HX30" s="146">
        <v>60.43</v>
      </c>
      <c r="HY30" s="146">
        <v>59.83</v>
      </c>
      <c r="HZ30" s="146">
        <v>60.99</v>
      </c>
      <c r="IA30" s="146">
        <v>61.69</v>
      </c>
      <c r="IB30" s="146">
        <v>61.67</v>
      </c>
      <c r="IC30" s="146">
        <v>61.78</v>
      </c>
      <c r="ID30" s="146">
        <v>62.45</v>
      </c>
      <c r="IE30" s="146">
        <v>62</v>
      </c>
      <c r="IF30" s="146">
        <v>62.37</v>
      </c>
      <c r="IG30" s="146">
        <v>62.71</v>
      </c>
      <c r="IH30" s="146">
        <v>64.47</v>
      </c>
      <c r="II30" s="164">
        <v>64</v>
      </c>
      <c r="IJ30" s="151">
        <v>64.25</v>
      </c>
      <c r="IK30" s="146">
        <v>64.55</v>
      </c>
      <c r="IL30" s="146">
        <v>65.63</v>
      </c>
      <c r="IM30" s="146">
        <v>73.59</v>
      </c>
      <c r="IN30" s="146">
        <v>76.55</v>
      </c>
      <c r="IO30" s="146">
        <v>82.75</v>
      </c>
      <c r="IP30" s="146">
        <v>82.47</v>
      </c>
      <c r="IQ30" s="146">
        <v>74.569999999999993</v>
      </c>
      <c r="IR30" s="146">
        <v>75.72</v>
      </c>
      <c r="IS30" s="146">
        <v>74.95</v>
      </c>
      <c r="IT30" s="146">
        <v>67.319999999999993</v>
      </c>
      <c r="IU30" s="146">
        <v>65.819999999999993</v>
      </c>
      <c r="IV30" s="146">
        <v>66.05</v>
      </c>
      <c r="IW30" s="146">
        <v>72.2</v>
      </c>
      <c r="IX30" s="146">
        <v>63.22</v>
      </c>
      <c r="IY30" s="146">
        <v>70.180000000000007</v>
      </c>
      <c r="IZ30" s="146">
        <v>71.91</v>
      </c>
      <c r="JA30" s="146">
        <v>68.92</v>
      </c>
      <c r="JB30" s="146">
        <v>77.63</v>
      </c>
      <c r="JC30" s="146">
        <v>81.88</v>
      </c>
      <c r="JD30" s="146">
        <v>71.849999999999994</v>
      </c>
      <c r="JE30" s="146">
        <v>71.2</v>
      </c>
      <c r="JF30" s="146">
        <v>68.790000000000006</v>
      </c>
      <c r="JG30" s="146">
        <v>71.400000000000006</v>
      </c>
      <c r="JH30" s="146">
        <v>68.77</v>
      </c>
      <c r="JI30" s="146">
        <v>71</v>
      </c>
      <c r="JJ30" s="146">
        <v>71.3</v>
      </c>
      <c r="JK30" s="146">
        <v>68.599999999999994</v>
      </c>
      <c r="JL30" s="146">
        <v>73.62</v>
      </c>
      <c r="JM30" s="146">
        <v>70.819999999999993</v>
      </c>
      <c r="JN30" s="146">
        <v>70.790000000000006</v>
      </c>
      <c r="JO30" s="146">
        <v>71.47</v>
      </c>
      <c r="JP30" s="146">
        <v>71.67</v>
      </c>
      <c r="JQ30" s="146">
        <v>72.09</v>
      </c>
      <c r="JR30" s="146">
        <v>72.319999999999993</v>
      </c>
      <c r="JS30" s="146">
        <v>71.44</v>
      </c>
      <c r="JT30" s="146">
        <v>75.5</v>
      </c>
      <c r="JU30" s="146">
        <v>77.33</v>
      </c>
      <c r="JV30" s="146">
        <v>77.459999999999994</v>
      </c>
      <c r="JW30" s="146">
        <v>79.05</v>
      </c>
      <c r="JX30" s="146">
        <v>79.03</v>
      </c>
      <c r="JY30" s="146">
        <v>80.08</v>
      </c>
      <c r="JZ30" s="146">
        <v>79.8</v>
      </c>
      <c r="KA30" s="146">
        <v>80.44</v>
      </c>
      <c r="KB30" s="146">
        <v>78.489999999999995</v>
      </c>
      <c r="KC30" s="146">
        <v>79.52</v>
      </c>
      <c r="KD30" s="146">
        <v>81.42</v>
      </c>
      <c r="KE30" s="146">
        <v>82.09</v>
      </c>
      <c r="KF30" s="146">
        <v>82.36</v>
      </c>
      <c r="KG30" s="146">
        <v>82.06</v>
      </c>
      <c r="KH30" s="146">
        <v>82.26</v>
      </c>
      <c r="KI30" s="146">
        <v>82.03</v>
      </c>
      <c r="KJ30" s="146">
        <v>81.36</v>
      </c>
      <c r="KK30" s="146">
        <v>81.900000000000006</v>
      </c>
      <c r="KL30" s="146">
        <v>82.55</v>
      </c>
      <c r="KM30" s="146">
        <v>83.41</v>
      </c>
      <c r="KN30" s="146">
        <v>82.1</v>
      </c>
      <c r="KO30" s="146">
        <v>82.64</v>
      </c>
      <c r="KP30" s="146">
        <v>81.45</v>
      </c>
      <c r="KQ30" s="146">
        <v>81.12</v>
      </c>
      <c r="KR30" s="146">
        <v>81.739999999999995</v>
      </c>
      <c r="KS30" s="146">
        <v>81.209999999999994</v>
      </c>
      <c r="KT30" s="146">
        <v>81.94</v>
      </c>
      <c r="KU30" s="146">
        <v>82.41</v>
      </c>
      <c r="KV30" s="146">
        <v>82.41</v>
      </c>
      <c r="KW30" s="146">
        <v>83.16</v>
      </c>
      <c r="KX30" s="146">
        <v>83.21</v>
      </c>
      <c r="KY30" s="146">
        <v>84.21</v>
      </c>
      <c r="KZ30" s="146">
        <v>84.85</v>
      </c>
      <c r="LA30" s="146">
        <v>85.23</v>
      </c>
      <c r="LB30" s="146">
        <v>85.58</v>
      </c>
      <c r="LC30" s="146">
        <v>85.63</v>
      </c>
      <c r="LD30" s="146">
        <v>85.2</v>
      </c>
      <c r="LE30" s="146">
        <v>86.14</v>
      </c>
      <c r="LF30" s="146">
        <v>86.64</v>
      </c>
      <c r="LG30" s="146">
        <v>86.8</v>
      </c>
      <c r="LH30" s="146">
        <v>87.32</v>
      </c>
      <c r="LI30" s="146">
        <v>86.99</v>
      </c>
      <c r="LJ30" s="146">
        <v>87.91</v>
      </c>
      <c r="LK30" s="121">
        <f>'Average prices'!DO55</f>
        <v>87.77</v>
      </c>
      <c r="LL30" s="122">
        <f t="shared" si="0"/>
        <v>4.2275264220401407</v>
      </c>
      <c r="LM30" s="122">
        <f t="shared" si="1"/>
        <v>0.15950780448900603</v>
      </c>
    </row>
    <row r="31" spans="1:325" s="130" customFormat="1" ht="12" customHeight="1" x14ac:dyDescent="0.2">
      <c r="A31" s="14">
        <v>27</v>
      </c>
      <c r="B31" s="123" t="s">
        <v>82</v>
      </c>
      <c r="C31" s="123" t="s">
        <v>63</v>
      </c>
      <c r="D31" s="127"/>
      <c r="E31" s="127"/>
      <c r="F31" s="127"/>
      <c r="G31" s="127"/>
      <c r="H31" s="127"/>
      <c r="I31" s="127"/>
      <c r="J31" s="127"/>
      <c r="K31" s="127"/>
      <c r="L31" s="127"/>
      <c r="M31" s="127"/>
      <c r="N31" s="127"/>
      <c r="O31" s="127"/>
      <c r="P31" s="127"/>
      <c r="Q31" s="127"/>
      <c r="R31" s="127"/>
      <c r="S31" s="127"/>
      <c r="T31" s="127"/>
      <c r="U31" s="127"/>
      <c r="V31" s="127"/>
      <c r="W31" s="127"/>
      <c r="X31" s="127"/>
      <c r="Y31" s="127"/>
      <c r="Z31" s="127"/>
      <c r="AA31" s="127"/>
      <c r="AB31" s="127"/>
      <c r="AC31" s="127"/>
      <c r="AD31" s="127"/>
      <c r="AE31" s="127"/>
      <c r="AF31" s="127"/>
      <c r="AG31" s="127"/>
      <c r="AH31" s="127"/>
      <c r="AI31" s="127"/>
      <c r="AJ31" s="127"/>
      <c r="AK31" s="127"/>
      <c r="AL31" s="127"/>
      <c r="AM31" s="127"/>
      <c r="AN31" s="127"/>
      <c r="AO31" s="127"/>
      <c r="AP31" s="127"/>
      <c r="AQ31" s="127"/>
      <c r="AR31" s="127"/>
      <c r="AS31" s="127"/>
      <c r="AT31" s="127"/>
      <c r="AU31" s="127"/>
      <c r="AV31" s="127"/>
      <c r="AW31" s="127"/>
      <c r="AX31" s="127"/>
      <c r="AY31" s="127"/>
      <c r="AZ31" s="127"/>
      <c r="BA31" s="127"/>
      <c r="BB31" s="127"/>
      <c r="BC31" s="127"/>
      <c r="BD31" s="127"/>
      <c r="BE31" s="127"/>
      <c r="BF31" s="127"/>
      <c r="BG31" s="127"/>
      <c r="BH31" s="127"/>
      <c r="BI31" s="127"/>
      <c r="BJ31" s="127"/>
      <c r="BK31" s="127"/>
      <c r="BL31" s="127"/>
      <c r="BM31" s="127"/>
      <c r="BN31" s="127"/>
      <c r="BO31" s="127"/>
      <c r="BP31" s="127"/>
      <c r="BQ31" s="127"/>
      <c r="BR31" s="127"/>
      <c r="BS31" s="127"/>
      <c r="BT31" s="127"/>
      <c r="BU31" s="127"/>
      <c r="BV31" s="127"/>
      <c r="BW31" s="127"/>
      <c r="BX31" s="127"/>
      <c r="BY31" s="127"/>
      <c r="BZ31" s="127"/>
      <c r="CA31" s="127"/>
      <c r="CB31" s="127"/>
      <c r="CC31" s="127"/>
      <c r="CD31" s="127"/>
      <c r="CE31" s="127"/>
      <c r="CF31" s="127"/>
      <c r="CG31" s="127"/>
      <c r="CH31" s="127"/>
      <c r="CI31" s="127"/>
      <c r="CJ31" s="127"/>
      <c r="CK31" s="127"/>
      <c r="CL31" s="127"/>
      <c r="CM31" s="127"/>
      <c r="CN31" s="127"/>
      <c r="CO31" s="127"/>
      <c r="CP31" s="127"/>
      <c r="CQ31" s="127"/>
      <c r="CR31" s="127"/>
      <c r="CS31" s="127"/>
      <c r="CT31" s="127"/>
      <c r="CU31" s="127"/>
      <c r="CV31" s="170"/>
      <c r="CW31" s="170"/>
      <c r="CX31" s="170"/>
      <c r="CY31" s="170"/>
      <c r="CZ31" s="170"/>
      <c r="DA31" s="170"/>
      <c r="DB31" s="170"/>
      <c r="DC31" s="170"/>
      <c r="DD31" s="170"/>
      <c r="DE31" s="170"/>
      <c r="DF31" s="170"/>
      <c r="DG31" s="170"/>
      <c r="DH31" s="170"/>
      <c r="DI31" s="170"/>
      <c r="DJ31" s="170"/>
      <c r="DK31" s="170"/>
      <c r="DL31" s="170"/>
      <c r="DM31" s="171"/>
      <c r="DN31" s="171"/>
      <c r="DO31" s="146"/>
      <c r="DP31" s="148"/>
      <c r="DQ31" s="148"/>
      <c r="DR31" s="148"/>
      <c r="DS31" s="163"/>
      <c r="DT31" s="146"/>
      <c r="DU31" s="163"/>
      <c r="DV31" s="172"/>
      <c r="DW31" s="172"/>
      <c r="DX31" s="172"/>
      <c r="DY31" s="172"/>
      <c r="DZ31" s="172"/>
      <c r="EA31" s="172"/>
      <c r="EB31" s="172"/>
      <c r="EC31" s="172"/>
      <c r="ED31" s="152"/>
      <c r="EE31" s="148"/>
      <c r="EF31" s="148"/>
      <c r="EG31" s="148"/>
      <c r="EH31" s="148"/>
      <c r="EI31" s="146"/>
      <c r="EJ31" s="146"/>
      <c r="EK31" s="146"/>
      <c r="EL31" s="146"/>
      <c r="EM31" s="146"/>
      <c r="EN31" s="146"/>
      <c r="EO31" s="146"/>
      <c r="EP31" s="146"/>
      <c r="EQ31" s="146"/>
      <c r="ER31" s="146"/>
      <c r="ES31" s="146"/>
      <c r="ET31" s="146"/>
      <c r="EU31" s="146"/>
      <c r="EV31" s="146"/>
      <c r="EW31" s="146"/>
      <c r="EX31" s="146"/>
      <c r="EY31" s="146"/>
      <c r="EZ31" s="146"/>
      <c r="FA31" s="146"/>
      <c r="FB31" s="146"/>
      <c r="FC31" s="146"/>
      <c r="FD31" s="146"/>
      <c r="FE31" s="146"/>
      <c r="FF31" s="146"/>
      <c r="FG31" s="146"/>
      <c r="FH31" s="146"/>
      <c r="FI31" s="146"/>
      <c r="FJ31" s="146"/>
      <c r="FK31" s="146"/>
      <c r="FL31" s="146"/>
      <c r="FM31" s="146"/>
      <c r="FN31" s="146"/>
      <c r="FO31" s="146"/>
      <c r="FP31" s="146"/>
      <c r="FQ31" s="146"/>
      <c r="FR31" s="146"/>
      <c r="FS31" s="146"/>
      <c r="FT31" s="146"/>
      <c r="FU31" s="146"/>
      <c r="FV31" s="146"/>
      <c r="FW31" s="146"/>
      <c r="FX31" s="146"/>
      <c r="FY31" s="146"/>
      <c r="FZ31" s="146"/>
      <c r="GA31" s="146"/>
      <c r="GB31" s="146"/>
      <c r="GC31" s="146"/>
      <c r="GD31" s="146"/>
      <c r="GE31" s="146"/>
      <c r="GF31" s="146"/>
      <c r="GG31" s="146"/>
      <c r="GH31" s="146"/>
      <c r="GI31" s="146"/>
      <c r="GJ31" s="146"/>
      <c r="GK31" s="146"/>
      <c r="GL31" s="146"/>
      <c r="GM31" s="146"/>
      <c r="GN31" s="146"/>
      <c r="GO31" s="146"/>
      <c r="GP31" s="146"/>
      <c r="GQ31" s="146"/>
      <c r="GR31" s="146"/>
      <c r="GS31" s="146"/>
      <c r="GT31" s="146"/>
      <c r="GU31" s="146"/>
      <c r="GV31" s="146"/>
      <c r="GW31" s="146" t="s">
        <v>37</v>
      </c>
      <c r="GX31" s="146" t="s">
        <v>37</v>
      </c>
      <c r="GY31" s="146" t="s">
        <v>37</v>
      </c>
      <c r="GZ31" s="146">
        <v>61.47</v>
      </c>
      <c r="HA31" s="146">
        <v>62.76</v>
      </c>
      <c r="HB31" s="146">
        <v>62.38</v>
      </c>
      <c r="HC31" s="146">
        <v>62.26</v>
      </c>
      <c r="HD31" s="146">
        <v>62.24</v>
      </c>
      <c r="HE31" s="146">
        <v>62.23</v>
      </c>
      <c r="HF31" s="146">
        <v>63.19</v>
      </c>
      <c r="HG31" s="146">
        <v>61.75</v>
      </c>
      <c r="HH31" s="146">
        <v>62.49</v>
      </c>
      <c r="HI31" s="146">
        <v>63.29</v>
      </c>
      <c r="HJ31" s="146">
        <v>65.62</v>
      </c>
      <c r="HK31" s="146">
        <v>67.08</v>
      </c>
      <c r="HL31" s="146">
        <v>68.98</v>
      </c>
      <c r="HM31" s="146">
        <v>68.11</v>
      </c>
      <c r="HN31" s="146">
        <v>68.72</v>
      </c>
      <c r="HO31" s="146">
        <v>69.06</v>
      </c>
      <c r="HP31" s="146">
        <v>67.430000000000007</v>
      </c>
      <c r="HQ31" s="146">
        <v>68.73</v>
      </c>
      <c r="HR31" s="146">
        <v>68.16</v>
      </c>
      <c r="HS31" s="146">
        <v>66.900000000000006</v>
      </c>
      <c r="HT31" s="146">
        <v>64.75</v>
      </c>
      <c r="HU31" s="146">
        <v>64.599999999999994</v>
      </c>
      <c r="HV31" s="146">
        <v>63.17</v>
      </c>
      <c r="HW31" s="146">
        <v>63.62</v>
      </c>
      <c r="HX31" s="146">
        <v>63.87</v>
      </c>
      <c r="HY31" s="146">
        <v>63.95</v>
      </c>
      <c r="HZ31" s="146">
        <v>64.28</v>
      </c>
      <c r="IA31" s="146">
        <v>65.08</v>
      </c>
      <c r="IB31" s="146">
        <v>67.11</v>
      </c>
      <c r="IC31" s="146">
        <v>66.73</v>
      </c>
      <c r="ID31" s="146">
        <v>66.599999999999994</v>
      </c>
      <c r="IE31" s="146">
        <v>66.680000000000007</v>
      </c>
      <c r="IF31" s="146">
        <v>65.64</v>
      </c>
      <c r="IG31" s="146">
        <v>66.58</v>
      </c>
      <c r="IH31" s="146">
        <v>66.959999999999994</v>
      </c>
      <c r="II31" s="164">
        <v>66.98</v>
      </c>
      <c r="IJ31" s="151">
        <v>67.739999999999995</v>
      </c>
      <c r="IK31" s="146">
        <v>68.5</v>
      </c>
      <c r="IL31" s="146">
        <v>68.95</v>
      </c>
      <c r="IM31" s="146">
        <v>66.84</v>
      </c>
      <c r="IN31" s="146">
        <v>70.819999999999993</v>
      </c>
      <c r="IO31" s="146">
        <v>71.569999999999993</v>
      </c>
      <c r="IP31" s="146">
        <v>73.260000000000005</v>
      </c>
      <c r="IQ31" s="146">
        <v>71.91</v>
      </c>
      <c r="IR31" s="146">
        <v>71.42</v>
      </c>
      <c r="IS31" s="146">
        <v>72.67</v>
      </c>
      <c r="IT31" s="146">
        <v>73.81</v>
      </c>
      <c r="IU31" s="146">
        <v>76.5</v>
      </c>
      <c r="IV31" s="146">
        <v>77.61</v>
      </c>
      <c r="IW31" s="146">
        <v>73.900000000000006</v>
      </c>
      <c r="IX31" s="146">
        <v>71.77</v>
      </c>
      <c r="IY31" s="146">
        <v>71.540000000000006</v>
      </c>
      <c r="IZ31" s="146">
        <v>85.18</v>
      </c>
      <c r="JA31" s="146">
        <v>77.400000000000006</v>
      </c>
      <c r="JB31" s="146">
        <v>83.28</v>
      </c>
      <c r="JC31" s="146">
        <v>84.47</v>
      </c>
      <c r="JD31" s="146">
        <v>79.66</v>
      </c>
      <c r="JE31" s="146">
        <v>81.459999999999994</v>
      </c>
      <c r="JF31" s="146">
        <v>82.47</v>
      </c>
      <c r="JG31" s="146">
        <v>82.89</v>
      </c>
      <c r="JH31" s="146">
        <v>82.23</v>
      </c>
      <c r="JI31" s="146">
        <v>84.39</v>
      </c>
      <c r="JJ31" s="146">
        <v>84.71</v>
      </c>
      <c r="JK31" s="146">
        <v>85.68</v>
      </c>
      <c r="JL31" s="146">
        <v>86.8</v>
      </c>
      <c r="JM31" s="146">
        <v>87.69</v>
      </c>
      <c r="JN31" s="146">
        <v>88.63</v>
      </c>
      <c r="JO31" s="146">
        <v>84.28</v>
      </c>
      <c r="JP31" s="146">
        <v>85.36</v>
      </c>
      <c r="JQ31" s="146">
        <v>85.76</v>
      </c>
      <c r="JR31" s="146">
        <v>86.69</v>
      </c>
      <c r="JS31" s="146">
        <v>88.38</v>
      </c>
      <c r="JT31" s="146">
        <v>89.99</v>
      </c>
      <c r="JU31" s="146">
        <v>91.15</v>
      </c>
      <c r="JV31" s="146">
        <v>92.94</v>
      </c>
      <c r="JW31" s="146">
        <v>92.5</v>
      </c>
      <c r="JX31" s="146">
        <v>93.06</v>
      </c>
      <c r="JY31" s="146">
        <v>93.09</v>
      </c>
      <c r="JZ31" s="146">
        <v>92.67</v>
      </c>
      <c r="KA31" s="146">
        <v>91.6</v>
      </c>
      <c r="KB31" s="146">
        <v>92.16</v>
      </c>
      <c r="KC31" s="146">
        <v>91.19</v>
      </c>
      <c r="KD31" s="146">
        <v>92.85</v>
      </c>
      <c r="KE31" s="146">
        <v>93.63</v>
      </c>
      <c r="KF31" s="146">
        <v>93.45</v>
      </c>
      <c r="KG31" s="146">
        <v>93.77</v>
      </c>
      <c r="KH31" s="146">
        <v>93.83</v>
      </c>
      <c r="KI31" s="146">
        <v>93.6</v>
      </c>
      <c r="KJ31" s="146">
        <v>94.04</v>
      </c>
      <c r="KK31" s="146">
        <v>93.96</v>
      </c>
      <c r="KL31" s="146">
        <v>93.16</v>
      </c>
      <c r="KM31" s="146">
        <v>93.34</v>
      </c>
      <c r="KN31" s="146">
        <v>94.07</v>
      </c>
      <c r="KO31" s="146">
        <v>94.44</v>
      </c>
      <c r="KP31" s="146">
        <v>95.45</v>
      </c>
      <c r="KQ31" s="146">
        <v>95.98</v>
      </c>
      <c r="KR31" s="146">
        <v>96.94</v>
      </c>
      <c r="KS31" s="146">
        <v>96.32</v>
      </c>
      <c r="KT31" s="146">
        <v>96.79</v>
      </c>
      <c r="KU31" s="146">
        <v>95.81</v>
      </c>
      <c r="KV31" s="146">
        <v>96.37</v>
      </c>
      <c r="KW31" s="146">
        <v>96.38</v>
      </c>
      <c r="KX31" s="146">
        <v>97.87</v>
      </c>
      <c r="KY31" s="146">
        <v>98.34</v>
      </c>
      <c r="KZ31" s="146">
        <v>99.31</v>
      </c>
      <c r="LA31" s="146">
        <v>100.98</v>
      </c>
      <c r="LB31" s="146">
        <v>101.05</v>
      </c>
      <c r="LC31" s="146">
        <v>101.56</v>
      </c>
      <c r="LD31" s="146">
        <v>102.1</v>
      </c>
      <c r="LE31" s="146">
        <v>102.69</v>
      </c>
      <c r="LF31" s="146">
        <v>102.08</v>
      </c>
      <c r="LG31" s="146">
        <v>71.8</v>
      </c>
      <c r="LH31" s="146">
        <v>101.69</v>
      </c>
      <c r="LI31" s="146">
        <v>102.33</v>
      </c>
      <c r="LJ31" s="146">
        <v>101.89</v>
      </c>
      <c r="LK31" s="121">
        <f>'Average prices'!DO57</f>
        <v>101.65</v>
      </c>
      <c r="LL31" s="122">
        <f t="shared" si="0"/>
        <v>3.3658735001016904</v>
      </c>
      <c r="LM31" s="122">
        <f t="shared" si="1"/>
        <v>0.23610427939005893</v>
      </c>
    </row>
    <row r="32" spans="1:325" s="130" customFormat="1" x14ac:dyDescent="0.2">
      <c r="A32" s="14">
        <v>28</v>
      </c>
      <c r="B32" s="123" t="s">
        <v>97</v>
      </c>
      <c r="C32" s="123" t="s">
        <v>55</v>
      </c>
      <c r="D32" s="127"/>
      <c r="E32" s="127"/>
      <c r="F32" s="127"/>
      <c r="G32" s="127"/>
      <c r="H32" s="127"/>
      <c r="I32" s="127"/>
      <c r="J32" s="127"/>
      <c r="K32" s="127"/>
      <c r="L32" s="127"/>
      <c r="M32" s="127"/>
      <c r="N32" s="127"/>
      <c r="O32" s="127"/>
      <c r="P32" s="127"/>
      <c r="Q32" s="127"/>
      <c r="R32" s="127"/>
      <c r="S32" s="127"/>
      <c r="T32" s="127"/>
      <c r="U32" s="127"/>
      <c r="V32" s="127"/>
      <c r="W32" s="127"/>
      <c r="X32" s="127"/>
      <c r="Y32" s="127"/>
      <c r="Z32" s="127"/>
      <c r="AA32" s="127"/>
      <c r="AB32" s="127"/>
      <c r="AC32" s="127"/>
      <c r="AD32" s="127"/>
      <c r="AE32" s="127"/>
      <c r="AF32" s="127"/>
      <c r="AG32" s="127"/>
      <c r="AH32" s="127"/>
      <c r="AI32" s="127"/>
      <c r="AJ32" s="127"/>
      <c r="AK32" s="127"/>
      <c r="AL32" s="127"/>
      <c r="AM32" s="127"/>
      <c r="AN32" s="127"/>
      <c r="AO32" s="127"/>
      <c r="AP32" s="127"/>
      <c r="AQ32" s="127"/>
      <c r="AR32" s="127"/>
      <c r="AS32" s="127"/>
      <c r="AT32" s="127"/>
      <c r="AU32" s="127"/>
      <c r="AV32" s="127"/>
      <c r="AW32" s="127"/>
      <c r="AX32" s="127"/>
      <c r="AY32" s="127"/>
      <c r="AZ32" s="127"/>
      <c r="BA32" s="127"/>
      <c r="BB32" s="127"/>
      <c r="BC32" s="127"/>
      <c r="BD32" s="127"/>
      <c r="BE32" s="127"/>
      <c r="BF32" s="127"/>
      <c r="BG32" s="127"/>
      <c r="BH32" s="127"/>
      <c r="BI32" s="127"/>
      <c r="BJ32" s="127"/>
      <c r="BK32" s="127"/>
      <c r="BL32" s="127"/>
      <c r="BM32" s="127"/>
      <c r="BN32" s="127"/>
      <c r="BO32" s="127"/>
      <c r="BP32" s="127"/>
      <c r="BQ32" s="127"/>
      <c r="BR32" s="127"/>
      <c r="BS32" s="127"/>
      <c r="BT32" s="127"/>
      <c r="BU32" s="127"/>
      <c r="BV32" s="127"/>
      <c r="BW32" s="127"/>
      <c r="BX32" s="127"/>
      <c r="BY32" s="127"/>
      <c r="BZ32" s="127"/>
      <c r="CA32" s="127"/>
      <c r="CB32" s="127"/>
      <c r="CC32" s="127"/>
      <c r="CD32" s="127"/>
      <c r="CE32" s="127"/>
      <c r="CF32" s="127"/>
      <c r="CG32" s="127"/>
      <c r="CH32" s="127"/>
      <c r="CI32" s="127"/>
      <c r="CJ32" s="127"/>
      <c r="CK32" s="127"/>
      <c r="CL32" s="127"/>
      <c r="CM32" s="127"/>
      <c r="CN32" s="127"/>
      <c r="CO32" s="127"/>
      <c r="CP32" s="127"/>
      <c r="CQ32" s="127"/>
      <c r="CR32" s="127"/>
      <c r="CS32" s="127"/>
      <c r="CT32" s="127"/>
      <c r="CU32" s="127"/>
      <c r="CV32" s="170"/>
      <c r="CW32" s="170"/>
      <c r="CX32" s="170"/>
      <c r="CY32" s="170"/>
      <c r="CZ32" s="170"/>
      <c r="DA32" s="170"/>
      <c r="DB32" s="170"/>
      <c r="DC32" s="170"/>
      <c r="DD32" s="170"/>
      <c r="DE32" s="170"/>
      <c r="DF32" s="170"/>
      <c r="DG32" s="170"/>
      <c r="DH32" s="170"/>
      <c r="DI32" s="170"/>
      <c r="DJ32" s="170"/>
      <c r="DK32" s="170"/>
      <c r="DL32" s="170"/>
      <c r="DM32" s="171"/>
      <c r="DN32" s="171"/>
      <c r="DO32" s="148"/>
      <c r="DP32" s="148"/>
      <c r="DQ32" s="148"/>
      <c r="DR32" s="166"/>
      <c r="DS32" s="172"/>
      <c r="DT32" s="148"/>
      <c r="DU32" s="152"/>
      <c r="DV32" s="172"/>
      <c r="DW32" s="163"/>
      <c r="DX32" s="163"/>
      <c r="DY32" s="163"/>
      <c r="DZ32" s="163"/>
      <c r="EA32" s="163"/>
      <c r="EB32" s="163"/>
      <c r="EC32" s="163"/>
      <c r="ED32" s="151"/>
      <c r="EE32" s="146"/>
      <c r="EF32" s="146"/>
      <c r="EG32" s="146"/>
      <c r="EH32" s="146"/>
      <c r="EI32" s="146"/>
      <c r="EJ32" s="146"/>
      <c r="EK32" s="146"/>
      <c r="EL32" s="146"/>
      <c r="EM32" s="146"/>
      <c r="EN32" s="146"/>
      <c r="EO32" s="146"/>
      <c r="EP32" s="146"/>
      <c r="EQ32" s="146"/>
      <c r="ER32" s="146"/>
      <c r="ES32" s="146"/>
      <c r="ET32" s="146"/>
      <c r="EU32" s="146"/>
      <c r="EV32" s="146"/>
      <c r="EW32" s="146"/>
      <c r="EX32" s="146"/>
      <c r="EY32" s="146"/>
      <c r="EZ32" s="146"/>
      <c r="FA32" s="146"/>
      <c r="FB32" s="146"/>
      <c r="FC32" s="146"/>
      <c r="FD32" s="146"/>
      <c r="FE32" s="146"/>
      <c r="FF32" s="146"/>
      <c r="FG32" s="146"/>
      <c r="FH32" s="146"/>
      <c r="FI32" s="146"/>
      <c r="FJ32" s="146"/>
      <c r="FK32" s="146"/>
      <c r="FL32" s="146"/>
      <c r="FM32" s="146"/>
      <c r="FN32" s="146"/>
      <c r="FO32" s="146"/>
      <c r="FP32" s="146"/>
      <c r="FQ32" s="146"/>
      <c r="FR32" s="146"/>
      <c r="FS32" s="146"/>
      <c r="FT32" s="146"/>
      <c r="FU32" s="146"/>
      <c r="FV32" s="146"/>
      <c r="FW32" s="146"/>
      <c r="FX32" s="146"/>
      <c r="FY32" s="146"/>
      <c r="FZ32" s="146"/>
      <c r="GA32" s="146"/>
      <c r="GB32" s="146"/>
      <c r="GC32" s="146"/>
      <c r="GD32" s="146"/>
      <c r="GE32" s="146"/>
      <c r="GF32" s="146"/>
      <c r="GG32" s="146"/>
      <c r="GH32" s="146"/>
      <c r="GI32" s="146"/>
      <c r="GJ32" s="146"/>
      <c r="GK32" s="146"/>
      <c r="GL32" s="146"/>
      <c r="GM32" s="146"/>
      <c r="GN32" s="146"/>
      <c r="GO32" s="146"/>
      <c r="GP32" s="146"/>
      <c r="GQ32" s="146"/>
      <c r="GR32" s="146"/>
      <c r="GS32" s="146"/>
      <c r="GT32" s="146"/>
      <c r="GU32" s="146"/>
      <c r="GV32" s="146"/>
      <c r="GW32" s="146"/>
      <c r="GX32" s="146"/>
      <c r="GY32" s="146"/>
      <c r="GZ32" s="146">
        <v>43.23</v>
      </c>
      <c r="HA32" s="146">
        <v>42.46</v>
      </c>
      <c r="HB32" s="146">
        <v>41.04</v>
      </c>
      <c r="HC32" s="146">
        <v>41.58</v>
      </c>
      <c r="HD32" s="146">
        <v>42.58</v>
      </c>
      <c r="HE32" s="146">
        <v>42.61</v>
      </c>
      <c r="HF32" s="146">
        <v>43.34</v>
      </c>
      <c r="HG32" s="146">
        <v>43.08</v>
      </c>
      <c r="HH32" s="146">
        <v>42.71</v>
      </c>
      <c r="HI32" s="146">
        <v>43.27</v>
      </c>
      <c r="HJ32" s="146">
        <v>42.52</v>
      </c>
      <c r="HK32" s="146">
        <v>42.77</v>
      </c>
      <c r="HL32" s="146">
        <v>50.28</v>
      </c>
      <c r="HM32" s="146">
        <v>35.22</v>
      </c>
      <c r="HN32" s="146">
        <v>35.799999999999997</v>
      </c>
      <c r="HO32" s="146">
        <v>34.4</v>
      </c>
      <c r="HP32" s="146">
        <v>36.11</v>
      </c>
      <c r="HQ32" s="146">
        <v>36.33</v>
      </c>
      <c r="HR32" s="146">
        <v>35.799999999999997</v>
      </c>
      <c r="HS32" s="146">
        <v>35.35</v>
      </c>
      <c r="HT32" s="146">
        <v>35.25</v>
      </c>
      <c r="HU32" s="146">
        <v>35.880000000000003</v>
      </c>
      <c r="HV32" s="146">
        <v>35.04</v>
      </c>
      <c r="HW32" s="146">
        <v>34.75</v>
      </c>
      <c r="HX32" s="146">
        <v>34.24</v>
      </c>
      <c r="HY32" s="146">
        <v>34.4</v>
      </c>
      <c r="HZ32" s="146">
        <v>34.5</v>
      </c>
      <c r="IA32" s="146">
        <v>34.24</v>
      </c>
      <c r="IB32" s="146">
        <v>35.01</v>
      </c>
      <c r="IC32" s="146">
        <v>35.06</v>
      </c>
      <c r="ID32" s="146">
        <v>35.35</v>
      </c>
      <c r="IE32" s="146">
        <v>35.1</v>
      </c>
      <c r="IF32" s="146">
        <v>35.770000000000003</v>
      </c>
      <c r="IG32" s="146">
        <v>36.29</v>
      </c>
      <c r="IH32" s="146">
        <v>36.619999999999997</v>
      </c>
      <c r="II32" s="164">
        <v>35.979999999999997</v>
      </c>
      <c r="IJ32" s="151">
        <v>36.47</v>
      </c>
      <c r="IK32" s="146">
        <v>37.19</v>
      </c>
      <c r="IL32" s="146">
        <v>36.31</v>
      </c>
      <c r="IM32" s="146">
        <v>47.99</v>
      </c>
      <c r="IN32" s="146" t="s">
        <v>37</v>
      </c>
      <c r="IO32" s="146" t="s">
        <v>37</v>
      </c>
      <c r="IP32" s="146">
        <v>39.229999999999997</v>
      </c>
      <c r="IQ32" s="146">
        <v>38.22</v>
      </c>
      <c r="IR32" s="146">
        <v>38.090000000000003</v>
      </c>
      <c r="IS32" s="146">
        <v>37.770000000000003</v>
      </c>
      <c r="IT32" s="146">
        <v>38.96</v>
      </c>
      <c r="IU32" s="146">
        <v>39.33</v>
      </c>
      <c r="IV32" s="146">
        <v>42.45</v>
      </c>
      <c r="IW32" s="146">
        <v>38.14</v>
      </c>
      <c r="IX32" s="146">
        <v>37.61</v>
      </c>
      <c r="IY32" s="146">
        <v>40.770000000000003</v>
      </c>
      <c r="IZ32" s="146">
        <v>45.04</v>
      </c>
      <c r="JA32" s="146">
        <v>44.85</v>
      </c>
      <c r="JB32" s="146">
        <v>43.9</v>
      </c>
      <c r="JC32" s="146">
        <v>40.14</v>
      </c>
      <c r="JD32" s="146">
        <v>44.15</v>
      </c>
      <c r="JE32" s="146">
        <v>44.09</v>
      </c>
      <c r="JF32" s="146">
        <v>39.68</v>
      </c>
      <c r="JG32" s="146">
        <v>45.49</v>
      </c>
      <c r="JH32" s="146">
        <v>59.28</v>
      </c>
      <c r="JI32" s="146">
        <v>56.77</v>
      </c>
      <c r="JJ32" s="146">
        <v>57.71</v>
      </c>
      <c r="JK32" s="146">
        <v>48.64</v>
      </c>
      <c r="JL32" s="146">
        <v>47.69</v>
      </c>
      <c r="JM32" s="146">
        <v>68.88</v>
      </c>
      <c r="JN32" s="146">
        <v>47.32</v>
      </c>
      <c r="JO32" s="146">
        <v>62.2</v>
      </c>
      <c r="JP32" s="146">
        <v>65.8</v>
      </c>
      <c r="JQ32" s="146">
        <v>50.55</v>
      </c>
      <c r="JR32" s="146">
        <v>50.08</v>
      </c>
      <c r="JS32" s="146">
        <v>50.71</v>
      </c>
      <c r="JT32" s="146">
        <v>48.76</v>
      </c>
      <c r="JU32" s="146">
        <v>48.75</v>
      </c>
      <c r="JV32" s="146">
        <v>49.1</v>
      </c>
      <c r="JW32" s="146">
        <v>49.31</v>
      </c>
      <c r="JX32" s="146">
        <v>48.45</v>
      </c>
      <c r="JY32" s="146">
        <v>49.63</v>
      </c>
      <c r="JZ32" s="146">
        <v>48.78</v>
      </c>
      <c r="KA32" s="146">
        <v>48.65</v>
      </c>
      <c r="KB32" s="146">
        <v>48.91</v>
      </c>
      <c r="KC32" s="146">
        <v>50.13</v>
      </c>
      <c r="KD32" s="146">
        <v>49.52</v>
      </c>
      <c r="KE32" s="146">
        <v>49.01</v>
      </c>
      <c r="KF32" s="146">
        <v>49.72</v>
      </c>
      <c r="KG32" s="146">
        <v>50.23</v>
      </c>
      <c r="KH32" s="146">
        <v>49.68</v>
      </c>
      <c r="KI32" s="146">
        <v>49.81</v>
      </c>
      <c r="KJ32" s="146">
        <v>49.71</v>
      </c>
      <c r="KK32" s="146">
        <v>51.04</v>
      </c>
      <c r="KL32" s="146">
        <v>51.56</v>
      </c>
      <c r="KM32" s="146">
        <v>52.26</v>
      </c>
      <c r="KN32" s="146">
        <v>52.98</v>
      </c>
      <c r="KO32" s="146">
        <v>52.88</v>
      </c>
      <c r="KP32" s="146">
        <v>52.45</v>
      </c>
      <c r="KQ32" s="146">
        <v>51.92</v>
      </c>
      <c r="KR32" s="146">
        <v>52.27</v>
      </c>
      <c r="KS32" s="146">
        <v>50.84</v>
      </c>
      <c r="KT32" s="146">
        <v>50.33</v>
      </c>
      <c r="KU32" s="146">
        <v>51.67</v>
      </c>
      <c r="KV32" s="146">
        <v>53.23</v>
      </c>
      <c r="KW32" s="146">
        <v>54.77</v>
      </c>
      <c r="KX32" s="146">
        <v>56.82</v>
      </c>
      <c r="KY32" s="146">
        <v>56.67</v>
      </c>
      <c r="KZ32" s="146">
        <v>58.13</v>
      </c>
      <c r="LA32" s="146">
        <v>58.53</v>
      </c>
      <c r="LB32" s="146">
        <v>58.07</v>
      </c>
      <c r="LC32" s="146">
        <v>58.78</v>
      </c>
      <c r="LD32" s="146">
        <v>62.15</v>
      </c>
      <c r="LE32" s="146">
        <v>61.17</v>
      </c>
      <c r="LF32" s="146">
        <v>60.36</v>
      </c>
      <c r="LG32" s="146">
        <v>60.32</v>
      </c>
      <c r="LH32" s="146">
        <v>60.12</v>
      </c>
      <c r="LI32" s="146">
        <v>61.73</v>
      </c>
      <c r="LJ32" s="146">
        <v>60.22</v>
      </c>
      <c r="LK32" s="121">
        <f>'Average prices'!DO64</f>
        <v>59.45</v>
      </c>
      <c r="LL32" s="122">
        <f t="shared" si="0"/>
        <v>4.9055937886006724</v>
      </c>
      <c r="LM32" s="122">
        <f t="shared" si="1"/>
        <v>1.2952060555088243</v>
      </c>
    </row>
    <row r="33" spans="1:328" s="130" customFormat="1" ht="12" customHeight="1" x14ac:dyDescent="0.2">
      <c r="A33" s="14">
        <v>29</v>
      </c>
      <c r="B33" s="123" t="s">
        <v>98</v>
      </c>
      <c r="C33" s="123" t="s">
        <v>55</v>
      </c>
      <c r="D33" s="127"/>
      <c r="E33" s="127"/>
      <c r="F33" s="127"/>
      <c r="G33" s="127"/>
      <c r="H33" s="127"/>
      <c r="I33" s="127"/>
      <c r="J33" s="127"/>
      <c r="K33" s="127"/>
      <c r="L33" s="127"/>
      <c r="M33" s="127"/>
      <c r="N33" s="127"/>
      <c r="O33" s="127"/>
      <c r="P33" s="127"/>
      <c r="Q33" s="127"/>
      <c r="R33" s="127"/>
      <c r="S33" s="127"/>
      <c r="T33" s="127"/>
      <c r="U33" s="127"/>
      <c r="V33" s="127"/>
      <c r="W33" s="127"/>
      <c r="X33" s="127"/>
      <c r="Y33" s="127"/>
      <c r="Z33" s="127"/>
      <c r="AA33" s="127"/>
      <c r="AB33" s="127"/>
      <c r="AC33" s="127"/>
      <c r="AD33" s="127"/>
      <c r="AE33" s="127"/>
      <c r="AF33" s="127"/>
      <c r="AG33" s="127"/>
      <c r="AH33" s="127"/>
      <c r="AI33" s="127"/>
      <c r="AJ33" s="127"/>
      <c r="AK33" s="127"/>
      <c r="AL33" s="127"/>
      <c r="AM33" s="127"/>
      <c r="AN33" s="127"/>
      <c r="AO33" s="127"/>
      <c r="AP33" s="127"/>
      <c r="AQ33" s="127"/>
      <c r="AR33" s="127"/>
      <c r="AS33" s="127"/>
      <c r="AT33" s="127"/>
      <c r="AU33" s="127"/>
      <c r="AV33" s="127"/>
      <c r="AW33" s="127"/>
      <c r="AX33" s="127"/>
      <c r="AY33" s="127"/>
      <c r="AZ33" s="127"/>
      <c r="BA33" s="127"/>
      <c r="BB33" s="127"/>
      <c r="BC33" s="127"/>
      <c r="BD33" s="127"/>
      <c r="BE33" s="127"/>
      <c r="BF33" s="127"/>
      <c r="BG33" s="127"/>
      <c r="BH33" s="127"/>
      <c r="BI33" s="127"/>
      <c r="BJ33" s="127"/>
      <c r="BK33" s="127"/>
      <c r="BL33" s="127"/>
      <c r="BM33" s="127"/>
      <c r="BN33" s="127"/>
      <c r="BO33" s="127"/>
      <c r="BP33" s="127"/>
      <c r="BQ33" s="127"/>
      <c r="BR33" s="127"/>
      <c r="BS33" s="127"/>
      <c r="BT33" s="127"/>
      <c r="BU33" s="127"/>
      <c r="BV33" s="127"/>
      <c r="BW33" s="127"/>
      <c r="BX33" s="127"/>
      <c r="BY33" s="127"/>
      <c r="BZ33" s="127"/>
      <c r="CA33" s="127"/>
      <c r="CB33" s="127"/>
      <c r="CC33" s="127"/>
      <c r="CD33" s="127"/>
      <c r="CE33" s="127"/>
      <c r="CF33" s="127"/>
      <c r="CG33" s="127"/>
      <c r="CH33" s="127"/>
      <c r="CI33" s="127"/>
      <c r="CJ33" s="127"/>
      <c r="CK33" s="127"/>
      <c r="CL33" s="127"/>
      <c r="CM33" s="127"/>
      <c r="CN33" s="127"/>
      <c r="CO33" s="127"/>
      <c r="CP33" s="127"/>
      <c r="CQ33" s="127"/>
      <c r="CR33" s="127"/>
      <c r="CS33" s="127"/>
      <c r="CT33" s="127"/>
      <c r="CU33" s="127"/>
      <c r="CV33" s="170"/>
      <c r="CW33" s="170"/>
      <c r="CX33" s="170"/>
      <c r="CY33" s="170"/>
      <c r="CZ33" s="170"/>
      <c r="DA33" s="170"/>
      <c r="DB33" s="170"/>
      <c r="DC33" s="170"/>
      <c r="DD33" s="170"/>
      <c r="DE33" s="170"/>
      <c r="DF33" s="170"/>
      <c r="DG33" s="170"/>
      <c r="DH33" s="170"/>
      <c r="DI33" s="170"/>
      <c r="DJ33" s="170"/>
      <c r="DK33" s="170"/>
      <c r="DL33" s="170"/>
      <c r="DM33" s="171"/>
      <c r="DN33" s="171"/>
      <c r="DO33" s="146"/>
      <c r="DP33" s="148"/>
      <c r="DQ33" s="148"/>
      <c r="DR33" s="148"/>
      <c r="DS33" s="163"/>
      <c r="DT33" s="146"/>
      <c r="DU33" s="163"/>
      <c r="DV33" s="172"/>
      <c r="DW33" s="172"/>
      <c r="DX33" s="172"/>
      <c r="DY33" s="172"/>
      <c r="DZ33" s="172"/>
      <c r="EA33" s="172"/>
      <c r="EB33" s="172"/>
      <c r="EC33" s="172"/>
      <c r="ED33" s="152"/>
      <c r="EE33" s="148"/>
      <c r="EF33" s="148"/>
      <c r="EG33" s="148"/>
      <c r="EH33" s="148"/>
      <c r="EI33" s="146"/>
      <c r="EJ33" s="146"/>
      <c r="EK33" s="146"/>
      <c r="EL33" s="146"/>
      <c r="EM33" s="146"/>
      <c r="EN33" s="146"/>
      <c r="EO33" s="146"/>
      <c r="EP33" s="146"/>
      <c r="EQ33" s="146"/>
      <c r="ER33" s="146"/>
      <c r="ES33" s="146"/>
      <c r="ET33" s="146"/>
      <c r="EU33" s="146"/>
      <c r="EV33" s="146"/>
      <c r="EW33" s="146"/>
      <c r="EX33" s="146"/>
      <c r="EY33" s="146"/>
      <c r="EZ33" s="146"/>
      <c r="FA33" s="146"/>
      <c r="FB33" s="146"/>
      <c r="FC33" s="146"/>
      <c r="FD33" s="146"/>
      <c r="FE33" s="146"/>
      <c r="FF33" s="146"/>
      <c r="FG33" s="146"/>
      <c r="FH33" s="146"/>
      <c r="FI33" s="146"/>
      <c r="FJ33" s="146"/>
      <c r="FK33" s="146"/>
      <c r="FL33" s="146"/>
      <c r="FM33" s="146"/>
      <c r="FN33" s="146"/>
      <c r="FO33" s="146"/>
      <c r="FP33" s="146"/>
      <c r="FQ33" s="146"/>
      <c r="FR33" s="146"/>
      <c r="FS33" s="146"/>
      <c r="FT33" s="146"/>
      <c r="FU33" s="146"/>
      <c r="FV33" s="146"/>
      <c r="FW33" s="146"/>
      <c r="FX33" s="146"/>
      <c r="FY33" s="146"/>
      <c r="FZ33" s="146"/>
      <c r="GA33" s="146"/>
      <c r="GB33" s="146"/>
      <c r="GC33" s="146"/>
      <c r="GD33" s="146"/>
      <c r="GE33" s="146"/>
      <c r="GF33" s="146"/>
      <c r="GG33" s="146"/>
      <c r="GH33" s="146"/>
      <c r="GI33" s="146"/>
      <c r="GJ33" s="146"/>
      <c r="GK33" s="146"/>
      <c r="GL33" s="146"/>
      <c r="GM33" s="146"/>
      <c r="GN33" s="146"/>
      <c r="GO33" s="146"/>
      <c r="GP33" s="146"/>
      <c r="GQ33" s="146"/>
      <c r="GR33" s="146"/>
      <c r="GS33" s="146"/>
      <c r="GT33" s="146"/>
      <c r="GU33" s="146"/>
      <c r="GV33" s="146"/>
      <c r="GW33" s="146"/>
      <c r="GX33" s="146"/>
      <c r="GY33" s="146"/>
      <c r="GZ33" s="146">
        <v>30.89</v>
      </c>
      <c r="HA33" s="146">
        <v>30.8</v>
      </c>
      <c r="HB33" s="146">
        <v>30.83</v>
      </c>
      <c r="HC33" s="146">
        <v>30.38</v>
      </c>
      <c r="HD33" s="146">
        <v>31.45</v>
      </c>
      <c r="HE33" s="146">
        <v>32.590000000000003</v>
      </c>
      <c r="HF33" s="146">
        <v>35.270000000000003</v>
      </c>
      <c r="HG33" s="146">
        <v>35.979999999999997</v>
      </c>
      <c r="HH33" s="146">
        <v>35.549999999999997</v>
      </c>
      <c r="HI33" s="146">
        <v>40.53</v>
      </c>
      <c r="HJ33" s="146">
        <v>34.590000000000003</v>
      </c>
      <c r="HK33" s="146">
        <v>35.770000000000003</v>
      </c>
      <c r="HL33" s="146">
        <v>35.14</v>
      </c>
      <c r="HM33" s="146">
        <v>35.44</v>
      </c>
      <c r="HN33" s="146">
        <v>35.04</v>
      </c>
      <c r="HO33" s="146">
        <v>34.85</v>
      </c>
      <c r="HP33" s="146">
        <v>33.770000000000003</v>
      </c>
      <c r="HQ33" s="146">
        <v>36.799999999999997</v>
      </c>
      <c r="HR33" s="146">
        <v>34.409999999999997</v>
      </c>
      <c r="HS33" s="146">
        <v>34.69</v>
      </c>
      <c r="HT33" s="146">
        <v>34.49</v>
      </c>
      <c r="HU33" s="146">
        <v>34.22</v>
      </c>
      <c r="HV33" s="146">
        <v>34.39</v>
      </c>
      <c r="HW33" s="146">
        <v>34.31</v>
      </c>
      <c r="HX33" s="146">
        <v>34.6</v>
      </c>
      <c r="HY33" s="146">
        <v>34.24</v>
      </c>
      <c r="HZ33" s="146">
        <v>34.36</v>
      </c>
      <c r="IA33" s="146">
        <v>33.97</v>
      </c>
      <c r="IB33" s="146">
        <v>33.86</v>
      </c>
      <c r="IC33" s="146">
        <v>34.200000000000003</v>
      </c>
      <c r="ID33" s="146">
        <v>34.68</v>
      </c>
      <c r="IE33" s="146">
        <v>33.43</v>
      </c>
      <c r="IF33" s="146">
        <v>33.61</v>
      </c>
      <c r="IG33" s="146">
        <v>34.18</v>
      </c>
      <c r="IH33" s="146">
        <v>33.270000000000003</v>
      </c>
      <c r="II33" s="164">
        <v>33.58</v>
      </c>
      <c r="IJ33" s="151">
        <v>33.01</v>
      </c>
      <c r="IK33" s="146">
        <v>32.47</v>
      </c>
      <c r="IL33" s="146">
        <v>34.18</v>
      </c>
      <c r="IM33" s="146">
        <v>31.99</v>
      </c>
      <c r="IN33" s="146" t="s">
        <v>37</v>
      </c>
      <c r="IO33" s="146">
        <v>35.42</v>
      </c>
      <c r="IP33" s="146">
        <v>33.65</v>
      </c>
      <c r="IQ33" s="146">
        <v>33.409999999999997</v>
      </c>
      <c r="IR33" s="146">
        <v>36.21</v>
      </c>
      <c r="IS33" s="146">
        <v>36.57</v>
      </c>
      <c r="IT33" s="146">
        <v>35.99</v>
      </c>
      <c r="IU33" s="146">
        <v>37.94</v>
      </c>
      <c r="IV33" s="146">
        <v>37.51</v>
      </c>
      <c r="IW33" s="146">
        <v>30.43</v>
      </c>
      <c r="IX33" s="146">
        <v>37.700000000000003</v>
      </c>
      <c r="IY33" s="146">
        <v>35.4</v>
      </c>
      <c r="IZ33" s="146">
        <v>39.22</v>
      </c>
      <c r="JA33" s="146">
        <v>38.549999999999997</v>
      </c>
      <c r="JB33" s="146">
        <v>36.869999999999997</v>
      </c>
      <c r="JC33" s="146">
        <v>39.799999999999997</v>
      </c>
      <c r="JD33" s="146">
        <v>40.6</v>
      </c>
      <c r="JE33" s="146">
        <v>39.86</v>
      </c>
      <c r="JF33" s="146">
        <v>40.22</v>
      </c>
      <c r="JG33" s="146">
        <v>40.08</v>
      </c>
      <c r="JH33" s="146">
        <v>38.11</v>
      </c>
      <c r="JI33" s="146">
        <v>39.35</v>
      </c>
      <c r="JJ33" s="146">
        <v>37.17</v>
      </c>
      <c r="JK33" s="146">
        <v>37.299999999999997</v>
      </c>
      <c r="JL33" s="146">
        <v>37.729999999999997</v>
      </c>
      <c r="JM33" s="146">
        <v>38.450000000000003</v>
      </c>
      <c r="JN33" s="146">
        <v>39.11</v>
      </c>
      <c r="JO33" s="146">
        <v>42.02</v>
      </c>
      <c r="JP33" s="146">
        <v>42.38</v>
      </c>
      <c r="JQ33" s="146">
        <v>42.63</v>
      </c>
      <c r="JR33" s="146">
        <v>44.46</v>
      </c>
      <c r="JS33" s="146">
        <v>45.57</v>
      </c>
      <c r="JT33" s="146">
        <v>44.37</v>
      </c>
      <c r="JU33" s="146">
        <v>45.23</v>
      </c>
      <c r="JV33" s="146">
        <v>45.68</v>
      </c>
      <c r="JW33" s="146">
        <v>45.73</v>
      </c>
      <c r="JX33" s="146">
        <v>46.75</v>
      </c>
      <c r="JY33" s="146">
        <v>46.69</v>
      </c>
      <c r="JZ33" s="146">
        <v>46.16</v>
      </c>
      <c r="KA33" s="146">
        <v>45.87</v>
      </c>
      <c r="KB33" s="146">
        <v>46.96</v>
      </c>
      <c r="KC33" s="146">
        <v>46.75</v>
      </c>
      <c r="KD33" s="146">
        <v>47.1</v>
      </c>
      <c r="KE33" s="146">
        <v>47.16</v>
      </c>
      <c r="KF33" s="146">
        <v>48.19</v>
      </c>
      <c r="KG33" s="146">
        <v>47.98</v>
      </c>
      <c r="KH33" s="146">
        <v>47.27</v>
      </c>
      <c r="KI33" s="146">
        <v>46.62</v>
      </c>
      <c r="KJ33" s="146">
        <v>46.91</v>
      </c>
      <c r="KK33" s="146">
        <v>47.82</v>
      </c>
      <c r="KL33" s="146">
        <v>47.72</v>
      </c>
      <c r="KM33" s="146">
        <v>47.08</v>
      </c>
      <c r="KN33" s="146">
        <v>47.78</v>
      </c>
      <c r="KO33" s="146">
        <v>46.37</v>
      </c>
      <c r="KP33" s="146">
        <v>46.25</v>
      </c>
      <c r="KQ33" s="146">
        <v>46.66</v>
      </c>
      <c r="KR33" s="146">
        <v>46.38</v>
      </c>
      <c r="KS33" s="146">
        <v>46.26</v>
      </c>
      <c r="KT33" s="146">
        <v>46.48</v>
      </c>
      <c r="KU33" s="146">
        <v>47.12</v>
      </c>
      <c r="KV33" s="146">
        <v>46.11</v>
      </c>
      <c r="KW33" s="146">
        <v>46.64</v>
      </c>
      <c r="KX33" s="146">
        <v>48.1</v>
      </c>
      <c r="KY33" s="146">
        <v>48.41</v>
      </c>
      <c r="KZ33" s="146">
        <v>48.5</v>
      </c>
      <c r="LA33" s="146">
        <v>47.99</v>
      </c>
      <c r="LB33" s="146">
        <v>48.69</v>
      </c>
      <c r="LC33" s="146">
        <v>48.39</v>
      </c>
      <c r="LD33" s="146">
        <v>50.27</v>
      </c>
      <c r="LE33" s="146">
        <v>48.98</v>
      </c>
      <c r="LF33" s="146">
        <v>45.69</v>
      </c>
      <c r="LG33" s="146">
        <v>46.89</v>
      </c>
      <c r="LH33" s="146">
        <v>47.26</v>
      </c>
      <c r="LI33" s="146">
        <v>46.91</v>
      </c>
      <c r="LJ33" s="146">
        <v>48.34</v>
      </c>
      <c r="LK33" s="121">
        <f>'Average prices'!DO67</f>
        <v>48.13</v>
      </c>
      <c r="LL33" s="198">
        <f t="shared" si="0"/>
        <v>-0.57839289403014671</v>
      </c>
      <c r="LM33" s="198">
        <f t="shared" si="1"/>
        <v>0.43631830459173249</v>
      </c>
    </row>
    <row r="34" spans="1:328" s="130" customFormat="1" ht="12" customHeight="1" x14ac:dyDescent="0.2">
      <c r="A34" s="14">
        <v>30</v>
      </c>
      <c r="B34" s="123" t="s">
        <v>108</v>
      </c>
      <c r="C34" s="123" t="s">
        <v>55</v>
      </c>
      <c r="D34" s="127"/>
      <c r="E34" s="127"/>
      <c r="F34" s="127"/>
      <c r="G34" s="127"/>
      <c r="H34" s="127"/>
      <c r="I34" s="127"/>
      <c r="J34" s="127"/>
      <c r="K34" s="127"/>
      <c r="L34" s="127"/>
      <c r="M34" s="127"/>
      <c r="N34" s="127"/>
      <c r="O34" s="127"/>
      <c r="P34" s="127"/>
      <c r="Q34" s="127"/>
      <c r="R34" s="127"/>
      <c r="S34" s="127"/>
      <c r="T34" s="127"/>
      <c r="U34" s="127"/>
      <c r="V34" s="127"/>
      <c r="W34" s="127"/>
      <c r="X34" s="127"/>
      <c r="Y34" s="127"/>
      <c r="Z34" s="127"/>
      <c r="AA34" s="127"/>
      <c r="AB34" s="127"/>
      <c r="AC34" s="127"/>
      <c r="AD34" s="127"/>
      <c r="AE34" s="127"/>
      <c r="AF34" s="127"/>
      <c r="AG34" s="127"/>
      <c r="AH34" s="127"/>
      <c r="AI34" s="127"/>
      <c r="AJ34" s="127"/>
      <c r="AK34" s="127"/>
      <c r="AL34" s="127"/>
      <c r="AM34" s="127"/>
      <c r="AN34" s="127"/>
      <c r="AO34" s="127"/>
      <c r="AP34" s="127"/>
      <c r="AQ34" s="127"/>
      <c r="AR34" s="127"/>
      <c r="AS34" s="127"/>
      <c r="AT34" s="127"/>
      <c r="AU34" s="127"/>
      <c r="AV34" s="127"/>
      <c r="AW34" s="127"/>
      <c r="AX34" s="127"/>
      <c r="AY34" s="127"/>
      <c r="AZ34" s="127"/>
      <c r="BA34" s="127"/>
      <c r="BB34" s="127"/>
      <c r="BC34" s="127"/>
      <c r="BD34" s="127"/>
      <c r="BE34" s="127"/>
      <c r="BF34" s="127"/>
      <c r="BG34" s="127"/>
      <c r="BH34" s="127"/>
      <c r="BI34" s="127"/>
      <c r="BJ34" s="127"/>
      <c r="BK34" s="127"/>
      <c r="BL34" s="127"/>
      <c r="BM34" s="127"/>
      <c r="BN34" s="127"/>
      <c r="BO34" s="127"/>
      <c r="BP34" s="127"/>
      <c r="BQ34" s="127"/>
      <c r="BR34" s="127"/>
      <c r="BS34" s="127"/>
      <c r="BT34" s="127"/>
      <c r="BU34" s="127"/>
      <c r="BV34" s="127"/>
      <c r="BW34" s="127"/>
      <c r="BX34" s="127"/>
      <c r="BY34" s="127"/>
      <c r="BZ34" s="127"/>
      <c r="CA34" s="127"/>
      <c r="CB34" s="127"/>
      <c r="CC34" s="127"/>
      <c r="CD34" s="127"/>
      <c r="CE34" s="127"/>
      <c r="CF34" s="127"/>
      <c r="CG34" s="127"/>
      <c r="CH34" s="127"/>
      <c r="CI34" s="127"/>
      <c r="CJ34" s="127"/>
      <c r="CK34" s="127"/>
      <c r="CL34" s="127"/>
      <c r="CM34" s="127"/>
      <c r="CN34" s="127"/>
      <c r="CO34" s="127"/>
      <c r="CP34" s="127"/>
      <c r="CQ34" s="127"/>
      <c r="CR34" s="127"/>
      <c r="CS34" s="127"/>
      <c r="CT34" s="127"/>
      <c r="CU34" s="127"/>
      <c r="CV34" s="170"/>
      <c r="CW34" s="170"/>
      <c r="CX34" s="170"/>
      <c r="CY34" s="170"/>
      <c r="CZ34" s="170"/>
      <c r="DA34" s="170"/>
      <c r="DB34" s="170"/>
      <c r="DC34" s="170"/>
      <c r="DD34" s="170"/>
      <c r="DE34" s="170"/>
      <c r="DF34" s="170"/>
      <c r="DG34" s="170"/>
      <c r="DH34" s="170"/>
      <c r="DI34" s="170"/>
      <c r="DJ34" s="170"/>
      <c r="DK34" s="170"/>
      <c r="DL34" s="170"/>
      <c r="DM34" s="171"/>
      <c r="DN34" s="171"/>
      <c r="DO34" s="146"/>
      <c r="DP34" s="148"/>
      <c r="DQ34" s="148"/>
      <c r="DR34" s="148"/>
      <c r="DS34" s="163"/>
      <c r="DT34" s="146"/>
      <c r="DU34" s="163"/>
      <c r="DV34" s="172"/>
      <c r="DW34" s="172"/>
      <c r="DX34" s="172"/>
      <c r="DY34" s="172"/>
      <c r="DZ34" s="172"/>
      <c r="EA34" s="172"/>
      <c r="EB34" s="172"/>
      <c r="EC34" s="172"/>
      <c r="ED34" s="152"/>
      <c r="EE34" s="148"/>
      <c r="EF34" s="148"/>
      <c r="EG34" s="148"/>
      <c r="EH34" s="148"/>
      <c r="EI34" s="146"/>
      <c r="EJ34" s="146"/>
      <c r="EK34" s="146"/>
      <c r="EL34" s="146"/>
      <c r="EM34" s="146"/>
      <c r="EN34" s="146"/>
      <c r="EO34" s="146"/>
      <c r="EP34" s="146"/>
      <c r="EQ34" s="146"/>
      <c r="ER34" s="146"/>
      <c r="ES34" s="146"/>
      <c r="ET34" s="146"/>
      <c r="EU34" s="146"/>
      <c r="EV34" s="146"/>
      <c r="EW34" s="146"/>
      <c r="EX34" s="146"/>
      <c r="EY34" s="146"/>
      <c r="EZ34" s="146"/>
      <c r="FA34" s="146"/>
      <c r="FB34" s="146"/>
      <c r="FC34" s="146"/>
      <c r="FD34" s="146"/>
      <c r="FE34" s="146"/>
      <c r="FF34" s="146"/>
      <c r="FG34" s="146"/>
      <c r="FH34" s="146"/>
      <c r="FI34" s="146"/>
      <c r="FJ34" s="146"/>
      <c r="FK34" s="146"/>
      <c r="FL34" s="146"/>
      <c r="FM34" s="146"/>
      <c r="FN34" s="146"/>
      <c r="FO34" s="146"/>
      <c r="FP34" s="146"/>
      <c r="FQ34" s="146"/>
      <c r="FR34" s="146"/>
      <c r="FS34" s="146"/>
      <c r="FT34" s="146"/>
      <c r="FU34" s="146"/>
      <c r="FV34" s="146"/>
      <c r="FW34" s="146"/>
      <c r="FX34" s="146"/>
      <c r="FY34" s="146"/>
      <c r="FZ34" s="146"/>
      <c r="GA34" s="146"/>
      <c r="GB34" s="146"/>
      <c r="GC34" s="146"/>
      <c r="GD34" s="146"/>
      <c r="GE34" s="146"/>
      <c r="GF34" s="146"/>
      <c r="GG34" s="146"/>
      <c r="GH34" s="146"/>
      <c r="GI34" s="146"/>
      <c r="GJ34" s="146"/>
      <c r="GK34" s="146"/>
      <c r="GL34" s="146"/>
      <c r="GM34" s="146"/>
      <c r="GN34" s="146"/>
      <c r="GO34" s="146"/>
      <c r="GP34" s="146"/>
      <c r="GQ34" s="146"/>
      <c r="GR34" s="146"/>
      <c r="GS34" s="146"/>
      <c r="GT34" s="146"/>
      <c r="GU34" s="146"/>
      <c r="GV34" s="146"/>
      <c r="GW34" s="146"/>
      <c r="GX34" s="146"/>
      <c r="GY34" s="146"/>
      <c r="GZ34" s="146">
        <v>70.11</v>
      </c>
      <c r="HA34" s="146">
        <v>70.260000000000005</v>
      </c>
      <c r="HB34" s="146">
        <v>72.37</v>
      </c>
      <c r="HC34" s="146">
        <v>72.05</v>
      </c>
      <c r="HD34" s="146">
        <v>74.12</v>
      </c>
      <c r="HE34" s="146">
        <v>74.78</v>
      </c>
      <c r="HF34" s="146">
        <v>75.22</v>
      </c>
      <c r="HG34" s="146">
        <v>76.42</v>
      </c>
      <c r="HH34" s="146">
        <v>76.790000000000006</v>
      </c>
      <c r="HI34" s="146">
        <v>77.39</v>
      </c>
      <c r="HJ34" s="146">
        <v>79.239999999999995</v>
      </c>
      <c r="HK34" s="146">
        <v>80.599999999999994</v>
      </c>
      <c r="HL34" s="146">
        <v>80.95</v>
      </c>
      <c r="HM34" s="146">
        <v>81.11</v>
      </c>
      <c r="HN34" s="146">
        <v>81.900000000000006</v>
      </c>
      <c r="HO34" s="146">
        <v>82.1</v>
      </c>
      <c r="HP34" s="146">
        <v>82.75</v>
      </c>
      <c r="HQ34" s="146">
        <v>81.459999999999994</v>
      </c>
      <c r="HR34" s="146">
        <v>82.09</v>
      </c>
      <c r="HS34" s="146">
        <v>81.92</v>
      </c>
      <c r="HT34" s="146">
        <v>80.73</v>
      </c>
      <c r="HU34" s="146">
        <v>81.06</v>
      </c>
      <c r="HV34" s="146">
        <v>81.41</v>
      </c>
      <c r="HW34" s="146">
        <v>80.790000000000006</v>
      </c>
      <c r="HX34" s="146">
        <v>81.430000000000007</v>
      </c>
      <c r="HY34" s="146">
        <v>80.739999999999995</v>
      </c>
      <c r="HZ34" s="146">
        <v>79.72</v>
      </c>
      <c r="IA34" s="146">
        <v>79.23</v>
      </c>
      <c r="IB34" s="146">
        <v>79</v>
      </c>
      <c r="IC34" s="146">
        <v>80.040000000000006</v>
      </c>
      <c r="ID34" s="146">
        <v>81.12</v>
      </c>
      <c r="IE34" s="146">
        <v>82.13</v>
      </c>
      <c r="IF34" s="146">
        <v>81.239999999999995</v>
      </c>
      <c r="IG34" s="146">
        <v>81.209999999999994</v>
      </c>
      <c r="IH34" s="146">
        <v>82.28</v>
      </c>
      <c r="II34" s="164">
        <v>82.6</v>
      </c>
      <c r="IJ34" s="151">
        <v>83.26</v>
      </c>
      <c r="IK34" s="146">
        <v>83.3</v>
      </c>
      <c r="IL34" s="146">
        <v>82.61</v>
      </c>
      <c r="IM34" s="146" t="s">
        <v>37</v>
      </c>
      <c r="IN34" s="146">
        <v>92.99</v>
      </c>
      <c r="IO34" s="146">
        <v>92.95</v>
      </c>
      <c r="IP34" s="146">
        <v>88.25</v>
      </c>
      <c r="IQ34" s="146">
        <v>85.55</v>
      </c>
      <c r="IR34" s="146">
        <v>80.97</v>
      </c>
      <c r="IS34" s="146">
        <v>82.96</v>
      </c>
      <c r="IT34" s="146">
        <v>85.22</v>
      </c>
      <c r="IU34" s="146">
        <v>86.98</v>
      </c>
      <c r="IV34" s="146">
        <v>85.27</v>
      </c>
      <c r="IW34" s="146">
        <v>87.46</v>
      </c>
      <c r="IX34" s="146">
        <v>84.67</v>
      </c>
      <c r="IY34" s="146">
        <v>84.47</v>
      </c>
      <c r="IZ34" s="146">
        <v>92.67</v>
      </c>
      <c r="JA34" s="146">
        <v>93.54</v>
      </c>
      <c r="JB34" s="146">
        <v>98.98</v>
      </c>
      <c r="JC34" s="146">
        <v>99.96</v>
      </c>
      <c r="JD34" s="146">
        <v>90.91</v>
      </c>
      <c r="JE34" s="146">
        <v>89.12</v>
      </c>
      <c r="JF34" s="146">
        <v>88.88</v>
      </c>
      <c r="JG34" s="146">
        <v>90.48</v>
      </c>
      <c r="JH34" s="146">
        <v>92.95</v>
      </c>
      <c r="JI34" s="146">
        <v>92.42</v>
      </c>
      <c r="JJ34" s="146">
        <v>92.68</v>
      </c>
      <c r="JK34" s="146">
        <v>94.56</v>
      </c>
      <c r="JL34" s="146">
        <v>95.99</v>
      </c>
      <c r="JM34" s="146">
        <v>96.98</v>
      </c>
      <c r="JN34" s="146">
        <v>99.18</v>
      </c>
      <c r="JO34" s="146">
        <v>99.82</v>
      </c>
      <c r="JP34" s="146">
        <v>98.1</v>
      </c>
      <c r="JQ34" s="146">
        <v>100.31</v>
      </c>
      <c r="JR34" s="146">
        <v>100.81</v>
      </c>
      <c r="JS34" s="146">
        <v>101.37</v>
      </c>
      <c r="JT34" s="146">
        <v>103.08</v>
      </c>
      <c r="JU34" s="146">
        <v>103.36</v>
      </c>
      <c r="JV34" s="146">
        <v>102.22</v>
      </c>
      <c r="JW34" s="146">
        <v>101.28</v>
      </c>
      <c r="JX34" s="146">
        <v>100.1</v>
      </c>
      <c r="JY34" s="146">
        <v>99.07</v>
      </c>
      <c r="JZ34" s="146">
        <v>100.01</v>
      </c>
      <c r="KA34" s="146">
        <v>99.88</v>
      </c>
      <c r="KB34" s="146">
        <v>98.39</v>
      </c>
      <c r="KC34" s="146">
        <v>99.42</v>
      </c>
      <c r="KD34" s="146">
        <v>99.29</v>
      </c>
      <c r="KE34" s="146">
        <v>100.54</v>
      </c>
      <c r="KF34" s="146">
        <v>100.9</v>
      </c>
      <c r="KG34" s="146">
        <v>99.81</v>
      </c>
      <c r="KH34" s="146">
        <v>99.58</v>
      </c>
      <c r="KI34" s="146">
        <v>99.7</v>
      </c>
      <c r="KJ34" s="146">
        <v>99.62</v>
      </c>
      <c r="KK34" s="146">
        <v>99.14</v>
      </c>
      <c r="KL34" s="146">
        <v>98.03</v>
      </c>
      <c r="KM34" s="146">
        <v>96.87</v>
      </c>
      <c r="KN34" s="146">
        <v>96.11</v>
      </c>
      <c r="KO34" s="146">
        <v>95.04</v>
      </c>
      <c r="KP34" s="146">
        <v>96.1</v>
      </c>
      <c r="KQ34" s="146">
        <v>97.69</v>
      </c>
      <c r="KR34" s="146">
        <v>87.9</v>
      </c>
      <c r="KS34" s="146">
        <v>88.8</v>
      </c>
      <c r="KT34" s="146">
        <v>89.52</v>
      </c>
      <c r="KU34" s="146">
        <v>92.34</v>
      </c>
      <c r="KV34" s="146">
        <v>91.84</v>
      </c>
      <c r="KW34" s="146">
        <v>96.67</v>
      </c>
      <c r="KX34" s="146">
        <v>103.54</v>
      </c>
      <c r="KY34" s="146">
        <v>106.31</v>
      </c>
      <c r="KZ34" s="146">
        <v>106.71</v>
      </c>
      <c r="LA34" s="146">
        <v>105.49</v>
      </c>
      <c r="LB34" s="146">
        <v>106.84</v>
      </c>
      <c r="LC34" s="146">
        <v>109.91</v>
      </c>
      <c r="LD34" s="146">
        <v>110.82</v>
      </c>
      <c r="LE34" s="146">
        <v>109.87</v>
      </c>
      <c r="LF34" s="146">
        <v>108.71</v>
      </c>
      <c r="LG34" s="146">
        <v>109.63</v>
      </c>
      <c r="LH34" s="146">
        <v>109.18</v>
      </c>
      <c r="LI34" s="146">
        <v>109.89</v>
      </c>
      <c r="LJ34" s="146">
        <v>109.1</v>
      </c>
      <c r="LK34" s="121">
        <f>'Average prices'!DO69</f>
        <v>105.58</v>
      </c>
      <c r="LL34" s="122">
        <f t="shared" si="0"/>
        <v>-0.68667105634465619</v>
      </c>
      <c r="LM34" s="122">
        <f t="shared" si="1"/>
        <v>3.3339647660541734</v>
      </c>
      <c r="LP34" s="140"/>
    </row>
    <row r="35" spans="1:328" s="130" customFormat="1" ht="12" customHeight="1" x14ac:dyDescent="0.2">
      <c r="A35" s="14">
        <v>31</v>
      </c>
      <c r="B35" s="123" t="s">
        <v>113</v>
      </c>
      <c r="C35" s="123" t="s">
        <v>55</v>
      </c>
      <c r="D35" s="127"/>
      <c r="E35" s="127"/>
      <c r="F35" s="127"/>
      <c r="G35" s="127"/>
      <c r="H35" s="127"/>
      <c r="I35" s="127"/>
      <c r="J35" s="127"/>
      <c r="K35" s="127"/>
      <c r="L35" s="127"/>
      <c r="M35" s="127"/>
      <c r="N35" s="127"/>
      <c r="O35" s="127"/>
      <c r="P35" s="127"/>
      <c r="Q35" s="127"/>
      <c r="R35" s="127"/>
      <c r="S35" s="127"/>
      <c r="T35" s="127"/>
      <c r="U35" s="127"/>
      <c r="V35" s="127"/>
      <c r="W35" s="127"/>
      <c r="X35" s="127"/>
      <c r="Y35" s="127"/>
      <c r="Z35" s="127"/>
      <c r="AA35" s="127"/>
      <c r="AB35" s="127"/>
      <c r="AC35" s="127"/>
      <c r="AD35" s="127"/>
      <c r="AE35" s="127"/>
      <c r="AF35" s="127"/>
      <c r="AG35" s="127"/>
      <c r="AH35" s="127"/>
      <c r="AI35" s="127"/>
      <c r="AJ35" s="127"/>
      <c r="AK35" s="127"/>
      <c r="AL35" s="127"/>
      <c r="AM35" s="127"/>
      <c r="AN35" s="127"/>
      <c r="AO35" s="127"/>
      <c r="AP35" s="127"/>
      <c r="AQ35" s="127"/>
      <c r="AR35" s="127"/>
      <c r="AS35" s="127"/>
      <c r="AT35" s="127"/>
      <c r="AU35" s="127"/>
      <c r="AV35" s="127"/>
      <c r="AW35" s="127"/>
      <c r="AX35" s="127"/>
      <c r="AY35" s="127"/>
      <c r="AZ35" s="127"/>
      <c r="BA35" s="127"/>
      <c r="BB35" s="127"/>
      <c r="BC35" s="127"/>
      <c r="BD35" s="127"/>
      <c r="BE35" s="127"/>
      <c r="BF35" s="127"/>
      <c r="BG35" s="127"/>
      <c r="BH35" s="127"/>
      <c r="BI35" s="127"/>
      <c r="BJ35" s="127"/>
      <c r="BK35" s="127"/>
      <c r="BL35" s="127"/>
      <c r="BM35" s="127"/>
      <c r="BN35" s="127"/>
      <c r="BO35" s="127"/>
      <c r="BP35" s="127"/>
      <c r="BQ35" s="127"/>
      <c r="BR35" s="127"/>
      <c r="BS35" s="127"/>
      <c r="BT35" s="127"/>
      <c r="BU35" s="127"/>
      <c r="BV35" s="127"/>
      <c r="BW35" s="127"/>
      <c r="BX35" s="127"/>
      <c r="BY35" s="127"/>
      <c r="BZ35" s="127"/>
      <c r="CA35" s="127"/>
      <c r="CB35" s="127"/>
      <c r="CC35" s="127"/>
      <c r="CD35" s="127"/>
      <c r="CE35" s="127"/>
      <c r="CF35" s="127"/>
      <c r="CG35" s="127"/>
      <c r="CH35" s="127"/>
      <c r="CI35" s="127"/>
      <c r="CJ35" s="127"/>
      <c r="CK35" s="127"/>
      <c r="CL35" s="127"/>
      <c r="CM35" s="127"/>
      <c r="CN35" s="127"/>
      <c r="CO35" s="127"/>
      <c r="CP35" s="127"/>
      <c r="CQ35" s="127"/>
      <c r="CR35" s="127"/>
      <c r="CS35" s="127"/>
      <c r="CT35" s="127"/>
      <c r="CU35" s="127"/>
      <c r="CV35" s="170"/>
      <c r="CW35" s="170"/>
      <c r="CX35" s="170"/>
      <c r="CY35" s="170"/>
      <c r="CZ35" s="170"/>
      <c r="DA35" s="170"/>
      <c r="DB35" s="170"/>
      <c r="DC35" s="170"/>
      <c r="DD35" s="170"/>
      <c r="DE35" s="170"/>
      <c r="DF35" s="170"/>
      <c r="DG35" s="170"/>
      <c r="DH35" s="170"/>
      <c r="DI35" s="170"/>
      <c r="DJ35" s="170"/>
      <c r="DK35" s="170"/>
      <c r="DL35" s="170"/>
      <c r="DM35" s="171"/>
      <c r="DN35" s="171"/>
      <c r="DO35" s="146"/>
      <c r="DP35" s="148"/>
      <c r="DQ35" s="148"/>
      <c r="DR35" s="148"/>
      <c r="DS35" s="163"/>
      <c r="DT35" s="146"/>
      <c r="DU35" s="163"/>
      <c r="DV35" s="172"/>
      <c r="DW35" s="172"/>
      <c r="DX35" s="172"/>
      <c r="DY35" s="172"/>
      <c r="DZ35" s="172"/>
      <c r="EA35" s="172"/>
      <c r="EB35" s="172"/>
      <c r="EC35" s="172"/>
      <c r="ED35" s="152"/>
      <c r="EE35" s="148"/>
      <c r="EF35" s="148"/>
      <c r="EG35" s="148"/>
      <c r="EH35" s="148"/>
      <c r="EI35" s="146"/>
      <c r="EJ35" s="146"/>
      <c r="EK35" s="146"/>
      <c r="EL35" s="146"/>
      <c r="EM35" s="146"/>
      <c r="EN35" s="146"/>
      <c r="EO35" s="146"/>
      <c r="EP35" s="146"/>
      <c r="EQ35" s="146"/>
      <c r="ER35" s="146"/>
      <c r="ES35" s="146"/>
      <c r="ET35" s="146"/>
      <c r="EU35" s="146"/>
      <c r="EV35" s="146"/>
      <c r="EW35" s="146"/>
      <c r="EX35" s="146"/>
      <c r="EY35" s="146"/>
      <c r="EZ35" s="146"/>
      <c r="FA35" s="146"/>
      <c r="FB35" s="146"/>
      <c r="FC35" s="146"/>
      <c r="FD35" s="146"/>
      <c r="FE35" s="146"/>
      <c r="FF35" s="146"/>
      <c r="FG35" s="146"/>
      <c r="FH35" s="146"/>
      <c r="FI35" s="146"/>
      <c r="FJ35" s="146"/>
      <c r="FK35" s="146"/>
      <c r="FL35" s="146"/>
      <c r="FM35" s="146"/>
      <c r="FN35" s="146"/>
      <c r="FO35" s="146"/>
      <c r="FP35" s="146"/>
      <c r="FQ35" s="146"/>
      <c r="FR35" s="146"/>
      <c r="FS35" s="146"/>
      <c r="FT35" s="146"/>
      <c r="FU35" s="146"/>
      <c r="FV35" s="146"/>
      <c r="FW35" s="146"/>
      <c r="FX35" s="146"/>
      <c r="FY35" s="146"/>
      <c r="FZ35" s="146"/>
      <c r="GA35" s="146"/>
      <c r="GB35" s="146"/>
      <c r="GC35" s="146"/>
      <c r="GD35" s="146"/>
      <c r="GE35" s="146"/>
      <c r="GF35" s="146"/>
      <c r="GG35" s="146"/>
      <c r="GH35" s="146"/>
      <c r="GI35" s="146"/>
      <c r="GJ35" s="146"/>
      <c r="GK35" s="146"/>
      <c r="GL35" s="146"/>
      <c r="GM35" s="146"/>
      <c r="GN35" s="146"/>
      <c r="GO35" s="146"/>
      <c r="GP35" s="146"/>
      <c r="GQ35" s="146"/>
      <c r="GR35" s="146"/>
      <c r="GS35" s="146"/>
      <c r="GT35" s="146"/>
      <c r="GU35" s="146"/>
      <c r="GV35" s="146"/>
      <c r="GW35" s="146"/>
      <c r="GX35" s="146"/>
      <c r="GY35" s="146"/>
      <c r="GZ35" s="146" t="s">
        <v>37</v>
      </c>
      <c r="HA35" s="146" t="s">
        <v>37</v>
      </c>
      <c r="HB35" s="146" t="s">
        <v>37</v>
      </c>
      <c r="HC35" s="146" t="s">
        <v>37</v>
      </c>
      <c r="HD35" s="146" t="s">
        <v>37</v>
      </c>
      <c r="HE35" s="146" t="s">
        <v>37</v>
      </c>
      <c r="HF35" s="146" t="s">
        <v>37</v>
      </c>
      <c r="HG35" s="146" t="s">
        <v>37</v>
      </c>
      <c r="HH35" s="146" t="s">
        <v>37</v>
      </c>
      <c r="HI35" s="146" t="s">
        <v>37</v>
      </c>
      <c r="HJ35" s="146" t="s">
        <v>37</v>
      </c>
      <c r="HK35" s="146" t="s">
        <v>37</v>
      </c>
      <c r="HL35" s="146" t="s">
        <v>37</v>
      </c>
      <c r="HM35" s="146" t="s">
        <v>37</v>
      </c>
      <c r="HN35" s="146" t="s">
        <v>37</v>
      </c>
      <c r="HO35" s="146" t="s">
        <v>37</v>
      </c>
      <c r="HP35" s="146" t="s">
        <v>37</v>
      </c>
      <c r="HQ35" s="146" t="s">
        <v>37</v>
      </c>
      <c r="HR35" s="146" t="s">
        <v>37</v>
      </c>
      <c r="HS35" s="146" t="s">
        <v>37</v>
      </c>
      <c r="HT35" s="146" t="s">
        <v>37</v>
      </c>
      <c r="HU35" s="146" t="s">
        <v>37</v>
      </c>
      <c r="HV35" s="146" t="s">
        <v>37</v>
      </c>
      <c r="HW35" s="146" t="s">
        <v>37</v>
      </c>
      <c r="HX35" s="146" t="s">
        <v>37</v>
      </c>
      <c r="HY35" s="146" t="s">
        <v>37</v>
      </c>
      <c r="HZ35" s="146" t="s">
        <v>37</v>
      </c>
      <c r="IA35" s="146" t="s">
        <v>37</v>
      </c>
      <c r="IB35" s="146" t="s">
        <v>37</v>
      </c>
      <c r="IC35" s="146" t="s">
        <v>37</v>
      </c>
      <c r="ID35" s="146" t="s">
        <v>37</v>
      </c>
      <c r="IE35" s="146" t="s">
        <v>37</v>
      </c>
      <c r="IF35" s="146" t="s">
        <v>37</v>
      </c>
      <c r="IG35" s="146" t="s">
        <v>37</v>
      </c>
      <c r="IH35" s="146" t="s">
        <v>37</v>
      </c>
      <c r="II35" s="164" t="s">
        <v>37</v>
      </c>
      <c r="IJ35" s="151" t="s">
        <v>37</v>
      </c>
      <c r="IK35" s="146" t="s">
        <v>37</v>
      </c>
      <c r="IL35" s="146" t="s">
        <v>37</v>
      </c>
      <c r="IM35" s="146" t="s">
        <v>37</v>
      </c>
      <c r="IN35" s="146" t="s">
        <v>37</v>
      </c>
      <c r="IO35" s="146" t="s">
        <v>37</v>
      </c>
      <c r="IP35" s="146" t="s">
        <v>37</v>
      </c>
      <c r="IQ35" s="146" t="s">
        <v>37</v>
      </c>
      <c r="IR35" s="146" t="s">
        <v>37</v>
      </c>
      <c r="IS35" s="146" t="s">
        <v>37</v>
      </c>
      <c r="IT35" s="146" t="s">
        <v>37</v>
      </c>
      <c r="IU35" s="146" t="s">
        <v>37</v>
      </c>
      <c r="IV35" s="146" t="s">
        <v>37</v>
      </c>
      <c r="IW35" s="146" t="s">
        <v>37</v>
      </c>
      <c r="IX35" s="146" t="s">
        <v>37</v>
      </c>
      <c r="IY35" s="146" t="s">
        <v>37</v>
      </c>
      <c r="IZ35" s="146" t="s">
        <v>37</v>
      </c>
      <c r="JA35" s="146" t="s">
        <v>37</v>
      </c>
      <c r="JB35" s="146" t="s">
        <v>37</v>
      </c>
      <c r="JC35" s="146" t="s">
        <v>37</v>
      </c>
      <c r="JD35" s="146" t="s">
        <v>37</v>
      </c>
      <c r="JE35" s="146" t="s">
        <v>37</v>
      </c>
      <c r="JF35" s="146" t="s">
        <v>37</v>
      </c>
      <c r="JG35" s="146" t="s">
        <v>37</v>
      </c>
      <c r="JH35" s="146"/>
      <c r="JI35" s="146"/>
      <c r="JJ35" s="146"/>
      <c r="JK35" s="146"/>
      <c r="JL35" s="146"/>
      <c r="JM35" s="146"/>
      <c r="JN35" s="146"/>
      <c r="JO35" s="146"/>
      <c r="JP35" s="146"/>
      <c r="JQ35" s="146"/>
      <c r="JR35" s="146"/>
      <c r="JS35" s="146"/>
      <c r="JT35" s="146"/>
      <c r="JU35" s="146"/>
      <c r="JV35" s="146"/>
      <c r="JW35" s="146"/>
      <c r="JX35" s="146"/>
      <c r="JY35" s="146"/>
      <c r="JZ35" s="146"/>
      <c r="KA35" s="146"/>
      <c r="KB35" s="146"/>
      <c r="KC35" s="146"/>
      <c r="KD35" s="146"/>
      <c r="KE35" s="146"/>
      <c r="KF35" s="146"/>
      <c r="KG35" s="146"/>
      <c r="KH35" s="146"/>
      <c r="KI35" s="146"/>
      <c r="KJ35" s="146"/>
      <c r="KK35" s="146"/>
      <c r="KL35" s="146"/>
      <c r="KM35" s="146"/>
      <c r="KN35" s="146"/>
      <c r="KO35" s="146"/>
      <c r="KP35" s="146"/>
      <c r="KQ35" s="146"/>
      <c r="KR35" s="146">
        <v>99.01</v>
      </c>
      <c r="KS35" s="146">
        <v>100.44</v>
      </c>
      <c r="KT35" s="146">
        <v>103.15</v>
      </c>
      <c r="KU35" s="146">
        <v>102.39</v>
      </c>
      <c r="KV35" s="146">
        <v>104.7</v>
      </c>
      <c r="KW35" s="146">
        <v>109.08</v>
      </c>
      <c r="KX35" s="146">
        <v>115.96</v>
      </c>
      <c r="KY35" s="146">
        <v>115.97</v>
      </c>
      <c r="KZ35" s="146">
        <v>116.05</v>
      </c>
      <c r="LA35" s="146">
        <v>117.85</v>
      </c>
      <c r="LB35" s="146">
        <v>120.25</v>
      </c>
      <c r="LC35" s="146">
        <v>122.55</v>
      </c>
      <c r="LD35" s="146">
        <v>125.07</v>
      </c>
      <c r="LE35" s="146">
        <v>123.26</v>
      </c>
      <c r="LF35" s="146">
        <v>120.55</v>
      </c>
      <c r="LG35" s="146">
        <v>121.8</v>
      </c>
      <c r="LH35" s="146">
        <v>119.94</v>
      </c>
      <c r="LI35" s="146">
        <v>119.16</v>
      </c>
      <c r="LJ35" s="146">
        <v>118.3</v>
      </c>
      <c r="LK35" s="121">
        <f>'Average prices'!DO71</f>
        <v>118.36</v>
      </c>
      <c r="LL35" s="122">
        <f t="shared" si="0"/>
        <v>2.0608778132275596</v>
      </c>
      <c r="LM35" s="122">
        <f t="shared" si="1"/>
        <v>-5.0692801622171574E-2</v>
      </c>
      <c r="LP35" s="140"/>
    </row>
    <row r="36" spans="1:328" s="130" customFormat="1" ht="12" customHeight="1" x14ac:dyDescent="0.2">
      <c r="A36" s="14">
        <v>32</v>
      </c>
      <c r="B36" s="123" t="s">
        <v>99</v>
      </c>
      <c r="C36" s="123" t="s">
        <v>56</v>
      </c>
      <c r="D36" s="127"/>
      <c r="E36" s="127"/>
      <c r="F36" s="127"/>
      <c r="G36" s="127"/>
      <c r="H36" s="127"/>
      <c r="I36" s="127"/>
      <c r="J36" s="127"/>
      <c r="K36" s="127"/>
      <c r="L36" s="127"/>
      <c r="M36" s="127"/>
      <c r="N36" s="127"/>
      <c r="O36" s="127"/>
      <c r="P36" s="127"/>
      <c r="Q36" s="127"/>
      <c r="R36" s="127"/>
      <c r="S36" s="127"/>
      <c r="T36" s="127"/>
      <c r="U36" s="127"/>
      <c r="V36" s="127"/>
      <c r="W36" s="127"/>
      <c r="X36" s="127"/>
      <c r="Y36" s="127"/>
      <c r="Z36" s="127"/>
      <c r="AA36" s="127"/>
      <c r="AB36" s="127"/>
      <c r="AC36" s="127"/>
      <c r="AD36" s="127"/>
      <c r="AE36" s="127"/>
      <c r="AF36" s="127"/>
      <c r="AG36" s="127"/>
      <c r="AH36" s="127"/>
      <c r="AI36" s="127"/>
      <c r="AJ36" s="127"/>
      <c r="AK36" s="127"/>
      <c r="AL36" s="127"/>
      <c r="AM36" s="127"/>
      <c r="AN36" s="127"/>
      <c r="AO36" s="127"/>
      <c r="AP36" s="127"/>
      <c r="AQ36" s="127"/>
      <c r="AR36" s="127"/>
      <c r="AS36" s="127"/>
      <c r="AT36" s="127"/>
      <c r="AU36" s="127"/>
      <c r="AV36" s="127"/>
      <c r="AW36" s="127"/>
      <c r="AX36" s="127"/>
      <c r="AY36" s="127"/>
      <c r="AZ36" s="127"/>
      <c r="BA36" s="127"/>
      <c r="BB36" s="127"/>
      <c r="BC36" s="127"/>
      <c r="BD36" s="127"/>
      <c r="BE36" s="127"/>
      <c r="BF36" s="127"/>
      <c r="BG36" s="127"/>
      <c r="BH36" s="127"/>
      <c r="BI36" s="127"/>
      <c r="BJ36" s="127"/>
      <c r="BK36" s="127"/>
      <c r="BL36" s="127"/>
      <c r="BM36" s="127"/>
      <c r="BN36" s="127"/>
      <c r="BO36" s="127"/>
      <c r="BP36" s="127"/>
      <c r="BQ36" s="127"/>
      <c r="BR36" s="127"/>
      <c r="BS36" s="127"/>
      <c r="BT36" s="127"/>
      <c r="BU36" s="127"/>
      <c r="BV36" s="127"/>
      <c r="BW36" s="127"/>
      <c r="BX36" s="127"/>
      <c r="BY36" s="127"/>
      <c r="BZ36" s="127"/>
      <c r="CA36" s="127"/>
      <c r="CB36" s="127"/>
      <c r="CC36" s="127"/>
      <c r="CD36" s="127"/>
      <c r="CE36" s="127"/>
      <c r="CF36" s="127"/>
      <c r="CG36" s="127"/>
      <c r="CH36" s="127"/>
      <c r="CI36" s="127"/>
      <c r="CJ36" s="127"/>
      <c r="CK36" s="127"/>
      <c r="CL36" s="127"/>
      <c r="CM36" s="127"/>
      <c r="CN36" s="127"/>
      <c r="CO36" s="127"/>
      <c r="CP36" s="127"/>
      <c r="CQ36" s="127"/>
      <c r="CR36" s="127"/>
      <c r="CS36" s="127"/>
      <c r="CT36" s="127"/>
      <c r="CU36" s="127"/>
      <c r="CV36" s="170"/>
      <c r="CW36" s="170"/>
      <c r="CX36" s="170"/>
      <c r="CY36" s="170"/>
      <c r="CZ36" s="170"/>
      <c r="DA36" s="170"/>
      <c r="DB36" s="170"/>
      <c r="DC36" s="170"/>
      <c r="DD36" s="170"/>
      <c r="DE36" s="170"/>
      <c r="DF36" s="170"/>
      <c r="DG36" s="170"/>
      <c r="DH36" s="170"/>
      <c r="DI36" s="170"/>
      <c r="DJ36" s="170"/>
      <c r="DK36" s="170"/>
      <c r="DL36" s="170"/>
      <c r="DM36" s="171"/>
      <c r="DN36" s="171"/>
      <c r="DO36" s="146"/>
      <c r="DP36" s="148"/>
      <c r="DQ36" s="148"/>
      <c r="DR36" s="148"/>
      <c r="DS36" s="163"/>
      <c r="DT36" s="146"/>
      <c r="DU36" s="163"/>
      <c r="DV36" s="172"/>
      <c r="DW36" s="172"/>
      <c r="DX36" s="172"/>
      <c r="DY36" s="172"/>
      <c r="DZ36" s="172"/>
      <c r="EA36" s="172"/>
      <c r="EB36" s="172"/>
      <c r="EC36" s="172"/>
      <c r="ED36" s="152"/>
      <c r="EE36" s="148"/>
      <c r="EF36" s="148"/>
      <c r="EG36" s="148"/>
      <c r="EH36" s="148"/>
      <c r="EI36" s="146"/>
      <c r="EJ36" s="146"/>
      <c r="EK36" s="146"/>
      <c r="EL36" s="146"/>
      <c r="EM36" s="146"/>
      <c r="EN36" s="146"/>
      <c r="EO36" s="146"/>
      <c r="EP36" s="146"/>
      <c r="EQ36" s="146"/>
      <c r="ER36" s="146"/>
      <c r="ES36" s="146"/>
      <c r="ET36" s="146"/>
      <c r="EU36" s="146"/>
      <c r="EV36" s="146"/>
      <c r="EW36" s="146"/>
      <c r="EX36" s="146"/>
      <c r="EY36" s="146"/>
      <c r="EZ36" s="146"/>
      <c r="FA36" s="146"/>
      <c r="FB36" s="146"/>
      <c r="FC36" s="146"/>
      <c r="FD36" s="146"/>
      <c r="FE36" s="146"/>
      <c r="FF36" s="146"/>
      <c r="FG36" s="146"/>
      <c r="FH36" s="146"/>
      <c r="FI36" s="146"/>
      <c r="FJ36" s="146"/>
      <c r="FK36" s="146"/>
      <c r="FL36" s="146"/>
      <c r="FM36" s="146"/>
      <c r="FN36" s="146"/>
      <c r="FO36" s="146"/>
      <c r="FP36" s="146"/>
      <c r="FQ36" s="146"/>
      <c r="FR36" s="146"/>
      <c r="FS36" s="146"/>
      <c r="FT36" s="146"/>
      <c r="FU36" s="146"/>
      <c r="FV36" s="146"/>
      <c r="FW36" s="146"/>
      <c r="FX36" s="146"/>
      <c r="FY36" s="146"/>
      <c r="FZ36" s="146"/>
      <c r="GA36" s="146"/>
      <c r="GB36" s="146"/>
      <c r="GC36" s="146"/>
      <c r="GD36" s="146"/>
      <c r="GE36" s="146"/>
      <c r="GF36" s="146"/>
      <c r="GG36" s="146"/>
      <c r="GH36" s="146"/>
      <c r="GI36" s="146"/>
      <c r="GJ36" s="146"/>
      <c r="GK36" s="146"/>
      <c r="GL36" s="146"/>
      <c r="GM36" s="146"/>
      <c r="GN36" s="146"/>
      <c r="GO36" s="146"/>
      <c r="GP36" s="146"/>
      <c r="GQ36" s="146"/>
      <c r="GR36" s="146"/>
      <c r="GS36" s="146"/>
      <c r="GT36" s="146"/>
      <c r="GU36" s="146"/>
      <c r="GV36" s="146"/>
      <c r="GW36" s="146"/>
      <c r="GX36" s="146"/>
      <c r="GY36" s="146"/>
      <c r="GZ36" s="269" t="s">
        <v>195</v>
      </c>
      <c r="HA36" s="146" t="s">
        <v>196</v>
      </c>
      <c r="HB36" s="146" t="s">
        <v>197</v>
      </c>
      <c r="HC36" s="146" t="s">
        <v>198</v>
      </c>
      <c r="HD36" s="146" t="s">
        <v>199</v>
      </c>
      <c r="HE36" s="146" t="s">
        <v>200</v>
      </c>
      <c r="HF36" s="146" t="s">
        <v>201</v>
      </c>
      <c r="HG36" s="146" t="s">
        <v>202</v>
      </c>
      <c r="HH36" s="146" t="s">
        <v>203</v>
      </c>
      <c r="HI36" s="146" t="s">
        <v>204</v>
      </c>
      <c r="HJ36" s="146" t="s">
        <v>205</v>
      </c>
      <c r="HK36" s="146" t="s">
        <v>206</v>
      </c>
      <c r="HL36" s="146" t="s">
        <v>207</v>
      </c>
      <c r="HM36" s="146" t="s">
        <v>208</v>
      </c>
      <c r="HN36" s="146" t="s">
        <v>209</v>
      </c>
      <c r="HO36" s="146" t="s">
        <v>210</v>
      </c>
      <c r="HP36" s="146" t="s">
        <v>211</v>
      </c>
      <c r="HQ36" s="146" t="s">
        <v>212</v>
      </c>
      <c r="HR36" s="146" t="s">
        <v>213</v>
      </c>
      <c r="HS36" s="146" t="s">
        <v>214</v>
      </c>
      <c r="HT36" s="146" t="s">
        <v>215</v>
      </c>
      <c r="HU36" s="146" t="s">
        <v>216</v>
      </c>
      <c r="HV36" s="146" t="s">
        <v>217</v>
      </c>
      <c r="HW36" s="146" t="s">
        <v>218</v>
      </c>
      <c r="HX36" s="146" t="s">
        <v>219</v>
      </c>
      <c r="HY36" s="146" t="s">
        <v>220</v>
      </c>
      <c r="HZ36" s="146" t="s">
        <v>221</v>
      </c>
      <c r="IA36" s="146" t="s">
        <v>222</v>
      </c>
      <c r="IB36" s="146" t="s">
        <v>223</v>
      </c>
      <c r="IC36" s="146" t="s">
        <v>224</v>
      </c>
      <c r="ID36" s="146" t="s">
        <v>225</v>
      </c>
      <c r="IE36" s="146" t="s">
        <v>226</v>
      </c>
      <c r="IF36" s="146" t="s">
        <v>222</v>
      </c>
      <c r="IG36" s="146" t="s">
        <v>227</v>
      </c>
      <c r="IH36" s="146" t="s">
        <v>228</v>
      </c>
      <c r="II36" s="164" t="s">
        <v>225</v>
      </c>
      <c r="IJ36" s="151" t="s">
        <v>229</v>
      </c>
      <c r="IK36" s="146" t="s">
        <v>230</v>
      </c>
      <c r="IL36" s="146" t="s">
        <v>231</v>
      </c>
      <c r="IM36" s="146" t="s">
        <v>198</v>
      </c>
      <c r="IN36" s="146" t="s">
        <v>232</v>
      </c>
      <c r="IO36" s="146" t="s">
        <v>233</v>
      </c>
      <c r="IP36" s="146" t="s">
        <v>234</v>
      </c>
      <c r="IQ36" s="146" t="s">
        <v>235</v>
      </c>
      <c r="IR36" s="146" t="s">
        <v>236</v>
      </c>
      <c r="IS36" s="146" t="s">
        <v>237</v>
      </c>
      <c r="IT36" s="146" t="s">
        <v>238</v>
      </c>
      <c r="IU36" s="146" t="s">
        <v>239</v>
      </c>
      <c r="IV36" s="146" t="s">
        <v>240</v>
      </c>
      <c r="IW36" s="146" t="s">
        <v>241</v>
      </c>
      <c r="IX36" s="146" t="s">
        <v>242</v>
      </c>
      <c r="IY36" s="146" t="s">
        <v>243</v>
      </c>
      <c r="IZ36" s="146" t="s">
        <v>244</v>
      </c>
      <c r="JA36" s="146" t="s">
        <v>245</v>
      </c>
      <c r="JB36" s="146" t="s">
        <v>246</v>
      </c>
      <c r="JC36" s="146" t="s">
        <v>247</v>
      </c>
      <c r="JD36" s="146" t="s">
        <v>248</v>
      </c>
      <c r="JE36" s="146" t="s">
        <v>249</v>
      </c>
      <c r="JF36" s="146" t="s">
        <v>250</v>
      </c>
      <c r="JG36" s="146" t="s">
        <v>251</v>
      </c>
      <c r="JH36" s="146">
        <v>48.07</v>
      </c>
      <c r="JI36" s="146">
        <v>47.73</v>
      </c>
      <c r="JJ36" s="146">
        <v>50.09</v>
      </c>
      <c r="JK36" s="146">
        <v>48.72</v>
      </c>
      <c r="JL36" s="146">
        <v>49.15</v>
      </c>
      <c r="JM36" s="146">
        <v>50.16</v>
      </c>
      <c r="JN36" s="146">
        <v>47.46</v>
      </c>
      <c r="JO36" s="146">
        <v>47.52</v>
      </c>
      <c r="JP36" s="146">
        <v>44.3</v>
      </c>
      <c r="JQ36" s="146">
        <v>45.43</v>
      </c>
      <c r="JR36" s="146">
        <v>47.12</v>
      </c>
      <c r="JS36" s="146">
        <v>51.44</v>
      </c>
      <c r="JT36" s="146">
        <v>51.7</v>
      </c>
      <c r="JU36" s="146">
        <v>50.35</v>
      </c>
      <c r="JV36" s="146">
        <v>50.22</v>
      </c>
      <c r="JW36" s="146">
        <v>51.15</v>
      </c>
      <c r="JX36" s="146">
        <v>53.29</v>
      </c>
      <c r="JY36" s="146">
        <v>52.37</v>
      </c>
      <c r="JZ36" s="146">
        <v>54.2</v>
      </c>
      <c r="KA36" s="146">
        <v>53.48</v>
      </c>
      <c r="KB36" s="146">
        <v>54.43</v>
      </c>
      <c r="KC36" s="146">
        <v>54.48</v>
      </c>
      <c r="KD36" s="146">
        <v>53.81</v>
      </c>
      <c r="KE36" s="146">
        <v>54.58</v>
      </c>
      <c r="KF36" s="146">
        <v>54.44</v>
      </c>
      <c r="KG36" s="146">
        <v>54.63</v>
      </c>
      <c r="KH36" s="146">
        <v>55.45</v>
      </c>
      <c r="KI36" s="146">
        <v>53.62</v>
      </c>
      <c r="KJ36" s="146">
        <v>55.37</v>
      </c>
      <c r="KK36" s="146">
        <v>55.14</v>
      </c>
      <c r="KL36" s="146">
        <v>54.3</v>
      </c>
      <c r="KM36" s="146">
        <v>54.57</v>
      </c>
      <c r="KN36" s="146">
        <v>55.54</v>
      </c>
      <c r="KO36" s="146">
        <v>55.97</v>
      </c>
      <c r="KP36" s="146">
        <v>57.39</v>
      </c>
      <c r="KQ36" s="146">
        <v>57.43</v>
      </c>
      <c r="KR36" s="146">
        <v>56.8</v>
      </c>
      <c r="KS36" s="146">
        <v>58.93</v>
      </c>
      <c r="KT36" s="146">
        <v>56.73</v>
      </c>
      <c r="KU36" s="146">
        <v>55.32</v>
      </c>
      <c r="KV36" s="146">
        <v>56.16</v>
      </c>
      <c r="KW36" s="146">
        <v>57.24</v>
      </c>
      <c r="KX36" s="146">
        <v>58.49</v>
      </c>
      <c r="KY36" s="146">
        <v>59.68</v>
      </c>
      <c r="KZ36" s="146">
        <v>59.48</v>
      </c>
      <c r="LA36" s="146">
        <v>59.39</v>
      </c>
      <c r="LB36" s="146">
        <v>58.82</v>
      </c>
      <c r="LC36" s="146">
        <v>58.53</v>
      </c>
      <c r="LD36" s="146">
        <v>59.05</v>
      </c>
      <c r="LE36" s="146">
        <v>58.3</v>
      </c>
      <c r="LF36" s="146">
        <v>60.3</v>
      </c>
      <c r="LG36" s="146">
        <v>59.6</v>
      </c>
      <c r="LH36" s="146">
        <v>60.74</v>
      </c>
      <c r="LI36" s="146">
        <v>61.45</v>
      </c>
      <c r="LJ36" s="146">
        <v>58.71</v>
      </c>
      <c r="LK36" s="121">
        <f>'Average prices'!DO73</f>
        <v>55.4</v>
      </c>
      <c r="LL36" s="122">
        <f t="shared" si="0"/>
        <v>-7.1715817694369992</v>
      </c>
      <c r="LM36" s="122">
        <f t="shared" si="1"/>
        <v>5.9747292418772604</v>
      </c>
    </row>
    <row r="37" spans="1:328" s="130" customFormat="1" ht="12" customHeight="1" x14ac:dyDescent="0.2">
      <c r="A37" s="14">
        <v>33</v>
      </c>
      <c r="B37" s="123" t="s">
        <v>114</v>
      </c>
      <c r="C37" s="123" t="s">
        <v>90</v>
      </c>
      <c r="D37" s="127"/>
      <c r="E37" s="127"/>
      <c r="F37" s="127"/>
      <c r="G37" s="127"/>
      <c r="H37" s="127"/>
      <c r="I37" s="127"/>
      <c r="J37" s="127"/>
      <c r="K37" s="127"/>
      <c r="L37" s="127"/>
      <c r="M37" s="127"/>
      <c r="N37" s="127"/>
      <c r="O37" s="127"/>
      <c r="P37" s="127"/>
      <c r="Q37" s="127"/>
      <c r="R37" s="127"/>
      <c r="S37" s="127"/>
      <c r="T37" s="127"/>
      <c r="U37" s="127"/>
      <c r="V37" s="127"/>
      <c r="W37" s="127"/>
      <c r="X37" s="127"/>
      <c r="Y37" s="127"/>
      <c r="Z37" s="127"/>
      <c r="AA37" s="127"/>
      <c r="AB37" s="127"/>
      <c r="AC37" s="127"/>
      <c r="AD37" s="127"/>
      <c r="AE37" s="127"/>
      <c r="AF37" s="127"/>
      <c r="AG37" s="127"/>
      <c r="AH37" s="127"/>
      <c r="AI37" s="127"/>
      <c r="AJ37" s="127"/>
      <c r="AK37" s="127"/>
      <c r="AL37" s="127"/>
      <c r="AM37" s="127"/>
      <c r="AN37" s="127"/>
      <c r="AO37" s="127"/>
      <c r="AP37" s="127"/>
      <c r="AQ37" s="127"/>
      <c r="AR37" s="127"/>
      <c r="AS37" s="127"/>
      <c r="AT37" s="127"/>
      <c r="AU37" s="127"/>
      <c r="AV37" s="127"/>
      <c r="AW37" s="127"/>
      <c r="AX37" s="127"/>
      <c r="AY37" s="127"/>
      <c r="AZ37" s="127"/>
      <c r="BA37" s="127"/>
      <c r="BB37" s="127"/>
      <c r="BC37" s="127"/>
      <c r="BD37" s="127"/>
      <c r="BE37" s="127"/>
      <c r="BF37" s="127"/>
      <c r="BG37" s="127"/>
      <c r="BH37" s="127"/>
      <c r="BI37" s="127"/>
      <c r="BJ37" s="127"/>
      <c r="BK37" s="127"/>
      <c r="BL37" s="127"/>
      <c r="BM37" s="127"/>
      <c r="BN37" s="127"/>
      <c r="BO37" s="127"/>
      <c r="BP37" s="127"/>
      <c r="BQ37" s="127"/>
      <c r="BR37" s="127"/>
      <c r="BS37" s="127"/>
      <c r="BT37" s="127"/>
      <c r="BU37" s="127"/>
      <c r="BV37" s="127"/>
      <c r="BW37" s="127"/>
      <c r="BX37" s="127"/>
      <c r="BY37" s="127"/>
      <c r="BZ37" s="127"/>
      <c r="CA37" s="127"/>
      <c r="CB37" s="127"/>
      <c r="CC37" s="127"/>
      <c r="CD37" s="127"/>
      <c r="CE37" s="127"/>
      <c r="CF37" s="127"/>
      <c r="CG37" s="127"/>
      <c r="CH37" s="127"/>
      <c r="CI37" s="127"/>
      <c r="CJ37" s="127"/>
      <c r="CK37" s="127"/>
      <c r="CL37" s="127"/>
      <c r="CM37" s="127"/>
      <c r="CN37" s="127"/>
      <c r="CO37" s="127"/>
      <c r="CP37" s="127"/>
      <c r="CQ37" s="127"/>
      <c r="CR37" s="127"/>
      <c r="CS37" s="127"/>
      <c r="CT37" s="127"/>
      <c r="CU37" s="127"/>
      <c r="CV37" s="170"/>
      <c r="CW37" s="170"/>
      <c r="CX37" s="170"/>
      <c r="CY37" s="170"/>
      <c r="CZ37" s="170"/>
      <c r="DA37" s="170"/>
      <c r="DB37" s="170"/>
      <c r="DC37" s="170"/>
      <c r="DD37" s="170"/>
      <c r="DE37" s="170"/>
      <c r="DF37" s="170"/>
      <c r="DG37" s="170"/>
      <c r="DH37" s="170"/>
      <c r="DI37" s="170"/>
      <c r="DJ37" s="170"/>
      <c r="DK37" s="170"/>
      <c r="DL37" s="170"/>
      <c r="DM37" s="171"/>
      <c r="DN37" s="171"/>
      <c r="DO37" s="146"/>
      <c r="DP37" s="148"/>
      <c r="DQ37" s="148"/>
      <c r="DR37" s="148"/>
      <c r="DS37" s="163"/>
      <c r="DT37" s="146"/>
      <c r="DU37" s="163"/>
      <c r="DV37" s="172"/>
      <c r="DW37" s="172"/>
      <c r="DX37" s="172"/>
      <c r="DY37" s="172"/>
      <c r="DZ37" s="172"/>
      <c r="EA37" s="172"/>
      <c r="EB37" s="172"/>
      <c r="EC37" s="172"/>
      <c r="ED37" s="152"/>
      <c r="EE37" s="148"/>
      <c r="EF37" s="148"/>
      <c r="EG37" s="148"/>
      <c r="EH37" s="148"/>
      <c r="EI37" s="146"/>
      <c r="EJ37" s="146"/>
      <c r="EK37" s="146"/>
      <c r="EL37" s="146"/>
      <c r="EM37" s="146"/>
      <c r="EN37" s="146"/>
      <c r="EO37" s="146"/>
      <c r="EP37" s="146"/>
      <c r="EQ37" s="146"/>
      <c r="ER37" s="146"/>
      <c r="ES37" s="146"/>
      <c r="ET37" s="146"/>
      <c r="EU37" s="146"/>
      <c r="EV37" s="146"/>
      <c r="EW37" s="146"/>
      <c r="EX37" s="146"/>
      <c r="EY37" s="146"/>
      <c r="EZ37" s="146"/>
      <c r="FA37" s="146"/>
      <c r="FB37" s="146"/>
      <c r="FC37" s="146"/>
      <c r="FD37" s="146"/>
      <c r="FE37" s="146"/>
      <c r="FF37" s="146"/>
      <c r="FG37" s="146"/>
      <c r="FH37" s="146"/>
      <c r="FI37" s="146"/>
      <c r="FJ37" s="146"/>
      <c r="FK37" s="146"/>
      <c r="FL37" s="146"/>
      <c r="FM37" s="146"/>
      <c r="FN37" s="146"/>
      <c r="FO37" s="146"/>
      <c r="FP37" s="146"/>
      <c r="FQ37" s="146"/>
      <c r="FR37" s="146"/>
      <c r="FS37" s="146"/>
      <c r="FT37" s="146"/>
      <c r="FU37" s="146"/>
      <c r="FV37" s="146"/>
      <c r="FW37" s="146"/>
      <c r="FX37" s="146"/>
      <c r="FY37" s="146"/>
      <c r="FZ37" s="146"/>
      <c r="GA37" s="146"/>
      <c r="GB37" s="146"/>
      <c r="GC37" s="146"/>
      <c r="GD37" s="146"/>
      <c r="GE37" s="146"/>
      <c r="GF37" s="146"/>
      <c r="GG37" s="146"/>
      <c r="GH37" s="146"/>
      <c r="GI37" s="146"/>
      <c r="GJ37" s="146"/>
      <c r="GK37" s="146"/>
      <c r="GL37" s="146"/>
      <c r="GM37" s="146"/>
      <c r="GN37" s="146"/>
      <c r="GO37" s="146"/>
      <c r="GP37" s="146"/>
      <c r="GQ37" s="146"/>
      <c r="GR37" s="146"/>
      <c r="GS37" s="146"/>
      <c r="GT37" s="146"/>
      <c r="GU37" s="146"/>
      <c r="GV37" s="146"/>
      <c r="GW37" s="146"/>
      <c r="GX37" s="146"/>
      <c r="GY37" s="146"/>
      <c r="GZ37" s="146">
        <v>21.97</v>
      </c>
      <c r="HA37" s="146">
        <v>21.69</v>
      </c>
      <c r="HB37" s="146">
        <v>22.02</v>
      </c>
      <c r="HC37" s="146">
        <v>22.06</v>
      </c>
      <c r="HD37" s="146">
        <v>22.14</v>
      </c>
      <c r="HE37" s="146">
        <v>22.94</v>
      </c>
      <c r="HF37" s="146">
        <v>24.05</v>
      </c>
      <c r="HG37" s="146">
        <v>25.05</v>
      </c>
      <c r="HH37" s="146">
        <v>24.57</v>
      </c>
      <c r="HI37" s="146">
        <v>24.99</v>
      </c>
      <c r="HJ37" s="146">
        <v>23.92</v>
      </c>
      <c r="HK37" s="146">
        <v>24.27</v>
      </c>
      <c r="HL37" s="146">
        <v>23.9</v>
      </c>
      <c r="HM37" s="146">
        <v>23.79</v>
      </c>
      <c r="HN37" s="146">
        <v>23.12</v>
      </c>
      <c r="HO37" s="146">
        <v>23.24</v>
      </c>
      <c r="HP37" s="146">
        <v>23.13</v>
      </c>
      <c r="HQ37" s="146">
        <v>23.32</v>
      </c>
      <c r="HR37" s="146">
        <v>22.63</v>
      </c>
      <c r="HS37" s="146">
        <v>22.31</v>
      </c>
      <c r="HT37" s="146">
        <v>22.1</v>
      </c>
      <c r="HU37" s="146">
        <v>21.58</v>
      </c>
      <c r="HV37" s="146">
        <v>21.24</v>
      </c>
      <c r="HW37" s="146">
        <v>21.33</v>
      </c>
      <c r="HX37" s="146">
        <v>22.23</v>
      </c>
      <c r="HY37" s="146">
        <v>22.42</v>
      </c>
      <c r="HZ37" s="146">
        <v>22.47</v>
      </c>
      <c r="IA37" s="146">
        <v>22.73</v>
      </c>
      <c r="IB37" s="146">
        <v>22.36</v>
      </c>
      <c r="IC37" s="146">
        <v>22.03</v>
      </c>
      <c r="ID37" s="146">
        <v>22.24</v>
      </c>
      <c r="IE37" s="146">
        <v>22.82</v>
      </c>
      <c r="IF37" s="146">
        <v>22.72</v>
      </c>
      <c r="IG37" s="146">
        <v>22.36</v>
      </c>
      <c r="IH37" s="146">
        <v>22.74</v>
      </c>
      <c r="II37" s="164">
        <v>22.63</v>
      </c>
      <c r="IJ37" s="151">
        <v>23.27</v>
      </c>
      <c r="IK37" s="146">
        <v>23.59</v>
      </c>
      <c r="IL37" s="146">
        <v>23.66</v>
      </c>
      <c r="IM37" s="146">
        <v>22.97</v>
      </c>
      <c r="IN37" s="146">
        <v>24.07</v>
      </c>
      <c r="IO37" s="146">
        <v>23.73</v>
      </c>
      <c r="IP37" s="146">
        <v>25.5</v>
      </c>
      <c r="IQ37" s="146">
        <v>25.88</v>
      </c>
      <c r="IR37" s="146">
        <v>26.19</v>
      </c>
      <c r="IS37" s="146">
        <v>26.31</v>
      </c>
      <c r="IT37" s="146">
        <v>27.11</v>
      </c>
      <c r="IU37" s="146">
        <v>27.21</v>
      </c>
      <c r="IV37" s="146">
        <v>27.92</v>
      </c>
      <c r="IW37" s="146">
        <v>28.12</v>
      </c>
      <c r="IX37" s="146">
        <v>27.63</v>
      </c>
      <c r="IY37" s="146">
        <v>27.52</v>
      </c>
      <c r="IZ37" s="146">
        <v>27.14</v>
      </c>
      <c r="JA37" s="146">
        <v>28.56</v>
      </c>
      <c r="JB37" s="146">
        <v>30.18</v>
      </c>
      <c r="JC37" s="146">
        <v>27.65</v>
      </c>
      <c r="JD37" s="146">
        <v>27.47</v>
      </c>
      <c r="JE37" s="146">
        <v>28.56</v>
      </c>
      <c r="JF37" s="146">
        <v>28.35</v>
      </c>
      <c r="JG37" s="146">
        <v>29.48</v>
      </c>
      <c r="JH37" s="146">
        <v>28.42</v>
      </c>
      <c r="JI37" s="146">
        <v>28.58</v>
      </c>
      <c r="JJ37" s="146">
        <v>29.36</v>
      </c>
      <c r="JK37" s="146">
        <v>27.63</v>
      </c>
      <c r="JL37" s="146">
        <v>28.32</v>
      </c>
      <c r="JM37" s="146">
        <v>27.6</v>
      </c>
      <c r="JN37" s="146">
        <v>29.17</v>
      </c>
      <c r="JO37" s="146">
        <v>31.28</v>
      </c>
      <c r="JP37" s="146">
        <v>32.76</v>
      </c>
      <c r="JQ37" s="146">
        <v>33.19</v>
      </c>
      <c r="JR37" s="146">
        <v>33.369999999999997</v>
      </c>
      <c r="JS37" s="146">
        <v>33.270000000000003</v>
      </c>
      <c r="JT37" s="146">
        <v>33.590000000000003</v>
      </c>
      <c r="JU37" s="146">
        <v>34.51</v>
      </c>
      <c r="JV37" s="146">
        <v>34.450000000000003</v>
      </c>
      <c r="JW37" s="146">
        <v>34.11</v>
      </c>
      <c r="JX37" s="146">
        <v>34.21</v>
      </c>
      <c r="JY37" s="146">
        <v>33.700000000000003</v>
      </c>
      <c r="JZ37" s="146">
        <v>34.590000000000003</v>
      </c>
      <c r="KA37" s="146">
        <v>34.53</v>
      </c>
      <c r="KB37" s="146">
        <v>35.9</v>
      </c>
      <c r="KC37" s="146">
        <v>35.85</v>
      </c>
      <c r="KD37" s="146">
        <v>36.39</v>
      </c>
      <c r="KE37" s="146">
        <v>36.07</v>
      </c>
      <c r="KF37" s="146">
        <v>37.6</v>
      </c>
      <c r="KG37" s="146">
        <v>37.549999999999997</v>
      </c>
      <c r="KH37" s="146">
        <v>35.71</v>
      </c>
      <c r="KI37" s="146">
        <v>36.11</v>
      </c>
      <c r="KJ37" s="146">
        <v>36.06</v>
      </c>
      <c r="KK37" s="146">
        <v>35.24</v>
      </c>
      <c r="KL37" s="146">
        <v>35.06</v>
      </c>
      <c r="KM37" s="146">
        <v>35.57</v>
      </c>
      <c r="KN37" s="146">
        <v>35.590000000000003</v>
      </c>
      <c r="KO37" s="146">
        <v>34.89</v>
      </c>
      <c r="KP37" s="146">
        <v>35.24</v>
      </c>
      <c r="KQ37" s="146">
        <v>35.61</v>
      </c>
      <c r="KR37" s="146">
        <v>35.08</v>
      </c>
      <c r="KS37" s="146">
        <v>35.630000000000003</v>
      </c>
      <c r="KT37" s="146">
        <v>34.049999999999997</v>
      </c>
      <c r="KU37" s="146">
        <v>33.29</v>
      </c>
      <c r="KV37" s="146">
        <v>32.79</v>
      </c>
      <c r="KW37" s="146">
        <v>32.33</v>
      </c>
      <c r="KX37" s="146">
        <v>31.94</v>
      </c>
      <c r="KY37" s="146">
        <v>32.159999999999997</v>
      </c>
      <c r="KZ37" s="146">
        <v>32.380000000000003</v>
      </c>
      <c r="LA37" s="146">
        <v>32.549999999999997</v>
      </c>
      <c r="LB37" s="146">
        <v>33.21</v>
      </c>
      <c r="LC37" s="146">
        <v>32.97</v>
      </c>
      <c r="LD37" s="146">
        <v>33.03</v>
      </c>
      <c r="LE37" s="146">
        <v>33.08</v>
      </c>
      <c r="LF37" s="146">
        <v>33.5</v>
      </c>
      <c r="LG37" s="146">
        <v>34.03</v>
      </c>
      <c r="LH37" s="146">
        <v>33.94</v>
      </c>
      <c r="LI37" s="146">
        <v>34.74</v>
      </c>
      <c r="LJ37" s="146">
        <v>35.14</v>
      </c>
      <c r="LK37" s="121">
        <f>'Average prices'!DO78</f>
        <v>35.520000000000003</v>
      </c>
      <c r="LL37" s="122">
        <f t="shared" si="0"/>
        <v>10.447761194029873</v>
      </c>
      <c r="LM37" s="122">
        <f t="shared" si="1"/>
        <v>-1.069819819819827</v>
      </c>
    </row>
    <row r="38" spans="1:328" s="130" customFormat="1" x14ac:dyDescent="0.2">
      <c r="A38" s="14">
        <v>34</v>
      </c>
      <c r="B38" s="123" t="s">
        <v>115</v>
      </c>
      <c r="C38" s="128" t="s">
        <v>59</v>
      </c>
      <c r="D38" s="127" t="s">
        <v>3</v>
      </c>
      <c r="E38" s="127" t="s">
        <v>3</v>
      </c>
      <c r="F38" s="127" t="s">
        <v>3</v>
      </c>
      <c r="G38" s="127" t="s">
        <v>3</v>
      </c>
      <c r="H38" s="127" t="s">
        <v>3</v>
      </c>
      <c r="I38" s="127" t="s">
        <v>3</v>
      </c>
      <c r="J38" s="127" t="s">
        <v>3</v>
      </c>
      <c r="K38" s="127" t="s">
        <v>3</v>
      </c>
      <c r="L38" s="127" t="s">
        <v>3</v>
      </c>
      <c r="M38" s="127" t="s">
        <v>3</v>
      </c>
      <c r="N38" s="127" t="s">
        <v>3</v>
      </c>
      <c r="O38" s="127" t="s">
        <v>3</v>
      </c>
      <c r="P38" s="127" t="s">
        <v>3</v>
      </c>
      <c r="Q38" s="127" t="s">
        <v>3</v>
      </c>
      <c r="R38" s="127" t="s">
        <v>3</v>
      </c>
      <c r="S38" s="127" t="s">
        <v>3</v>
      </c>
      <c r="T38" s="127" t="s">
        <v>3</v>
      </c>
      <c r="U38" s="127" t="s">
        <v>3</v>
      </c>
      <c r="V38" s="127" t="s">
        <v>3</v>
      </c>
      <c r="W38" s="127" t="s">
        <v>3</v>
      </c>
      <c r="X38" s="127" t="s">
        <v>3</v>
      </c>
      <c r="Y38" s="127" t="s">
        <v>3</v>
      </c>
      <c r="Z38" s="127" t="s">
        <v>3</v>
      </c>
      <c r="AA38" s="127" t="s">
        <v>3</v>
      </c>
      <c r="AB38" s="127" t="s">
        <v>3</v>
      </c>
      <c r="AC38" s="127" t="s">
        <v>3</v>
      </c>
      <c r="AD38" s="127" t="s">
        <v>3</v>
      </c>
      <c r="AE38" s="127" t="s">
        <v>3</v>
      </c>
      <c r="AF38" s="127" t="s">
        <v>3</v>
      </c>
      <c r="AG38" s="127" t="s">
        <v>3</v>
      </c>
      <c r="AH38" s="127" t="s">
        <v>3</v>
      </c>
      <c r="AI38" s="127" t="s">
        <v>3</v>
      </c>
      <c r="AJ38" s="127" t="s">
        <v>3</v>
      </c>
      <c r="AK38" s="127" t="s">
        <v>3</v>
      </c>
      <c r="AL38" s="127" t="s">
        <v>3</v>
      </c>
      <c r="AM38" s="127" t="s">
        <v>3</v>
      </c>
      <c r="AN38" s="127" t="s">
        <v>3</v>
      </c>
      <c r="AO38" s="127" t="s">
        <v>3</v>
      </c>
      <c r="AP38" s="127" t="s">
        <v>3</v>
      </c>
      <c r="AQ38" s="127" t="s">
        <v>3</v>
      </c>
      <c r="AR38" s="127" t="s">
        <v>3</v>
      </c>
      <c r="AS38" s="127" t="s">
        <v>3</v>
      </c>
      <c r="AT38" s="127" t="s">
        <v>3</v>
      </c>
      <c r="AU38" s="127" t="s">
        <v>3</v>
      </c>
      <c r="AV38" s="127" t="s">
        <v>3</v>
      </c>
      <c r="AW38" s="127" t="s">
        <v>3</v>
      </c>
      <c r="AX38" s="127" t="s">
        <v>3</v>
      </c>
      <c r="AY38" s="127" t="s">
        <v>3</v>
      </c>
      <c r="AZ38" s="127" t="s">
        <v>3</v>
      </c>
      <c r="BA38" s="127" t="s">
        <v>3</v>
      </c>
      <c r="BB38" s="127" t="s">
        <v>3</v>
      </c>
      <c r="BC38" s="127" t="s">
        <v>3</v>
      </c>
      <c r="BD38" s="127" t="s">
        <v>3</v>
      </c>
      <c r="BE38" s="127" t="s">
        <v>3</v>
      </c>
      <c r="BF38" s="127" t="s">
        <v>3</v>
      </c>
      <c r="BG38" s="127" t="s">
        <v>3</v>
      </c>
      <c r="BH38" s="127" t="s">
        <v>3</v>
      </c>
      <c r="BI38" s="127" t="s">
        <v>3</v>
      </c>
      <c r="BJ38" s="127" t="s">
        <v>3</v>
      </c>
      <c r="BK38" s="127" t="s">
        <v>3</v>
      </c>
      <c r="BL38" s="127" t="s">
        <v>3</v>
      </c>
      <c r="BM38" s="127" t="s">
        <v>3</v>
      </c>
      <c r="BN38" s="127" t="s">
        <v>3</v>
      </c>
      <c r="BO38" s="127" t="s">
        <v>3</v>
      </c>
      <c r="BP38" s="127" t="s">
        <v>3</v>
      </c>
      <c r="BQ38" s="127" t="s">
        <v>3</v>
      </c>
      <c r="BR38" s="127" t="s">
        <v>3</v>
      </c>
      <c r="BS38" s="127" t="s">
        <v>3</v>
      </c>
      <c r="BT38" s="127" t="s">
        <v>3</v>
      </c>
      <c r="BU38" s="127" t="s">
        <v>3</v>
      </c>
      <c r="BV38" s="127" t="s">
        <v>3</v>
      </c>
      <c r="BW38" s="127" t="s">
        <v>3</v>
      </c>
      <c r="BX38" s="127" t="s">
        <v>3</v>
      </c>
      <c r="BY38" s="127" t="s">
        <v>3</v>
      </c>
      <c r="BZ38" s="127" t="s">
        <v>3</v>
      </c>
      <c r="CA38" s="127" t="s">
        <v>3</v>
      </c>
      <c r="CB38" s="127" t="s">
        <v>3</v>
      </c>
      <c r="CC38" s="127" t="s">
        <v>3</v>
      </c>
      <c r="CD38" s="127" t="s">
        <v>3</v>
      </c>
      <c r="CE38" s="127" t="s">
        <v>3</v>
      </c>
      <c r="CF38" s="127" t="s">
        <v>3</v>
      </c>
      <c r="CG38" s="127" t="s">
        <v>3</v>
      </c>
      <c r="CH38" s="127" t="s">
        <v>3</v>
      </c>
      <c r="CI38" s="127" t="s">
        <v>3</v>
      </c>
      <c r="CJ38" s="127" t="s">
        <v>3</v>
      </c>
      <c r="CK38" s="127" t="s">
        <v>3</v>
      </c>
      <c r="CL38" s="127" t="s">
        <v>3</v>
      </c>
      <c r="CM38" s="127" t="s">
        <v>3</v>
      </c>
      <c r="CN38" s="127" t="s">
        <v>3</v>
      </c>
      <c r="CO38" s="127" t="s">
        <v>3</v>
      </c>
      <c r="CP38" s="127" t="s">
        <v>3</v>
      </c>
      <c r="CQ38" s="127" t="s">
        <v>3</v>
      </c>
      <c r="CR38" s="127" t="s">
        <v>3</v>
      </c>
      <c r="CS38" s="127" t="s">
        <v>3</v>
      </c>
      <c r="CT38" s="127" t="s">
        <v>3</v>
      </c>
      <c r="CU38" s="127" t="s">
        <v>3</v>
      </c>
      <c r="CV38" s="170">
        <v>23.43</v>
      </c>
      <c r="CW38" s="170">
        <v>23.93</v>
      </c>
      <c r="CX38" s="170">
        <v>23.67</v>
      </c>
      <c r="CY38" s="170">
        <v>24.14</v>
      </c>
      <c r="CZ38" s="170">
        <v>23.82</v>
      </c>
      <c r="DA38" s="170">
        <v>24.58</v>
      </c>
      <c r="DB38" s="170">
        <v>26.04</v>
      </c>
      <c r="DC38" s="170">
        <v>25.41</v>
      </c>
      <c r="DD38" s="170">
        <v>26.52</v>
      </c>
      <c r="DE38" s="170">
        <v>26.38</v>
      </c>
      <c r="DF38" s="170">
        <v>27.53</v>
      </c>
      <c r="DG38" s="170">
        <v>29.33</v>
      </c>
      <c r="DH38" s="170">
        <v>29.59</v>
      </c>
      <c r="DI38" s="170">
        <v>29.5</v>
      </c>
      <c r="DJ38" s="170">
        <v>29.27</v>
      </c>
      <c r="DK38" s="170">
        <v>30.81</v>
      </c>
      <c r="DL38" s="170">
        <v>29.65</v>
      </c>
      <c r="DM38" s="171">
        <v>29.38</v>
      </c>
      <c r="DN38" s="171">
        <v>29.66</v>
      </c>
      <c r="DO38" s="146">
        <v>29.54</v>
      </c>
      <c r="DP38" s="148">
        <v>29.44</v>
      </c>
      <c r="DQ38" s="148">
        <v>30.27</v>
      </c>
      <c r="DR38" s="148">
        <v>30.33</v>
      </c>
      <c r="DS38" s="165">
        <v>30.51</v>
      </c>
      <c r="DT38" s="165">
        <v>30.89</v>
      </c>
      <c r="DU38" s="166">
        <v>30.29</v>
      </c>
      <c r="DV38" s="169">
        <v>30.7</v>
      </c>
      <c r="DW38" s="148">
        <v>30.66</v>
      </c>
      <c r="DX38" s="148">
        <v>30.94</v>
      </c>
      <c r="DY38" s="148">
        <v>31.39</v>
      </c>
      <c r="DZ38" s="148">
        <v>32.07</v>
      </c>
      <c r="EA38" s="148">
        <v>31.76</v>
      </c>
      <c r="EB38" s="148">
        <v>31.11</v>
      </c>
      <c r="EC38" s="148">
        <v>30.83</v>
      </c>
      <c r="ED38" s="148">
        <v>31.31</v>
      </c>
      <c r="EE38" s="148">
        <v>30.97</v>
      </c>
      <c r="EF38" s="148">
        <v>31.37</v>
      </c>
      <c r="EG38" s="148">
        <v>31.68</v>
      </c>
      <c r="EH38" s="148">
        <v>32.35</v>
      </c>
      <c r="EI38" s="146">
        <v>31.99</v>
      </c>
      <c r="EJ38" s="146">
        <v>32.299999999999997</v>
      </c>
      <c r="EK38" s="146">
        <v>32.11</v>
      </c>
      <c r="EL38" s="146">
        <v>32.76</v>
      </c>
      <c r="EM38" s="146">
        <v>32.97</v>
      </c>
      <c r="EN38" s="146">
        <v>34.04</v>
      </c>
      <c r="EO38" s="146">
        <v>34.619999999999997</v>
      </c>
      <c r="EP38" s="146">
        <v>33.56</v>
      </c>
      <c r="EQ38" s="146">
        <v>34.46</v>
      </c>
      <c r="ER38" s="146">
        <v>35.159999999999997</v>
      </c>
      <c r="ES38" s="146">
        <v>34.770000000000003</v>
      </c>
      <c r="ET38" s="146">
        <v>34.99</v>
      </c>
      <c r="EU38" s="146">
        <v>33.72</v>
      </c>
      <c r="EV38" s="146">
        <v>35.44</v>
      </c>
      <c r="EW38" s="146">
        <v>35.75</v>
      </c>
      <c r="EX38" s="146">
        <v>35.869999999999997</v>
      </c>
      <c r="EY38" s="146">
        <v>35.61</v>
      </c>
      <c r="EZ38" s="146">
        <v>36.869999999999997</v>
      </c>
      <c r="FA38" s="146">
        <v>37.11</v>
      </c>
      <c r="FB38" s="146">
        <v>36.49</v>
      </c>
      <c r="FC38" s="146">
        <v>36.22</v>
      </c>
      <c r="FD38" s="146">
        <v>36.520000000000003</v>
      </c>
      <c r="FE38" s="146">
        <v>36.96</v>
      </c>
      <c r="FF38" s="146">
        <v>36.39</v>
      </c>
      <c r="FG38" s="146">
        <v>36.03</v>
      </c>
      <c r="FH38" s="146">
        <v>37.159999999999997</v>
      </c>
      <c r="FI38" s="146">
        <v>37.130000000000003</v>
      </c>
      <c r="FJ38" s="146">
        <v>36.549999999999997</v>
      </c>
      <c r="FK38" s="146">
        <v>37.21</v>
      </c>
      <c r="FL38" s="146">
        <v>36.43</v>
      </c>
      <c r="FM38" s="146">
        <v>36.619999999999997</v>
      </c>
      <c r="FN38" s="146">
        <v>36.47</v>
      </c>
      <c r="FO38" s="146">
        <v>36.159999999999997</v>
      </c>
      <c r="FP38" s="146">
        <v>37.33</v>
      </c>
      <c r="FQ38" s="146">
        <v>37.840000000000003</v>
      </c>
      <c r="FR38" s="146">
        <v>39.520000000000003</v>
      </c>
      <c r="FS38" s="146">
        <v>39.71</v>
      </c>
      <c r="FT38" s="146">
        <v>39.35</v>
      </c>
      <c r="FU38" s="146">
        <v>38.880000000000003</v>
      </c>
      <c r="FV38" s="146">
        <v>38.869999999999997</v>
      </c>
      <c r="FW38" s="146">
        <v>39.18</v>
      </c>
      <c r="FX38" s="146">
        <v>41.2</v>
      </c>
      <c r="FY38" s="146">
        <v>41.43</v>
      </c>
      <c r="FZ38" s="146">
        <v>41.7</v>
      </c>
      <c r="GA38" s="146">
        <v>41.51</v>
      </c>
      <c r="GB38" s="146">
        <v>42.31</v>
      </c>
      <c r="GC38" s="146">
        <v>42.19</v>
      </c>
      <c r="GD38" s="146">
        <v>42.39</v>
      </c>
      <c r="GE38" s="146">
        <v>42.46</v>
      </c>
      <c r="GF38" s="146">
        <v>44.78</v>
      </c>
      <c r="GG38" s="146">
        <v>44.76</v>
      </c>
      <c r="GH38" s="146">
        <v>44.17</v>
      </c>
      <c r="GI38" s="146">
        <v>45.84</v>
      </c>
      <c r="GJ38" s="146">
        <v>45.36</v>
      </c>
      <c r="GK38" s="146">
        <v>45.25</v>
      </c>
      <c r="GL38" s="146">
        <v>45.64</v>
      </c>
      <c r="GM38" s="146">
        <v>45.9</v>
      </c>
      <c r="GN38" s="146">
        <v>45.2</v>
      </c>
      <c r="GO38" s="146">
        <v>46.59</v>
      </c>
      <c r="GP38" s="146">
        <v>47.15</v>
      </c>
      <c r="GQ38" s="146">
        <v>48.56</v>
      </c>
      <c r="GR38" s="146">
        <v>48.37</v>
      </c>
      <c r="GS38" s="146">
        <v>49.82</v>
      </c>
      <c r="GT38" s="146">
        <v>50.84</v>
      </c>
      <c r="GU38" s="146">
        <v>51.53</v>
      </c>
      <c r="GV38" s="146">
        <v>50.33</v>
      </c>
      <c r="GW38" s="146">
        <v>51.78</v>
      </c>
      <c r="GX38" s="146">
        <v>51.92</v>
      </c>
      <c r="GY38" s="146">
        <v>51.88</v>
      </c>
      <c r="GZ38" s="146">
        <v>52.51</v>
      </c>
      <c r="HA38" s="146">
        <v>51.76</v>
      </c>
      <c r="HB38" s="146">
        <v>53.2</v>
      </c>
      <c r="HC38" s="146">
        <v>54.84</v>
      </c>
      <c r="HD38" s="146">
        <v>56.46</v>
      </c>
      <c r="HE38" s="146">
        <v>56.7</v>
      </c>
      <c r="HF38" s="146">
        <v>56.9</v>
      </c>
      <c r="HG38" s="146">
        <v>56.64</v>
      </c>
      <c r="HH38" s="146">
        <v>56.93</v>
      </c>
      <c r="HI38" s="146">
        <v>56.67</v>
      </c>
      <c r="HJ38" s="146">
        <v>57.42</v>
      </c>
      <c r="HK38" s="146">
        <v>57.41</v>
      </c>
      <c r="HL38" s="146">
        <v>56.83</v>
      </c>
      <c r="HM38" s="146">
        <v>56.19</v>
      </c>
      <c r="HN38" s="146">
        <v>57.84</v>
      </c>
      <c r="HO38" s="146">
        <v>59.08</v>
      </c>
      <c r="HP38" s="146">
        <v>59.23</v>
      </c>
      <c r="HQ38" s="146">
        <v>59.45</v>
      </c>
      <c r="HR38" s="146">
        <v>60.19</v>
      </c>
      <c r="HS38" s="146">
        <v>60.45</v>
      </c>
      <c r="HT38" s="146">
        <v>60.55</v>
      </c>
      <c r="HU38" s="146">
        <v>59.63</v>
      </c>
      <c r="HV38" s="146">
        <v>59.19</v>
      </c>
      <c r="HW38" s="146">
        <v>59.6</v>
      </c>
      <c r="HX38" s="146">
        <v>61.1</v>
      </c>
      <c r="HY38" s="146">
        <v>61.89</v>
      </c>
      <c r="HZ38" s="146">
        <v>62.21</v>
      </c>
      <c r="IA38" s="146">
        <v>62.59</v>
      </c>
      <c r="IB38" s="146">
        <v>63.15</v>
      </c>
      <c r="IC38" s="146">
        <v>63.62</v>
      </c>
      <c r="ID38" s="146">
        <v>63.95</v>
      </c>
      <c r="IE38" s="146">
        <v>64.069999999999993</v>
      </c>
      <c r="IF38" s="146">
        <v>65.16</v>
      </c>
      <c r="IG38" s="146">
        <v>65.73</v>
      </c>
      <c r="IH38" s="146">
        <v>65.52</v>
      </c>
      <c r="II38" s="164">
        <v>66</v>
      </c>
      <c r="IJ38" s="151">
        <v>65.89</v>
      </c>
      <c r="IK38" s="146">
        <v>65.2</v>
      </c>
      <c r="IL38" s="146">
        <v>64.08</v>
      </c>
      <c r="IM38" s="146">
        <v>61.43</v>
      </c>
      <c r="IN38" s="146">
        <v>61.06</v>
      </c>
      <c r="IO38" s="146">
        <v>62.66</v>
      </c>
      <c r="IP38" s="146">
        <v>63.08</v>
      </c>
      <c r="IQ38" s="146">
        <v>63.33</v>
      </c>
      <c r="IR38" s="146">
        <v>63.79</v>
      </c>
      <c r="IS38" s="146">
        <v>75.510000000000005</v>
      </c>
      <c r="IT38" s="146">
        <v>65.47</v>
      </c>
      <c r="IU38" s="146">
        <v>66.98</v>
      </c>
      <c r="IV38" s="146">
        <v>66.760000000000005</v>
      </c>
      <c r="IW38" s="146">
        <v>61.22</v>
      </c>
      <c r="IX38" s="146">
        <v>65.64</v>
      </c>
      <c r="IY38" s="146">
        <v>68.14</v>
      </c>
      <c r="IZ38" s="146">
        <v>67.22</v>
      </c>
      <c r="JA38" s="146">
        <v>68.88</v>
      </c>
      <c r="JB38" s="146">
        <v>69.52</v>
      </c>
      <c r="JC38" s="146">
        <v>77.319999999999993</v>
      </c>
      <c r="JD38" s="146">
        <v>75.14</v>
      </c>
      <c r="JE38" s="146">
        <v>72.08</v>
      </c>
      <c r="JF38" s="146">
        <v>74.11</v>
      </c>
      <c r="JG38" s="146">
        <v>75.34</v>
      </c>
      <c r="JH38" s="146">
        <v>76.540000000000006</v>
      </c>
      <c r="JI38" s="146">
        <v>77.14</v>
      </c>
      <c r="JJ38" s="146">
        <v>76.12</v>
      </c>
      <c r="JK38" s="146">
        <v>76.349999999999994</v>
      </c>
      <c r="JL38" s="146">
        <v>76.06</v>
      </c>
      <c r="JM38" s="146">
        <v>78.23</v>
      </c>
      <c r="JN38" s="146">
        <v>72.67</v>
      </c>
      <c r="JO38" s="146">
        <v>74.650000000000006</v>
      </c>
      <c r="JP38" s="146">
        <v>69.22</v>
      </c>
      <c r="JQ38" s="146">
        <v>75.55</v>
      </c>
      <c r="JR38" s="146">
        <v>75.72</v>
      </c>
      <c r="JS38" s="146">
        <v>72.739999999999995</v>
      </c>
      <c r="JT38" s="146">
        <v>78.989999999999995</v>
      </c>
      <c r="JU38" s="146">
        <v>79.16</v>
      </c>
      <c r="JV38" s="146">
        <v>82.85</v>
      </c>
      <c r="JW38" s="146">
        <v>81.11</v>
      </c>
      <c r="JX38" s="146">
        <v>80.75</v>
      </c>
      <c r="JY38" s="146">
        <v>82.64</v>
      </c>
      <c r="JZ38" s="146">
        <v>86.23</v>
      </c>
      <c r="KA38" s="146">
        <v>88.04</v>
      </c>
      <c r="KB38" s="146">
        <v>89.24</v>
      </c>
      <c r="KC38" s="146">
        <v>89.19</v>
      </c>
      <c r="KD38" s="146">
        <v>89.19</v>
      </c>
      <c r="KE38" s="146">
        <v>90.22</v>
      </c>
      <c r="KF38" s="146">
        <v>90.99</v>
      </c>
      <c r="KG38" s="146">
        <v>90.56</v>
      </c>
      <c r="KH38" s="146">
        <v>91.88</v>
      </c>
      <c r="KI38" s="146">
        <v>89.47</v>
      </c>
      <c r="KJ38" s="146">
        <v>90.69</v>
      </c>
      <c r="KK38" s="146">
        <v>89.28</v>
      </c>
      <c r="KL38" s="146">
        <v>90.47</v>
      </c>
      <c r="KM38" s="146">
        <v>92.94</v>
      </c>
      <c r="KN38" s="146">
        <v>94.96</v>
      </c>
      <c r="KO38" s="146">
        <v>94.55</v>
      </c>
      <c r="KP38" s="146">
        <v>92.97</v>
      </c>
      <c r="KQ38" s="146">
        <v>94.73</v>
      </c>
      <c r="KR38" s="146">
        <v>95.06</v>
      </c>
      <c r="KS38" s="146">
        <v>95.57</v>
      </c>
      <c r="KT38" s="146">
        <v>97.32</v>
      </c>
      <c r="KU38" s="146">
        <v>97.61</v>
      </c>
      <c r="KV38" s="146">
        <v>98.72</v>
      </c>
      <c r="KW38" s="146">
        <v>98.34</v>
      </c>
      <c r="KX38" s="146">
        <v>97.85</v>
      </c>
      <c r="KY38" s="146">
        <v>98.88</v>
      </c>
      <c r="KZ38" s="146">
        <v>98.28</v>
      </c>
      <c r="LA38" s="146">
        <v>101.02</v>
      </c>
      <c r="LB38" s="146">
        <v>99.06</v>
      </c>
      <c r="LC38" s="146">
        <v>98.28</v>
      </c>
      <c r="LD38" s="146">
        <v>98.39</v>
      </c>
      <c r="LE38" s="146">
        <v>98.36</v>
      </c>
      <c r="LF38" s="146">
        <v>98.18</v>
      </c>
      <c r="LG38" s="146">
        <v>99.49</v>
      </c>
      <c r="LH38" s="146">
        <v>101.89</v>
      </c>
      <c r="LI38" s="146">
        <v>106.6</v>
      </c>
      <c r="LJ38" s="146">
        <v>108.76</v>
      </c>
      <c r="LK38" s="121">
        <f>'Average prices'!DO83</f>
        <v>108.6</v>
      </c>
      <c r="LL38" s="122">
        <f t="shared" si="0"/>
        <v>9.8300970873786397</v>
      </c>
      <c r="LM38" s="122">
        <f t="shared" si="1"/>
        <v>0.14732965009209098</v>
      </c>
    </row>
    <row r="39" spans="1:328" s="130" customFormat="1" x14ac:dyDescent="0.2">
      <c r="A39" s="14">
        <v>35</v>
      </c>
      <c r="B39" s="123" t="s">
        <v>116</v>
      </c>
      <c r="C39" s="128" t="s">
        <v>62</v>
      </c>
      <c r="D39" s="127" t="s">
        <v>3</v>
      </c>
      <c r="E39" s="127" t="s">
        <v>3</v>
      </c>
      <c r="F39" s="127" t="s">
        <v>3</v>
      </c>
      <c r="G39" s="127" t="s">
        <v>3</v>
      </c>
      <c r="H39" s="127" t="s">
        <v>3</v>
      </c>
      <c r="I39" s="127" t="s">
        <v>3</v>
      </c>
      <c r="J39" s="127" t="s">
        <v>3</v>
      </c>
      <c r="K39" s="127" t="s">
        <v>3</v>
      </c>
      <c r="L39" s="127" t="s">
        <v>3</v>
      </c>
      <c r="M39" s="127" t="s">
        <v>3</v>
      </c>
      <c r="N39" s="127" t="s">
        <v>3</v>
      </c>
      <c r="O39" s="127" t="s">
        <v>3</v>
      </c>
      <c r="P39" s="127" t="s">
        <v>3</v>
      </c>
      <c r="Q39" s="127" t="s">
        <v>3</v>
      </c>
      <c r="R39" s="127" t="s">
        <v>3</v>
      </c>
      <c r="S39" s="127" t="s">
        <v>3</v>
      </c>
      <c r="T39" s="127" t="s">
        <v>3</v>
      </c>
      <c r="U39" s="127" t="s">
        <v>3</v>
      </c>
      <c r="V39" s="127" t="s">
        <v>3</v>
      </c>
      <c r="W39" s="127" t="s">
        <v>3</v>
      </c>
      <c r="X39" s="127" t="s">
        <v>3</v>
      </c>
      <c r="Y39" s="127" t="s">
        <v>3</v>
      </c>
      <c r="Z39" s="127" t="s">
        <v>3</v>
      </c>
      <c r="AA39" s="127" t="s">
        <v>3</v>
      </c>
      <c r="AB39" s="127" t="s">
        <v>3</v>
      </c>
      <c r="AC39" s="127" t="s">
        <v>3</v>
      </c>
      <c r="AD39" s="127" t="s">
        <v>3</v>
      </c>
      <c r="AE39" s="127" t="s">
        <v>3</v>
      </c>
      <c r="AF39" s="127" t="s">
        <v>3</v>
      </c>
      <c r="AG39" s="127" t="s">
        <v>3</v>
      </c>
      <c r="AH39" s="127" t="s">
        <v>3</v>
      </c>
      <c r="AI39" s="127" t="s">
        <v>3</v>
      </c>
      <c r="AJ39" s="127" t="s">
        <v>3</v>
      </c>
      <c r="AK39" s="127" t="s">
        <v>3</v>
      </c>
      <c r="AL39" s="127" t="s">
        <v>3</v>
      </c>
      <c r="AM39" s="127" t="s">
        <v>3</v>
      </c>
      <c r="AN39" s="127" t="s">
        <v>3</v>
      </c>
      <c r="AO39" s="127" t="s">
        <v>3</v>
      </c>
      <c r="AP39" s="127" t="s">
        <v>3</v>
      </c>
      <c r="AQ39" s="127" t="s">
        <v>3</v>
      </c>
      <c r="AR39" s="127" t="s">
        <v>3</v>
      </c>
      <c r="AS39" s="127" t="s">
        <v>3</v>
      </c>
      <c r="AT39" s="127" t="s">
        <v>3</v>
      </c>
      <c r="AU39" s="127" t="s">
        <v>3</v>
      </c>
      <c r="AV39" s="127" t="s">
        <v>3</v>
      </c>
      <c r="AW39" s="127" t="s">
        <v>3</v>
      </c>
      <c r="AX39" s="127" t="s">
        <v>3</v>
      </c>
      <c r="AY39" s="127" t="s">
        <v>3</v>
      </c>
      <c r="AZ39" s="127" t="s">
        <v>3</v>
      </c>
      <c r="BA39" s="127" t="s">
        <v>3</v>
      </c>
      <c r="BB39" s="127" t="s">
        <v>3</v>
      </c>
      <c r="BC39" s="127" t="s">
        <v>3</v>
      </c>
      <c r="BD39" s="127" t="s">
        <v>3</v>
      </c>
      <c r="BE39" s="127" t="s">
        <v>3</v>
      </c>
      <c r="BF39" s="127" t="s">
        <v>3</v>
      </c>
      <c r="BG39" s="127" t="s">
        <v>3</v>
      </c>
      <c r="BH39" s="127" t="s">
        <v>3</v>
      </c>
      <c r="BI39" s="127" t="s">
        <v>3</v>
      </c>
      <c r="BJ39" s="127" t="s">
        <v>3</v>
      </c>
      <c r="BK39" s="127" t="s">
        <v>3</v>
      </c>
      <c r="BL39" s="127" t="s">
        <v>3</v>
      </c>
      <c r="BM39" s="127" t="s">
        <v>3</v>
      </c>
      <c r="BN39" s="127" t="s">
        <v>3</v>
      </c>
      <c r="BO39" s="127" t="s">
        <v>3</v>
      </c>
      <c r="BP39" s="127" t="s">
        <v>3</v>
      </c>
      <c r="BQ39" s="127" t="s">
        <v>3</v>
      </c>
      <c r="BR39" s="127" t="s">
        <v>3</v>
      </c>
      <c r="BS39" s="127" t="s">
        <v>3</v>
      </c>
      <c r="BT39" s="127" t="s">
        <v>3</v>
      </c>
      <c r="BU39" s="127" t="s">
        <v>3</v>
      </c>
      <c r="BV39" s="127" t="s">
        <v>3</v>
      </c>
      <c r="BW39" s="127" t="s">
        <v>3</v>
      </c>
      <c r="BX39" s="127" t="s">
        <v>3</v>
      </c>
      <c r="BY39" s="127" t="s">
        <v>3</v>
      </c>
      <c r="BZ39" s="127" t="s">
        <v>3</v>
      </c>
      <c r="CA39" s="127" t="s">
        <v>3</v>
      </c>
      <c r="CB39" s="127" t="s">
        <v>3</v>
      </c>
      <c r="CC39" s="127" t="s">
        <v>3</v>
      </c>
      <c r="CD39" s="127" t="s">
        <v>3</v>
      </c>
      <c r="CE39" s="127" t="s">
        <v>3</v>
      </c>
      <c r="CF39" s="127" t="s">
        <v>3</v>
      </c>
      <c r="CG39" s="127" t="s">
        <v>3</v>
      </c>
      <c r="CH39" s="127" t="s">
        <v>3</v>
      </c>
      <c r="CI39" s="127" t="s">
        <v>3</v>
      </c>
      <c r="CJ39" s="127" t="s">
        <v>3</v>
      </c>
      <c r="CK39" s="127" t="s">
        <v>3</v>
      </c>
      <c r="CL39" s="127" t="s">
        <v>3</v>
      </c>
      <c r="CM39" s="127" t="s">
        <v>3</v>
      </c>
      <c r="CN39" s="127" t="s">
        <v>3</v>
      </c>
      <c r="CO39" s="127" t="s">
        <v>3</v>
      </c>
      <c r="CP39" s="127" t="s">
        <v>3</v>
      </c>
      <c r="CQ39" s="127" t="s">
        <v>3</v>
      </c>
      <c r="CR39" s="127" t="s">
        <v>3</v>
      </c>
      <c r="CS39" s="127" t="s">
        <v>3</v>
      </c>
      <c r="CT39" s="127" t="s">
        <v>3</v>
      </c>
      <c r="CU39" s="127" t="s">
        <v>3</v>
      </c>
      <c r="CV39" s="170">
        <v>7.6</v>
      </c>
      <c r="CW39" s="170">
        <v>7.65</v>
      </c>
      <c r="CX39" s="170">
        <v>7.92</v>
      </c>
      <c r="CY39" s="170">
        <v>8.27</v>
      </c>
      <c r="CZ39" s="170">
        <v>8.61</v>
      </c>
      <c r="DA39" s="170">
        <v>8.76</v>
      </c>
      <c r="DB39" s="170">
        <v>9.15</v>
      </c>
      <c r="DC39" s="170">
        <v>9.36</v>
      </c>
      <c r="DD39" s="170">
        <v>9.66</v>
      </c>
      <c r="DE39" s="170">
        <v>9.8000000000000007</v>
      </c>
      <c r="DF39" s="170">
        <v>9.9499999999999993</v>
      </c>
      <c r="DG39" s="170">
        <v>10.11</v>
      </c>
      <c r="DH39" s="170">
        <v>10.32</v>
      </c>
      <c r="DI39" s="170">
        <v>10.45</v>
      </c>
      <c r="DJ39" s="170">
        <v>10.8</v>
      </c>
      <c r="DK39" s="170">
        <v>10.95</v>
      </c>
      <c r="DL39" s="170">
        <v>11.07</v>
      </c>
      <c r="DM39" s="171">
        <v>11</v>
      </c>
      <c r="DN39" s="171">
        <v>11.07</v>
      </c>
      <c r="DO39" s="169">
        <v>11</v>
      </c>
      <c r="DP39" s="169">
        <v>10.88</v>
      </c>
      <c r="DQ39" s="169">
        <v>10.95</v>
      </c>
      <c r="DR39" s="169">
        <v>10.68</v>
      </c>
      <c r="DS39" s="165">
        <v>10.61</v>
      </c>
      <c r="DT39" s="165">
        <v>10.66</v>
      </c>
      <c r="DU39" s="166">
        <v>10.55</v>
      </c>
      <c r="DV39" s="165">
        <v>10.39</v>
      </c>
      <c r="DW39" s="146">
        <v>10.19</v>
      </c>
      <c r="DX39" s="146">
        <v>10.119999999999999</v>
      </c>
      <c r="DY39" s="146">
        <v>9.99</v>
      </c>
      <c r="DZ39" s="146">
        <v>10.1</v>
      </c>
      <c r="EA39" s="146">
        <v>10.029999999999999</v>
      </c>
      <c r="EB39" s="146">
        <v>10.15</v>
      </c>
      <c r="EC39" s="146">
        <v>10.06</v>
      </c>
      <c r="ED39" s="164">
        <v>10.06</v>
      </c>
      <c r="EE39" s="146">
        <v>10.14</v>
      </c>
      <c r="EF39" s="146">
        <v>10.1</v>
      </c>
      <c r="EG39" s="146">
        <v>9.9</v>
      </c>
      <c r="EH39" s="146">
        <v>9.75</v>
      </c>
      <c r="EI39" s="146">
        <v>9.52</v>
      </c>
      <c r="EJ39" s="146">
        <v>9.73</v>
      </c>
      <c r="EK39" s="146">
        <v>9.66</v>
      </c>
      <c r="EL39" s="146">
        <v>9.76</v>
      </c>
      <c r="EM39" s="146">
        <v>9.91</v>
      </c>
      <c r="EN39" s="146">
        <v>9.73</v>
      </c>
      <c r="EO39" s="146">
        <v>9.93</v>
      </c>
      <c r="EP39" s="146">
        <v>10</v>
      </c>
      <c r="EQ39" s="146">
        <v>10.18</v>
      </c>
      <c r="ER39" s="146">
        <v>10.61</v>
      </c>
      <c r="ES39" s="146">
        <v>10.99</v>
      </c>
      <c r="ET39" s="146">
        <v>11.16</v>
      </c>
      <c r="EU39" s="146">
        <v>11.18</v>
      </c>
      <c r="EV39" s="146">
        <v>11.27</v>
      </c>
      <c r="EW39" s="146">
        <v>11.67</v>
      </c>
      <c r="EX39" s="146">
        <v>11.89</v>
      </c>
      <c r="EY39" s="146">
        <v>12</v>
      </c>
      <c r="EZ39" s="146">
        <v>12.35</v>
      </c>
      <c r="FA39" s="146">
        <v>12.68</v>
      </c>
      <c r="FB39" s="146">
        <v>12.93</v>
      </c>
      <c r="FC39" s="146">
        <v>13.08</v>
      </c>
      <c r="FD39" s="146">
        <v>13.15</v>
      </c>
      <c r="FE39" s="146">
        <v>13.7</v>
      </c>
      <c r="FF39" s="146">
        <v>13.69</v>
      </c>
      <c r="FG39" s="146">
        <v>13.79</v>
      </c>
      <c r="FH39" s="146">
        <v>14.1</v>
      </c>
      <c r="FI39" s="146">
        <v>13.99</v>
      </c>
      <c r="FJ39" s="146">
        <v>13.93</v>
      </c>
      <c r="FK39" s="146">
        <v>14.65</v>
      </c>
      <c r="FL39" s="146">
        <v>14.71</v>
      </c>
      <c r="FM39" s="146">
        <v>15.1</v>
      </c>
      <c r="FN39" s="146">
        <v>15.25</v>
      </c>
      <c r="FO39" s="146">
        <v>15.14</v>
      </c>
      <c r="FP39" s="146">
        <v>15.73</v>
      </c>
      <c r="FQ39" s="146">
        <v>15.8</v>
      </c>
      <c r="FR39" s="146">
        <v>15.85</v>
      </c>
      <c r="FS39" s="146">
        <v>16.05</v>
      </c>
      <c r="FT39" s="146">
        <v>16.12</v>
      </c>
      <c r="FU39" s="146">
        <v>16.100000000000001</v>
      </c>
      <c r="FV39" s="146">
        <v>15.97</v>
      </c>
      <c r="FW39" s="146">
        <v>15.85</v>
      </c>
      <c r="FX39" s="146">
        <v>15.58</v>
      </c>
      <c r="FY39" s="146">
        <v>15.44</v>
      </c>
      <c r="FZ39" s="146">
        <v>15.57</v>
      </c>
      <c r="GA39" s="146">
        <v>15.43</v>
      </c>
      <c r="GB39" s="146">
        <v>16.16</v>
      </c>
      <c r="GC39" s="146">
        <v>15.91</v>
      </c>
      <c r="GD39" s="146">
        <v>15.79</v>
      </c>
      <c r="GE39" s="146">
        <v>16.02</v>
      </c>
      <c r="GF39" s="146">
        <v>15.84</v>
      </c>
      <c r="GG39" s="146">
        <v>15.77</v>
      </c>
      <c r="GH39" s="146">
        <v>15.3</v>
      </c>
      <c r="GI39" s="146">
        <v>15.35</v>
      </c>
      <c r="GJ39" s="146">
        <v>15.65</v>
      </c>
      <c r="GK39" s="146">
        <v>15.84</v>
      </c>
      <c r="GL39" s="146">
        <v>15.7</v>
      </c>
      <c r="GM39" s="146">
        <v>15.8</v>
      </c>
      <c r="GN39" s="146">
        <v>15.8</v>
      </c>
      <c r="GO39" s="146">
        <v>15.82</v>
      </c>
      <c r="GP39" s="146">
        <v>15.73</v>
      </c>
      <c r="GQ39" s="146">
        <v>15.69</v>
      </c>
      <c r="GR39" s="146">
        <v>16.149999999999999</v>
      </c>
      <c r="GS39" s="146">
        <v>16.190000000000001</v>
      </c>
      <c r="GT39" s="146">
        <v>16.43</v>
      </c>
      <c r="GU39" s="146">
        <v>16.399999999999999</v>
      </c>
      <c r="GV39" s="146">
        <v>16.510000000000002</v>
      </c>
      <c r="GW39" s="146">
        <v>16.45</v>
      </c>
      <c r="GX39" s="146">
        <v>16.440000000000001</v>
      </c>
      <c r="GY39" s="146">
        <v>16.829999999999998</v>
      </c>
      <c r="GZ39" s="146">
        <v>17.239999999999998</v>
      </c>
      <c r="HA39" s="146">
        <v>17.23</v>
      </c>
      <c r="HB39" s="146">
        <v>17.43</v>
      </c>
      <c r="HC39" s="146">
        <v>17.36</v>
      </c>
      <c r="HD39" s="146">
        <v>17.829999999999998</v>
      </c>
      <c r="HE39" s="146">
        <v>17.899999999999999</v>
      </c>
      <c r="HF39" s="146">
        <v>18.27</v>
      </c>
      <c r="HG39" s="146">
        <v>18.350000000000001</v>
      </c>
      <c r="HH39" s="146">
        <v>18.260000000000002</v>
      </c>
      <c r="HI39" s="146">
        <v>18.2</v>
      </c>
      <c r="HJ39" s="146">
        <v>18.350000000000001</v>
      </c>
      <c r="HK39" s="146">
        <v>18.87</v>
      </c>
      <c r="HL39" s="146">
        <v>19.18</v>
      </c>
      <c r="HM39" s="146">
        <v>19.7</v>
      </c>
      <c r="HN39" s="146">
        <v>20.02</v>
      </c>
      <c r="HO39" s="146">
        <v>20.55</v>
      </c>
      <c r="HP39" s="146">
        <v>20.41</v>
      </c>
      <c r="HQ39" s="146">
        <v>20.239999999999998</v>
      </c>
      <c r="HR39" s="146">
        <v>20.239999999999998</v>
      </c>
      <c r="HS39" s="146">
        <v>20.09</v>
      </c>
      <c r="HT39" s="146">
        <v>19.87</v>
      </c>
      <c r="HU39" s="146">
        <v>20.23</v>
      </c>
      <c r="HV39" s="146">
        <v>20.09</v>
      </c>
      <c r="HW39" s="146">
        <v>19.899999999999999</v>
      </c>
      <c r="HX39" s="146">
        <v>20.03</v>
      </c>
      <c r="HY39" s="146">
        <v>20.32</v>
      </c>
      <c r="HZ39" s="146">
        <v>20.100000000000001</v>
      </c>
      <c r="IA39" s="146">
        <v>20.100000000000001</v>
      </c>
      <c r="IB39" s="146">
        <v>20.68</v>
      </c>
      <c r="IC39" s="146">
        <v>20.66</v>
      </c>
      <c r="ID39" s="146">
        <v>20.67</v>
      </c>
      <c r="IE39" s="146">
        <v>20.89</v>
      </c>
      <c r="IF39" s="146">
        <v>21.01</v>
      </c>
      <c r="IG39" s="146">
        <v>20.89</v>
      </c>
      <c r="IH39" s="146">
        <v>20.94</v>
      </c>
      <c r="II39" s="164">
        <v>21.02</v>
      </c>
      <c r="IJ39" s="151">
        <v>21.38</v>
      </c>
      <c r="IK39" s="146">
        <v>21.25</v>
      </c>
      <c r="IL39" s="146">
        <v>21.23</v>
      </c>
      <c r="IM39" s="146">
        <v>21.49</v>
      </c>
      <c r="IN39" s="146">
        <v>20.14</v>
      </c>
      <c r="IO39" s="146">
        <v>20.54</v>
      </c>
      <c r="IP39" s="146">
        <v>20.12</v>
      </c>
      <c r="IQ39" s="146">
        <v>20.32</v>
      </c>
      <c r="IR39" s="146">
        <v>20.41</v>
      </c>
      <c r="IS39" s="146">
        <v>20.82</v>
      </c>
      <c r="IT39" s="146">
        <v>21.19</v>
      </c>
      <c r="IU39" s="146">
        <v>21.3</v>
      </c>
      <c r="IV39" s="146">
        <v>21.49</v>
      </c>
      <c r="IW39" s="146">
        <v>21.55</v>
      </c>
      <c r="IX39" s="146">
        <v>21.56</v>
      </c>
      <c r="IY39" s="146">
        <v>21.79</v>
      </c>
      <c r="IZ39" s="146">
        <v>22.26</v>
      </c>
      <c r="JA39" s="146">
        <v>22.18</v>
      </c>
      <c r="JB39" s="146">
        <v>22.12</v>
      </c>
      <c r="JC39" s="146">
        <v>22.07</v>
      </c>
      <c r="JD39" s="146">
        <v>22</v>
      </c>
      <c r="JE39" s="146">
        <v>21.73</v>
      </c>
      <c r="JF39" s="146">
        <v>21.58</v>
      </c>
      <c r="JG39" s="146">
        <v>21.61</v>
      </c>
      <c r="JH39" s="146">
        <v>21.73</v>
      </c>
      <c r="JI39" s="146">
        <v>21.33</v>
      </c>
      <c r="JJ39" s="146">
        <v>21.83</v>
      </c>
      <c r="JK39" s="146">
        <v>22.06</v>
      </c>
      <c r="JL39" s="146">
        <v>22.14</v>
      </c>
      <c r="JM39" s="146">
        <v>22.52</v>
      </c>
      <c r="JN39" s="146">
        <v>22.67</v>
      </c>
      <c r="JO39" s="146">
        <v>22.79</v>
      </c>
      <c r="JP39" s="146">
        <v>23.41</v>
      </c>
      <c r="JQ39" s="146">
        <v>23.67</v>
      </c>
      <c r="JR39" s="146">
        <v>23.95</v>
      </c>
      <c r="JS39" s="146">
        <v>24.02</v>
      </c>
      <c r="JT39" s="146">
        <v>24.3</v>
      </c>
      <c r="JU39" s="146">
        <v>24.75</v>
      </c>
      <c r="JV39" s="146">
        <v>23.87</v>
      </c>
      <c r="JW39" s="146">
        <v>23.84</v>
      </c>
      <c r="JX39" s="146">
        <v>24.71</v>
      </c>
      <c r="JY39" s="146">
        <v>24.21</v>
      </c>
      <c r="JZ39" s="146">
        <v>24.3</v>
      </c>
      <c r="KA39" s="146">
        <v>24.28</v>
      </c>
      <c r="KB39" s="146">
        <v>24.32</v>
      </c>
      <c r="KC39" s="146">
        <v>24.45</v>
      </c>
      <c r="KD39" s="146">
        <v>24.4</v>
      </c>
      <c r="KE39" s="146">
        <v>24.89</v>
      </c>
      <c r="KF39" s="146">
        <v>25</v>
      </c>
      <c r="KG39" s="146">
        <v>25.11</v>
      </c>
      <c r="KH39" s="146">
        <v>25.14</v>
      </c>
      <c r="KI39" s="146">
        <v>25.52</v>
      </c>
      <c r="KJ39" s="146">
        <v>25.73</v>
      </c>
      <c r="KK39" s="146">
        <v>25.81</v>
      </c>
      <c r="KL39" s="146">
        <v>25.85</v>
      </c>
      <c r="KM39" s="146">
        <v>25.81</v>
      </c>
      <c r="KN39" s="146">
        <v>25.78</v>
      </c>
      <c r="KO39" s="146">
        <v>25.86</v>
      </c>
      <c r="KP39" s="146">
        <v>25.85</v>
      </c>
      <c r="KQ39" s="146">
        <v>25.81</v>
      </c>
      <c r="KR39" s="146">
        <v>25.82</v>
      </c>
      <c r="KS39" s="146">
        <v>25.43</v>
      </c>
      <c r="KT39" s="146">
        <v>25.52</v>
      </c>
      <c r="KU39" s="146">
        <v>25.49</v>
      </c>
      <c r="KV39" s="146">
        <v>25.46</v>
      </c>
      <c r="KW39" s="146">
        <v>25.67</v>
      </c>
      <c r="KX39" s="146">
        <v>25.78</v>
      </c>
      <c r="KY39" s="146">
        <v>25.9</v>
      </c>
      <c r="KZ39" s="146">
        <v>25.75</v>
      </c>
      <c r="LA39" s="146">
        <v>25.74</v>
      </c>
      <c r="LB39" s="146">
        <v>25.8</v>
      </c>
      <c r="LC39" s="146">
        <v>25.78</v>
      </c>
      <c r="LD39" s="146">
        <v>25.79</v>
      </c>
      <c r="LE39" s="146">
        <v>25.74</v>
      </c>
      <c r="LF39" s="146">
        <v>25.73</v>
      </c>
      <c r="LG39" s="146">
        <v>25.8</v>
      </c>
      <c r="LH39" s="146">
        <v>25.74</v>
      </c>
      <c r="LI39" s="146">
        <v>25.61</v>
      </c>
      <c r="LJ39" s="146">
        <v>25.71</v>
      </c>
      <c r="LK39" s="121">
        <f>'Average prices'!DO86</f>
        <v>25.78</v>
      </c>
      <c r="LL39" s="122">
        <f t="shared" si="0"/>
        <v>-0.46332046332045351</v>
      </c>
      <c r="LM39" s="122">
        <f t="shared" si="1"/>
        <v>-0.27152831652443865</v>
      </c>
    </row>
    <row r="40" spans="1:328" s="130" customFormat="1" x14ac:dyDescent="0.2">
      <c r="A40" s="14">
        <v>36</v>
      </c>
      <c r="B40" s="123" t="s">
        <v>117</v>
      </c>
      <c r="C40" s="128" t="s">
        <v>59</v>
      </c>
      <c r="D40" s="127" t="s">
        <v>3</v>
      </c>
      <c r="E40" s="127" t="s">
        <v>3</v>
      </c>
      <c r="F40" s="127" t="s">
        <v>3</v>
      </c>
      <c r="G40" s="127" t="s">
        <v>3</v>
      </c>
      <c r="H40" s="127" t="s">
        <v>3</v>
      </c>
      <c r="I40" s="127" t="s">
        <v>3</v>
      </c>
      <c r="J40" s="127" t="s">
        <v>3</v>
      </c>
      <c r="K40" s="127" t="s">
        <v>3</v>
      </c>
      <c r="L40" s="127" t="s">
        <v>3</v>
      </c>
      <c r="M40" s="127" t="s">
        <v>3</v>
      </c>
      <c r="N40" s="127" t="s">
        <v>3</v>
      </c>
      <c r="O40" s="127" t="s">
        <v>3</v>
      </c>
      <c r="P40" s="127" t="s">
        <v>3</v>
      </c>
      <c r="Q40" s="127" t="s">
        <v>3</v>
      </c>
      <c r="R40" s="127" t="s">
        <v>3</v>
      </c>
      <c r="S40" s="127" t="s">
        <v>3</v>
      </c>
      <c r="T40" s="127" t="s">
        <v>3</v>
      </c>
      <c r="U40" s="127" t="s">
        <v>3</v>
      </c>
      <c r="V40" s="127" t="s">
        <v>3</v>
      </c>
      <c r="W40" s="127" t="s">
        <v>3</v>
      </c>
      <c r="X40" s="127" t="s">
        <v>3</v>
      </c>
      <c r="Y40" s="127" t="s">
        <v>3</v>
      </c>
      <c r="Z40" s="127" t="s">
        <v>3</v>
      </c>
      <c r="AA40" s="127" t="s">
        <v>3</v>
      </c>
      <c r="AB40" s="127" t="s">
        <v>3</v>
      </c>
      <c r="AC40" s="127" t="s">
        <v>3</v>
      </c>
      <c r="AD40" s="127" t="s">
        <v>3</v>
      </c>
      <c r="AE40" s="127" t="s">
        <v>3</v>
      </c>
      <c r="AF40" s="127" t="s">
        <v>3</v>
      </c>
      <c r="AG40" s="127" t="s">
        <v>3</v>
      </c>
      <c r="AH40" s="127" t="s">
        <v>3</v>
      </c>
      <c r="AI40" s="127" t="s">
        <v>3</v>
      </c>
      <c r="AJ40" s="127" t="s">
        <v>3</v>
      </c>
      <c r="AK40" s="127" t="s">
        <v>3</v>
      </c>
      <c r="AL40" s="127" t="s">
        <v>3</v>
      </c>
      <c r="AM40" s="127" t="s">
        <v>3</v>
      </c>
      <c r="AN40" s="127" t="s">
        <v>3</v>
      </c>
      <c r="AO40" s="127" t="s">
        <v>3</v>
      </c>
      <c r="AP40" s="127" t="s">
        <v>3</v>
      </c>
      <c r="AQ40" s="127" t="s">
        <v>3</v>
      </c>
      <c r="AR40" s="127" t="s">
        <v>3</v>
      </c>
      <c r="AS40" s="127" t="s">
        <v>3</v>
      </c>
      <c r="AT40" s="127" t="s">
        <v>3</v>
      </c>
      <c r="AU40" s="127" t="s">
        <v>3</v>
      </c>
      <c r="AV40" s="127" t="s">
        <v>3</v>
      </c>
      <c r="AW40" s="127" t="s">
        <v>3</v>
      </c>
      <c r="AX40" s="127" t="s">
        <v>3</v>
      </c>
      <c r="AY40" s="127" t="s">
        <v>3</v>
      </c>
      <c r="AZ40" s="127" t="s">
        <v>3</v>
      </c>
      <c r="BA40" s="127" t="s">
        <v>3</v>
      </c>
      <c r="BB40" s="127" t="s">
        <v>3</v>
      </c>
      <c r="BC40" s="127" t="s">
        <v>3</v>
      </c>
      <c r="BD40" s="127" t="s">
        <v>3</v>
      </c>
      <c r="BE40" s="127" t="s">
        <v>3</v>
      </c>
      <c r="BF40" s="127" t="s">
        <v>3</v>
      </c>
      <c r="BG40" s="127" t="s">
        <v>3</v>
      </c>
      <c r="BH40" s="127" t="s">
        <v>3</v>
      </c>
      <c r="BI40" s="127" t="s">
        <v>3</v>
      </c>
      <c r="BJ40" s="127" t="s">
        <v>3</v>
      </c>
      <c r="BK40" s="127" t="s">
        <v>3</v>
      </c>
      <c r="BL40" s="127" t="s">
        <v>3</v>
      </c>
      <c r="BM40" s="127" t="s">
        <v>3</v>
      </c>
      <c r="BN40" s="127" t="s">
        <v>3</v>
      </c>
      <c r="BO40" s="127" t="s">
        <v>3</v>
      </c>
      <c r="BP40" s="127" t="s">
        <v>3</v>
      </c>
      <c r="BQ40" s="127" t="s">
        <v>3</v>
      </c>
      <c r="BR40" s="127" t="s">
        <v>3</v>
      </c>
      <c r="BS40" s="127" t="s">
        <v>3</v>
      </c>
      <c r="BT40" s="127" t="s">
        <v>3</v>
      </c>
      <c r="BU40" s="127" t="s">
        <v>3</v>
      </c>
      <c r="BV40" s="127" t="s">
        <v>3</v>
      </c>
      <c r="BW40" s="127" t="s">
        <v>3</v>
      </c>
      <c r="BX40" s="127" t="s">
        <v>3</v>
      </c>
      <c r="BY40" s="127" t="s">
        <v>3</v>
      </c>
      <c r="BZ40" s="127" t="s">
        <v>3</v>
      </c>
      <c r="CA40" s="127" t="s">
        <v>3</v>
      </c>
      <c r="CB40" s="127" t="s">
        <v>3</v>
      </c>
      <c r="CC40" s="127" t="s">
        <v>3</v>
      </c>
      <c r="CD40" s="127" t="s">
        <v>3</v>
      </c>
      <c r="CE40" s="127" t="s">
        <v>3</v>
      </c>
      <c r="CF40" s="127" t="s">
        <v>3</v>
      </c>
      <c r="CG40" s="127" t="s">
        <v>3</v>
      </c>
      <c r="CH40" s="127" t="s">
        <v>3</v>
      </c>
      <c r="CI40" s="127" t="s">
        <v>3</v>
      </c>
      <c r="CJ40" s="127" t="s">
        <v>3</v>
      </c>
      <c r="CK40" s="127" t="s">
        <v>3</v>
      </c>
      <c r="CL40" s="127" t="s">
        <v>3</v>
      </c>
      <c r="CM40" s="127" t="s">
        <v>3</v>
      </c>
      <c r="CN40" s="127" t="s">
        <v>3</v>
      </c>
      <c r="CO40" s="127" t="s">
        <v>3</v>
      </c>
      <c r="CP40" s="127" t="s">
        <v>3</v>
      </c>
      <c r="CQ40" s="127" t="s">
        <v>3</v>
      </c>
      <c r="CR40" s="127" t="s">
        <v>3</v>
      </c>
      <c r="CS40" s="127" t="s">
        <v>3</v>
      </c>
      <c r="CT40" s="127" t="s">
        <v>3</v>
      </c>
      <c r="CU40" s="127" t="s">
        <v>3</v>
      </c>
      <c r="CV40" s="170">
        <v>11.13</v>
      </c>
      <c r="CW40" s="170">
        <v>10.220000000000001</v>
      </c>
      <c r="CX40" s="170">
        <v>10.73</v>
      </c>
      <c r="CY40" s="170">
        <v>11.71</v>
      </c>
      <c r="CZ40" s="170">
        <v>13.94</v>
      </c>
      <c r="DA40" s="170">
        <v>13.25</v>
      </c>
      <c r="DB40" s="170">
        <v>13.37</v>
      </c>
      <c r="DC40" s="170">
        <v>14.94</v>
      </c>
      <c r="DD40" s="170">
        <v>16.38</v>
      </c>
      <c r="DE40" s="170">
        <v>15.65</v>
      </c>
      <c r="DF40" s="170">
        <v>16.12</v>
      </c>
      <c r="DG40" s="170">
        <v>14.97</v>
      </c>
      <c r="DH40" s="170">
        <v>14.9</v>
      </c>
      <c r="DI40" s="170">
        <v>16.170000000000002</v>
      </c>
      <c r="DJ40" s="170">
        <v>16.95</v>
      </c>
      <c r="DK40" s="170">
        <v>15.05</v>
      </c>
      <c r="DL40" s="170">
        <v>14.99</v>
      </c>
      <c r="DM40" s="171">
        <v>14.16</v>
      </c>
      <c r="DN40" s="171">
        <v>14.14</v>
      </c>
      <c r="DO40" s="148">
        <v>12.92</v>
      </c>
      <c r="DP40" s="148">
        <v>12.49</v>
      </c>
      <c r="DQ40" s="148">
        <v>11.93</v>
      </c>
      <c r="DR40" s="148">
        <v>12.09</v>
      </c>
      <c r="DS40" s="165">
        <v>12.24</v>
      </c>
      <c r="DT40" s="165">
        <v>12.56</v>
      </c>
      <c r="DU40" s="165">
        <v>12.32</v>
      </c>
      <c r="DV40" s="148">
        <v>12.52</v>
      </c>
      <c r="DW40" s="165">
        <v>12.66</v>
      </c>
      <c r="DX40" s="165">
        <v>12.43</v>
      </c>
      <c r="DY40" s="165">
        <v>12.91</v>
      </c>
      <c r="DZ40" s="165">
        <v>13</v>
      </c>
      <c r="EA40" s="165">
        <v>12.96</v>
      </c>
      <c r="EB40" s="165">
        <v>12.93</v>
      </c>
      <c r="EC40" s="146">
        <v>12.98</v>
      </c>
      <c r="ED40" s="164">
        <v>12.95</v>
      </c>
      <c r="EE40" s="146">
        <v>13.04</v>
      </c>
      <c r="EF40" s="146">
        <v>13.29</v>
      </c>
      <c r="EG40" s="146">
        <v>13.31</v>
      </c>
      <c r="EH40" s="146">
        <v>13.14</v>
      </c>
      <c r="EI40" s="146">
        <v>13.06</v>
      </c>
      <c r="EJ40" s="146">
        <v>13.01</v>
      </c>
      <c r="EK40" s="146">
        <v>13.04</v>
      </c>
      <c r="EL40" s="146">
        <v>13.04</v>
      </c>
      <c r="EM40" s="146">
        <v>13.12</v>
      </c>
      <c r="EN40" s="146">
        <v>13.55</v>
      </c>
      <c r="EO40" s="146">
        <v>12.97</v>
      </c>
      <c r="EP40" s="146">
        <v>13.26</v>
      </c>
      <c r="EQ40" s="146">
        <v>12.89</v>
      </c>
      <c r="ER40" s="146">
        <v>13.56</v>
      </c>
      <c r="ES40" s="146">
        <v>13.43</v>
      </c>
      <c r="ET40" s="146">
        <v>13.59</v>
      </c>
      <c r="EU40" s="146">
        <v>13.52</v>
      </c>
      <c r="EV40" s="146">
        <v>13.49</v>
      </c>
      <c r="EW40" s="146">
        <v>13.39</v>
      </c>
      <c r="EX40" s="146">
        <v>13.24</v>
      </c>
      <c r="EY40" s="146">
        <v>12.58</v>
      </c>
      <c r="EZ40" s="146">
        <v>12.84</v>
      </c>
      <c r="FA40" s="146">
        <v>12.71</v>
      </c>
      <c r="FB40" s="146">
        <v>14.16</v>
      </c>
      <c r="FC40" s="146">
        <v>14.18</v>
      </c>
      <c r="FD40" s="146">
        <v>14.5</v>
      </c>
      <c r="FE40" s="146">
        <v>14.49</v>
      </c>
      <c r="FF40" s="146">
        <v>14.69</v>
      </c>
      <c r="FG40" s="146">
        <v>14.83</v>
      </c>
      <c r="FH40" s="146">
        <v>15.08</v>
      </c>
      <c r="FI40" s="146">
        <v>15.04</v>
      </c>
      <c r="FJ40" s="146">
        <v>15.07</v>
      </c>
      <c r="FK40" s="146">
        <v>14.82</v>
      </c>
      <c r="FL40" s="146">
        <v>14.99</v>
      </c>
      <c r="FM40" s="146">
        <v>14.88</v>
      </c>
      <c r="FN40" s="146">
        <v>14.85</v>
      </c>
      <c r="FO40" s="146">
        <v>14.88</v>
      </c>
      <c r="FP40" s="146">
        <v>14.95</v>
      </c>
      <c r="FQ40" s="146">
        <v>15.03</v>
      </c>
      <c r="FR40" s="146">
        <v>15.19</v>
      </c>
      <c r="FS40" s="146">
        <v>15.49</v>
      </c>
      <c r="FT40" s="146">
        <v>15.66</v>
      </c>
      <c r="FU40" s="146">
        <v>15.68</v>
      </c>
      <c r="FV40" s="146">
        <v>15.64</v>
      </c>
      <c r="FW40" s="146">
        <v>15.49</v>
      </c>
      <c r="FX40" s="146">
        <v>15.74</v>
      </c>
      <c r="FY40" s="146">
        <v>14.9</v>
      </c>
      <c r="FZ40" s="146">
        <v>15.2</v>
      </c>
      <c r="GA40" s="146">
        <v>15.14</v>
      </c>
      <c r="GB40" s="146">
        <v>15.62</v>
      </c>
      <c r="GC40" s="146">
        <v>15.9</v>
      </c>
      <c r="GD40" s="146">
        <v>16.22</v>
      </c>
      <c r="GE40" s="146">
        <v>16.12</v>
      </c>
      <c r="GF40" s="146">
        <v>16.41</v>
      </c>
      <c r="GG40" s="146">
        <v>16.350000000000001</v>
      </c>
      <c r="GH40" s="146">
        <v>16.34</v>
      </c>
      <c r="GI40" s="146">
        <v>16.329999999999998</v>
      </c>
      <c r="GJ40" s="146">
        <v>16.22</v>
      </c>
      <c r="GK40" s="146">
        <v>16.38</v>
      </c>
      <c r="GL40" s="146">
        <v>16.47</v>
      </c>
      <c r="GM40" s="146">
        <v>16.34</v>
      </c>
      <c r="GN40" s="146">
        <v>16.78</v>
      </c>
      <c r="GO40" s="146">
        <v>16.62</v>
      </c>
      <c r="GP40" s="146">
        <v>16.84</v>
      </c>
      <c r="GQ40" s="146">
        <v>16.97</v>
      </c>
      <c r="GR40" s="146">
        <v>17.57</v>
      </c>
      <c r="GS40" s="146">
        <v>17.14</v>
      </c>
      <c r="GT40" s="146">
        <v>17.2</v>
      </c>
      <c r="GU40" s="146">
        <v>17.559999999999999</v>
      </c>
      <c r="GV40" s="146">
        <v>17.36</v>
      </c>
      <c r="GW40" s="146">
        <v>17.72</v>
      </c>
      <c r="GX40" s="146">
        <v>17.82</v>
      </c>
      <c r="GY40" s="146">
        <v>17.75</v>
      </c>
      <c r="GZ40" s="146">
        <v>18.100000000000001</v>
      </c>
      <c r="HA40" s="146">
        <v>17.63</v>
      </c>
      <c r="HB40" s="146">
        <v>17.98</v>
      </c>
      <c r="HC40" s="146">
        <v>17.75</v>
      </c>
      <c r="HD40" s="146">
        <v>17.13</v>
      </c>
      <c r="HE40" s="146">
        <v>17.239999999999998</v>
      </c>
      <c r="HF40" s="146">
        <v>17.68</v>
      </c>
      <c r="HG40" s="146">
        <v>17.670000000000002</v>
      </c>
      <c r="HH40" s="146">
        <v>17.68</v>
      </c>
      <c r="HI40" s="146">
        <v>17.440000000000001</v>
      </c>
      <c r="HJ40" s="146">
        <v>17.27</v>
      </c>
      <c r="HK40" s="146">
        <v>17.23</v>
      </c>
      <c r="HL40" s="146">
        <v>17.87</v>
      </c>
      <c r="HM40" s="146">
        <v>18.2</v>
      </c>
      <c r="HN40" s="146">
        <v>18.36</v>
      </c>
      <c r="HO40" s="146">
        <v>18.399999999999999</v>
      </c>
      <c r="HP40" s="146">
        <v>18.25</v>
      </c>
      <c r="HQ40" s="146">
        <v>18.309999999999999</v>
      </c>
      <c r="HR40" s="146">
        <v>18.34</v>
      </c>
      <c r="HS40" s="146">
        <v>18.32</v>
      </c>
      <c r="HT40" s="146">
        <v>18.38</v>
      </c>
      <c r="HU40" s="146">
        <v>18.05</v>
      </c>
      <c r="HV40" s="146">
        <v>18.27</v>
      </c>
      <c r="HW40" s="146">
        <v>18.309999999999999</v>
      </c>
      <c r="HX40" s="146">
        <v>18.989999999999998</v>
      </c>
      <c r="HY40" s="146">
        <v>18.96</v>
      </c>
      <c r="HZ40" s="146">
        <v>19.18</v>
      </c>
      <c r="IA40" s="146">
        <v>19.37</v>
      </c>
      <c r="IB40" s="146">
        <v>19.489999999999998</v>
      </c>
      <c r="IC40" s="146">
        <v>19.420000000000002</v>
      </c>
      <c r="ID40" s="146">
        <v>19.48</v>
      </c>
      <c r="IE40" s="146">
        <v>19.52</v>
      </c>
      <c r="IF40" s="146">
        <v>19.45</v>
      </c>
      <c r="IG40" s="146">
        <v>19.420000000000002</v>
      </c>
      <c r="IH40" s="146">
        <v>19.510000000000002</v>
      </c>
      <c r="II40" s="164">
        <v>19.73</v>
      </c>
      <c r="IJ40" s="151">
        <v>20.3</v>
      </c>
      <c r="IK40" s="146">
        <v>20.49</v>
      </c>
      <c r="IL40" s="146">
        <v>20.85</v>
      </c>
      <c r="IM40" s="146">
        <v>20.71</v>
      </c>
      <c r="IN40" s="146">
        <v>19.72</v>
      </c>
      <c r="IO40" s="146">
        <v>19.71</v>
      </c>
      <c r="IP40" s="146">
        <v>19.87</v>
      </c>
      <c r="IQ40" s="146">
        <v>19.82</v>
      </c>
      <c r="IR40" s="146">
        <v>20.13</v>
      </c>
      <c r="IS40" s="146">
        <v>20.21</v>
      </c>
      <c r="IT40" s="146">
        <v>20.14</v>
      </c>
      <c r="IU40" s="146">
        <v>20.87</v>
      </c>
      <c r="IV40" s="146">
        <v>21.49</v>
      </c>
      <c r="IW40" s="146">
        <v>21.46</v>
      </c>
      <c r="IX40" s="146">
        <v>21.82</v>
      </c>
      <c r="IY40" s="146">
        <v>21.72</v>
      </c>
      <c r="IZ40" s="146">
        <v>21.9</v>
      </c>
      <c r="JA40" s="146">
        <v>21.92</v>
      </c>
      <c r="JB40" s="146">
        <v>21.75</v>
      </c>
      <c r="JC40" s="146">
        <v>21.96</v>
      </c>
      <c r="JD40" s="146">
        <v>22.1</v>
      </c>
      <c r="JE40" s="146">
        <v>22.07</v>
      </c>
      <c r="JF40" s="146">
        <v>21.82</v>
      </c>
      <c r="JG40" s="146">
        <v>22.1</v>
      </c>
      <c r="JH40" s="146">
        <v>22.59</v>
      </c>
      <c r="JI40" s="146">
        <v>23.17</v>
      </c>
      <c r="JJ40" s="146">
        <v>23.34</v>
      </c>
      <c r="JK40" s="146">
        <v>23.21</v>
      </c>
      <c r="JL40" s="146">
        <v>23.39</v>
      </c>
      <c r="JM40" s="146">
        <v>23.97</v>
      </c>
      <c r="JN40" s="146">
        <v>24.02</v>
      </c>
      <c r="JO40" s="146">
        <v>24.3</v>
      </c>
      <c r="JP40" s="146">
        <v>24.29</v>
      </c>
      <c r="JQ40" s="146">
        <v>24.34</v>
      </c>
      <c r="JR40" s="146">
        <v>24.42</v>
      </c>
      <c r="JS40" s="146">
        <v>24.83</v>
      </c>
      <c r="JT40" s="146">
        <v>25.85</v>
      </c>
      <c r="JU40" s="146">
        <v>26.36</v>
      </c>
      <c r="JV40" s="146">
        <v>26.26</v>
      </c>
      <c r="JW40" s="146">
        <v>26.34</v>
      </c>
      <c r="JX40" s="146">
        <v>26.38</v>
      </c>
      <c r="JY40" s="146">
        <v>25.91</v>
      </c>
      <c r="JZ40" s="146">
        <v>26.47</v>
      </c>
      <c r="KA40" s="146">
        <v>26.21</v>
      </c>
      <c r="KB40" s="146">
        <v>26.23</v>
      </c>
      <c r="KC40" s="146">
        <v>26.37</v>
      </c>
      <c r="KD40" s="146">
        <v>26.45</v>
      </c>
      <c r="KE40" s="146">
        <v>26.45</v>
      </c>
      <c r="KF40" s="146">
        <v>26.47</v>
      </c>
      <c r="KG40" s="146">
        <v>26.46</v>
      </c>
      <c r="KH40" s="146">
        <v>26.6</v>
      </c>
      <c r="KI40" s="146">
        <v>26.84</v>
      </c>
      <c r="KJ40" s="146">
        <v>26.96</v>
      </c>
      <c r="KK40" s="146">
        <v>27.31</v>
      </c>
      <c r="KL40" s="146">
        <v>27.6</v>
      </c>
      <c r="KM40" s="146">
        <v>27.81</v>
      </c>
      <c r="KN40" s="146">
        <v>27.79</v>
      </c>
      <c r="KO40" s="146">
        <v>27.71</v>
      </c>
      <c r="KP40" s="146">
        <v>27.56</v>
      </c>
      <c r="KQ40" s="146">
        <v>27.46</v>
      </c>
      <c r="KR40" s="146">
        <v>27.83</v>
      </c>
      <c r="KS40" s="146">
        <v>27.91</v>
      </c>
      <c r="KT40" s="146">
        <v>27.81</v>
      </c>
      <c r="KU40" s="146">
        <v>27.85</v>
      </c>
      <c r="KV40" s="146">
        <v>28.14</v>
      </c>
      <c r="KW40" s="146">
        <v>28.43</v>
      </c>
      <c r="KX40" s="146">
        <v>28.46</v>
      </c>
      <c r="KY40" s="146">
        <v>17.399999999999999</v>
      </c>
      <c r="KZ40" s="146">
        <v>17.559999999999999</v>
      </c>
      <c r="LA40" s="146">
        <v>17.12</v>
      </c>
      <c r="LB40" s="146">
        <v>17.12</v>
      </c>
      <c r="LC40" s="146">
        <v>17.32</v>
      </c>
      <c r="LD40" s="146">
        <v>28.53</v>
      </c>
      <c r="LE40" s="146">
        <v>28.59</v>
      </c>
      <c r="LF40" s="146">
        <v>28.72</v>
      </c>
      <c r="LG40" s="146">
        <v>28.67</v>
      </c>
      <c r="LH40" s="146">
        <v>17.399999999999999</v>
      </c>
      <c r="LI40" s="146">
        <v>29.15</v>
      </c>
      <c r="LJ40" s="146">
        <v>29.76</v>
      </c>
      <c r="LK40" s="121">
        <f>'Average prices'!DO88</f>
        <v>30.48</v>
      </c>
      <c r="LL40" s="122">
        <f t="shared" si="0"/>
        <v>75.172413793103459</v>
      </c>
      <c r="LM40" s="122">
        <f t="shared" si="1"/>
        <v>-2.3622047244094451</v>
      </c>
    </row>
    <row r="41" spans="1:328" s="126" customFormat="1" x14ac:dyDescent="0.2">
      <c r="A41" s="14">
        <v>37</v>
      </c>
      <c r="B41" s="123" t="s">
        <v>18</v>
      </c>
      <c r="C41" s="123" t="s">
        <v>60</v>
      </c>
      <c r="D41" s="124">
        <v>6.58</v>
      </c>
      <c r="E41" s="124">
        <v>6.59</v>
      </c>
      <c r="F41" s="124">
        <v>6.63</v>
      </c>
      <c r="G41" s="124">
        <v>6.76</v>
      </c>
      <c r="H41" s="124">
        <v>6.7</v>
      </c>
      <c r="I41" s="124">
        <v>6.75</v>
      </c>
      <c r="J41" s="124">
        <v>6.67</v>
      </c>
      <c r="K41" s="124">
        <v>6.76</v>
      </c>
      <c r="L41" s="124">
        <v>6.92</v>
      </c>
      <c r="M41" s="124">
        <v>6.93</v>
      </c>
      <c r="N41" s="124">
        <v>6.88</v>
      </c>
      <c r="O41" s="124">
        <v>6.28</v>
      </c>
      <c r="P41" s="124">
        <v>7.2</v>
      </c>
      <c r="Q41" s="124">
        <v>7.2</v>
      </c>
      <c r="R41" s="124">
        <v>7.59</v>
      </c>
      <c r="S41" s="124">
        <v>7.52</v>
      </c>
      <c r="T41" s="124">
        <v>7.56</v>
      </c>
      <c r="U41" s="124">
        <v>7.56</v>
      </c>
      <c r="V41" s="124">
        <v>7.96</v>
      </c>
      <c r="W41" s="124">
        <v>7.56</v>
      </c>
      <c r="X41" s="124">
        <v>7.67</v>
      </c>
      <c r="Y41" s="124">
        <v>7.66</v>
      </c>
      <c r="Z41" s="124">
        <v>7.72</v>
      </c>
      <c r="AA41" s="124">
        <v>7.8</v>
      </c>
      <c r="AB41" s="124">
        <v>7.79</v>
      </c>
      <c r="AC41" s="124">
        <v>7.92</v>
      </c>
      <c r="AD41" s="124">
        <v>8.83</v>
      </c>
      <c r="AE41" s="124">
        <v>8.84</v>
      </c>
      <c r="AF41" s="124">
        <v>8.24</v>
      </c>
      <c r="AG41" s="124">
        <v>8.8800000000000008</v>
      </c>
      <c r="AH41" s="124">
        <v>8.84</v>
      </c>
      <c r="AI41" s="124">
        <v>8.84</v>
      </c>
      <c r="AJ41" s="124">
        <v>8.93</v>
      </c>
      <c r="AK41" s="124">
        <v>9.1</v>
      </c>
      <c r="AL41" s="124">
        <v>9.4700000000000006</v>
      </c>
      <c r="AM41" s="124">
        <v>9.65</v>
      </c>
      <c r="AN41" s="124">
        <v>9.65</v>
      </c>
      <c r="AO41" s="124">
        <v>9.69</v>
      </c>
      <c r="AP41" s="124">
        <v>10.61</v>
      </c>
      <c r="AQ41" s="124">
        <v>10.77</v>
      </c>
      <c r="AR41" s="124">
        <v>10.81</v>
      </c>
      <c r="AS41" s="124">
        <v>9.9600000000000009</v>
      </c>
      <c r="AT41" s="124">
        <v>10.119999999999999</v>
      </c>
      <c r="AU41" s="124">
        <v>10.55</v>
      </c>
      <c r="AV41" s="124">
        <v>9.73</v>
      </c>
      <c r="AW41" s="124">
        <v>9.73</v>
      </c>
      <c r="AX41" s="124">
        <v>9.98</v>
      </c>
      <c r="AY41" s="124">
        <v>9.98</v>
      </c>
      <c r="AZ41" s="124">
        <v>10</v>
      </c>
      <c r="BA41" s="124">
        <v>10.93</v>
      </c>
      <c r="BB41" s="124">
        <v>10.79</v>
      </c>
      <c r="BC41" s="124">
        <v>10.89</v>
      </c>
      <c r="BD41" s="124">
        <v>11.07</v>
      </c>
      <c r="BE41" s="124">
        <v>11.08</v>
      </c>
      <c r="BF41" s="124">
        <v>11.08</v>
      </c>
      <c r="BG41" s="124">
        <v>10.45</v>
      </c>
      <c r="BH41" s="124">
        <v>10.82</v>
      </c>
      <c r="BI41" s="124">
        <v>9.6199999999999992</v>
      </c>
      <c r="BJ41" s="124">
        <v>10.82</v>
      </c>
      <c r="BK41" s="124">
        <v>10.43</v>
      </c>
      <c r="BL41" s="124">
        <v>10.91</v>
      </c>
      <c r="BM41" s="124">
        <v>10.33</v>
      </c>
      <c r="BN41" s="124">
        <v>11.13</v>
      </c>
      <c r="BO41" s="124">
        <v>10.99</v>
      </c>
      <c r="BP41" s="124">
        <v>10.76</v>
      </c>
      <c r="BQ41" s="124">
        <v>11.06</v>
      </c>
      <c r="BR41" s="124">
        <v>11.06</v>
      </c>
      <c r="BS41" s="124">
        <v>11.06</v>
      </c>
      <c r="BT41" s="124">
        <v>11</v>
      </c>
      <c r="BU41" s="124">
        <v>11.14</v>
      </c>
      <c r="BV41" s="124">
        <v>11.41</v>
      </c>
      <c r="BW41" s="124">
        <v>11.35</v>
      </c>
      <c r="BX41" s="124">
        <v>11.25</v>
      </c>
      <c r="BY41" s="124">
        <v>11.07</v>
      </c>
      <c r="BZ41" s="124">
        <v>10.88</v>
      </c>
      <c r="CA41" s="124">
        <v>11.03</v>
      </c>
      <c r="CB41" s="124">
        <v>11.17</v>
      </c>
      <c r="CC41" s="124">
        <v>11.06</v>
      </c>
      <c r="CD41" s="124">
        <v>11.33</v>
      </c>
      <c r="CE41" s="124">
        <v>11.51</v>
      </c>
      <c r="CF41" s="124">
        <v>11.46</v>
      </c>
      <c r="CG41" s="124">
        <v>11.57</v>
      </c>
      <c r="CH41" s="124">
        <v>11.63</v>
      </c>
      <c r="CI41" s="124">
        <v>11.43</v>
      </c>
      <c r="CJ41" s="124">
        <v>11.66</v>
      </c>
      <c r="CK41" s="124">
        <v>11.5</v>
      </c>
      <c r="CL41" s="124">
        <v>11.69</v>
      </c>
      <c r="CM41" s="124">
        <v>12.35</v>
      </c>
      <c r="CN41" s="124">
        <v>12.91</v>
      </c>
      <c r="CO41" s="124">
        <v>13.64</v>
      </c>
      <c r="CP41" s="124">
        <v>14.3</v>
      </c>
      <c r="CQ41" s="124">
        <v>14.8</v>
      </c>
      <c r="CR41" s="124">
        <v>15.11</v>
      </c>
      <c r="CS41" s="124">
        <v>15.21</v>
      </c>
      <c r="CT41" s="124">
        <v>15.12</v>
      </c>
      <c r="CU41" s="124">
        <v>14.97</v>
      </c>
      <c r="CV41" s="165"/>
      <c r="CW41" s="165"/>
      <c r="CX41" s="165"/>
      <c r="CY41" s="165"/>
      <c r="CZ41" s="165"/>
      <c r="DA41" s="165"/>
      <c r="DB41" s="165"/>
      <c r="DC41" s="165"/>
      <c r="DD41" s="165"/>
      <c r="DE41" s="165"/>
      <c r="DF41" s="165"/>
      <c r="DG41" s="165"/>
      <c r="DH41" s="165"/>
      <c r="DI41" s="165"/>
      <c r="DJ41" s="165"/>
      <c r="DK41" s="165"/>
      <c r="DL41" s="165"/>
      <c r="DM41" s="165"/>
      <c r="DN41" s="165"/>
      <c r="DO41" s="165"/>
      <c r="DP41" s="165"/>
      <c r="DQ41" s="165"/>
      <c r="DR41" s="165"/>
      <c r="DS41" s="165"/>
      <c r="DT41" s="165"/>
      <c r="DU41" s="165"/>
      <c r="DV41" s="165"/>
      <c r="DW41" s="165"/>
      <c r="DX41" s="165"/>
      <c r="DY41" s="165"/>
      <c r="DZ41" s="165"/>
      <c r="EA41" s="165"/>
      <c r="EB41" s="165"/>
      <c r="EC41" s="165"/>
      <c r="ED41" s="165"/>
      <c r="EE41" s="165"/>
      <c r="EF41" s="165"/>
      <c r="EG41" s="165"/>
      <c r="EH41" s="165"/>
      <c r="EI41" s="165"/>
      <c r="EJ41" s="165"/>
      <c r="EK41" s="165"/>
      <c r="EL41" s="165"/>
      <c r="EM41" s="165"/>
      <c r="EN41" s="165"/>
      <c r="EO41" s="165"/>
      <c r="EP41" s="165"/>
      <c r="EQ41" s="165"/>
      <c r="ER41" s="165"/>
      <c r="ES41" s="165"/>
      <c r="ET41" s="165"/>
      <c r="EU41" s="165"/>
      <c r="EV41" s="165"/>
      <c r="EW41" s="165"/>
      <c r="EX41" s="165"/>
      <c r="EY41" s="165"/>
      <c r="EZ41" s="165"/>
      <c r="FA41" s="165"/>
      <c r="FB41" s="165"/>
      <c r="FC41" s="165"/>
      <c r="FD41" s="165"/>
      <c r="FE41" s="165"/>
      <c r="FF41" s="165"/>
      <c r="FG41" s="165"/>
      <c r="FH41" s="165"/>
      <c r="FI41" s="165"/>
      <c r="FJ41" s="165"/>
      <c r="FK41" s="165"/>
      <c r="FL41" s="165"/>
      <c r="FM41" s="165"/>
      <c r="FN41" s="165"/>
      <c r="FO41" s="165"/>
      <c r="FP41" s="165"/>
      <c r="FQ41" s="165"/>
      <c r="FR41" s="165"/>
      <c r="FS41" s="165"/>
      <c r="FT41" s="165"/>
      <c r="FU41" s="165"/>
      <c r="FV41" s="165"/>
      <c r="FW41" s="165"/>
      <c r="FX41" s="165"/>
      <c r="FY41" s="165"/>
      <c r="FZ41" s="165"/>
      <c r="GA41" s="165"/>
      <c r="GB41" s="165"/>
      <c r="GC41" s="165"/>
      <c r="GD41" s="165"/>
      <c r="GE41" s="165"/>
      <c r="GF41" s="165"/>
      <c r="GG41" s="165"/>
      <c r="GH41" s="165"/>
      <c r="GI41" s="165"/>
      <c r="GJ41" s="165"/>
      <c r="GK41" s="165"/>
      <c r="GL41" s="165"/>
      <c r="GM41" s="165"/>
      <c r="GN41" s="165"/>
      <c r="GO41" s="165"/>
      <c r="GP41" s="165"/>
      <c r="GQ41" s="165"/>
      <c r="GR41" s="165"/>
      <c r="GS41" s="165"/>
      <c r="GT41" s="165"/>
      <c r="GU41" s="165"/>
      <c r="GV41" s="165"/>
      <c r="GW41" s="165"/>
      <c r="GX41" s="165"/>
      <c r="GY41" s="165"/>
      <c r="GZ41" s="146"/>
      <c r="HA41" s="146"/>
      <c r="HB41" s="146"/>
      <c r="HC41" s="146"/>
      <c r="HD41" s="146"/>
      <c r="HE41" s="146"/>
      <c r="HF41" s="146"/>
      <c r="HG41" s="146"/>
      <c r="HH41" s="146"/>
      <c r="HI41" s="146"/>
      <c r="HJ41" s="146"/>
      <c r="HK41" s="146"/>
      <c r="HL41" s="146"/>
      <c r="HM41" s="146"/>
      <c r="HN41" s="146"/>
      <c r="HO41" s="146"/>
      <c r="HP41" s="146"/>
      <c r="HQ41" s="146"/>
      <c r="HR41" s="146"/>
      <c r="HS41" s="146"/>
      <c r="HT41" s="146"/>
      <c r="HU41" s="146"/>
      <c r="HV41" s="146"/>
      <c r="HW41" s="146"/>
      <c r="HX41" s="146"/>
      <c r="HY41" s="146"/>
      <c r="HZ41" s="146"/>
      <c r="IA41" s="146"/>
      <c r="IB41" s="146"/>
      <c r="IC41" s="146"/>
      <c r="ID41" s="146"/>
      <c r="IE41" s="146"/>
      <c r="IF41" s="146"/>
      <c r="IG41" s="146"/>
      <c r="IH41" s="146"/>
      <c r="II41" s="164"/>
      <c r="IJ41" s="151"/>
      <c r="IK41" s="146"/>
      <c r="IL41" s="146"/>
      <c r="IM41" s="146"/>
      <c r="IN41" s="146"/>
      <c r="IO41" s="146"/>
      <c r="IP41" s="146"/>
      <c r="IQ41" s="146"/>
      <c r="IR41" s="146"/>
      <c r="IS41" s="146"/>
      <c r="IT41" s="146"/>
      <c r="IU41" s="146"/>
      <c r="IV41" s="146"/>
      <c r="IW41" s="146"/>
      <c r="IX41" s="146"/>
      <c r="IY41" s="146"/>
      <c r="IZ41" s="146"/>
      <c r="JA41" s="146"/>
      <c r="JB41" s="146"/>
      <c r="JC41" s="146"/>
      <c r="JD41" s="146"/>
      <c r="JE41" s="146"/>
      <c r="JF41" s="146"/>
      <c r="JG41" s="146"/>
      <c r="JH41" s="146"/>
      <c r="JI41" s="146"/>
      <c r="JJ41" s="146"/>
      <c r="JK41" s="146"/>
      <c r="JL41" s="146"/>
      <c r="JM41" s="146"/>
      <c r="JN41" s="146"/>
      <c r="JO41" s="146"/>
      <c r="JP41" s="146"/>
      <c r="JQ41" s="146"/>
      <c r="JR41" s="146"/>
      <c r="JS41" s="146"/>
      <c r="JT41" s="146"/>
      <c r="JU41" s="146"/>
      <c r="JV41" s="146"/>
      <c r="JW41" s="146"/>
      <c r="JX41" s="146"/>
      <c r="JY41" s="146"/>
      <c r="JZ41" s="146"/>
      <c r="KA41" s="146"/>
      <c r="KB41" s="146"/>
      <c r="KC41" s="146"/>
      <c r="KD41" s="146"/>
      <c r="KE41" s="146"/>
      <c r="KF41" s="146"/>
      <c r="KG41" s="146"/>
      <c r="KH41" s="146"/>
      <c r="KI41" s="146"/>
      <c r="KJ41" s="146"/>
      <c r="KK41" s="146"/>
      <c r="KL41" s="146"/>
      <c r="KM41" s="146"/>
      <c r="KN41" s="146"/>
      <c r="KO41" s="146"/>
      <c r="KP41" s="146"/>
      <c r="KQ41" s="146"/>
      <c r="KR41" s="146">
        <v>20.37</v>
      </c>
      <c r="KS41" s="146">
        <v>20.07</v>
      </c>
      <c r="KT41" s="146">
        <v>20.22</v>
      </c>
      <c r="KU41" s="146">
        <v>20.100000000000001</v>
      </c>
      <c r="KV41" s="146">
        <v>20.440000000000001</v>
      </c>
      <c r="KW41" s="146">
        <v>20.21</v>
      </c>
      <c r="KX41" s="146">
        <v>20.07</v>
      </c>
      <c r="KY41" s="146">
        <v>19.98</v>
      </c>
      <c r="KZ41" s="146">
        <v>20.14</v>
      </c>
      <c r="LA41" s="146">
        <v>20.41</v>
      </c>
      <c r="LB41" s="146">
        <v>20.23</v>
      </c>
      <c r="LC41" s="146">
        <v>20.23</v>
      </c>
      <c r="LD41" s="146">
        <v>20.27</v>
      </c>
      <c r="LE41" s="146">
        <v>20.21</v>
      </c>
      <c r="LF41" s="146">
        <v>20.239999999999998</v>
      </c>
      <c r="LG41" s="146">
        <v>20.41</v>
      </c>
      <c r="LH41" s="146">
        <v>20.55</v>
      </c>
      <c r="LI41" s="146">
        <v>20.78</v>
      </c>
      <c r="LJ41" s="146">
        <v>20.75</v>
      </c>
      <c r="LK41" s="121">
        <f>'Average prices'!DO95</f>
        <v>20.54</v>
      </c>
      <c r="LL41" s="122">
        <f t="shared" si="0"/>
        <v>2.802802802802796</v>
      </c>
      <c r="LM41" s="122">
        <f t="shared" si="1"/>
        <v>1.0223953261927987</v>
      </c>
    </row>
    <row r="42" spans="1:328" s="130" customFormat="1" x14ac:dyDescent="0.2">
      <c r="A42" s="14">
        <v>38</v>
      </c>
      <c r="B42" s="123" t="s">
        <v>19</v>
      </c>
      <c r="C42" s="128" t="s">
        <v>60</v>
      </c>
      <c r="D42" s="127" t="s">
        <v>3</v>
      </c>
      <c r="E42" s="127" t="s">
        <v>3</v>
      </c>
      <c r="F42" s="127" t="s">
        <v>3</v>
      </c>
      <c r="G42" s="127" t="s">
        <v>3</v>
      </c>
      <c r="H42" s="127" t="s">
        <v>3</v>
      </c>
      <c r="I42" s="127" t="s">
        <v>3</v>
      </c>
      <c r="J42" s="127" t="s">
        <v>3</v>
      </c>
      <c r="K42" s="127" t="s">
        <v>3</v>
      </c>
      <c r="L42" s="127" t="s">
        <v>3</v>
      </c>
      <c r="M42" s="127" t="s">
        <v>3</v>
      </c>
      <c r="N42" s="127" t="s">
        <v>3</v>
      </c>
      <c r="O42" s="127" t="s">
        <v>3</v>
      </c>
      <c r="P42" s="127" t="s">
        <v>3</v>
      </c>
      <c r="Q42" s="127" t="s">
        <v>3</v>
      </c>
      <c r="R42" s="127" t="s">
        <v>3</v>
      </c>
      <c r="S42" s="127" t="s">
        <v>3</v>
      </c>
      <c r="T42" s="127" t="s">
        <v>3</v>
      </c>
      <c r="U42" s="127" t="s">
        <v>3</v>
      </c>
      <c r="V42" s="127" t="s">
        <v>3</v>
      </c>
      <c r="W42" s="127" t="s">
        <v>3</v>
      </c>
      <c r="X42" s="127" t="s">
        <v>3</v>
      </c>
      <c r="Y42" s="127" t="s">
        <v>3</v>
      </c>
      <c r="Z42" s="127" t="s">
        <v>3</v>
      </c>
      <c r="AA42" s="127" t="s">
        <v>3</v>
      </c>
      <c r="AB42" s="127" t="s">
        <v>3</v>
      </c>
      <c r="AC42" s="127" t="s">
        <v>3</v>
      </c>
      <c r="AD42" s="127" t="s">
        <v>3</v>
      </c>
      <c r="AE42" s="127" t="s">
        <v>3</v>
      </c>
      <c r="AF42" s="127" t="s">
        <v>3</v>
      </c>
      <c r="AG42" s="127" t="s">
        <v>3</v>
      </c>
      <c r="AH42" s="127" t="s">
        <v>3</v>
      </c>
      <c r="AI42" s="127" t="s">
        <v>3</v>
      </c>
      <c r="AJ42" s="127" t="s">
        <v>3</v>
      </c>
      <c r="AK42" s="127" t="s">
        <v>3</v>
      </c>
      <c r="AL42" s="127" t="s">
        <v>3</v>
      </c>
      <c r="AM42" s="127" t="s">
        <v>3</v>
      </c>
      <c r="AN42" s="127" t="s">
        <v>3</v>
      </c>
      <c r="AO42" s="127" t="s">
        <v>3</v>
      </c>
      <c r="AP42" s="127" t="s">
        <v>3</v>
      </c>
      <c r="AQ42" s="127" t="s">
        <v>3</v>
      </c>
      <c r="AR42" s="127" t="s">
        <v>3</v>
      </c>
      <c r="AS42" s="127" t="s">
        <v>3</v>
      </c>
      <c r="AT42" s="127" t="s">
        <v>3</v>
      </c>
      <c r="AU42" s="127" t="s">
        <v>3</v>
      </c>
      <c r="AV42" s="127" t="s">
        <v>3</v>
      </c>
      <c r="AW42" s="127" t="s">
        <v>3</v>
      </c>
      <c r="AX42" s="127" t="s">
        <v>3</v>
      </c>
      <c r="AY42" s="127" t="s">
        <v>3</v>
      </c>
      <c r="AZ42" s="127" t="s">
        <v>3</v>
      </c>
      <c r="BA42" s="127" t="s">
        <v>3</v>
      </c>
      <c r="BB42" s="127" t="s">
        <v>3</v>
      </c>
      <c r="BC42" s="127" t="s">
        <v>3</v>
      </c>
      <c r="BD42" s="127" t="s">
        <v>3</v>
      </c>
      <c r="BE42" s="127" t="s">
        <v>3</v>
      </c>
      <c r="BF42" s="127" t="s">
        <v>3</v>
      </c>
      <c r="BG42" s="127" t="s">
        <v>3</v>
      </c>
      <c r="BH42" s="127" t="s">
        <v>3</v>
      </c>
      <c r="BI42" s="127" t="s">
        <v>3</v>
      </c>
      <c r="BJ42" s="127" t="s">
        <v>3</v>
      </c>
      <c r="BK42" s="127" t="s">
        <v>3</v>
      </c>
      <c r="BL42" s="127" t="s">
        <v>3</v>
      </c>
      <c r="BM42" s="127" t="s">
        <v>3</v>
      </c>
      <c r="BN42" s="127" t="s">
        <v>3</v>
      </c>
      <c r="BO42" s="127" t="s">
        <v>3</v>
      </c>
      <c r="BP42" s="127" t="s">
        <v>3</v>
      </c>
      <c r="BQ42" s="127" t="s">
        <v>3</v>
      </c>
      <c r="BR42" s="127" t="s">
        <v>3</v>
      </c>
      <c r="BS42" s="127" t="s">
        <v>3</v>
      </c>
      <c r="BT42" s="127" t="s">
        <v>3</v>
      </c>
      <c r="BU42" s="127" t="s">
        <v>3</v>
      </c>
      <c r="BV42" s="127" t="s">
        <v>3</v>
      </c>
      <c r="BW42" s="127" t="s">
        <v>3</v>
      </c>
      <c r="BX42" s="127" t="s">
        <v>3</v>
      </c>
      <c r="BY42" s="127" t="s">
        <v>3</v>
      </c>
      <c r="BZ42" s="127" t="s">
        <v>3</v>
      </c>
      <c r="CA42" s="127" t="s">
        <v>3</v>
      </c>
      <c r="CB42" s="127" t="s">
        <v>3</v>
      </c>
      <c r="CC42" s="127" t="s">
        <v>3</v>
      </c>
      <c r="CD42" s="127" t="s">
        <v>3</v>
      </c>
      <c r="CE42" s="127" t="s">
        <v>3</v>
      </c>
      <c r="CF42" s="127" t="s">
        <v>3</v>
      </c>
      <c r="CG42" s="127" t="s">
        <v>3</v>
      </c>
      <c r="CH42" s="127" t="s">
        <v>3</v>
      </c>
      <c r="CI42" s="127" t="s">
        <v>3</v>
      </c>
      <c r="CJ42" s="127" t="s">
        <v>3</v>
      </c>
      <c r="CK42" s="127" t="s">
        <v>3</v>
      </c>
      <c r="CL42" s="127" t="s">
        <v>3</v>
      </c>
      <c r="CM42" s="127" t="s">
        <v>3</v>
      </c>
      <c r="CN42" s="127" t="s">
        <v>3</v>
      </c>
      <c r="CO42" s="127" t="s">
        <v>3</v>
      </c>
      <c r="CP42" s="127" t="s">
        <v>3</v>
      </c>
      <c r="CQ42" s="127" t="s">
        <v>3</v>
      </c>
      <c r="CR42" s="127" t="s">
        <v>3</v>
      </c>
      <c r="CS42" s="127" t="s">
        <v>3</v>
      </c>
      <c r="CT42" s="127" t="s">
        <v>3</v>
      </c>
      <c r="CU42" s="127" t="s">
        <v>3</v>
      </c>
      <c r="CV42" s="170">
        <v>8.23</v>
      </c>
      <c r="CW42" s="170">
        <v>8.44</v>
      </c>
      <c r="CX42" s="170">
        <v>8.4600000000000009</v>
      </c>
      <c r="CY42" s="170">
        <v>8.35</v>
      </c>
      <c r="CZ42" s="170">
        <v>8.36</v>
      </c>
      <c r="DA42" s="170">
        <v>8.31</v>
      </c>
      <c r="DB42" s="170">
        <v>8.58</v>
      </c>
      <c r="DC42" s="170">
        <v>8.44</v>
      </c>
      <c r="DD42" s="170">
        <v>8.5299999999999994</v>
      </c>
      <c r="DE42" s="170">
        <v>8.3000000000000007</v>
      </c>
      <c r="DF42" s="170">
        <v>7.82</v>
      </c>
      <c r="DG42" s="170">
        <v>7.79</v>
      </c>
      <c r="DH42" s="170">
        <v>8.93</v>
      </c>
      <c r="DI42" s="170">
        <v>8.5299999999999994</v>
      </c>
      <c r="DJ42" s="170">
        <v>8.49</v>
      </c>
      <c r="DK42" s="170">
        <v>8.7899999999999991</v>
      </c>
      <c r="DL42" s="170">
        <v>8.9600000000000009</v>
      </c>
      <c r="DM42" s="171">
        <v>9.01</v>
      </c>
      <c r="DN42" s="171">
        <v>9.19</v>
      </c>
      <c r="DO42" s="165">
        <v>9.48</v>
      </c>
      <c r="DP42" s="165">
        <v>9.6199999999999992</v>
      </c>
      <c r="DQ42" s="165">
        <v>9.69</v>
      </c>
      <c r="DR42" s="165">
        <v>9.68</v>
      </c>
      <c r="DS42" s="163">
        <v>9.6199999999999992</v>
      </c>
      <c r="DT42" s="146">
        <v>9.7200000000000006</v>
      </c>
      <c r="DU42" s="163">
        <v>9.6</v>
      </c>
      <c r="DV42" s="163">
        <v>9.69</v>
      </c>
      <c r="DW42" s="163">
        <v>9.5500000000000007</v>
      </c>
      <c r="DX42" s="163">
        <v>9.67</v>
      </c>
      <c r="DY42" s="163">
        <v>9.6300000000000008</v>
      </c>
      <c r="DZ42" s="163">
        <v>9.64</v>
      </c>
      <c r="EA42" s="163">
        <v>9.59</v>
      </c>
      <c r="EB42" s="163">
        <v>9.67</v>
      </c>
      <c r="EC42" s="163">
        <v>9.57</v>
      </c>
      <c r="ED42" s="151">
        <v>9.31</v>
      </c>
      <c r="EE42" s="146">
        <v>9.09</v>
      </c>
      <c r="EF42" s="146">
        <v>9.4499999999999993</v>
      </c>
      <c r="EG42" s="146">
        <v>9.25</v>
      </c>
      <c r="EH42" s="146">
        <v>9.6199999999999992</v>
      </c>
      <c r="EI42" s="146">
        <v>9.42</v>
      </c>
      <c r="EJ42" s="146">
        <v>9.41</v>
      </c>
      <c r="EK42" s="146">
        <v>9.57</v>
      </c>
      <c r="EL42" s="146">
        <v>9.68</v>
      </c>
      <c r="EM42" s="146">
        <v>9.67</v>
      </c>
      <c r="EN42" s="146">
        <v>9.68</v>
      </c>
      <c r="EO42" s="146">
        <v>9.69</v>
      </c>
      <c r="EP42" s="146">
        <v>9.59</v>
      </c>
      <c r="EQ42" s="146">
        <v>9.59</v>
      </c>
      <c r="ER42" s="146">
        <v>9.73</v>
      </c>
      <c r="ES42" s="146">
        <v>10.02</v>
      </c>
      <c r="ET42" s="146">
        <v>10.14</v>
      </c>
      <c r="EU42" s="146">
        <v>10.23</v>
      </c>
      <c r="EV42" s="146">
        <v>10.38</v>
      </c>
      <c r="EW42" s="146">
        <v>10.43</v>
      </c>
      <c r="EX42" s="146">
        <v>10.41</v>
      </c>
      <c r="EY42" s="146">
        <v>10.37</v>
      </c>
      <c r="EZ42" s="146">
        <v>10.25</v>
      </c>
      <c r="FA42" s="146">
        <v>10.23</v>
      </c>
      <c r="FB42" s="146">
        <v>10.25</v>
      </c>
      <c r="FC42" s="146">
        <v>10.220000000000001</v>
      </c>
      <c r="FD42" s="146">
        <v>10.43</v>
      </c>
      <c r="FE42" s="146">
        <v>10.57</v>
      </c>
      <c r="FF42" s="146">
        <v>10.72</v>
      </c>
      <c r="FG42" s="146">
        <v>10.77</v>
      </c>
      <c r="FH42" s="146">
        <v>10.75</v>
      </c>
      <c r="FI42" s="146">
        <v>10.92</v>
      </c>
      <c r="FJ42" s="146">
        <v>10.99</v>
      </c>
      <c r="FK42" s="146">
        <v>11.05</v>
      </c>
      <c r="FL42" s="146">
        <v>11.08</v>
      </c>
      <c r="FM42" s="146">
        <v>11.07</v>
      </c>
      <c r="FN42" s="146">
        <v>11.13</v>
      </c>
      <c r="FO42" s="146">
        <v>11.01</v>
      </c>
      <c r="FP42" s="146">
        <v>11.08</v>
      </c>
      <c r="FQ42" s="146">
        <v>11.23</v>
      </c>
      <c r="FR42" s="146">
        <v>11.38</v>
      </c>
      <c r="FS42" s="146">
        <v>11.54</v>
      </c>
      <c r="FT42" s="146">
        <v>11.63</v>
      </c>
      <c r="FU42" s="146">
        <v>11.81</v>
      </c>
      <c r="FV42" s="146">
        <v>12.25</v>
      </c>
      <c r="FW42" s="146">
        <v>12.57</v>
      </c>
      <c r="FX42" s="146">
        <v>12.6</v>
      </c>
      <c r="FY42" s="146">
        <v>12.53</v>
      </c>
      <c r="FZ42" s="146">
        <v>12.6</v>
      </c>
      <c r="GA42" s="146">
        <v>12.58</v>
      </c>
      <c r="GB42" s="146">
        <v>12.59</v>
      </c>
      <c r="GC42" s="146">
        <v>12.73</v>
      </c>
      <c r="GD42" s="146">
        <v>12.83</v>
      </c>
      <c r="GE42" s="146">
        <v>12.88</v>
      </c>
      <c r="GF42" s="146">
        <v>12.9</v>
      </c>
      <c r="GG42" s="146">
        <v>12.89</v>
      </c>
      <c r="GH42" s="146">
        <v>12.92</v>
      </c>
      <c r="GI42" s="146">
        <v>12.89</v>
      </c>
      <c r="GJ42" s="146">
        <v>12.85</v>
      </c>
      <c r="GK42" s="146">
        <v>12.69</v>
      </c>
      <c r="GL42" s="146">
        <v>12.52</v>
      </c>
      <c r="GM42" s="146">
        <v>12.54</v>
      </c>
      <c r="GN42" s="146">
        <v>12.57</v>
      </c>
      <c r="GO42" s="146">
        <v>12.63</v>
      </c>
      <c r="GP42" s="146">
        <v>12.82</v>
      </c>
      <c r="GQ42" s="146">
        <v>13.06</v>
      </c>
      <c r="GR42" s="146">
        <v>13.31</v>
      </c>
      <c r="GS42" s="146">
        <v>13.52</v>
      </c>
      <c r="GT42" s="146">
        <v>13.77</v>
      </c>
      <c r="GU42" s="146">
        <v>13.82</v>
      </c>
      <c r="GV42" s="146">
        <v>13.9</v>
      </c>
      <c r="GW42" s="146">
        <v>13.97</v>
      </c>
      <c r="GX42" s="146">
        <v>13.87</v>
      </c>
      <c r="GY42" s="146">
        <v>13.94</v>
      </c>
      <c r="GZ42" s="146">
        <v>14.01</v>
      </c>
      <c r="HA42" s="146">
        <v>13.89</v>
      </c>
      <c r="HB42" s="146">
        <v>13.81</v>
      </c>
      <c r="HC42" s="146">
        <v>13.84</v>
      </c>
      <c r="HD42" s="146">
        <v>13.98</v>
      </c>
      <c r="HE42" s="146">
        <v>13.92</v>
      </c>
      <c r="HF42" s="146">
        <v>13.87</v>
      </c>
      <c r="HG42" s="146">
        <v>13.89</v>
      </c>
      <c r="HH42" s="146">
        <v>13.99</v>
      </c>
      <c r="HI42" s="146">
        <v>14.04</v>
      </c>
      <c r="HJ42" s="146">
        <v>14</v>
      </c>
      <c r="HK42" s="146">
        <v>14.01</v>
      </c>
      <c r="HL42" s="146">
        <v>13.94</v>
      </c>
      <c r="HM42" s="146">
        <v>13.96</v>
      </c>
      <c r="HN42" s="146">
        <v>13.96</v>
      </c>
      <c r="HO42" s="146">
        <v>13.96</v>
      </c>
      <c r="HP42" s="146">
        <v>13.89</v>
      </c>
      <c r="HQ42" s="146">
        <v>13.91</v>
      </c>
      <c r="HR42" s="146">
        <v>13.7</v>
      </c>
      <c r="HS42" s="146">
        <v>13.84</v>
      </c>
      <c r="HT42" s="146">
        <v>13.95</v>
      </c>
      <c r="HU42" s="146">
        <v>13.92</v>
      </c>
      <c r="HV42" s="146">
        <v>13.93</v>
      </c>
      <c r="HW42" s="146">
        <v>13.94</v>
      </c>
      <c r="HX42" s="146">
        <v>13.98</v>
      </c>
      <c r="HY42" s="146">
        <v>14.23</v>
      </c>
      <c r="HZ42" s="146">
        <v>14.3</v>
      </c>
      <c r="IA42" s="146">
        <v>14.3</v>
      </c>
      <c r="IB42" s="146">
        <v>14.45</v>
      </c>
      <c r="IC42" s="146">
        <v>14.5</v>
      </c>
      <c r="ID42" s="146">
        <v>14.62</v>
      </c>
      <c r="IE42" s="146">
        <v>14.71</v>
      </c>
      <c r="IF42" s="146">
        <v>14.7</v>
      </c>
      <c r="IG42" s="146">
        <v>14.63</v>
      </c>
      <c r="IH42" s="146">
        <v>14.57</v>
      </c>
      <c r="II42" s="164">
        <v>14.59</v>
      </c>
      <c r="IJ42" s="151">
        <v>14.84</v>
      </c>
      <c r="IK42" s="146">
        <v>14.9</v>
      </c>
      <c r="IL42" s="146">
        <v>14.96</v>
      </c>
      <c r="IM42" s="146">
        <v>15.03</v>
      </c>
      <c r="IN42" s="146">
        <v>15.3</v>
      </c>
      <c r="IO42" s="146">
        <v>15.76</v>
      </c>
      <c r="IP42" s="146">
        <v>15.37</v>
      </c>
      <c r="IQ42" s="146">
        <v>15.69</v>
      </c>
      <c r="IR42" s="146">
        <v>15.71</v>
      </c>
      <c r="IS42" s="146">
        <v>15.68</v>
      </c>
      <c r="IT42" s="146">
        <v>15.48</v>
      </c>
      <c r="IU42" s="146">
        <v>15.39</v>
      </c>
      <c r="IV42" s="146">
        <v>15.6</v>
      </c>
      <c r="IW42" s="146">
        <v>15.84</v>
      </c>
      <c r="IX42" s="146">
        <v>15.77</v>
      </c>
      <c r="IY42" s="146">
        <v>15.76</v>
      </c>
      <c r="IZ42" s="146">
        <v>16.25</v>
      </c>
      <c r="JA42" s="146">
        <v>16.54</v>
      </c>
      <c r="JB42" s="146">
        <v>15.95</v>
      </c>
      <c r="JC42" s="146">
        <v>15.53</v>
      </c>
      <c r="JD42" s="146">
        <v>15.44</v>
      </c>
      <c r="JE42" s="146">
        <v>15.52</v>
      </c>
      <c r="JF42" s="146">
        <v>15.54</v>
      </c>
      <c r="JG42" s="146">
        <v>15.7</v>
      </c>
      <c r="JH42" s="146">
        <v>15.69</v>
      </c>
      <c r="JI42" s="146">
        <v>15.55</v>
      </c>
      <c r="JJ42" s="146">
        <v>15.78</v>
      </c>
      <c r="JK42" s="146">
        <v>16.02</v>
      </c>
      <c r="JL42" s="146">
        <v>16.52</v>
      </c>
      <c r="JM42" s="146">
        <v>16.739999999999998</v>
      </c>
      <c r="JN42" s="146">
        <v>16.989999999999998</v>
      </c>
      <c r="JO42" s="146">
        <v>17.28</v>
      </c>
      <c r="JP42" s="146">
        <v>17.32</v>
      </c>
      <c r="JQ42" s="146">
        <v>17.36</v>
      </c>
      <c r="JR42" s="146">
        <v>17.899999999999999</v>
      </c>
      <c r="JS42" s="146">
        <v>17.96</v>
      </c>
      <c r="JT42" s="146">
        <v>18.170000000000002</v>
      </c>
      <c r="JU42" s="146">
        <v>18.239999999999998</v>
      </c>
      <c r="JV42" s="146">
        <v>18.48</v>
      </c>
      <c r="JW42" s="146">
        <v>18.71</v>
      </c>
      <c r="JX42" s="146">
        <v>18.649999999999999</v>
      </c>
      <c r="JY42" s="146">
        <v>18.87</v>
      </c>
      <c r="JZ42" s="146">
        <v>19.36</v>
      </c>
      <c r="KA42" s="146">
        <v>19.55</v>
      </c>
      <c r="KB42" s="146">
        <v>19.59</v>
      </c>
      <c r="KC42" s="146">
        <v>19.54</v>
      </c>
      <c r="KD42" s="146">
        <v>19.489999999999998</v>
      </c>
      <c r="KE42" s="146">
        <v>19.43</v>
      </c>
      <c r="KF42" s="146">
        <v>19.45</v>
      </c>
      <c r="KG42" s="146">
        <v>19.510000000000002</v>
      </c>
      <c r="KH42" s="146">
        <v>19.39</v>
      </c>
      <c r="KI42" s="146">
        <v>19.38</v>
      </c>
      <c r="KJ42" s="146">
        <v>19.62</v>
      </c>
      <c r="KK42" s="146">
        <v>20</v>
      </c>
      <c r="KL42" s="146">
        <v>20.09</v>
      </c>
      <c r="KM42" s="146">
        <v>20.22</v>
      </c>
      <c r="KN42" s="146">
        <v>20.3</v>
      </c>
      <c r="KO42" s="146">
        <v>20.07</v>
      </c>
      <c r="KP42" s="146">
        <v>19.899999999999999</v>
      </c>
      <c r="KQ42" s="146">
        <v>19.86</v>
      </c>
      <c r="KR42" s="146">
        <v>19.98</v>
      </c>
      <c r="KS42" s="146">
        <v>19.93</v>
      </c>
      <c r="KT42" s="146">
        <v>19.84</v>
      </c>
      <c r="KU42" s="146">
        <v>19.75</v>
      </c>
      <c r="KV42" s="146">
        <v>20.03</v>
      </c>
      <c r="KW42" s="146">
        <v>20.04</v>
      </c>
      <c r="KX42" s="146">
        <v>20.05</v>
      </c>
      <c r="KY42" s="146">
        <v>20.100000000000001</v>
      </c>
      <c r="KZ42" s="146">
        <v>19.93</v>
      </c>
      <c r="LA42" s="146">
        <v>19.989999999999998</v>
      </c>
      <c r="LB42" s="146">
        <v>20.05</v>
      </c>
      <c r="LC42" s="146">
        <v>20.14</v>
      </c>
      <c r="LD42" s="146">
        <v>20.14</v>
      </c>
      <c r="LE42" s="146">
        <v>20.12</v>
      </c>
      <c r="LF42" s="146">
        <v>20.13</v>
      </c>
      <c r="LG42" s="146">
        <v>20.170000000000002</v>
      </c>
      <c r="LH42" s="146">
        <v>20.52</v>
      </c>
      <c r="LI42" s="146">
        <v>20.76</v>
      </c>
      <c r="LJ42" s="146">
        <v>20.93</v>
      </c>
      <c r="LK42" s="121">
        <f>'Average prices'!DO97</f>
        <v>20.98</v>
      </c>
      <c r="LL42" s="122">
        <f t="shared" si="0"/>
        <v>4.3781094527363136</v>
      </c>
      <c r="LM42" s="122">
        <f t="shared" si="1"/>
        <v>-0.23832221163012732</v>
      </c>
    </row>
    <row r="43" spans="1:328" s="130" customFormat="1" x14ac:dyDescent="0.2">
      <c r="A43" s="14">
        <v>39</v>
      </c>
      <c r="B43" s="123" t="s">
        <v>20</v>
      </c>
      <c r="C43" s="128" t="s">
        <v>60</v>
      </c>
      <c r="D43" s="127" t="s">
        <v>3</v>
      </c>
      <c r="E43" s="127" t="s">
        <v>3</v>
      </c>
      <c r="F43" s="127" t="s">
        <v>3</v>
      </c>
      <c r="G43" s="127" t="s">
        <v>3</v>
      </c>
      <c r="H43" s="127" t="s">
        <v>3</v>
      </c>
      <c r="I43" s="127" t="s">
        <v>3</v>
      </c>
      <c r="J43" s="127" t="s">
        <v>3</v>
      </c>
      <c r="K43" s="127" t="s">
        <v>3</v>
      </c>
      <c r="L43" s="127" t="s">
        <v>3</v>
      </c>
      <c r="M43" s="127" t="s">
        <v>3</v>
      </c>
      <c r="N43" s="127" t="s">
        <v>3</v>
      </c>
      <c r="O43" s="127" t="s">
        <v>3</v>
      </c>
      <c r="P43" s="127" t="s">
        <v>3</v>
      </c>
      <c r="Q43" s="127" t="s">
        <v>3</v>
      </c>
      <c r="R43" s="127" t="s">
        <v>3</v>
      </c>
      <c r="S43" s="127" t="s">
        <v>3</v>
      </c>
      <c r="T43" s="127" t="s">
        <v>3</v>
      </c>
      <c r="U43" s="127" t="s">
        <v>3</v>
      </c>
      <c r="V43" s="127" t="s">
        <v>3</v>
      </c>
      <c r="W43" s="127" t="s">
        <v>3</v>
      </c>
      <c r="X43" s="127" t="s">
        <v>3</v>
      </c>
      <c r="Y43" s="127" t="s">
        <v>3</v>
      </c>
      <c r="Z43" s="127" t="s">
        <v>3</v>
      </c>
      <c r="AA43" s="127" t="s">
        <v>3</v>
      </c>
      <c r="AB43" s="127" t="s">
        <v>3</v>
      </c>
      <c r="AC43" s="127" t="s">
        <v>3</v>
      </c>
      <c r="AD43" s="127" t="s">
        <v>3</v>
      </c>
      <c r="AE43" s="127" t="s">
        <v>3</v>
      </c>
      <c r="AF43" s="127" t="s">
        <v>3</v>
      </c>
      <c r="AG43" s="127" t="s">
        <v>3</v>
      </c>
      <c r="AH43" s="127" t="s">
        <v>3</v>
      </c>
      <c r="AI43" s="127" t="s">
        <v>3</v>
      </c>
      <c r="AJ43" s="127" t="s">
        <v>3</v>
      </c>
      <c r="AK43" s="127" t="s">
        <v>3</v>
      </c>
      <c r="AL43" s="127" t="s">
        <v>3</v>
      </c>
      <c r="AM43" s="127" t="s">
        <v>3</v>
      </c>
      <c r="AN43" s="127" t="s">
        <v>3</v>
      </c>
      <c r="AO43" s="127" t="s">
        <v>3</v>
      </c>
      <c r="AP43" s="127" t="s">
        <v>3</v>
      </c>
      <c r="AQ43" s="127" t="s">
        <v>3</v>
      </c>
      <c r="AR43" s="127" t="s">
        <v>3</v>
      </c>
      <c r="AS43" s="127" t="s">
        <v>3</v>
      </c>
      <c r="AT43" s="127" t="s">
        <v>3</v>
      </c>
      <c r="AU43" s="127" t="s">
        <v>3</v>
      </c>
      <c r="AV43" s="127" t="s">
        <v>3</v>
      </c>
      <c r="AW43" s="127" t="s">
        <v>3</v>
      </c>
      <c r="AX43" s="127" t="s">
        <v>3</v>
      </c>
      <c r="AY43" s="127" t="s">
        <v>3</v>
      </c>
      <c r="AZ43" s="127" t="s">
        <v>3</v>
      </c>
      <c r="BA43" s="127" t="s">
        <v>3</v>
      </c>
      <c r="BB43" s="127" t="s">
        <v>3</v>
      </c>
      <c r="BC43" s="127" t="s">
        <v>3</v>
      </c>
      <c r="BD43" s="127" t="s">
        <v>3</v>
      </c>
      <c r="BE43" s="127" t="s">
        <v>3</v>
      </c>
      <c r="BF43" s="127" t="s">
        <v>3</v>
      </c>
      <c r="BG43" s="127" t="s">
        <v>3</v>
      </c>
      <c r="BH43" s="127" t="s">
        <v>3</v>
      </c>
      <c r="BI43" s="127" t="s">
        <v>3</v>
      </c>
      <c r="BJ43" s="127" t="s">
        <v>3</v>
      </c>
      <c r="BK43" s="127" t="s">
        <v>3</v>
      </c>
      <c r="BL43" s="127" t="s">
        <v>3</v>
      </c>
      <c r="BM43" s="127" t="s">
        <v>3</v>
      </c>
      <c r="BN43" s="127" t="s">
        <v>3</v>
      </c>
      <c r="BO43" s="127" t="s">
        <v>3</v>
      </c>
      <c r="BP43" s="127" t="s">
        <v>3</v>
      </c>
      <c r="BQ43" s="127" t="s">
        <v>3</v>
      </c>
      <c r="BR43" s="127" t="s">
        <v>3</v>
      </c>
      <c r="BS43" s="127" t="s">
        <v>3</v>
      </c>
      <c r="BT43" s="127" t="s">
        <v>3</v>
      </c>
      <c r="BU43" s="127" t="s">
        <v>3</v>
      </c>
      <c r="BV43" s="127" t="s">
        <v>3</v>
      </c>
      <c r="BW43" s="127" t="s">
        <v>3</v>
      </c>
      <c r="BX43" s="127" t="s">
        <v>3</v>
      </c>
      <c r="BY43" s="127" t="s">
        <v>3</v>
      </c>
      <c r="BZ43" s="127" t="s">
        <v>3</v>
      </c>
      <c r="CA43" s="127" t="s">
        <v>3</v>
      </c>
      <c r="CB43" s="127" t="s">
        <v>3</v>
      </c>
      <c r="CC43" s="127" t="s">
        <v>3</v>
      </c>
      <c r="CD43" s="127" t="s">
        <v>3</v>
      </c>
      <c r="CE43" s="127" t="s">
        <v>3</v>
      </c>
      <c r="CF43" s="127" t="s">
        <v>3</v>
      </c>
      <c r="CG43" s="127" t="s">
        <v>3</v>
      </c>
      <c r="CH43" s="127" t="s">
        <v>3</v>
      </c>
      <c r="CI43" s="127" t="s">
        <v>3</v>
      </c>
      <c r="CJ43" s="127" t="s">
        <v>3</v>
      </c>
      <c r="CK43" s="127" t="s">
        <v>3</v>
      </c>
      <c r="CL43" s="127" t="s">
        <v>3</v>
      </c>
      <c r="CM43" s="127" t="s">
        <v>3</v>
      </c>
      <c r="CN43" s="127" t="s">
        <v>3</v>
      </c>
      <c r="CO43" s="127" t="s">
        <v>3</v>
      </c>
      <c r="CP43" s="127" t="s">
        <v>3</v>
      </c>
      <c r="CQ43" s="127" t="s">
        <v>3</v>
      </c>
      <c r="CR43" s="127" t="s">
        <v>3</v>
      </c>
      <c r="CS43" s="127" t="s">
        <v>3</v>
      </c>
      <c r="CT43" s="127" t="s">
        <v>3</v>
      </c>
      <c r="CU43" s="127" t="s">
        <v>3</v>
      </c>
      <c r="CV43" s="170">
        <v>14.76</v>
      </c>
      <c r="CW43" s="170"/>
      <c r="CX43" s="170"/>
      <c r="CY43" s="170"/>
      <c r="CZ43" s="170"/>
      <c r="DA43" s="170"/>
      <c r="DB43" s="170"/>
      <c r="DC43" s="170"/>
      <c r="DD43" s="170"/>
      <c r="DE43" s="170"/>
      <c r="DF43" s="170"/>
      <c r="DG43" s="170"/>
      <c r="DH43" s="170"/>
      <c r="DI43" s="170"/>
      <c r="DJ43" s="170"/>
      <c r="DK43" s="170"/>
      <c r="DL43" s="170"/>
      <c r="DM43" s="171"/>
      <c r="DN43" s="171"/>
      <c r="DO43" s="165"/>
      <c r="DP43" s="169"/>
      <c r="DQ43" s="169"/>
      <c r="DR43" s="169"/>
      <c r="DS43" s="172"/>
      <c r="DT43" s="165"/>
      <c r="DU43" s="172"/>
      <c r="DV43" s="165"/>
      <c r="DW43" s="165"/>
      <c r="DX43" s="165"/>
      <c r="DY43" s="165"/>
      <c r="DZ43" s="165"/>
      <c r="EA43" s="165"/>
      <c r="EB43" s="165"/>
      <c r="EC43" s="165"/>
      <c r="ED43" s="165"/>
      <c r="EE43" s="165"/>
      <c r="EF43" s="165"/>
      <c r="EG43" s="165"/>
      <c r="EH43" s="165"/>
      <c r="EI43" s="165"/>
      <c r="EJ43" s="165"/>
      <c r="EK43" s="165"/>
      <c r="EL43" s="165"/>
      <c r="EM43" s="165"/>
      <c r="EN43" s="165"/>
      <c r="EO43" s="165"/>
      <c r="EP43" s="165"/>
      <c r="EQ43" s="165"/>
      <c r="ER43" s="165"/>
      <c r="ES43" s="165"/>
      <c r="ET43" s="165"/>
      <c r="EU43" s="165"/>
      <c r="EV43" s="165"/>
      <c r="EW43" s="165"/>
      <c r="EX43" s="165"/>
      <c r="EY43" s="165"/>
      <c r="EZ43" s="165"/>
      <c r="FA43" s="165"/>
      <c r="FB43" s="165"/>
      <c r="FC43" s="165"/>
      <c r="FD43" s="165"/>
      <c r="FE43" s="165"/>
      <c r="FF43" s="165"/>
      <c r="FG43" s="165"/>
      <c r="FH43" s="165"/>
      <c r="FI43" s="146"/>
      <c r="FJ43" s="146"/>
      <c r="FK43" s="146"/>
      <c r="FL43" s="146"/>
      <c r="FM43" s="146"/>
      <c r="FN43" s="146"/>
      <c r="FO43" s="146"/>
      <c r="FP43" s="146"/>
      <c r="FQ43" s="146"/>
      <c r="FR43" s="146"/>
      <c r="FS43" s="146"/>
      <c r="FT43" s="146"/>
      <c r="FU43" s="146"/>
      <c r="FV43" s="146"/>
      <c r="FW43" s="146"/>
      <c r="FX43" s="146"/>
      <c r="FY43" s="146"/>
      <c r="FZ43" s="146"/>
      <c r="GA43" s="146"/>
      <c r="GB43" s="146"/>
      <c r="GC43" s="146"/>
      <c r="GD43" s="146"/>
      <c r="GE43" s="146"/>
      <c r="GF43" s="146"/>
      <c r="GG43" s="146"/>
      <c r="GH43" s="146"/>
      <c r="GI43" s="146"/>
      <c r="GJ43" s="146"/>
      <c r="GK43" s="146"/>
      <c r="GL43" s="146"/>
      <c r="GM43" s="146"/>
      <c r="GN43" s="146"/>
      <c r="GO43" s="146"/>
      <c r="GP43" s="146"/>
      <c r="GQ43" s="146"/>
      <c r="GR43" s="146"/>
      <c r="GS43" s="146"/>
      <c r="GT43" s="146"/>
      <c r="GU43" s="146"/>
      <c r="GV43" s="146"/>
      <c r="GW43" s="146"/>
      <c r="GX43" s="146"/>
      <c r="GY43" s="146"/>
      <c r="GZ43" s="146" t="s">
        <v>37</v>
      </c>
      <c r="HA43" s="146" t="s">
        <v>37</v>
      </c>
      <c r="HB43" s="146" t="s">
        <v>37</v>
      </c>
      <c r="HC43" s="146" t="s">
        <v>37</v>
      </c>
      <c r="HD43" s="146" t="s">
        <v>37</v>
      </c>
      <c r="HE43" s="146" t="s">
        <v>37</v>
      </c>
      <c r="HF43" s="146" t="s">
        <v>37</v>
      </c>
      <c r="HG43" s="146" t="s">
        <v>37</v>
      </c>
      <c r="HH43" s="146" t="s">
        <v>37</v>
      </c>
      <c r="HI43" s="146" t="s">
        <v>37</v>
      </c>
      <c r="HJ43" s="146" t="s">
        <v>37</v>
      </c>
      <c r="HK43" s="146" t="s">
        <v>37</v>
      </c>
      <c r="HL43" s="146" t="s">
        <v>37</v>
      </c>
      <c r="HM43" s="146" t="s">
        <v>37</v>
      </c>
      <c r="HN43" s="146" t="s">
        <v>37</v>
      </c>
      <c r="HO43" s="146" t="s">
        <v>37</v>
      </c>
      <c r="HP43" s="146" t="s">
        <v>37</v>
      </c>
      <c r="HQ43" s="146" t="s">
        <v>37</v>
      </c>
      <c r="HR43" s="146" t="s">
        <v>37</v>
      </c>
      <c r="HS43" s="146" t="s">
        <v>37</v>
      </c>
      <c r="HT43" s="146" t="s">
        <v>37</v>
      </c>
      <c r="HU43" s="146" t="s">
        <v>37</v>
      </c>
      <c r="HV43" s="146" t="s">
        <v>37</v>
      </c>
      <c r="HW43" s="146" t="s">
        <v>37</v>
      </c>
      <c r="HX43" s="146" t="s">
        <v>37</v>
      </c>
      <c r="HY43" s="146" t="s">
        <v>37</v>
      </c>
      <c r="HZ43" s="146" t="s">
        <v>37</v>
      </c>
      <c r="IA43" s="146" t="s">
        <v>37</v>
      </c>
      <c r="IB43" s="146" t="s">
        <v>37</v>
      </c>
      <c r="IC43" s="146" t="s">
        <v>37</v>
      </c>
      <c r="ID43" s="146" t="s">
        <v>37</v>
      </c>
      <c r="IE43" s="146" t="s">
        <v>37</v>
      </c>
      <c r="IF43" s="146" t="s">
        <v>37</v>
      </c>
      <c r="IG43" s="146" t="s">
        <v>37</v>
      </c>
      <c r="IH43" s="146" t="s">
        <v>37</v>
      </c>
      <c r="II43" s="164" t="s">
        <v>37</v>
      </c>
      <c r="IJ43" s="151" t="s">
        <v>37</v>
      </c>
      <c r="IK43" s="146" t="s">
        <v>37</v>
      </c>
      <c r="IL43" s="146" t="s">
        <v>37</v>
      </c>
      <c r="IM43" s="146" t="s">
        <v>37</v>
      </c>
      <c r="IN43" s="146" t="s">
        <v>37</v>
      </c>
      <c r="IO43" s="146" t="s">
        <v>37</v>
      </c>
      <c r="IP43" s="146" t="s">
        <v>37</v>
      </c>
      <c r="IQ43" s="146" t="s">
        <v>37</v>
      </c>
      <c r="IR43" s="146" t="s">
        <v>37</v>
      </c>
      <c r="IS43" s="146" t="s">
        <v>37</v>
      </c>
      <c r="IT43" s="146" t="s">
        <v>37</v>
      </c>
      <c r="IU43" s="146" t="s">
        <v>37</v>
      </c>
      <c r="IV43" s="146" t="s">
        <v>37</v>
      </c>
      <c r="IW43" s="146" t="s">
        <v>37</v>
      </c>
      <c r="IX43" s="146" t="s">
        <v>37</v>
      </c>
      <c r="IY43" s="146" t="s">
        <v>37</v>
      </c>
      <c r="IZ43" s="146" t="s">
        <v>37</v>
      </c>
      <c r="JA43" s="146" t="s">
        <v>37</v>
      </c>
      <c r="JB43" s="146" t="s">
        <v>37</v>
      </c>
      <c r="JC43" s="146" t="s">
        <v>37</v>
      </c>
      <c r="JD43" s="146" t="s">
        <v>37</v>
      </c>
      <c r="JE43" s="146" t="s">
        <v>37</v>
      </c>
      <c r="JF43" s="146" t="s">
        <v>37</v>
      </c>
      <c r="JG43" s="146" t="s">
        <v>37</v>
      </c>
      <c r="JH43" s="146"/>
      <c r="JI43" s="146"/>
      <c r="JJ43" s="146"/>
      <c r="JK43" s="146"/>
      <c r="JL43" s="146"/>
      <c r="JM43" s="146"/>
      <c r="JN43" s="146"/>
      <c r="JO43" s="146"/>
      <c r="JP43" s="146"/>
      <c r="JQ43" s="146"/>
      <c r="JR43" s="146"/>
      <c r="JS43" s="146"/>
      <c r="JT43" s="146"/>
      <c r="JU43" s="146"/>
      <c r="JV43" s="146"/>
      <c r="JW43" s="146"/>
      <c r="JX43" s="146"/>
      <c r="JY43" s="146"/>
      <c r="JZ43" s="146"/>
      <c r="KA43" s="146"/>
      <c r="KB43" s="146"/>
      <c r="KC43" s="146"/>
      <c r="KD43" s="146"/>
      <c r="KE43" s="146"/>
      <c r="KF43" s="146"/>
      <c r="KG43" s="146"/>
      <c r="KH43" s="146"/>
      <c r="KI43" s="146"/>
      <c r="KJ43" s="146"/>
      <c r="KK43" s="146"/>
      <c r="KL43" s="146"/>
      <c r="KM43" s="146"/>
      <c r="KN43" s="146"/>
      <c r="KO43" s="146"/>
      <c r="KP43" s="146"/>
      <c r="KQ43" s="146"/>
      <c r="KR43" s="146">
        <v>19.98</v>
      </c>
      <c r="KS43" s="146">
        <v>19.93</v>
      </c>
      <c r="KT43" s="146">
        <v>19.84</v>
      </c>
      <c r="KU43" s="146">
        <v>19.75</v>
      </c>
      <c r="KV43" s="146">
        <v>20.03</v>
      </c>
      <c r="KW43" s="146">
        <v>20.04</v>
      </c>
      <c r="KX43" s="146">
        <v>20.05</v>
      </c>
      <c r="KY43" s="146">
        <v>20.100000000000001</v>
      </c>
      <c r="KZ43" s="146">
        <v>19.93</v>
      </c>
      <c r="LA43" s="146">
        <v>19.989999999999998</v>
      </c>
      <c r="LB43" s="146">
        <v>20.05</v>
      </c>
      <c r="LC43" s="146">
        <v>20.14</v>
      </c>
      <c r="LD43" s="146">
        <v>20.14</v>
      </c>
      <c r="LE43" s="146">
        <v>20.12</v>
      </c>
      <c r="LF43" s="146">
        <v>20.13</v>
      </c>
      <c r="LG43" s="146">
        <v>20.170000000000002</v>
      </c>
      <c r="LH43" s="146">
        <v>20.49</v>
      </c>
      <c r="LI43" s="146">
        <v>20.66</v>
      </c>
      <c r="LJ43" s="146">
        <v>20.46</v>
      </c>
      <c r="LK43" s="121">
        <f>'Average prices'!DO98</f>
        <v>20.309999999999999</v>
      </c>
      <c r="LL43" s="122">
        <f t="shared" si="0"/>
        <v>1.0447761194029717</v>
      </c>
      <c r="LM43" s="122">
        <f t="shared" si="1"/>
        <v>0.73855243722305342</v>
      </c>
    </row>
    <row r="44" spans="1:328" s="130" customFormat="1" x14ac:dyDescent="0.2">
      <c r="A44" s="14">
        <v>40</v>
      </c>
      <c r="B44" s="123" t="s">
        <v>21</v>
      </c>
      <c r="C44" s="128" t="s">
        <v>60</v>
      </c>
      <c r="D44" s="127" t="s">
        <v>3</v>
      </c>
      <c r="E44" s="127" t="s">
        <v>3</v>
      </c>
      <c r="F44" s="127" t="s">
        <v>3</v>
      </c>
      <c r="G44" s="127" t="s">
        <v>3</v>
      </c>
      <c r="H44" s="127" t="s">
        <v>3</v>
      </c>
      <c r="I44" s="127" t="s">
        <v>3</v>
      </c>
      <c r="J44" s="127" t="s">
        <v>3</v>
      </c>
      <c r="K44" s="127" t="s">
        <v>3</v>
      </c>
      <c r="L44" s="127" t="s">
        <v>3</v>
      </c>
      <c r="M44" s="127" t="s">
        <v>3</v>
      </c>
      <c r="N44" s="127" t="s">
        <v>3</v>
      </c>
      <c r="O44" s="127" t="s">
        <v>3</v>
      </c>
      <c r="P44" s="127" t="s">
        <v>3</v>
      </c>
      <c r="Q44" s="127" t="s">
        <v>3</v>
      </c>
      <c r="R44" s="127" t="s">
        <v>3</v>
      </c>
      <c r="S44" s="127" t="s">
        <v>3</v>
      </c>
      <c r="T44" s="127" t="s">
        <v>3</v>
      </c>
      <c r="U44" s="127" t="s">
        <v>3</v>
      </c>
      <c r="V44" s="127" t="s">
        <v>3</v>
      </c>
      <c r="W44" s="127" t="s">
        <v>3</v>
      </c>
      <c r="X44" s="127" t="s">
        <v>3</v>
      </c>
      <c r="Y44" s="127" t="s">
        <v>3</v>
      </c>
      <c r="Z44" s="127" t="s">
        <v>3</v>
      </c>
      <c r="AA44" s="127" t="s">
        <v>3</v>
      </c>
      <c r="AB44" s="127" t="s">
        <v>3</v>
      </c>
      <c r="AC44" s="127" t="s">
        <v>3</v>
      </c>
      <c r="AD44" s="127" t="s">
        <v>3</v>
      </c>
      <c r="AE44" s="127" t="s">
        <v>3</v>
      </c>
      <c r="AF44" s="127" t="s">
        <v>3</v>
      </c>
      <c r="AG44" s="127" t="s">
        <v>3</v>
      </c>
      <c r="AH44" s="127" t="s">
        <v>3</v>
      </c>
      <c r="AI44" s="127" t="s">
        <v>3</v>
      </c>
      <c r="AJ44" s="127" t="s">
        <v>3</v>
      </c>
      <c r="AK44" s="127" t="s">
        <v>3</v>
      </c>
      <c r="AL44" s="127" t="s">
        <v>3</v>
      </c>
      <c r="AM44" s="127" t="s">
        <v>3</v>
      </c>
      <c r="AN44" s="127" t="s">
        <v>3</v>
      </c>
      <c r="AO44" s="127" t="s">
        <v>3</v>
      </c>
      <c r="AP44" s="127" t="s">
        <v>3</v>
      </c>
      <c r="AQ44" s="127" t="s">
        <v>3</v>
      </c>
      <c r="AR44" s="127" t="s">
        <v>3</v>
      </c>
      <c r="AS44" s="127" t="s">
        <v>3</v>
      </c>
      <c r="AT44" s="127" t="s">
        <v>3</v>
      </c>
      <c r="AU44" s="127" t="s">
        <v>3</v>
      </c>
      <c r="AV44" s="127" t="s">
        <v>3</v>
      </c>
      <c r="AW44" s="127" t="s">
        <v>3</v>
      </c>
      <c r="AX44" s="127" t="s">
        <v>3</v>
      </c>
      <c r="AY44" s="127" t="s">
        <v>3</v>
      </c>
      <c r="AZ44" s="127" t="s">
        <v>3</v>
      </c>
      <c r="BA44" s="127" t="s">
        <v>3</v>
      </c>
      <c r="BB44" s="127" t="s">
        <v>3</v>
      </c>
      <c r="BC44" s="127" t="s">
        <v>3</v>
      </c>
      <c r="BD44" s="127" t="s">
        <v>3</v>
      </c>
      <c r="BE44" s="127" t="s">
        <v>3</v>
      </c>
      <c r="BF44" s="127" t="s">
        <v>3</v>
      </c>
      <c r="BG44" s="127" t="s">
        <v>3</v>
      </c>
      <c r="BH44" s="127" t="s">
        <v>3</v>
      </c>
      <c r="BI44" s="127" t="s">
        <v>3</v>
      </c>
      <c r="BJ44" s="127" t="s">
        <v>3</v>
      </c>
      <c r="BK44" s="127" t="s">
        <v>3</v>
      </c>
      <c r="BL44" s="127" t="s">
        <v>3</v>
      </c>
      <c r="BM44" s="127" t="s">
        <v>3</v>
      </c>
      <c r="BN44" s="127" t="s">
        <v>3</v>
      </c>
      <c r="BO44" s="127" t="s">
        <v>3</v>
      </c>
      <c r="BP44" s="127" t="s">
        <v>3</v>
      </c>
      <c r="BQ44" s="127" t="s">
        <v>3</v>
      </c>
      <c r="BR44" s="127" t="s">
        <v>3</v>
      </c>
      <c r="BS44" s="127" t="s">
        <v>3</v>
      </c>
      <c r="BT44" s="127" t="s">
        <v>3</v>
      </c>
      <c r="BU44" s="127" t="s">
        <v>3</v>
      </c>
      <c r="BV44" s="127" t="s">
        <v>3</v>
      </c>
      <c r="BW44" s="127" t="s">
        <v>3</v>
      </c>
      <c r="BX44" s="127" t="s">
        <v>3</v>
      </c>
      <c r="BY44" s="127" t="s">
        <v>3</v>
      </c>
      <c r="BZ44" s="127" t="s">
        <v>3</v>
      </c>
      <c r="CA44" s="127" t="s">
        <v>3</v>
      </c>
      <c r="CB44" s="127" t="s">
        <v>3</v>
      </c>
      <c r="CC44" s="127" t="s">
        <v>3</v>
      </c>
      <c r="CD44" s="127" t="s">
        <v>3</v>
      </c>
      <c r="CE44" s="127" t="s">
        <v>3</v>
      </c>
      <c r="CF44" s="127" t="s">
        <v>3</v>
      </c>
      <c r="CG44" s="127" t="s">
        <v>3</v>
      </c>
      <c r="CH44" s="127" t="s">
        <v>3</v>
      </c>
      <c r="CI44" s="127" t="s">
        <v>3</v>
      </c>
      <c r="CJ44" s="127" t="s">
        <v>3</v>
      </c>
      <c r="CK44" s="127" t="s">
        <v>3</v>
      </c>
      <c r="CL44" s="127" t="s">
        <v>3</v>
      </c>
      <c r="CM44" s="127" t="s">
        <v>3</v>
      </c>
      <c r="CN44" s="127" t="s">
        <v>3</v>
      </c>
      <c r="CO44" s="127" t="s">
        <v>3</v>
      </c>
      <c r="CP44" s="127" t="s">
        <v>3</v>
      </c>
      <c r="CQ44" s="127" t="s">
        <v>3</v>
      </c>
      <c r="CR44" s="127" t="s">
        <v>3</v>
      </c>
      <c r="CS44" s="127" t="s">
        <v>3</v>
      </c>
      <c r="CT44" s="127" t="s">
        <v>3</v>
      </c>
      <c r="CU44" s="127" t="s">
        <v>3</v>
      </c>
      <c r="CV44" s="170">
        <v>8.4600000000000009</v>
      </c>
      <c r="CW44" s="170">
        <v>8.4700000000000006</v>
      </c>
      <c r="CX44" s="170">
        <v>8.52</v>
      </c>
      <c r="CY44" s="170">
        <v>8.5299999999999994</v>
      </c>
      <c r="CZ44" s="170">
        <v>8.3800000000000008</v>
      </c>
      <c r="DA44" s="170">
        <v>8.4499999999999993</v>
      </c>
      <c r="DB44" s="170">
        <v>8.6</v>
      </c>
      <c r="DC44" s="170">
        <v>8.5299999999999994</v>
      </c>
      <c r="DD44" s="170">
        <v>8.7200000000000006</v>
      </c>
      <c r="DE44" s="170">
        <v>8.7100000000000009</v>
      </c>
      <c r="DF44" s="170">
        <v>8.31</v>
      </c>
      <c r="DG44" s="170">
        <v>8.39</v>
      </c>
      <c r="DH44" s="170">
        <v>8.26</v>
      </c>
      <c r="DI44" s="170">
        <v>8.4600000000000009</v>
      </c>
      <c r="DJ44" s="170">
        <v>8.7899999999999991</v>
      </c>
      <c r="DK44" s="170">
        <v>8.9700000000000006</v>
      </c>
      <c r="DL44" s="170">
        <v>9.1300000000000008</v>
      </c>
      <c r="DM44" s="171">
        <v>9</v>
      </c>
      <c r="DN44" s="171">
        <v>9.18</v>
      </c>
      <c r="DO44" s="148">
        <v>9.57</v>
      </c>
      <c r="DP44" s="148">
        <v>9.68</v>
      </c>
      <c r="DQ44" s="148">
        <v>9.7899999999999991</v>
      </c>
      <c r="DR44" s="148">
        <v>9.9700000000000006</v>
      </c>
      <c r="DS44" s="172">
        <v>9.8000000000000007</v>
      </c>
      <c r="DT44" s="165">
        <v>9.89</v>
      </c>
      <c r="DU44" s="152">
        <v>9.77</v>
      </c>
      <c r="DV44" s="169">
        <v>9.7200000000000006</v>
      </c>
      <c r="DW44" s="165">
        <v>9.69</v>
      </c>
      <c r="DX44" s="165">
        <v>9.77</v>
      </c>
      <c r="DY44" s="165">
        <v>9.89</v>
      </c>
      <c r="DZ44" s="165">
        <v>9.7899999999999991</v>
      </c>
      <c r="EA44" s="165">
        <v>9.66</v>
      </c>
      <c r="EB44" s="165">
        <v>9.65</v>
      </c>
      <c r="EC44" s="146">
        <v>9.6</v>
      </c>
      <c r="ED44" s="164">
        <v>9.24</v>
      </c>
      <c r="EE44" s="146">
        <v>9.2100000000000009</v>
      </c>
      <c r="EF44" s="146">
        <v>9.49</v>
      </c>
      <c r="EG44" s="146">
        <v>9.41</v>
      </c>
      <c r="EH44" s="146">
        <v>9.2200000000000006</v>
      </c>
      <c r="EI44" s="146">
        <v>9.43</v>
      </c>
      <c r="EJ44" s="146">
        <v>9.5399999999999991</v>
      </c>
      <c r="EK44" s="146">
        <v>9.59</v>
      </c>
      <c r="EL44" s="146">
        <v>9.73</v>
      </c>
      <c r="EM44" s="146">
        <v>9.7899999999999991</v>
      </c>
      <c r="EN44" s="146">
        <v>9.84</v>
      </c>
      <c r="EO44" s="146">
        <v>9.94</v>
      </c>
      <c r="EP44" s="146">
        <v>9.69</v>
      </c>
      <c r="EQ44" s="146">
        <v>9.6300000000000008</v>
      </c>
      <c r="ER44" s="146">
        <v>9.86</v>
      </c>
      <c r="ES44" s="146">
        <v>10.08</v>
      </c>
      <c r="ET44" s="146">
        <v>10.23</v>
      </c>
      <c r="EU44" s="146">
        <v>10.51</v>
      </c>
      <c r="EV44" s="146">
        <v>10.5</v>
      </c>
      <c r="EW44" s="146">
        <v>10.62</v>
      </c>
      <c r="EX44" s="146">
        <v>10.64</v>
      </c>
      <c r="EY44" s="146">
        <v>10.52</v>
      </c>
      <c r="EZ44" s="146">
        <v>10.54</v>
      </c>
      <c r="FA44" s="146">
        <v>10.51</v>
      </c>
      <c r="FB44" s="146">
        <v>10.44</v>
      </c>
      <c r="FC44" s="146">
        <v>10.41</v>
      </c>
      <c r="FD44" s="146">
        <v>10.83</v>
      </c>
      <c r="FE44" s="146">
        <v>10.81</v>
      </c>
      <c r="FF44" s="146">
        <v>11.08</v>
      </c>
      <c r="FG44" s="146">
        <v>11.16</v>
      </c>
      <c r="FH44" s="146">
        <v>10.75</v>
      </c>
      <c r="FI44" s="146">
        <v>10.95</v>
      </c>
      <c r="FJ44" s="146">
        <v>11.07</v>
      </c>
      <c r="FK44" s="146">
        <v>11.12</v>
      </c>
      <c r="FL44" s="146">
        <v>11.12</v>
      </c>
      <c r="FM44" s="146">
        <v>11.03</v>
      </c>
      <c r="FN44" s="146">
        <v>11.04</v>
      </c>
      <c r="FO44" s="146">
        <v>11</v>
      </c>
      <c r="FP44" s="146">
        <v>11.12</v>
      </c>
      <c r="FQ44" s="146">
        <v>11.24</v>
      </c>
      <c r="FR44" s="146">
        <v>11.39</v>
      </c>
      <c r="FS44" s="146">
        <v>11.59</v>
      </c>
      <c r="FT44" s="146">
        <v>11.73</v>
      </c>
      <c r="FU44" s="146">
        <v>11.92</v>
      </c>
      <c r="FV44" s="146">
        <v>12.56</v>
      </c>
      <c r="FW44" s="146">
        <v>12.59</v>
      </c>
      <c r="FX44" s="146">
        <v>12.67</v>
      </c>
      <c r="FY44" s="146">
        <v>12.6</v>
      </c>
      <c r="FZ44" s="146">
        <v>12.55</v>
      </c>
      <c r="GA44" s="146">
        <v>12.72</v>
      </c>
      <c r="GB44" s="146">
        <v>12.65</v>
      </c>
      <c r="GC44" s="146">
        <v>12.64</v>
      </c>
      <c r="GD44" s="146">
        <v>12.73</v>
      </c>
      <c r="GE44" s="146">
        <v>12.8</v>
      </c>
      <c r="GF44" s="146">
        <v>12.86</v>
      </c>
      <c r="GG44" s="146">
        <v>12.88</v>
      </c>
      <c r="GH44" s="146">
        <v>12.86</v>
      </c>
      <c r="GI44" s="146">
        <v>12.84</v>
      </c>
      <c r="GJ44" s="146">
        <v>12.72</v>
      </c>
      <c r="GK44" s="146">
        <v>12.4</v>
      </c>
      <c r="GL44" s="146">
        <v>12.32</v>
      </c>
      <c r="GM44" s="146">
        <v>12.44</v>
      </c>
      <c r="GN44" s="146">
        <v>12.57</v>
      </c>
      <c r="GO44" s="146">
        <v>12.35</v>
      </c>
      <c r="GP44" s="146">
        <v>12.53</v>
      </c>
      <c r="GQ44" s="146">
        <v>12.94</v>
      </c>
      <c r="GR44" s="146">
        <v>13.27</v>
      </c>
      <c r="GS44" s="146">
        <v>13.4</v>
      </c>
      <c r="GT44" s="146">
        <v>13.71</v>
      </c>
      <c r="GU44" s="146">
        <v>13.72</v>
      </c>
      <c r="GV44" s="146">
        <v>13.81</v>
      </c>
      <c r="GW44" s="146">
        <v>13.74</v>
      </c>
      <c r="GX44" s="146">
        <v>13.74</v>
      </c>
      <c r="GY44" s="146">
        <v>13.81</v>
      </c>
      <c r="GZ44" s="146">
        <v>13.92</v>
      </c>
      <c r="HA44" s="146">
        <v>13.84</v>
      </c>
      <c r="HB44" s="146">
        <v>13.7</v>
      </c>
      <c r="HC44" s="146">
        <v>13.64</v>
      </c>
      <c r="HD44" s="146">
        <v>13.76</v>
      </c>
      <c r="HE44" s="146">
        <v>13.79</v>
      </c>
      <c r="HF44" s="146">
        <v>13.77</v>
      </c>
      <c r="HG44" s="146">
        <v>13.79</v>
      </c>
      <c r="HH44" s="146">
        <v>13.84</v>
      </c>
      <c r="HI44" s="146">
        <v>13.93</v>
      </c>
      <c r="HJ44" s="146">
        <v>13.88</v>
      </c>
      <c r="HK44" s="146">
        <v>13.85</v>
      </c>
      <c r="HL44" s="146">
        <v>13.79</v>
      </c>
      <c r="HM44" s="146">
        <v>13.72</v>
      </c>
      <c r="HN44" s="146">
        <v>13.75</v>
      </c>
      <c r="HO44" s="146">
        <v>13.83</v>
      </c>
      <c r="HP44" s="146">
        <v>13.88</v>
      </c>
      <c r="HQ44" s="146">
        <v>13.83</v>
      </c>
      <c r="HR44" s="146">
        <v>13.62</v>
      </c>
      <c r="HS44" s="146">
        <v>13.67</v>
      </c>
      <c r="HT44" s="146">
        <v>13.84</v>
      </c>
      <c r="HU44" s="146">
        <v>13.86</v>
      </c>
      <c r="HV44" s="146">
        <v>13.82</v>
      </c>
      <c r="HW44" s="146">
        <v>13.82</v>
      </c>
      <c r="HX44" s="146">
        <v>13.93</v>
      </c>
      <c r="HY44" s="146">
        <v>14.07</v>
      </c>
      <c r="HZ44" s="146">
        <v>14.17</v>
      </c>
      <c r="IA44" s="146">
        <v>14.21</v>
      </c>
      <c r="IB44" s="146">
        <v>14.31</v>
      </c>
      <c r="IC44" s="146">
        <v>14.51</v>
      </c>
      <c r="ID44" s="146">
        <v>14.49</v>
      </c>
      <c r="IE44" s="146">
        <v>14.65</v>
      </c>
      <c r="IF44" s="146">
        <v>14.74</v>
      </c>
      <c r="IG44" s="146">
        <v>14.73</v>
      </c>
      <c r="IH44" s="146">
        <v>14.7</v>
      </c>
      <c r="II44" s="164">
        <v>14.64</v>
      </c>
      <c r="IJ44" s="151">
        <v>14.7</v>
      </c>
      <c r="IK44" s="146">
        <v>14.74</v>
      </c>
      <c r="IL44" s="146">
        <v>14.82</v>
      </c>
      <c r="IM44" s="146">
        <v>14.77</v>
      </c>
      <c r="IN44" s="146">
        <v>14.97</v>
      </c>
      <c r="IO44" s="146">
        <v>15.18</v>
      </c>
      <c r="IP44" s="146">
        <v>15.71</v>
      </c>
      <c r="IQ44" s="146">
        <v>16.100000000000001</v>
      </c>
      <c r="IR44" s="146">
        <v>15.29</v>
      </c>
      <c r="IS44" s="146">
        <v>15.61</v>
      </c>
      <c r="IT44" s="146">
        <v>15.5</v>
      </c>
      <c r="IU44" s="146">
        <v>15.27</v>
      </c>
      <c r="IV44" s="146">
        <v>15.3</v>
      </c>
      <c r="IW44" s="146">
        <v>16.5</v>
      </c>
      <c r="IX44" s="146">
        <v>15.96</v>
      </c>
      <c r="IY44" s="146">
        <v>15.81</v>
      </c>
      <c r="IZ44" s="146">
        <v>15.99</v>
      </c>
      <c r="JA44" s="146">
        <v>16.079999999999998</v>
      </c>
      <c r="JB44" s="146">
        <v>15.76</v>
      </c>
      <c r="JC44" s="146">
        <v>15.77</v>
      </c>
      <c r="JD44" s="146">
        <v>15.94</v>
      </c>
      <c r="JE44" s="146">
        <v>15.88</v>
      </c>
      <c r="JF44" s="146">
        <v>15.87</v>
      </c>
      <c r="JG44" s="146">
        <v>16.149999999999999</v>
      </c>
      <c r="JH44" s="146">
        <v>16.12</v>
      </c>
      <c r="JI44" s="146">
        <v>15.83</v>
      </c>
      <c r="JJ44" s="146">
        <v>16.12</v>
      </c>
      <c r="JK44" s="146">
        <v>16.32</v>
      </c>
      <c r="JL44" s="146">
        <v>16.29</v>
      </c>
      <c r="JM44" s="146">
        <v>16.72</v>
      </c>
      <c r="JN44" s="146">
        <v>17.309999999999999</v>
      </c>
      <c r="JO44" s="146">
        <v>17.48</v>
      </c>
      <c r="JP44" s="146">
        <v>17.52</v>
      </c>
      <c r="JQ44" s="146">
        <v>17.62</v>
      </c>
      <c r="JR44" s="146">
        <v>18.07</v>
      </c>
      <c r="JS44" s="146">
        <v>18</v>
      </c>
      <c r="JT44" s="146">
        <v>18.16</v>
      </c>
      <c r="JU44" s="146">
        <v>18.47</v>
      </c>
      <c r="JV44" s="146">
        <v>18.329999999999998</v>
      </c>
      <c r="JW44" s="146">
        <v>18.55</v>
      </c>
      <c r="JX44" s="146">
        <v>18.91</v>
      </c>
      <c r="JY44" s="146">
        <v>19.16</v>
      </c>
      <c r="JZ44" s="146">
        <v>19.32</v>
      </c>
      <c r="KA44" s="146">
        <v>19.420000000000002</v>
      </c>
      <c r="KB44" s="146">
        <v>19.57</v>
      </c>
      <c r="KC44" s="146">
        <v>19.63</v>
      </c>
      <c r="KD44" s="146">
        <v>19.489999999999998</v>
      </c>
      <c r="KE44" s="146">
        <v>19.48</v>
      </c>
      <c r="KF44" s="146">
        <v>19.59</v>
      </c>
      <c r="KG44" s="146">
        <v>19.579999999999998</v>
      </c>
      <c r="KH44" s="146">
        <v>19.61</v>
      </c>
      <c r="KI44" s="146">
        <v>19.59</v>
      </c>
      <c r="KJ44" s="146">
        <v>19.98</v>
      </c>
      <c r="KK44" s="146">
        <v>20.14</v>
      </c>
      <c r="KL44" s="146">
        <v>20.07</v>
      </c>
      <c r="KM44" s="146">
        <v>20.079999999999998</v>
      </c>
      <c r="KN44" s="146">
        <v>20.13</v>
      </c>
      <c r="KO44" s="146">
        <v>20.03</v>
      </c>
      <c r="KP44" s="146">
        <v>19.940000000000001</v>
      </c>
      <c r="KQ44" s="146">
        <v>19.91</v>
      </c>
      <c r="KR44" s="146">
        <v>19.88</v>
      </c>
      <c r="KS44" s="146">
        <v>19.84</v>
      </c>
      <c r="KT44" s="146">
        <v>19.809999999999999</v>
      </c>
      <c r="KU44" s="146">
        <v>19.66</v>
      </c>
      <c r="KV44" s="146">
        <v>19.850000000000001</v>
      </c>
      <c r="KW44" s="146">
        <v>19.940000000000001</v>
      </c>
      <c r="KX44" s="146">
        <v>19.89</v>
      </c>
      <c r="KY44" s="146">
        <v>19.87</v>
      </c>
      <c r="KZ44" s="146">
        <v>19.940000000000001</v>
      </c>
      <c r="LA44" s="146">
        <v>19.95</v>
      </c>
      <c r="LB44" s="146">
        <v>19.96</v>
      </c>
      <c r="LC44" s="146">
        <v>19.989999999999998</v>
      </c>
      <c r="LD44" s="146">
        <v>19.989999999999998</v>
      </c>
      <c r="LE44" s="146">
        <v>19.920000000000002</v>
      </c>
      <c r="LF44" s="146">
        <v>19.88</v>
      </c>
      <c r="LG44" s="146">
        <v>20.09</v>
      </c>
      <c r="LH44" s="146">
        <v>20.32</v>
      </c>
      <c r="LI44" s="146">
        <v>20.58</v>
      </c>
      <c r="LJ44" s="146">
        <v>20.69</v>
      </c>
      <c r="LK44" s="121">
        <f>'Average prices'!DO100</f>
        <v>20.64</v>
      </c>
      <c r="LL44" s="122">
        <f t="shared" si="0"/>
        <v>3.8751887267237017</v>
      </c>
      <c r="LM44" s="122">
        <f t="shared" si="1"/>
        <v>0.2422480620155073</v>
      </c>
    </row>
    <row r="45" spans="1:328" s="130" customFormat="1" x14ac:dyDescent="0.2">
      <c r="A45" s="14">
        <v>41</v>
      </c>
      <c r="B45" s="123" t="s">
        <v>100</v>
      </c>
      <c r="C45" s="128" t="s">
        <v>55</v>
      </c>
      <c r="D45" s="127"/>
      <c r="E45" s="127"/>
      <c r="F45" s="127"/>
      <c r="G45" s="127"/>
      <c r="H45" s="127"/>
      <c r="I45" s="127"/>
      <c r="J45" s="127"/>
      <c r="K45" s="127"/>
      <c r="L45" s="127"/>
      <c r="M45" s="127"/>
      <c r="N45" s="127"/>
      <c r="O45" s="127"/>
      <c r="P45" s="127"/>
      <c r="Q45" s="127"/>
      <c r="R45" s="127"/>
      <c r="S45" s="127"/>
      <c r="T45" s="127"/>
      <c r="U45" s="127"/>
      <c r="V45" s="127"/>
      <c r="W45" s="127"/>
      <c r="X45" s="127"/>
      <c r="Y45" s="127"/>
      <c r="Z45" s="127"/>
      <c r="AA45" s="127"/>
      <c r="AB45" s="127"/>
      <c r="AC45" s="127"/>
      <c r="AD45" s="127"/>
      <c r="AE45" s="127"/>
      <c r="AF45" s="127"/>
      <c r="AG45" s="127"/>
      <c r="AH45" s="127"/>
      <c r="AI45" s="127"/>
      <c r="AJ45" s="127"/>
      <c r="AK45" s="127"/>
      <c r="AL45" s="127"/>
      <c r="AM45" s="127"/>
      <c r="AN45" s="127"/>
      <c r="AO45" s="127"/>
      <c r="AP45" s="127"/>
      <c r="AQ45" s="127"/>
      <c r="AR45" s="127"/>
      <c r="AS45" s="127"/>
      <c r="AT45" s="127"/>
      <c r="AU45" s="127"/>
      <c r="AV45" s="127"/>
      <c r="AW45" s="127"/>
      <c r="AX45" s="127"/>
      <c r="AY45" s="127"/>
      <c r="AZ45" s="127"/>
      <c r="BA45" s="127"/>
      <c r="BB45" s="127"/>
      <c r="BC45" s="127"/>
      <c r="BD45" s="127"/>
      <c r="BE45" s="127"/>
      <c r="BF45" s="127"/>
      <c r="BG45" s="127"/>
      <c r="BH45" s="127"/>
      <c r="BI45" s="127"/>
      <c r="BJ45" s="127"/>
      <c r="BK45" s="127"/>
      <c r="BL45" s="127"/>
      <c r="BM45" s="127"/>
      <c r="BN45" s="127"/>
      <c r="BO45" s="127"/>
      <c r="BP45" s="127"/>
      <c r="BQ45" s="127"/>
      <c r="BR45" s="127"/>
      <c r="BS45" s="127"/>
      <c r="BT45" s="127"/>
      <c r="BU45" s="127"/>
      <c r="BV45" s="127"/>
      <c r="BW45" s="127"/>
      <c r="BX45" s="127"/>
      <c r="BY45" s="127"/>
      <c r="BZ45" s="127"/>
      <c r="CA45" s="127"/>
      <c r="CB45" s="127"/>
      <c r="CC45" s="127"/>
      <c r="CD45" s="127"/>
      <c r="CE45" s="127"/>
      <c r="CF45" s="127"/>
      <c r="CG45" s="127"/>
      <c r="CH45" s="127"/>
      <c r="CI45" s="127"/>
      <c r="CJ45" s="127"/>
      <c r="CK45" s="127"/>
      <c r="CL45" s="127"/>
      <c r="CM45" s="127"/>
      <c r="CN45" s="127"/>
      <c r="CO45" s="127"/>
      <c r="CP45" s="127"/>
      <c r="CQ45" s="127"/>
      <c r="CR45" s="127"/>
      <c r="CS45" s="127"/>
      <c r="CT45" s="127"/>
      <c r="CU45" s="127"/>
      <c r="CV45" s="170"/>
      <c r="CW45" s="170"/>
      <c r="CX45" s="170"/>
      <c r="CY45" s="170"/>
      <c r="CZ45" s="170"/>
      <c r="DA45" s="170"/>
      <c r="DB45" s="170"/>
      <c r="DC45" s="170"/>
      <c r="DD45" s="170"/>
      <c r="DE45" s="170"/>
      <c r="DF45" s="170"/>
      <c r="DG45" s="170"/>
      <c r="DH45" s="170"/>
      <c r="DI45" s="170"/>
      <c r="DJ45" s="170"/>
      <c r="DK45" s="170"/>
      <c r="DL45" s="170"/>
      <c r="DM45" s="171"/>
      <c r="DN45" s="171"/>
      <c r="DO45" s="148"/>
      <c r="DP45" s="148"/>
      <c r="DQ45" s="148"/>
      <c r="DR45" s="148"/>
      <c r="DS45" s="172"/>
      <c r="DT45" s="146"/>
      <c r="DU45" s="152"/>
      <c r="DV45" s="169"/>
      <c r="DW45" s="146"/>
      <c r="DX45" s="146"/>
      <c r="DY45" s="146"/>
      <c r="DZ45" s="146"/>
      <c r="EA45" s="146"/>
      <c r="EB45" s="146"/>
      <c r="EC45" s="146"/>
      <c r="ED45" s="164"/>
      <c r="EE45" s="146"/>
      <c r="EF45" s="146"/>
      <c r="EG45" s="146"/>
      <c r="EH45" s="146"/>
      <c r="EI45" s="146"/>
      <c r="EJ45" s="146"/>
      <c r="EK45" s="146"/>
      <c r="EL45" s="146"/>
      <c r="EM45" s="146"/>
      <c r="EN45" s="146"/>
      <c r="EO45" s="146"/>
      <c r="EP45" s="146"/>
      <c r="EQ45" s="146"/>
      <c r="ER45" s="146"/>
      <c r="ES45" s="146"/>
      <c r="ET45" s="146"/>
      <c r="EU45" s="146"/>
      <c r="EV45" s="146"/>
      <c r="EW45" s="146"/>
      <c r="EX45" s="146"/>
      <c r="EY45" s="146"/>
      <c r="EZ45" s="146"/>
      <c r="FA45" s="146"/>
      <c r="FB45" s="146"/>
      <c r="FC45" s="146"/>
      <c r="FD45" s="146"/>
      <c r="FE45" s="146"/>
      <c r="FF45" s="146"/>
      <c r="FG45" s="146"/>
      <c r="FH45" s="146"/>
      <c r="FI45" s="146"/>
      <c r="FJ45" s="146"/>
      <c r="FK45" s="146"/>
      <c r="FL45" s="146"/>
      <c r="FM45" s="146"/>
      <c r="FN45" s="146"/>
      <c r="FO45" s="146"/>
      <c r="FP45" s="146"/>
      <c r="FQ45" s="146"/>
      <c r="FR45" s="146"/>
      <c r="FS45" s="146"/>
      <c r="FT45" s="146"/>
      <c r="FU45" s="146"/>
      <c r="FV45" s="146"/>
      <c r="FW45" s="146"/>
      <c r="FX45" s="146"/>
      <c r="FY45" s="146"/>
      <c r="FZ45" s="146"/>
      <c r="GA45" s="146"/>
      <c r="GB45" s="146"/>
      <c r="GC45" s="146"/>
      <c r="GD45" s="146"/>
      <c r="GE45" s="146"/>
      <c r="GF45" s="146"/>
      <c r="GG45" s="146"/>
      <c r="GH45" s="146"/>
      <c r="GI45" s="146"/>
      <c r="GJ45" s="146"/>
      <c r="GK45" s="146"/>
      <c r="GL45" s="146"/>
      <c r="GM45" s="146"/>
      <c r="GN45" s="146"/>
      <c r="GO45" s="146"/>
      <c r="GP45" s="146"/>
      <c r="GQ45" s="146"/>
      <c r="GR45" s="146"/>
      <c r="GS45" s="146"/>
      <c r="GT45" s="146"/>
      <c r="GU45" s="146"/>
      <c r="GV45" s="146"/>
      <c r="GW45" s="146"/>
      <c r="GX45" s="146"/>
      <c r="GY45" s="146"/>
      <c r="GZ45" s="146">
        <v>98.54</v>
      </c>
      <c r="HA45" s="146">
        <v>101.78</v>
      </c>
      <c r="HB45" s="146">
        <v>100.26</v>
      </c>
      <c r="HC45" s="146">
        <v>100.98</v>
      </c>
      <c r="HD45" s="146">
        <v>96.96</v>
      </c>
      <c r="HE45" s="146">
        <v>105.64</v>
      </c>
      <c r="HF45" s="146">
        <v>102.53</v>
      </c>
      <c r="HG45" s="146">
        <v>104.28</v>
      </c>
      <c r="HH45" s="146">
        <v>106.34</v>
      </c>
      <c r="HI45" s="146">
        <v>106.26</v>
      </c>
      <c r="HJ45" s="146">
        <v>106.72</v>
      </c>
      <c r="HK45" s="146">
        <v>106.37</v>
      </c>
      <c r="HL45" s="146">
        <v>109.96</v>
      </c>
      <c r="HM45" s="146">
        <v>106.55</v>
      </c>
      <c r="HN45" s="146">
        <v>101.87</v>
      </c>
      <c r="HO45" s="146">
        <v>107.17</v>
      </c>
      <c r="HP45" s="146">
        <v>106.12</v>
      </c>
      <c r="HQ45" s="146">
        <v>105.23</v>
      </c>
      <c r="HR45" s="146">
        <v>105.12</v>
      </c>
      <c r="HS45" s="146">
        <v>100.35</v>
      </c>
      <c r="HT45" s="146">
        <v>99.53</v>
      </c>
      <c r="HU45" s="146">
        <v>105.47</v>
      </c>
      <c r="HV45" s="146">
        <v>104.55</v>
      </c>
      <c r="HW45" s="146">
        <v>105.77</v>
      </c>
      <c r="HX45" s="146">
        <v>104.89</v>
      </c>
      <c r="HY45" s="146">
        <v>101.75</v>
      </c>
      <c r="HZ45" s="146">
        <v>106.46</v>
      </c>
      <c r="IA45" s="146">
        <v>104.39</v>
      </c>
      <c r="IB45" s="146">
        <v>107.73</v>
      </c>
      <c r="IC45" s="146">
        <v>108.65</v>
      </c>
      <c r="ID45" s="146">
        <v>107.26</v>
      </c>
      <c r="IE45" s="146">
        <v>108.85</v>
      </c>
      <c r="IF45" s="146">
        <v>105.03</v>
      </c>
      <c r="IG45" s="146">
        <v>103.47</v>
      </c>
      <c r="IH45" s="146">
        <v>105.92</v>
      </c>
      <c r="II45" s="164">
        <v>105.03</v>
      </c>
      <c r="IJ45" s="151">
        <v>108.17</v>
      </c>
      <c r="IK45" s="146">
        <v>105.63</v>
      </c>
      <c r="IL45" s="146">
        <v>106.06</v>
      </c>
      <c r="IM45" s="146">
        <v>112.38</v>
      </c>
      <c r="IN45" s="146" t="s">
        <v>37</v>
      </c>
      <c r="IO45" s="146" t="s">
        <v>37</v>
      </c>
      <c r="IP45" s="146" t="s">
        <v>37</v>
      </c>
      <c r="IQ45" s="146" t="s">
        <v>37</v>
      </c>
      <c r="IR45" s="146" t="s">
        <v>37</v>
      </c>
      <c r="IS45" s="146" t="s">
        <v>37</v>
      </c>
      <c r="IT45" s="146">
        <v>120.32</v>
      </c>
      <c r="IU45" s="146">
        <v>115.81</v>
      </c>
      <c r="IV45" s="146">
        <v>114.77</v>
      </c>
      <c r="IW45" s="146" t="s">
        <v>37</v>
      </c>
      <c r="IX45" s="146" t="s">
        <v>37</v>
      </c>
      <c r="IY45" s="146">
        <v>107.32</v>
      </c>
      <c r="IZ45" s="146">
        <v>99.99</v>
      </c>
      <c r="JA45" s="146">
        <v>107.74</v>
      </c>
      <c r="JB45" s="146">
        <v>133.03</v>
      </c>
      <c r="JC45" s="146">
        <v>134.33000000000001</v>
      </c>
      <c r="JD45" s="146">
        <v>118.99</v>
      </c>
      <c r="JE45" s="146">
        <v>118.83</v>
      </c>
      <c r="JF45" s="146">
        <v>116.98</v>
      </c>
      <c r="JG45" s="146">
        <v>116.98</v>
      </c>
      <c r="JH45" s="146">
        <v>110.97</v>
      </c>
      <c r="JI45" s="146">
        <v>122.85</v>
      </c>
      <c r="JJ45" s="146">
        <v>128.47</v>
      </c>
      <c r="JK45" s="146">
        <v>118.24</v>
      </c>
      <c r="JL45" s="146">
        <v>126.52</v>
      </c>
      <c r="JM45" s="146">
        <v>125.94</v>
      </c>
      <c r="JN45" s="146">
        <v>125.94</v>
      </c>
      <c r="JO45" s="146">
        <v>124.63</v>
      </c>
      <c r="JP45" s="146">
        <v>127.73</v>
      </c>
      <c r="JQ45" s="146">
        <v>128.72</v>
      </c>
      <c r="JR45" s="146">
        <v>132.01</v>
      </c>
      <c r="JS45" s="146">
        <v>131.99</v>
      </c>
      <c r="JT45" s="146">
        <v>125.66</v>
      </c>
      <c r="JU45" s="146">
        <v>128.99</v>
      </c>
      <c r="JV45" s="146">
        <v>137.36000000000001</v>
      </c>
      <c r="JW45" s="146">
        <v>135.11000000000001</v>
      </c>
      <c r="JX45" s="146">
        <v>144.97999999999999</v>
      </c>
      <c r="JY45" s="146">
        <v>144.16999999999999</v>
      </c>
      <c r="JZ45" s="146">
        <v>146.63999999999999</v>
      </c>
      <c r="KA45" s="146">
        <v>144.57</v>
      </c>
      <c r="KB45" s="146">
        <v>146.57</v>
      </c>
      <c r="KC45" s="146">
        <v>148.15</v>
      </c>
      <c r="KD45" s="146">
        <v>143.66999999999999</v>
      </c>
      <c r="KE45" s="146">
        <v>143.04</v>
      </c>
      <c r="KF45" s="146">
        <v>141.74</v>
      </c>
      <c r="KG45" s="146">
        <v>141.74</v>
      </c>
      <c r="KH45" s="146">
        <v>147.06</v>
      </c>
      <c r="KI45" s="146">
        <v>147.88999999999999</v>
      </c>
      <c r="KJ45" s="146">
        <v>150.99</v>
      </c>
      <c r="KK45" s="146">
        <v>152.99</v>
      </c>
      <c r="KL45" s="146">
        <v>152.99</v>
      </c>
      <c r="KM45" s="146">
        <v>152.99</v>
      </c>
      <c r="KN45" s="146">
        <v>153.99</v>
      </c>
      <c r="KO45" s="146">
        <v>144.99</v>
      </c>
      <c r="KP45" s="146">
        <v>139.99</v>
      </c>
      <c r="KQ45" s="146">
        <v>139.99</v>
      </c>
      <c r="KR45" s="146">
        <v>146.66</v>
      </c>
      <c r="KS45" s="146">
        <v>148.32</v>
      </c>
      <c r="KT45" s="146">
        <v>151.99</v>
      </c>
      <c r="KU45" s="146">
        <v>157.47999999999999</v>
      </c>
      <c r="KV45" s="146">
        <v>150.81</v>
      </c>
      <c r="KW45" s="146">
        <v>153.99</v>
      </c>
      <c r="KX45" s="146">
        <v>158.32</v>
      </c>
      <c r="KY45" s="146">
        <v>163.30000000000001</v>
      </c>
      <c r="KZ45" s="146">
        <v>160.69</v>
      </c>
      <c r="LA45" s="146">
        <v>158.72</v>
      </c>
      <c r="LB45" s="146">
        <v>159.26</v>
      </c>
      <c r="LC45" s="146">
        <v>154.97</v>
      </c>
      <c r="LD45" s="146">
        <v>164.14</v>
      </c>
      <c r="LE45" s="146">
        <v>164.14</v>
      </c>
      <c r="LF45" s="146">
        <v>158.72</v>
      </c>
      <c r="LG45" s="146">
        <v>159.35</v>
      </c>
      <c r="LH45" s="146">
        <v>163.1</v>
      </c>
      <c r="LI45" s="146">
        <v>163.1</v>
      </c>
      <c r="LJ45" s="146">
        <v>163.1</v>
      </c>
      <c r="LK45" s="121">
        <f>'Average prices'!DO107</f>
        <v>159.35</v>
      </c>
      <c r="LL45" s="122">
        <f t="shared" si="0"/>
        <v>-2.4188609920392019</v>
      </c>
      <c r="LM45" s="122">
        <f t="shared" si="1"/>
        <v>2.3533103231879511</v>
      </c>
    </row>
    <row r="46" spans="1:328" s="130" customFormat="1" ht="10.8" customHeight="1" x14ac:dyDescent="0.2">
      <c r="A46" s="14">
        <v>42</v>
      </c>
      <c r="B46" s="123" t="s">
        <v>101</v>
      </c>
      <c r="C46" s="128" t="s">
        <v>102</v>
      </c>
      <c r="D46" s="127"/>
      <c r="E46" s="127"/>
      <c r="F46" s="127"/>
      <c r="G46" s="127"/>
      <c r="H46" s="127"/>
      <c r="I46" s="127"/>
      <c r="J46" s="127"/>
      <c r="K46" s="127"/>
      <c r="L46" s="127"/>
      <c r="M46" s="127"/>
      <c r="N46" s="127"/>
      <c r="O46" s="127"/>
      <c r="P46" s="127"/>
      <c r="Q46" s="127"/>
      <c r="R46" s="127"/>
      <c r="S46" s="127"/>
      <c r="T46" s="127"/>
      <c r="U46" s="127"/>
      <c r="V46" s="127"/>
      <c r="W46" s="127"/>
      <c r="X46" s="127"/>
      <c r="Y46" s="127"/>
      <c r="Z46" s="127"/>
      <c r="AA46" s="127"/>
      <c r="AB46" s="127"/>
      <c r="AC46" s="127"/>
      <c r="AD46" s="127"/>
      <c r="AE46" s="127"/>
      <c r="AF46" s="127"/>
      <c r="AG46" s="127"/>
      <c r="AH46" s="127"/>
      <c r="AI46" s="127"/>
      <c r="AJ46" s="127"/>
      <c r="AK46" s="127"/>
      <c r="AL46" s="127"/>
      <c r="AM46" s="127"/>
      <c r="AN46" s="127"/>
      <c r="AO46" s="127"/>
      <c r="AP46" s="127"/>
      <c r="AQ46" s="127"/>
      <c r="AR46" s="127"/>
      <c r="AS46" s="127"/>
      <c r="AT46" s="127"/>
      <c r="AU46" s="127"/>
      <c r="AV46" s="127"/>
      <c r="AW46" s="127"/>
      <c r="AX46" s="127"/>
      <c r="AY46" s="127"/>
      <c r="AZ46" s="127"/>
      <c r="BA46" s="127"/>
      <c r="BB46" s="127"/>
      <c r="BC46" s="127"/>
      <c r="BD46" s="127"/>
      <c r="BE46" s="127"/>
      <c r="BF46" s="127"/>
      <c r="BG46" s="127"/>
      <c r="BH46" s="127"/>
      <c r="BI46" s="127"/>
      <c r="BJ46" s="127"/>
      <c r="BK46" s="127"/>
      <c r="BL46" s="127"/>
      <c r="BM46" s="127"/>
      <c r="BN46" s="127"/>
      <c r="BO46" s="127"/>
      <c r="BP46" s="127"/>
      <c r="BQ46" s="127"/>
      <c r="BR46" s="127"/>
      <c r="BS46" s="127"/>
      <c r="BT46" s="127"/>
      <c r="BU46" s="127"/>
      <c r="BV46" s="127"/>
      <c r="BW46" s="127"/>
      <c r="BX46" s="127"/>
      <c r="BY46" s="127"/>
      <c r="BZ46" s="127"/>
      <c r="CA46" s="127"/>
      <c r="CB46" s="127"/>
      <c r="CC46" s="127"/>
      <c r="CD46" s="127"/>
      <c r="CE46" s="127"/>
      <c r="CF46" s="127"/>
      <c r="CG46" s="127"/>
      <c r="CH46" s="127"/>
      <c r="CI46" s="127"/>
      <c r="CJ46" s="127"/>
      <c r="CK46" s="127"/>
      <c r="CL46" s="127"/>
      <c r="CM46" s="127"/>
      <c r="CN46" s="127"/>
      <c r="CO46" s="127"/>
      <c r="CP46" s="127"/>
      <c r="CQ46" s="127"/>
      <c r="CR46" s="127"/>
      <c r="CS46" s="127"/>
      <c r="CT46" s="127"/>
      <c r="CU46" s="127"/>
      <c r="CV46" s="170"/>
      <c r="CW46" s="170"/>
      <c r="CX46" s="170"/>
      <c r="CY46" s="170"/>
      <c r="CZ46" s="170"/>
      <c r="DA46" s="170"/>
      <c r="DB46" s="170"/>
      <c r="DC46" s="170"/>
      <c r="DD46" s="170"/>
      <c r="DE46" s="170"/>
      <c r="DF46" s="170"/>
      <c r="DG46" s="170"/>
      <c r="DH46" s="170"/>
      <c r="DI46" s="170"/>
      <c r="DJ46" s="170"/>
      <c r="DK46" s="170"/>
      <c r="DL46" s="170"/>
      <c r="DM46" s="171"/>
      <c r="DN46" s="171"/>
      <c r="DO46" s="148"/>
      <c r="DP46" s="148"/>
      <c r="DQ46" s="148"/>
      <c r="DR46" s="148"/>
      <c r="DS46" s="172"/>
      <c r="DT46" s="146"/>
      <c r="DU46" s="152"/>
      <c r="DV46" s="169"/>
      <c r="DW46" s="146"/>
      <c r="DX46" s="146"/>
      <c r="DY46" s="146"/>
      <c r="DZ46" s="146"/>
      <c r="EA46" s="146"/>
      <c r="EB46" s="146"/>
      <c r="EC46" s="146"/>
      <c r="ED46" s="164"/>
      <c r="EE46" s="146"/>
      <c r="EF46" s="146"/>
      <c r="EG46" s="146"/>
      <c r="EH46" s="146"/>
      <c r="EI46" s="146"/>
      <c r="EJ46" s="146"/>
      <c r="EK46" s="146"/>
      <c r="EL46" s="146"/>
      <c r="EM46" s="146"/>
      <c r="EN46" s="146"/>
      <c r="EO46" s="146"/>
      <c r="EP46" s="146"/>
      <c r="EQ46" s="146"/>
      <c r="ER46" s="146"/>
      <c r="ES46" s="146"/>
      <c r="ET46" s="146"/>
      <c r="EU46" s="146"/>
      <c r="EV46" s="146"/>
      <c r="EW46" s="146"/>
      <c r="EX46" s="146"/>
      <c r="EY46" s="146"/>
      <c r="EZ46" s="146"/>
      <c r="FA46" s="146"/>
      <c r="FB46" s="146"/>
      <c r="FC46" s="146"/>
      <c r="FD46" s="146"/>
      <c r="FE46" s="146"/>
      <c r="FF46" s="146"/>
      <c r="FG46" s="146"/>
      <c r="FH46" s="146"/>
      <c r="FI46" s="146"/>
      <c r="FJ46" s="146"/>
      <c r="FK46" s="146"/>
      <c r="FL46" s="146"/>
      <c r="FM46" s="146"/>
      <c r="FN46" s="146"/>
      <c r="FO46" s="146"/>
      <c r="FP46" s="146"/>
      <c r="FQ46" s="146"/>
      <c r="FR46" s="146"/>
      <c r="FS46" s="146"/>
      <c r="FT46" s="146"/>
      <c r="FU46" s="146"/>
      <c r="FV46" s="146"/>
      <c r="FW46" s="146"/>
      <c r="FX46" s="146"/>
      <c r="FY46" s="146"/>
      <c r="FZ46" s="146"/>
      <c r="GA46" s="146"/>
      <c r="GB46" s="146"/>
      <c r="GC46" s="146"/>
      <c r="GD46" s="146"/>
      <c r="GE46" s="146"/>
      <c r="GF46" s="146"/>
      <c r="GG46" s="146"/>
      <c r="GH46" s="146"/>
      <c r="GI46" s="146"/>
      <c r="GJ46" s="146"/>
      <c r="GK46" s="146"/>
      <c r="GL46" s="146"/>
      <c r="GM46" s="146"/>
      <c r="GN46" s="146"/>
      <c r="GO46" s="146"/>
      <c r="GP46" s="146"/>
      <c r="GQ46" s="146"/>
      <c r="GR46" s="146"/>
      <c r="GS46" s="146"/>
      <c r="GT46" s="146"/>
      <c r="GU46" s="146"/>
      <c r="GV46" s="146"/>
      <c r="GW46" s="146"/>
      <c r="GX46" s="146"/>
      <c r="GY46" s="146"/>
      <c r="GZ46" s="146">
        <v>93.48</v>
      </c>
      <c r="HA46" s="146">
        <v>101.98</v>
      </c>
      <c r="HB46" s="146">
        <v>102.07</v>
      </c>
      <c r="HC46" s="146">
        <v>100.74</v>
      </c>
      <c r="HD46" s="146">
        <v>104.43</v>
      </c>
      <c r="HE46" s="146">
        <v>107.41</v>
      </c>
      <c r="HF46" s="146">
        <v>103.48</v>
      </c>
      <c r="HG46" s="146">
        <v>105.1</v>
      </c>
      <c r="HH46" s="146">
        <v>103.75</v>
      </c>
      <c r="HI46" s="146">
        <v>102.54</v>
      </c>
      <c r="HJ46" s="146">
        <v>100.02</v>
      </c>
      <c r="HK46" s="146">
        <v>96.53</v>
      </c>
      <c r="HL46" s="146">
        <v>103.78</v>
      </c>
      <c r="HM46" s="146">
        <v>103.89</v>
      </c>
      <c r="HN46" s="146">
        <v>102.93</v>
      </c>
      <c r="HO46" s="146">
        <v>102.95</v>
      </c>
      <c r="HP46" s="146">
        <v>101.43</v>
      </c>
      <c r="HQ46" s="146">
        <v>104.82</v>
      </c>
      <c r="HR46" s="146">
        <v>106.24</v>
      </c>
      <c r="HS46" s="146">
        <v>104.48</v>
      </c>
      <c r="HT46" s="146">
        <v>108.67</v>
      </c>
      <c r="HU46" s="146">
        <v>99.02</v>
      </c>
      <c r="HV46" s="146">
        <v>107.3</v>
      </c>
      <c r="HW46" s="146">
        <v>98.9</v>
      </c>
      <c r="HX46" s="146">
        <v>106.55</v>
      </c>
      <c r="HY46" s="146">
        <v>108.46</v>
      </c>
      <c r="HZ46" s="146">
        <v>106.44</v>
      </c>
      <c r="IA46" s="146">
        <v>104.86</v>
      </c>
      <c r="IB46" s="146">
        <v>105.33</v>
      </c>
      <c r="IC46" s="146">
        <v>107.59</v>
      </c>
      <c r="ID46" s="146">
        <v>106.1</v>
      </c>
      <c r="IE46" s="146">
        <v>112.64</v>
      </c>
      <c r="IF46" s="146">
        <v>112.76</v>
      </c>
      <c r="IG46" s="146">
        <v>107.78</v>
      </c>
      <c r="IH46" s="146">
        <v>112.47</v>
      </c>
      <c r="II46" s="164">
        <v>104.1</v>
      </c>
      <c r="IJ46" s="151">
        <v>101.32</v>
      </c>
      <c r="IK46" s="146">
        <v>111.31</v>
      </c>
      <c r="IL46" s="146">
        <v>112.55</v>
      </c>
      <c r="IM46" s="146">
        <v>103.32</v>
      </c>
      <c r="IN46" s="146">
        <v>102.49</v>
      </c>
      <c r="IO46" s="146">
        <v>104.99</v>
      </c>
      <c r="IP46" s="146">
        <v>121.95</v>
      </c>
      <c r="IQ46" s="146">
        <v>113.61</v>
      </c>
      <c r="IR46" s="146">
        <v>121.34</v>
      </c>
      <c r="IS46" s="146">
        <v>120.12</v>
      </c>
      <c r="IT46" s="146">
        <v>123.95</v>
      </c>
      <c r="IU46" s="146">
        <v>112.43</v>
      </c>
      <c r="IV46" s="146">
        <v>115.78</v>
      </c>
      <c r="IW46" s="146">
        <v>126.23</v>
      </c>
      <c r="IX46" s="146">
        <v>132.74</v>
      </c>
      <c r="IY46" s="146">
        <v>132.31</v>
      </c>
      <c r="IZ46" s="146">
        <v>130.29</v>
      </c>
      <c r="JA46" s="146">
        <v>131.47</v>
      </c>
      <c r="JB46" s="146">
        <v>119.9</v>
      </c>
      <c r="JC46" s="146">
        <v>119.9</v>
      </c>
      <c r="JD46" s="146">
        <v>116.86</v>
      </c>
      <c r="JE46" s="146">
        <v>124.71</v>
      </c>
      <c r="JF46" s="146">
        <v>129.33000000000001</v>
      </c>
      <c r="JG46" s="146">
        <v>129.66999999999999</v>
      </c>
      <c r="JH46" s="146">
        <v>130.69</v>
      </c>
      <c r="JI46" s="146">
        <v>127.99</v>
      </c>
      <c r="JJ46" s="146">
        <v>127.37</v>
      </c>
      <c r="JK46" s="146">
        <v>132.63999999999999</v>
      </c>
      <c r="JL46" s="146">
        <v>134.62</v>
      </c>
      <c r="JM46" s="146">
        <v>136</v>
      </c>
      <c r="JN46" s="146">
        <v>130.38999999999999</v>
      </c>
      <c r="JO46" s="146">
        <v>134.94999999999999</v>
      </c>
      <c r="JP46" s="146">
        <v>136.22</v>
      </c>
      <c r="JQ46" s="146">
        <v>137.91</v>
      </c>
      <c r="JR46" s="146">
        <v>137.87</v>
      </c>
      <c r="JS46" s="146">
        <v>135.41</v>
      </c>
      <c r="JT46" s="146">
        <v>138.63</v>
      </c>
      <c r="JU46" s="146">
        <v>149.91999999999999</v>
      </c>
      <c r="JV46" s="146">
        <v>148.9</v>
      </c>
      <c r="JW46" s="146">
        <v>151.99</v>
      </c>
      <c r="JX46" s="146">
        <v>152.56</v>
      </c>
      <c r="JY46" s="146">
        <v>158.27000000000001</v>
      </c>
      <c r="JZ46" s="146">
        <v>158.21</v>
      </c>
      <c r="KA46" s="146">
        <v>148.16999999999999</v>
      </c>
      <c r="KB46" s="146">
        <v>149.94999999999999</v>
      </c>
      <c r="KC46" s="146">
        <v>149.94999999999999</v>
      </c>
      <c r="KD46" s="146">
        <v>151.19999999999999</v>
      </c>
      <c r="KE46" s="146">
        <v>153.81</v>
      </c>
      <c r="KF46" s="146">
        <v>153.86000000000001</v>
      </c>
      <c r="KG46" s="146">
        <v>154.6</v>
      </c>
      <c r="KH46" s="146">
        <v>153.51</v>
      </c>
      <c r="KI46" s="146">
        <v>146.62</v>
      </c>
      <c r="KJ46" s="146">
        <v>146.79</v>
      </c>
      <c r="KK46" s="146">
        <v>156.38999999999999</v>
      </c>
      <c r="KL46" s="146">
        <v>156.63999999999999</v>
      </c>
      <c r="KM46" s="146">
        <v>151.22999999999999</v>
      </c>
      <c r="KN46" s="146">
        <v>154.22999999999999</v>
      </c>
      <c r="KO46" s="146">
        <v>150.51</v>
      </c>
      <c r="KP46" s="146">
        <v>155.04</v>
      </c>
      <c r="KQ46" s="146">
        <v>150.51</v>
      </c>
      <c r="KR46" s="146">
        <v>152.54</v>
      </c>
      <c r="KS46" s="146">
        <v>156.29</v>
      </c>
      <c r="KT46" s="146">
        <v>156.31</v>
      </c>
      <c r="KU46" s="146">
        <v>159.35</v>
      </c>
      <c r="KV46" s="146">
        <v>152.4</v>
      </c>
      <c r="KW46" s="146">
        <v>162.13999999999999</v>
      </c>
      <c r="KX46" s="146">
        <v>156.74</v>
      </c>
      <c r="KY46" s="146">
        <v>163.55000000000001</v>
      </c>
      <c r="KZ46" s="146">
        <v>159.18</v>
      </c>
      <c r="LA46" s="146">
        <v>157.32</v>
      </c>
      <c r="LB46" s="146">
        <v>165.93</v>
      </c>
      <c r="LC46" s="146">
        <v>157.88</v>
      </c>
      <c r="LD46" s="146">
        <v>162.99</v>
      </c>
      <c r="LE46" s="146">
        <v>164.93</v>
      </c>
      <c r="LF46" s="146">
        <v>162.37</v>
      </c>
      <c r="LG46" s="146">
        <v>168.82</v>
      </c>
      <c r="LH46" s="146">
        <v>169.82</v>
      </c>
      <c r="LI46" s="146">
        <v>173.51</v>
      </c>
      <c r="LJ46" s="146">
        <v>174.99</v>
      </c>
      <c r="LK46" s="121">
        <f>'Average prices'!DO111</f>
        <v>174.99</v>
      </c>
      <c r="LL46" s="122">
        <f t="shared" si="0"/>
        <v>6.9948028125955357</v>
      </c>
      <c r="LM46" s="122">
        <f t="shared" si="1"/>
        <v>0</v>
      </c>
    </row>
    <row r="47" spans="1:328" s="130" customFormat="1" x14ac:dyDescent="0.2">
      <c r="A47" s="14">
        <v>43</v>
      </c>
      <c r="B47" s="123" t="s">
        <v>91</v>
      </c>
      <c r="C47" s="128" t="s">
        <v>56</v>
      </c>
      <c r="D47" s="127"/>
      <c r="E47" s="127"/>
      <c r="F47" s="127"/>
      <c r="G47" s="127"/>
      <c r="H47" s="127"/>
      <c r="I47" s="127"/>
      <c r="J47" s="127"/>
      <c r="K47" s="127"/>
      <c r="L47" s="127"/>
      <c r="M47" s="127"/>
      <c r="N47" s="127"/>
      <c r="O47" s="127"/>
      <c r="P47" s="127"/>
      <c r="Q47" s="127"/>
      <c r="R47" s="127"/>
      <c r="S47" s="127"/>
      <c r="T47" s="127"/>
      <c r="U47" s="127"/>
      <c r="V47" s="127"/>
      <c r="W47" s="127"/>
      <c r="X47" s="127"/>
      <c r="Y47" s="127"/>
      <c r="Z47" s="127"/>
      <c r="AA47" s="127"/>
      <c r="AB47" s="127"/>
      <c r="AC47" s="127"/>
      <c r="AD47" s="127"/>
      <c r="AE47" s="127"/>
      <c r="AF47" s="127"/>
      <c r="AG47" s="127"/>
      <c r="AH47" s="127"/>
      <c r="AI47" s="127"/>
      <c r="AJ47" s="127"/>
      <c r="AK47" s="127"/>
      <c r="AL47" s="127"/>
      <c r="AM47" s="127"/>
      <c r="AN47" s="127"/>
      <c r="AO47" s="127"/>
      <c r="AP47" s="127"/>
      <c r="AQ47" s="127"/>
      <c r="AR47" s="127"/>
      <c r="AS47" s="127"/>
      <c r="AT47" s="127"/>
      <c r="AU47" s="127"/>
      <c r="AV47" s="127"/>
      <c r="AW47" s="127"/>
      <c r="AX47" s="127"/>
      <c r="AY47" s="127"/>
      <c r="AZ47" s="127"/>
      <c r="BA47" s="127"/>
      <c r="BB47" s="127"/>
      <c r="BC47" s="127"/>
      <c r="BD47" s="127"/>
      <c r="BE47" s="127"/>
      <c r="BF47" s="127"/>
      <c r="BG47" s="127"/>
      <c r="BH47" s="127"/>
      <c r="BI47" s="127"/>
      <c r="BJ47" s="127"/>
      <c r="BK47" s="127"/>
      <c r="BL47" s="127"/>
      <c r="BM47" s="127"/>
      <c r="BN47" s="127"/>
      <c r="BO47" s="127"/>
      <c r="BP47" s="127"/>
      <c r="BQ47" s="127"/>
      <c r="BR47" s="127"/>
      <c r="BS47" s="127"/>
      <c r="BT47" s="127"/>
      <c r="BU47" s="127"/>
      <c r="BV47" s="127"/>
      <c r="BW47" s="127"/>
      <c r="BX47" s="127"/>
      <c r="BY47" s="127"/>
      <c r="BZ47" s="127"/>
      <c r="CA47" s="127"/>
      <c r="CB47" s="127"/>
      <c r="CC47" s="127"/>
      <c r="CD47" s="127"/>
      <c r="CE47" s="127"/>
      <c r="CF47" s="127"/>
      <c r="CG47" s="127"/>
      <c r="CH47" s="127"/>
      <c r="CI47" s="127"/>
      <c r="CJ47" s="127"/>
      <c r="CK47" s="127"/>
      <c r="CL47" s="127"/>
      <c r="CM47" s="127"/>
      <c r="CN47" s="127"/>
      <c r="CO47" s="127"/>
      <c r="CP47" s="127"/>
      <c r="CQ47" s="127"/>
      <c r="CR47" s="127"/>
      <c r="CS47" s="127"/>
      <c r="CT47" s="127"/>
      <c r="CU47" s="127"/>
      <c r="CV47" s="170"/>
      <c r="CW47" s="170"/>
      <c r="CX47" s="170"/>
      <c r="CY47" s="170"/>
      <c r="CZ47" s="170"/>
      <c r="DA47" s="170"/>
      <c r="DB47" s="170"/>
      <c r="DC47" s="170"/>
      <c r="DD47" s="170"/>
      <c r="DE47" s="170"/>
      <c r="DF47" s="170"/>
      <c r="DG47" s="170"/>
      <c r="DH47" s="170"/>
      <c r="DI47" s="170"/>
      <c r="DJ47" s="170"/>
      <c r="DK47" s="170"/>
      <c r="DL47" s="170"/>
      <c r="DM47" s="171"/>
      <c r="DN47" s="171"/>
      <c r="DO47" s="148"/>
      <c r="DP47" s="148"/>
      <c r="DQ47" s="148"/>
      <c r="DR47" s="148"/>
      <c r="DS47" s="172"/>
      <c r="DT47" s="146"/>
      <c r="DU47" s="152"/>
      <c r="DV47" s="169"/>
      <c r="DW47" s="146"/>
      <c r="DX47" s="146"/>
      <c r="DY47" s="146"/>
      <c r="DZ47" s="146"/>
      <c r="EA47" s="146"/>
      <c r="EB47" s="146"/>
      <c r="EC47" s="146"/>
      <c r="ED47" s="164"/>
      <c r="EE47" s="146"/>
      <c r="EF47" s="146"/>
      <c r="EG47" s="146"/>
      <c r="EH47" s="146"/>
      <c r="EI47" s="146"/>
      <c r="EJ47" s="146"/>
      <c r="EK47" s="146"/>
      <c r="EL47" s="146"/>
      <c r="EM47" s="146"/>
      <c r="EN47" s="146"/>
      <c r="EO47" s="146"/>
      <c r="EP47" s="146"/>
      <c r="EQ47" s="146"/>
      <c r="ER47" s="146"/>
      <c r="ES47" s="146"/>
      <c r="ET47" s="146"/>
      <c r="EU47" s="146"/>
      <c r="EV47" s="146"/>
      <c r="EW47" s="146"/>
      <c r="EX47" s="146"/>
      <c r="EY47" s="146"/>
      <c r="EZ47" s="146"/>
      <c r="FA47" s="146"/>
      <c r="FB47" s="146"/>
      <c r="FC47" s="146"/>
      <c r="FD47" s="146"/>
      <c r="FE47" s="146"/>
      <c r="FF47" s="146"/>
      <c r="FG47" s="146"/>
      <c r="FH47" s="146"/>
      <c r="FI47" s="146"/>
      <c r="FJ47" s="146"/>
      <c r="FK47" s="146"/>
      <c r="FL47" s="146"/>
      <c r="FM47" s="146"/>
      <c r="FN47" s="146"/>
      <c r="FO47" s="146"/>
      <c r="FP47" s="146"/>
      <c r="FQ47" s="146"/>
      <c r="FR47" s="146"/>
      <c r="FS47" s="146"/>
      <c r="FT47" s="146"/>
      <c r="FU47" s="146"/>
      <c r="FV47" s="146"/>
      <c r="FW47" s="146"/>
      <c r="FX47" s="146"/>
      <c r="FY47" s="146"/>
      <c r="FZ47" s="146"/>
      <c r="GA47" s="146"/>
      <c r="GB47" s="146"/>
      <c r="GC47" s="146"/>
      <c r="GD47" s="146"/>
      <c r="GE47" s="146"/>
      <c r="GF47" s="146"/>
      <c r="GG47" s="146"/>
      <c r="GH47" s="146"/>
      <c r="GI47" s="146"/>
      <c r="GJ47" s="146"/>
      <c r="GK47" s="146"/>
      <c r="GL47" s="146"/>
      <c r="GM47" s="146"/>
      <c r="GN47" s="146"/>
      <c r="GO47" s="146"/>
      <c r="GP47" s="146"/>
      <c r="GQ47" s="146"/>
      <c r="GR47" s="146"/>
      <c r="GS47" s="146"/>
      <c r="GT47" s="146"/>
      <c r="GU47" s="146"/>
      <c r="GV47" s="146"/>
      <c r="GW47" s="146"/>
      <c r="GX47" s="146"/>
      <c r="GY47" s="146"/>
      <c r="GZ47" s="146" t="s">
        <v>37</v>
      </c>
      <c r="HA47" s="146" t="s">
        <v>37</v>
      </c>
      <c r="HB47" s="146" t="s">
        <v>37</v>
      </c>
      <c r="HC47" s="146" t="s">
        <v>37</v>
      </c>
      <c r="HD47" s="146" t="s">
        <v>37</v>
      </c>
      <c r="HE47" s="146" t="s">
        <v>37</v>
      </c>
      <c r="HF47" s="146" t="s">
        <v>37</v>
      </c>
      <c r="HG47" s="146" t="s">
        <v>37</v>
      </c>
      <c r="HH47" s="146" t="s">
        <v>37</v>
      </c>
      <c r="HI47" s="146" t="s">
        <v>37</v>
      </c>
      <c r="HJ47" s="146" t="s">
        <v>37</v>
      </c>
      <c r="HK47" s="146" t="s">
        <v>37</v>
      </c>
      <c r="HL47" s="146" t="s">
        <v>37</v>
      </c>
      <c r="HM47" s="146" t="s">
        <v>37</v>
      </c>
      <c r="HN47" s="146" t="s">
        <v>37</v>
      </c>
      <c r="HO47" s="146" t="s">
        <v>37</v>
      </c>
      <c r="HP47" s="146" t="s">
        <v>37</v>
      </c>
      <c r="HQ47" s="146" t="s">
        <v>37</v>
      </c>
      <c r="HR47" s="146" t="s">
        <v>37</v>
      </c>
      <c r="HS47" s="146" t="s">
        <v>37</v>
      </c>
      <c r="HT47" s="146" t="s">
        <v>37</v>
      </c>
      <c r="HU47" s="146" t="s">
        <v>37</v>
      </c>
      <c r="HV47" s="146" t="s">
        <v>37</v>
      </c>
      <c r="HW47" s="146" t="s">
        <v>37</v>
      </c>
      <c r="HX47" s="146" t="s">
        <v>37</v>
      </c>
      <c r="HY47" s="146" t="s">
        <v>37</v>
      </c>
      <c r="HZ47" s="146" t="s">
        <v>37</v>
      </c>
      <c r="IA47" s="146" t="s">
        <v>37</v>
      </c>
      <c r="IB47" s="146" t="s">
        <v>37</v>
      </c>
      <c r="IC47" s="146" t="s">
        <v>37</v>
      </c>
      <c r="ID47" s="146" t="s">
        <v>37</v>
      </c>
      <c r="IE47" s="146" t="s">
        <v>37</v>
      </c>
      <c r="IF47" s="146" t="s">
        <v>37</v>
      </c>
      <c r="IG47" s="146" t="s">
        <v>37</v>
      </c>
      <c r="IH47" s="146" t="s">
        <v>37</v>
      </c>
      <c r="II47" s="164" t="s">
        <v>37</v>
      </c>
      <c r="IJ47" s="151" t="s">
        <v>37</v>
      </c>
      <c r="IK47" s="146" t="s">
        <v>37</v>
      </c>
      <c r="IL47" s="146" t="s">
        <v>37</v>
      </c>
      <c r="IM47" s="146" t="s">
        <v>37</v>
      </c>
      <c r="IN47" s="146" t="s">
        <v>37</v>
      </c>
      <c r="IO47" s="146" t="s">
        <v>37</v>
      </c>
      <c r="IP47" s="146" t="s">
        <v>37</v>
      </c>
      <c r="IQ47" s="146" t="s">
        <v>37</v>
      </c>
      <c r="IR47" s="146" t="s">
        <v>37</v>
      </c>
      <c r="IS47" s="146" t="s">
        <v>37</v>
      </c>
      <c r="IT47" s="146" t="s">
        <v>37</v>
      </c>
      <c r="IU47" s="146" t="s">
        <v>37</v>
      </c>
      <c r="IV47" s="146" t="s">
        <v>37</v>
      </c>
      <c r="IW47" s="146" t="s">
        <v>37</v>
      </c>
      <c r="IX47" s="146" t="s">
        <v>37</v>
      </c>
      <c r="IY47" s="146" t="s">
        <v>37</v>
      </c>
      <c r="IZ47" s="146" t="s">
        <v>37</v>
      </c>
      <c r="JA47" s="146" t="s">
        <v>37</v>
      </c>
      <c r="JB47" s="146" t="s">
        <v>37</v>
      </c>
      <c r="JC47" s="146" t="s">
        <v>37</v>
      </c>
      <c r="JD47" s="146" t="s">
        <v>37</v>
      </c>
      <c r="JE47" s="146" t="s">
        <v>37</v>
      </c>
      <c r="JF47" s="146" t="s">
        <v>37</v>
      </c>
      <c r="JG47" s="146" t="s">
        <v>37</v>
      </c>
      <c r="JH47" s="146"/>
      <c r="JI47" s="146"/>
      <c r="JJ47" s="146"/>
      <c r="JK47" s="146"/>
      <c r="JL47" s="146"/>
      <c r="JM47" s="146"/>
      <c r="JN47" s="146"/>
      <c r="JO47" s="146"/>
      <c r="JP47" s="146"/>
      <c r="JQ47" s="146"/>
      <c r="JR47" s="146"/>
      <c r="JS47" s="146"/>
      <c r="JT47" s="146"/>
      <c r="JU47" s="146"/>
      <c r="JV47" s="146"/>
      <c r="JW47" s="146"/>
      <c r="JX47" s="146"/>
      <c r="JY47" s="146"/>
      <c r="JZ47" s="146"/>
      <c r="KA47" s="146"/>
      <c r="KB47" s="146"/>
      <c r="KC47" s="146"/>
      <c r="KD47" s="146"/>
      <c r="KE47" s="146"/>
      <c r="KF47" s="146"/>
      <c r="KG47" s="146"/>
      <c r="KH47" s="146"/>
      <c r="KI47" s="146"/>
      <c r="KJ47" s="146"/>
      <c r="KK47" s="146"/>
      <c r="KL47" s="146"/>
      <c r="KM47" s="146"/>
      <c r="KN47" s="146"/>
      <c r="KO47" s="146"/>
      <c r="KP47" s="146"/>
      <c r="KQ47" s="146"/>
      <c r="KR47" s="146">
        <v>22.43</v>
      </c>
      <c r="KS47" s="146">
        <v>22.43</v>
      </c>
      <c r="KT47" s="146">
        <v>22.12</v>
      </c>
      <c r="KU47" s="146">
        <v>23.24</v>
      </c>
      <c r="KV47" s="146">
        <v>22.99</v>
      </c>
      <c r="KW47" s="146">
        <v>22.87</v>
      </c>
      <c r="KX47" s="146">
        <v>23.28</v>
      </c>
      <c r="KY47" s="146">
        <v>23.12</v>
      </c>
      <c r="KZ47" s="146">
        <v>22.12</v>
      </c>
      <c r="LA47" s="146">
        <v>22.24</v>
      </c>
      <c r="LB47" s="146">
        <v>22.24</v>
      </c>
      <c r="LC47" s="146">
        <v>22.23</v>
      </c>
      <c r="LD47" s="146">
        <v>22.24</v>
      </c>
      <c r="LE47" s="146">
        <v>22.46</v>
      </c>
      <c r="LF47" s="146">
        <v>21.81</v>
      </c>
      <c r="LG47" s="146">
        <v>22.28</v>
      </c>
      <c r="LH47" s="146">
        <v>22.88</v>
      </c>
      <c r="LI47" s="146">
        <v>23.29</v>
      </c>
      <c r="LJ47" s="146">
        <v>23.34</v>
      </c>
      <c r="LK47" s="121">
        <f>'Average prices'!DO122</f>
        <v>23.59</v>
      </c>
      <c r="LL47" s="122">
        <f t="shared" si="0"/>
        <v>2.0328719723183344</v>
      </c>
      <c r="LM47" s="122">
        <f t="shared" si="1"/>
        <v>-1.0597710894446799</v>
      </c>
    </row>
    <row r="48" spans="1:328" s="130" customFormat="1" x14ac:dyDescent="0.2">
      <c r="A48" s="14">
        <v>44</v>
      </c>
      <c r="B48" s="123" t="s">
        <v>109</v>
      </c>
      <c r="C48" s="128" t="s">
        <v>60</v>
      </c>
      <c r="D48" s="127"/>
      <c r="E48" s="127"/>
      <c r="F48" s="127"/>
      <c r="G48" s="127"/>
      <c r="H48" s="127"/>
      <c r="I48" s="127"/>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127"/>
      <c r="BY48" s="127"/>
      <c r="BZ48" s="127"/>
      <c r="CA48" s="127"/>
      <c r="CB48" s="127"/>
      <c r="CC48" s="127"/>
      <c r="CD48" s="127"/>
      <c r="CE48" s="127"/>
      <c r="CF48" s="127"/>
      <c r="CG48" s="127"/>
      <c r="CH48" s="127"/>
      <c r="CI48" s="127"/>
      <c r="CJ48" s="127"/>
      <c r="CK48" s="127"/>
      <c r="CL48" s="127"/>
      <c r="CM48" s="127"/>
      <c r="CN48" s="127"/>
      <c r="CO48" s="127"/>
      <c r="CP48" s="127"/>
      <c r="CQ48" s="127"/>
      <c r="CR48" s="127"/>
      <c r="CS48" s="127"/>
      <c r="CT48" s="127"/>
      <c r="CU48" s="127"/>
      <c r="CV48" s="170"/>
      <c r="CW48" s="170"/>
      <c r="CX48" s="170"/>
      <c r="CY48" s="170"/>
      <c r="CZ48" s="170"/>
      <c r="DA48" s="170"/>
      <c r="DB48" s="170"/>
      <c r="DC48" s="170"/>
      <c r="DD48" s="170"/>
      <c r="DE48" s="170"/>
      <c r="DF48" s="170"/>
      <c r="DG48" s="170"/>
      <c r="DH48" s="170"/>
      <c r="DI48" s="170"/>
      <c r="DJ48" s="170"/>
      <c r="DK48" s="170"/>
      <c r="DL48" s="170"/>
      <c r="DM48" s="171"/>
      <c r="DN48" s="171"/>
      <c r="DO48" s="148"/>
      <c r="DP48" s="148"/>
      <c r="DQ48" s="148"/>
      <c r="DR48" s="148"/>
      <c r="DS48" s="172"/>
      <c r="DT48" s="146"/>
      <c r="DU48" s="152"/>
      <c r="DV48" s="169"/>
      <c r="DW48" s="146"/>
      <c r="DX48" s="146"/>
      <c r="DY48" s="146"/>
      <c r="DZ48" s="146"/>
      <c r="EA48" s="146"/>
      <c r="EB48" s="146"/>
      <c r="EC48" s="146"/>
      <c r="ED48" s="164"/>
      <c r="EE48" s="146"/>
      <c r="EF48" s="146"/>
      <c r="EG48" s="146"/>
      <c r="EH48" s="146"/>
      <c r="EI48" s="146"/>
      <c r="EJ48" s="146"/>
      <c r="EK48" s="146"/>
      <c r="EL48" s="146"/>
      <c r="EM48" s="146"/>
      <c r="EN48" s="146"/>
      <c r="EO48" s="146"/>
      <c r="EP48" s="146"/>
      <c r="EQ48" s="146"/>
      <c r="ER48" s="146"/>
      <c r="ES48" s="146"/>
      <c r="ET48" s="146"/>
      <c r="EU48" s="146"/>
      <c r="EV48" s="146"/>
      <c r="EW48" s="146"/>
      <c r="EX48" s="146"/>
      <c r="EY48" s="146"/>
      <c r="EZ48" s="146"/>
      <c r="FA48" s="146"/>
      <c r="FB48" s="146"/>
      <c r="FC48" s="146"/>
      <c r="FD48" s="146"/>
      <c r="FE48" s="146"/>
      <c r="FF48" s="146"/>
      <c r="FG48" s="146"/>
      <c r="FH48" s="146"/>
      <c r="FI48" s="146"/>
      <c r="FJ48" s="146"/>
      <c r="FK48" s="146"/>
      <c r="FL48" s="146"/>
      <c r="FM48" s="146"/>
      <c r="FN48" s="146"/>
      <c r="FO48" s="146"/>
      <c r="FP48" s="146"/>
      <c r="FQ48" s="146"/>
      <c r="FR48" s="146"/>
      <c r="FS48" s="146"/>
      <c r="FT48" s="146"/>
      <c r="FU48" s="146"/>
      <c r="FV48" s="146"/>
      <c r="FW48" s="146"/>
      <c r="FX48" s="146"/>
      <c r="FY48" s="146"/>
      <c r="FZ48" s="146"/>
      <c r="GA48" s="146"/>
      <c r="GB48" s="146"/>
      <c r="GC48" s="146"/>
      <c r="GD48" s="146"/>
      <c r="GE48" s="146"/>
      <c r="GF48" s="146"/>
      <c r="GG48" s="146"/>
      <c r="GH48" s="146"/>
      <c r="GI48" s="146"/>
      <c r="GJ48" s="146"/>
      <c r="GK48" s="146"/>
      <c r="GL48" s="146"/>
      <c r="GM48" s="146"/>
      <c r="GN48" s="146"/>
      <c r="GO48" s="146"/>
      <c r="GP48" s="146"/>
      <c r="GQ48" s="146"/>
      <c r="GR48" s="146"/>
      <c r="GS48" s="146"/>
      <c r="GT48" s="146"/>
      <c r="GU48" s="146"/>
      <c r="GV48" s="146"/>
      <c r="GW48" s="146"/>
      <c r="GX48" s="146"/>
      <c r="GY48" s="146"/>
      <c r="GZ48" s="146">
        <v>13.15</v>
      </c>
      <c r="HA48" s="146">
        <v>13.11</v>
      </c>
      <c r="HB48" s="146">
        <v>13.01</v>
      </c>
      <c r="HC48" s="146">
        <v>12.89</v>
      </c>
      <c r="HD48" s="146">
        <v>13.38</v>
      </c>
      <c r="HE48" s="146">
        <v>13.37</v>
      </c>
      <c r="HF48" s="146">
        <v>13.34</v>
      </c>
      <c r="HG48" s="146">
        <v>13.6</v>
      </c>
      <c r="HH48" s="146">
        <v>13.62</v>
      </c>
      <c r="HI48" s="146">
        <v>13.56</v>
      </c>
      <c r="HJ48" s="146">
        <v>13.28</v>
      </c>
      <c r="HK48" s="146">
        <v>13.08</v>
      </c>
      <c r="HL48" s="146">
        <v>12.78</v>
      </c>
      <c r="HM48" s="146">
        <v>13.29</v>
      </c>
      <c r="HN48" s="146">
        <v>13.34</v>
      </c>
      <c r="HO48" s="146">
        <v>13.13</v>
      </c>
      <c r="HP48" s="146">
        <v>13.58</v>
      </c>
      <c r="HQ48" s="146">
        <v>13.95</v>
      </c>
      <c r="HR48" s="146">
        <v>13.97</v>
      </c>
      <c r="HS48" s="146">
        <v>13.93</v>
      </c>
      <c r="HT48" s="146">
        <v>14.11</v>
      </c>
      <c r="HU48" s="146">
        <v>14.18</v>
      </c>
      <c r="HV48" s="146">
        <v>13.46</v>
      </c>
      <c r="HW48" s="146">
        <v>13.95</v>
      </c>
      <c r="HX48" s="146">
        <v>13.79</v>
      </c>
      <c r="HY48" s="146">
        <v>14.07</v>
      </c>
      <c r="HZ48" s="146">
        <v>14.48</v>
      </c>
      <c r="IA48" s="146">
        <v>14.83</v>
      </c>
      <c r="IB48" s="146">
        <v>15.27</v>
      </c>
      <c r="IC48" s="146">
        <v>15.05</v>
      </c>
      <c r="ID48" s="146">
        <v>15.22</v>
      </c>
      <c r="IE48" s="146">
        <v>15.23</v>
      </c>
      <c r="IF48" s="146">
        <v>15.08</v>
      </c>
      <c r="IG48" s="146">
        <v>14.98</v>
      </c>
      <c r="IH48" s="146">
        <v>15.5</v>
      </c>
      <c r="II48" s="164">
        <v>15.33</v>
      </c>
      <c r="IJ48" s="151">
        <v>15.47</v>
      </c>
      <c r="IK48" s="146">
        <v>15.51</v>
      </c>
      <c r="IL48" s="146">
        <v>15.6</v>
      </c>
      <c r="IM48" s="146">
        <v>15.7</v>
      </c>
      <c r="IN48" s="146">
        <v>17.690000000000001</v>
      </c>
      <c r="IO48" s="146">
        <v>18.37</v>
      </c>
      <c r="IP48" s="146">
        <v>18.18</v>
      </c>
      <c r="IQ48" s="146">
        <v>17.05</v>
      </c>
      <c r="IR48" s="146">
        <v>14.86</v>
      </c>
      <c r="IS48" s="146">
        <v>14.91</v>
      </c>
      <c r="IT48" s="146">
        <v>15.43</v>
      </c>
      <c r="IU48" s="146">
        <v>16.25</v>
      </c>
      <c r="IV48" s="146">
        <v>17.3</v>
      </c>
      <c r="IW48" s="146">
        <v>17.329999999999998</v>
      </c>
      <c r="IX48" s="146">
        <v>16.059999999999999</v>
      </c>
      <c r="IY48" s="146">
        <v>16.100000000000001</v>
      </c>
      <c r="IZ48" s="146">
        <v>16.28</v>
      </c>
      <c r="JA48" s="146">
        <v>16.59</v>
      </c>
      <c r="JB48" s="146">
        <v>15.58</v>
      </c>
      <c r="JC48" s="146">
        <v>16.75</v>
      </c>
      <c r="JD48" s="146">
        <v>16.29</v>
      </c>
      <c r="JE48" s="146">
        <v>16.809999999999999</v>
      </c>
      <c r="JF48" s="146">
        <v>17.190000000000001</v>
      </c>
      <c r="JG48" s="146">
        <v>15.93</v>
      </c>
      <c r="JH48" s="146">
        <v>15.67</v>
      </c>
      <c r="JI48" s="146">
        <v>17.329999999999998</v>
      </c>
      <c r="JJ48" s="146">
        <v>17.260000000000002</v>
      </c>
      <c r="JK48" s="146">
        <v>16.940000000000001</v>
      </c>
      <c r="JL48" s="146">
        <v>16.79</v>
      </c>
      <c r="JM48" s="146">
        <v>16.920000000000002</v>
      </c>
      <c r="JN48" s="146">
        <v>16.46</v>
      </c>
      <c r="JO48" s="146">
        <v>15.96</v>
      </c>
      <c r="JP48" s="146">
        <v>16.600000000000001</v>
      </c>
      <c r="JQ48" s="146">
        <v>16.71</v>
      </c>
      <c r="JR48" s="146">
        <v>17.52</v>
      </c>
      <c r="JS48" s="146">
        <v>17.3</v>
      </c>
      <c r="JT48" s="146">
        <v>17.54</v>
      </c>
      <c r="JU48" s="146">
        <v>17.68</v>
      </c>
      <c r="JV48" s="146">
        <v>17.739999999999998</v>
      </c>
      <c r="JW48" s="146">
        <v>17.809999999999999</v>
      </c>
      <c r="JX48" s="146">
        <v>17.77</v>
      </c>
      <c r="JY48" s="146">
        <v>17.91</v>
      </c>
      <c r="JZ48" s="146">
        <v>19.62</v>
      </c>
      <c r="KA48" s="146">
        <v>19.600000000000001</v>
      </c>
      <c r="KB48" s="146">
        <v>19.61</v>
      </c>
      <c r="KC48" s="146">
        <v>19.36</v>
      </c>
      <c r="KD48" s="146">
        <v>19.3</v>
      </c>
      <c r="KE48" s="146">
        <v>19.39</v>
      </c>
      <c r="KF48" s="146">
        <v>19.27</v>
      </c>
      <c r="KG48" s="146">
        <v>19.2</v>
      </c>
      <c r="KH48" s="146">
        <v>19.98</v>
      </c>
      <c r="KI48" s="146">
        <v>19.88</v>
      </c>
      <c r="KJ48" s="146">
        <v>19.91</v>
      </c>
      <c r="KK48" s="146">
        <v>20.22</v>
      </c>
      <c r="KL48" s="146">
        <v>21.24</v>
      </c>
      <c r="KM48" s="146">
        <v>21.27</v>
      </c>
      <c r="KN48" s="146">
        <v>21.07</v>
      </c>
      <c r="KO48" s="146">
        <v>21.46</v>
      </c>
      <c r="KP48" s="146">
        <v>21.41</v>
      </c>
      <c r="KQ48" s="146">
        <v>21.25</v>
      </c>
      <c r="KR48" s="146">
        <v>21.17</v>
      </c>
      <c r="KS48" s="146">
        <v>21</v>
      </c>
      <c r="KT48" s="146">
        <v>21.48</v>
      </c>
      <c r="KU48" s="146">
        <v>20.96</v>
      </c>
      <c r="KV48" s="146">
        <v>21.03</v>
      </c>
      <c r="KW48" s="146">
        <v>21.32</v>
      </c>
      <c r="KX48" s="146">
        <v>21.75</v>
      </c>
      <c r="KY48" s="146">
        <v>22.06</v>
      </c>
      <c r="KZ48" s="146">
        <v>22.09</v>
      </c>
      <c r="LA48" s="146">
        <v>21.83</v>
      </c>
      <c r="LB48" s="146">
        <v>21.91</v>
      </c>
      <c r="LC48" s="146">
        <v>22.4</v>
      </c>
      <c r="LD48" s="146">
        <v>22.31</v>
      </c>
      <c r="LE48" s="146">
        <v>22.54</v>
      </c>
      <c r="LF48" s="146">
        <v>22.42</v>
      </c>
      <c r="LG48" s="146">
        <v>22.78</v>
      </c>
      <c r="LH48" s="146">
        <v>22.69</v>
      </c>
      <c r="LI48" s="146">
        <v>22.79</v>
      </c>
      <c r="LJ48" s="146">
        <v>22.42</v>
      </c>
      <c r="LK48" s="121">
        <f>'Average prices'!DO124</f>
        <v>23.07</v>
      </c>
      <c r="LL48" s="122">
        <f t="shared" si="0"/>
        <v>4.5784224841341867</v>
      </c>
      <c r="LM48" s="122">
        <f t="shared" si="1"/>
        <v>-2.8175119202427332</v>
      </c>
    </row>
    <row r="49" spans="1:328" s="126" customFormat="1" x14ac:dyDescent="0.2">
      <c r="A49" s="14">
        <v>45</v>
      </c>
      <c r="B49" s="123" t="s">
        <v>9</v>
      </c>
      <c r="C49" s="123" t="s">
        <v>121</v>
      </c>
      <c r="D49" s="124">
        <v>2.69</v>
      </c>
      <c r="E49" s="124">
        <v>2.69</v>
      </c>
      <c r="F49" s="124">
        <v>2.77</v>
      </c>
      <c r="G49" s="124">
        <v>2.76</v>
      </c>
      <c r="H49" s="124">
        <v>2.87</v>
      </c>
      <c r="I49" s="124">
        <v>2.88</v>
      </c>
      <c r="J49" s="124">
        <v>2.89</v>
      </c>
      <c r="K49" s="124">
        <v>2.99</v>
      </c>
      <c r="L49" s="124">
        <v>3.01</v>
      </c>
      <c r="M49" s="124">
        <v>3.07</v>
      </c>
      <c r="N49" s="124">
        <v>2.93</v>
      </c>
      <c r="O49" s="124">
        <v>3.01</v>
      </c>
      <c r="P49" s="124">
        <v>3.02</v>
      </c>
      <c r="Q49" s="124">
        <v>3.12</v>
      </c>
      <c r="R49" s="124">
        <v>3.16</v>
      </c>
      <c r="S49" s="124">
        <v>3.23</v>
      </c>
      <c r="T49" s="124">
        <v>3.28</v>
      </c>
      <c r="U49" s="124">
        <v>3.28</v>
      </c>
      <c r="V49" s="124">
        <v>3.32</v>
      </c>
      <c r="W49" s="124">
        <v>3.31</v>
      </c>
      <c r="X49" s="124">
        <v>3.29</v>
      </c>
      <c r="Y49" s="124">
        <v>3.32</v>
      </c>
      <c r="Z49" s="124">
        <v>3.37</v>
      </c>
      <c r="AA49" s="124">
        <v>3.45</v>
      </c>
      <c r="AB49" s="124">
        <v>3.51</v>
      </c>
      <c r="AC49" s="124">
        <v>3.5</v>
      </c>
      <c r="AD49" s="124">
        <v>3.68</v>
      </c>
      <c r="AE49" s="124">
        <v>3.86</v>
      </c>
      <c r="AF49" s="124">
        <v>3.88</v>
      </c>
      <c r="AG49" s="124">
        <v>3.85</v>
      </c>
      <c r="AH49" s="124">
        <v>3.88</v>
      </c>
      <c r="AI49" s="124">
        <v>3.88</v>
      </c>
      <c r="AJ49" s="124">
        <v>3.77</v>
      </c>
      <c r="AK49" s="124">
        <v>4.55</v>
      </c>
      <c r="AL49" s="124">
        <v>4.6399999999999997</v>
      </c>
      <c r="AM49" s="124">
        <v>4.67</v>
      </c>
      <c r="AN49" s="124">
        <v>4.71</v>
      </c>
      <c r="AO49" s="124">
        <v>4.7300000000000004</v>
      </c>
      <c r="AP49" s="124">
        <v>4.7300000000000004</v>
      </c>
      <c r="AQ49" s="124">
        <v>4.76</v>
      </c>
      <c r="AR49" s="124">
        <v>4.76</v>
      </c>
      <c r="AS49" s="124">
        <v>4.7300000000000004</v>
      </c>
      <c r="AT49" s="124">
        <v>4.87</v>
      </c>
      <c r="AU49" s="124">
        <v>4.8099999999999996</v>
      </c>
      <c r="AV49" s="124">
        <v>4.82</v>
      </c>
      <c r="AW49" s="124">
        <v>4.87</v>
      </c>
      <c r="AX49" s="124">
        <v>4.88</v>
      </c>
      <c r="AY49" s="124">
        <v>4.7699999999999996</v>
      </c>
      <c r="AZ49" s="124">
        <v>4.8600000000000003</v>
      </c>
      <c r="BA49" s="124">
        <v>4.8600000000000003</v>
      </c>
      <c r="BB49" s="124">
        <v>4.96</v>
      </c>
      <c r="BC49" s="124">
        <v>4.97</v>
      </c>
      <c r="BD49" s="124">
        <v>4.97</v>
      </c>
      <c r="BE49" s="124">
        <v>4.97</v>
      </c>
      <c r="BF49" s="124">
        <v>4.97</v>
      </c>
      <c r="BG49" s="124">
        <v>4.97</v>
      </c>
      <c r="BH49" s="124">
        <v>4.96</v>
      </c>
      <c r="BI49" s="124">
        <v>4.96</v>
      </c>
      <c r="BJ49" s="124">
        <v>4.95</v>
      </c>
      <c r="BK49" s="124">
        <v>4.95</v>
      </c>
      <c r="BL49" s="124">
        <v>4.96</v>
      </c>
      <c r="BM49" s="124">
        <v>4.84</v>
      </c>
      <c r="BN49" s="124">
        <v>4.91</v>
      </c>
      <c r="BO49" s="124">
        <v>4.9400000000000004</v>
      </c>
      <c r="BP49" s="124">
        <v>4.92</v>
      </c>
      <c r="BQ49" s="124">
        <v>4.91</v>
      </c>
      <c r="BR49" s="124">
        <v>5.31</v>
      </c>
      <c r="BS49" s="124">
        <v>5.31</v>
      </c>
      <c r="BT49" s="124">
        <v>5.32</v>
      </c>
      <c r="BU49" s="124">
        <v>5.27</v>
      </c>
      <c r="BV49" s="124">
        <v>5.28</v>
      </c>
      <c r="BW49" s="124">
        <v>5.29</v>
      </c>
      <c r="BX49" s="124">
        <v>4.96</v>
      </c>
      <c r="BY49" s="124">
        <v>5.04</v>
      </c>
      <c r="BZ49" s="124">
        <v>4.99</v>
      </c>
      <c r="CA49" s="124">
        <v>5.05</v>
      </c>
      <c r="CB49" s="124">
        <v>4.9400000000000004</v>
      </c>
      <c r="CC49" s="124">
        <v>5.1100000000000003</v>
      </c>
      <c r="CD49" s="124">
        <v>5.05</v>
      </c>
      <c r="CE49" s="124">
        <v>5.17</v>
      </c>
      <c r="CF49" s="124">
        <v>5.1100000000000003</v>
      </c>
      <c r="CG49" s="124">
        <v>5.22</v>
      </c>
      <c r="CH49" s="124">
        <v>5.3</v>
      </c>
      <c r="CI49" s="124">
        <v>5.38</v>
      </c>
      <c r="CJ49" s="124">
        <v>5.41</v>
      </c>
      <c r="CK49" s="124">
        <v>5.46</v>
      </c>
      <c r="CL49" s="124">
        <v>5.44</v>
      </c>
      <c r="CM49" s="124">
        <v>5.67</v>
      </c>
      <c r="CN49" s="124">
        <v>5.71</v>
      </c>
      <c r="CO49" s="124">
        <v>5.79</v>
      </c>
      <c r="CP49" s="124">
        <v>6.03</v>
      </c>
      <c r="CQ49" s="124">
        <v>5.97</v>
      </c>
      <c r="CR49" s="124">
        <v>6.1</v>
      </c>
      <c r="CS49" s="124">
        <v>6.23</v>
      </c>
      <c r="CT49" s="124">
        <v>6.24</v>
      </c>
      <c r="CU49" s="124">
        <v>6.34</v>
      </c>
      <c r="CV49" s="165">
        <v>6.83</v>
      </c>
      <c r="CW49" s="165">
        <v>6.86</v>
      </c>
      <c r="CX49" s="165">
        <v>7.05</v>
      </c>
      <c r="CY49" s="165">
        <v>7.04</v>
      </c>
      <c r="CZ49" s="165">
        <v>7.36</v>
      </c>
      <c r="DA49" s="165">
        <v>7.62</v>
      </c>
      <c r="DB49" s="165">
        <v>7.39</v>
      </c>
      <c r="DC49" s="165">
        <v>7.41</v>
      </c>
      <c r="DD49" s="165">
        <v>7.41</v>
      </c>
      <c r="DE49" s="165">
        <v>7.55</v>
      </c>
      <c r="DF49" s="165">
        <v>7.82</v>
      </c>
      <c r="DG49" s="165">
        <v>8.09</v>
      </c>
      <c r="DH49" s="165">
        <v>8.77</v>
      </c>
      <c r="DI49" s="165">
        <v>8.68</v>
      </c>
      <c r="DJ49" s="165">
        <v>8.6199999999999992</v>
      </c>
      <c r="DK49" s="165">
        <v>8.7899999999999991</v>
      </c>
      <c r="DL49" s="165">
        <v>8.7100000000000009</v>
      </c>
      <c r="DM49" s="146">
        <v>8.73</v>
      </c>
      <c r="DN49" s="146">
        <v>8.8000000000000007</v>
      </c>
      <c r="DO49" s="165">
        <v>8.81</v>
      </c>
      <c r="DP49" s="165">
        <v>8.89</v>
      </c>
      <c r="DQ49" s="165">
        <v>9.09</v>
      </c>
      <c r="DR49" s="165">
        <v>9.3699999999999992</v>
      </c>
      <c r="DS49" s="165">
        <v>9.3000000000000007</v>
      </c>
      <c r="DT49" s="146">
        <v>9.36</v>
      </c>
      <c r="DU49" s="165">
        <v>9.4</v>
      </c>
      <c r="DV49" s="165">
        <v>9.3800000000000008</v>
      </c>
      <c r="DW49" s="146">
        <v>9.36</v>
      </c>
      <c r="DX49" s="146">
        <v>9.3000000000000007</v>
      </c>
      <c r="DY49" s="146">
        <v>9.2799999999999994</v>
      </c>
      <c r="DZ49" s="146">
        <v>9.2100000000000009</v>
      </c>
      <c r="EA49" s="146">
        <v>9.1300000000000008</v>
      </c>
      <c r="EB49" s="146">
        <v>9.2200000000000006</v>
      </c>
      <c r="EC49" s="146">
        <v>9.33</v>
      </c>
      <c r="ED49" s="164">
        <v>9.3000000000000007</v>
      </c>
      <c r="EE49" s="146">
        <v>9.3800000000000008</v>
      </c>
      <c r="EF49" s="146">
        <v>9.35</v>
      </c>
      <c r="EG49" s="146">
        <v>9.2899999999999991</v>
      </c>
      <c r="EH49" s="146">
        <v>9.31</v>
      </c>
      <c r="EI49" s="146">
        <v>9.2200000000000006</v>
      </c>
      <c r="EJ49" s="146">
        <v>9.14</v>
      </c>
      <c r="EK49" s="146">
        <v>9.34</v>
      </c>
      <c r="EL49" s="146">
        <v>9.2899999999999991</v>
      </c>
      <c r="EM49" s="146">
        <v>9.23</v>
      </c>
      <c r="EN49" s="146">
        <v>9.2799999999999994</v>
      </c>
      <c r="EO49" s="146">
        <v>9.23</v>
      </c>
      <c r="EP49" s="146">
        <v>9.2200000000000006</v>
      </c>
      <c r="EQ49" s="146">
        <v>9.39</v>
      </c>
      <c r="ER49" s="146">
        <v>9.4</v>
      </c>
      <c r="ES49" s="146">
        <v>9.5500000000000007</v>
      </c>
      <c r="ET49" s="146">
        <v>9.5</v>
      </c>
      <c r="EU49" s="146">
        <v>9.73</v>
      </c>
      <c r="EV49" s="146">
        <v>9.69</v>
      </c>
      <c r="EW49" s="146">
        <v>9.69</v>
      </c>
      <c r="EX49" s="146">
        <v>9.74</v>
      </c>
      <c r="EY49" s="146">
        <v>9.9</v>
      </c>
      <c r="EZ49" s="146">
        <v>10.01</v>
      </c>
      <c r="FA49" s="146">
        <v>10.01</v>
      </c>
      <c r="FB49" s="146">
        <v>10.29</v>
      </c>
      <c r="FC49" s="146">
        <v>10.6</v>
      </c>
      <c r="FD49" s="146">
        <v>9.5</v>
      </c>
      <c r="FE49" s="146">
        <v>9.49</v>
      </c>
      <c r="FF49" s="146">
        <v>9.66</v>
      </c>
      <c r="FG49" s="146">
        <v>9.68</v>
      </c>
      <c r="FH49" s="146">
        <v>9.49</v>
      </c>
      <c r="FI49" s="146">
        <v>9.65</v>
      </c>
      <c r="FJ49" s="146">
        <v>9.5299999999999994</v>
      </c>
      <c r="FK49" s="146">
        <v>9.64</v>
      </c>
      <c r="FL49" s="146">
        <v>9.6</v>
      </c>
      <c r="FM49" s="146">
        <v>9.83</v>
      </c>
      <c r="FN49" s="146">
        <v>9.86</v>
      </c>
      <c r="FO49" s="146">
        <v>10.220000000000001</v>
      </c>
      <c r="FP49" s="146">
        <v>10.220000000000001</v>
      </c>
      <c r="FQ49" s="146">
        <v>10.27</v>
      </c>
      <c r="FR49" s="146">
        <v>10.45</v>
      </c>
      <c r="FS49" s="146">
        <v>10.55</v>
      </c>
      <c r="FT49" s="146">
        <v>10.68</v>
      </c>
      <c r="FU49" s="146">
        <v>10.71</v>
      </c>
      <c r="FV49" s="146">
        <v>10.7</v>
      </c>
      <c r="FW49" s="146">
        <v>10.66</v>
      </c>
      <c r="FX49" s="146">
        <v>10.88</v>
      </c>
      <c r="FY49" s="146">
        <v>12.29</v>
      </c>
      <c r="FZ49" s="146">
        <v>12.37</v>
      </c>
      <c r="GA49" s="146">
        <v>12.43</v>
      </c>
      <c r="GB49" s="146">
        <v>12.3</v>
      </c>
      <c r="GC49" s="146">
        <v>12.57</v>
      </c>
      <c r="GD49" s="146">
        <v>12.52</v>
      </c>
      <c r="GE49" s="146">
        <v>12.58</v>
      </c>
      <c r="GF49" s="146">
        <v>12.79</v>
      </c>
      <c r="GG49" s="146">
        <v>12.6</v>
      </c>
      <c r="GH49" s="146">
        <v>12.38</v>
      </c>
      <c r="GI49" s="146">
        <v>12.63</v>
      </c>
      <c r="GJ49" s="146">
        <v>13.02</v>
      </c>
      <c r="GK49" s="146">
        <v>13.32</v>
      </c>
      <c r="GL49" s="146">
        <v>13.63</v>
      </c>
      <c r="GM49" s="146">
        <v>13.54</v>
      </c>
      <c r="GN49" s="146">
        <v>13.68</v>
      </c>
      <c r="GO49" s="146">
        <v>14</v>
      </c>
      <c r="GP49" s="146">
        <v>14.16</v>
      </c>
      <c r="GQ49" s="146">
        <v>14.27</v>
      </c>
      <c r="GR49" s="146">
        <v>13.9</v>
      </c>
      <c r="GS49" s="146">
        <v>14.61</v>
      </c>
      <c r="GT49" s="146">
        <v>14.46</v>
      </c>
      <c r="GU49" s="146">
        <v>14.61</v>
      </c>
      <c r="GV49" s="146">
        <v>14.63</v>
      </c>
      <c r="GW49" s="146">
        <v>15.3</v>
      </c>
      <c r="GX49" s="146">
        <v>14.84</v>
      </c>
      <c r="GY49" s="146">
        <v>14.78</v>
      </c>
      <c r="GZ49" s="146">
        <v>14.73</v>
      </c>
      <c r="HA49" s="146">
        <v>14.71</v>
      </c>
      <c r="HB49" s="146">
        <v>14.76</v>
      </c>
      <c r="HC49" s="146">
        <v>15.07</v>
      </c>
      <c r="HD49" s="146">
        <v>14.64</v>
      </c>
      <c r="HE49" s="146">
        <v>14.44</v>
      </c>
      <c r="HF49" s="146">
        <v>14.69</v>
      </c>
      <c r="HG49" s="146">
        <v>14.73</v>
      </c>
      <c r="HH49" s="146">
        <v>14.75</v>
      </c>
      <c r="HI49" s="146">
        <v>15.2</v>
      </c>
      <c r="HJ49" s="146">
        <v>15.69</v>
      </c>
      <c r="HK49" s="146">
        <v>16.03</v>
      </c>
      <c r="HL49" s="146">
        <v>16.5</v>
      </c>
      <c r="HM49" s="146">
        <v>16.399999999999999</v>
      </c>
      <c r="HN49" s="146">
        <v>16.440000000000001</v>
      </c>
      <c r="HO49" s="146">
        <v>16.559999999999999</v>
      </c>
      <c r="HP49" s="146">
        <v>16.64</v>
      </c>
      <c r="HQ49" s="146">
        <v>17.05</v>
      </c>
      <c r="HR49" s="146">
        <v>16.88</v>
      </c>
      <c r="HS49" s="146">
        <v>17.09</v>
      </c>
      <c r="HT49" s="146">
        <v>17.14</v>
      </c>
      <c r="HU49" s="146">
        <v>18.600000000000001</v>
      </c>
      <c r="HV49" s="146">
        <v>18.28</v>
      </c>
      <c r="HW49" s="146">
        <v>17.39</v>
      </c>
      <c r="HX49" s="146">
        <v>17.16</v>
      </c>
      <c r="HY49" s="146">
        <v>16.97</v>
      </c>
      <c r="HZ49" s="146">
        <v>16.739999999999998</v>
      </c>
      <c r="IA49" s="146">
        <v>16.72</v>
      </c>
      <c r="IB49" s="146">
        <v>16.79</v>
      </c>
      <c r="IC49" s="146">
        <v>16.91</v>
      </c>
      <c r="ID49" s="146">
        <v>16.66</v>
      </c>
      <c r="IE49" s="146">
        <v>16.739999999999998</v>
      </c>
      <c r="IF49" s="146">
        <v>16.59</v>
      </c>
      <c r="IG49" s="146">
        <v>16.64</v>
      </c>
      <c r="IH49" s="146">
        <v>16.559999999999999</v>
      </c>
      <c r="II49" s="164">
        <v>16.36</v>
      </c>
      <c r="IJ49" s="151">
        <v>16.010000000000002</v>
      </c>
      <c r="IK49" s="146">
        <v>15.87</v>
      </c>
      <c r="IL49" s="146">
        <v>15.93</v>
      </c>
      <c r="IM49" s="146">
        <v>26.41</v>
      </c>
      <c r="IN49" s="146">
        <v>18.82</v>
      </c>
      <c r="IO49" s="146">
        <v>21.74</v>
      </c>
      <c r="IP49" s="146">
        <v>20.97</v>
      </c>
      <c r="IQ49" s="146">
        <v>22</v>
      </c>
      <c r="IR49" s="146">
        <v>20.95</v>
      </c>
      <c r="IS49" s="146">
        <v>18.43</v>
      </c>
      <c r="IT49" s="146">
        <v>16.010000000000002</v>
      </c>
      <c r="IU49" s="146">
        <v>18.8</v>
      </c>
      <c r="IV49" s="146">
        <v>17.149999999999999</v>
      </c>
      <c r="IW49" s="146">
        <v>19.03</v>
      </c>
      <c r="IX49" s="146">
        <v>18.95</v>
      </c>
      <c r="IY49" s="146">
        <v>18.73</v>
      </c>
      <c r="IZ49" s="146">
        <v>19</v>
      </c>
      <c r="JA49" s="146">
        <v>19.309999999999999</v>
      </c>
      <c r="JB49" s="146">
        <v>20.25</v>
      </c>
      <c r="JC49" s="146">
        <v>20.32</v>
      </c>
      <c r="JD49" s="146">
        <v>18.920000000000002</v>
      </c>
      <c r="JE49" s="146">
        <v>19.71</v>
      </c>
      <c r="JF49" s="146">
        <v>19.02</v>
      </c>
      <c r="JG49" s="146">
        <v>19.850000000000001</v>
      </c>
      <c r="JH49" s="146">
        <v>20.36</v>
      </c>
      <c r="JI49" s="146">
        <v>20.65</v>
      </c>
      <c r="JJ49" s="146">
        <v>21.37</v>
      </c>
      <c r="JK49" s="146">
        <v>20.38</v>
      </c>
      <c r="JL49" s="146">
        <v>19.899999999999999</v>
      </c>
      <c r="JM49" s="146">
        <v>21.36</v>
      </c>
      <c r="JN49" s="146">
        <v>21.61</v>
      </c>
      <c r="JO49" s="146">
        <v>20.81</v>
      </c>
      <c r="JP49" s="146">
        <v>20.54</v>
      </c>
      <c r="JQ49" s="146">
        <v>20.76</v>
      </c>
      <c r="JR49" s="146">
        <v>20.61</v>
      </c>
      <c r="JS49" s="146">
        <v>20.8</v>
      </c>
      <c r="JT49" s="146">
        <v>20.88</v>
      </c>
      <c r="JU49" s="146">
        <v>21.13</v>
      </c>
      <c r="JV49" s="146">
        <v>21.25</v>
      </c>
      <c r="JW49" s="146">
        <v>21.59</v>
      </c>
      <c r="JX49" s="146">
        <v>22.14</v>
      </c>
      <c r="JY49" s="146">
        <v>20.59</v>
      </c>
      <c r="JZ49" s="146">
        <v>21.07</v>
      </c>
      <c r="KA49" s="146">
        <v>20.8</v>
      </c>
      <c r="KB49" s="146">
        <v>20.51</v>
      </c>
      <c r="KC49" s="146">
        <v>21.63</v>
      </c>
      <c r="KD49" s="146">
        <v>24.9</v>
      </c>
      <c r="KE49" s="146">
        <v>25.85</v>
      </c>
      <c r="KF49" s="146">
        <v>25.44</v>
      </c>
      <c r="KG49" s="146">
        <v>25.48</v>
      </c>
      <c r="KH49" s="146">
        <v>25.26</v>
      </c>
      <c r="KI49" s="146">
        <v>25.25</v>
      </c>
      <c r="KJ49" s="146">
        <v>25.04</v>
      </c>
      <c r="KK49" s="146">
        <v>24.96</v>
      </c>
      <c r="KL49" s="146">
        <v>24.79</v>
      </c>
      <c r="KM49" s="146">
        <v>24.68</v>
      </c>
      <c r="KN49" s="146">
        <v>24.91</v>
      </c>
      <c r="KO49" s="146">
        <v>25.21</v>
      </c>
      <c r="KP49" s="146">
        <v>25.14</v>
      </c>
      <c r="KQ49" s="146">
        <v>24.81</v>
      </c>
      <c r="KR49" s="146">
        <v>24.51</v>
      </c>
      <c r="KS49" s="146">
        <v>24.42</v>
      </c>
      <c r="KT49" s="146">
        <v>24.15</v>
      </c>
      <c r="KU49" s="146">
        <v>23.92</v>
      </c>
      <c r="KV49" s="146">
        <v>23.95</v>
      </c>
      <c r="KW49" s="146">
        <v>23.84</v>
      </c>
      <c r="KX49" s="146">
        <v>23.87</v>
      </c>
      <c r="KY49" s="146">
        <v>23.78</v>
      </c>
      <c r="KZ49" s="146">
        <v>23.5</v>
      </c>
      <c r="LA49" s="146">
        <v>23.07</v>
      </c>
      <c r="LB49" s="146">
        <v>23.02</v>
      </c>
      <c r="LC49" s="146">
        <v>23.04</v>
      </c>
      <c r="LD49" s="146">
        <v>22.9</v>
      </c>
      <c r="LE49" s="146">
        <v>22.92</v>
      </c>
      <c r="LF49" s="146">
        <v>22.79</v>
      </c>
      <c r="LG49" s="146">
        <v>22.77</v>
      </c>
      <c r="LH49" s="146">
        <v>22.79</v>
      </c>
      <c r="LI49" s="146">
        <v>22.44</v>
      </c>
      <c r="LJ49" s="146">
        <v>22.42</v>
      </c>
      <c r="LK49" s="121">
        <f>'Average prices'!DO128</f>
        <v>22.97</v>
      </c>
      <c r="LL49" s="122">
        <f t="shared" si="0"/>
        <v>-3.4062237174095977</v>
      </c>
      <c r="LM49" s="122">
        <f t="shared" si="1"/>
        <v>-2.3944275141488776</v>
      </c>
    </row>
    <row r="50" spans="1:328" x14ac:dyDescent="0.2">
      <c r="A50" s="14">
        <v>46</v>
      </c>
      <c r="B50" s="123" t="s">
        <v>179</v>
      </c>
      <c r="C50" s="123" t="s">
        <v>58</v>
      </c>
      <c r="D50" s="124">
        <v>4.6500000000000004</v>
      </c>
      <c r="E50" s="124">
        <v>4.68</v>
      </c>
      <c r="F50" s="124">
        <v>4.49</v>
      </c>
      <c r="G50" s="124">
        <v>4.4800000000000004</v>
      </c>
      <c r="H50" s="124">
        <v>4.32</v>
      </c>
      <c r="I50" s="124">
        <v>4.33</v>
      </c>
      <c r="J50" s="124">
        <v>4.34</v>
      </c>
      <c r="K50" s="124">
        <v>4.3099999999999996</v>
      </c>
      <c r="L50" s="124">
        <v>4.3</v>
      </c>
      <c r="M50" s="124">
        <v>4.26</v>
      </c>
      <c r="N50" s="124">
        <v>4.22</v>
      </c>
      <c r="O50" s="124">
        <v>4.32</v>
      </c>
      <c r="P50" s="124">
        <v>4.28</v>
      </c>
      <c r="Q50" s="124">
        <v>4.24</v>
      </c>
      <c r="R50" s="124">
        <v>4.3</v>
      </c>
      <c r="S50" s="124">
        <v>4.3499999999999996</v>
      </c>
      <c r="T50" s="124">
        <v>4.3600000000000003</v>
      </c>
      <c r="U50" s="124">
        <v>4.4400000000000004</v>
      </c>
      <c r="V50" s="124">
        <v>4.58</v>
      </c>
      <c r="W50" s="124">
        <v>4.75</v>
      </c>
      <c r="X50" s="124">
        <v>4.9800000000000004</v>
      </c>
      <c r="Y50" s="124">
        <v>5.18</v>
      </c>
      <c r="Z50" s="124">
        <v>5.34</v>
      </c>
      <c r="AA50" s="124">
        <v>5.49</v>
      </c>
      <c r="AB50" s="124">
        <v>5.69</v>
      </c>
      <c r="AC50" s="124">
        <v>6.05</v>
      </c>
      <c r="AD50" s="124">
        <v>6.28</v>
      </c>
      <c r="AE50" s="124">
        <v>6.62</v>
      </c>
      <c r="AF50" s="124">
        <v>6.72</v>
      </c>
      <c r="AG50" s="124">
        <v>6.61</v>
      </c>
      <c r="AH50" s="124">
        <v>7.01</v>
      </c>
      <c r="AI50" s="124">
        <v>6.9</v>
      </c>
      <c r="AJ50" s="124">
        <v>7.1</v>
      </c>
      <c r="AK50" s="124">
        <v>7.14</v>
      </c>
      <c r="AL50" s="124">
        <v>7.45</v>
      </c>
      <c r="AM50" s="124">
        <v>7.42</v>
      </c>
      <c r="AN50" s="124">
        <v>7.57</v>
      </c>
      <c r="AO50" s="124">
        <v>7.57</v>
      </c>
      <c r="AP50" s="124">
        <v>7.59</v>
      </c>
      <c r="AQ50" s="124">
        <v>7.31</v>
      </c>
      <c r="AR50" s="124">
        <v>7.38</v>
      </c>
      <c r="AS50" s="124">
        <v>7.39</v>
      </c>
      <c r="AT50" s="124">
        <v>7.22</v>
      </c>
      <c r="AU50" s="124">
        <v>7.09</v>
      </c>
      <c r="AV50" s="124">
        <v>7.29</v>
      </c>
      <c r="AW50" s="124">
        <v>7.4</v>
      </c>
      <c r="AX50" s="124">
        <v>7.27</v>
      </c>
      <c r="AY50" s="124">
        <v>7.13</v>
      </c>
      <c r="AZ50" s="124">
        <v>7.41</v>
      </c>
      <c r="BA50" s="124">
        <v>7.48</v>
      </c>
      <c r="BB50" s="124">
        <v>7.48</v>
      </c>
      <c r="BC50" s="124">
        <v>7.57</v>
      </c>
      <c r="BD50" s="124">
        <v>7.55</v>
      </c>
      <c r="BE50" s="124">
        <v>7.52</v>
      </c>
      <c r="BF50" s="124">
        <v>7.48</v>
      </c>
      <c r="BG50" s="124">
        <v>7.53</v>
      </c>
      <c r="BH50" s="124">
        <v>7.43</v>
      </c>
      <c r="BI50" s="124">
        <v>7.43</v>
      </c>
      <c r="BJ50" s="124">
        <v>7.48</v>
      </c>
      <c r="BK50" s="124">
        <v>7.53</v>
      </c>
      <c r="BL50" s="124">
        <v>7.56</v>
      </c>
      <c r="BM50" s="124">
        <v>7.54</v>
      </c>
      <c r="BN50" s="124">
        <v>7.49</v>
      </c>
      <c r="BO50" s="124">
        <v>7.51</v>
      </c>
      <c r="BP50" s="124">
        <v>7.25</v>
      </c>
      <c r="BQ50" s="124">
        <v>7.3</v>
      </c>
      <c r="BR50" s="124">
        <v>7.21</v>
      </c>
      <c r="BS50" s="124">
        <v>7.13</v>
      </c>
      <c r="BT50" s="124">
        <v>7.18</v>
      </c>
      <c r="BU50" s="124">
        <v>6.95</v>
      </c>
      <c r="BV50" s="124">
        <v>6.95</v>
      </c>
      <c r="BW50" s="124">
        <v>7</v>
      </c>
      <c r="BX50" s="124">
        <v>6.56</v>
      </c>
      <c r="BY50" s="124">
        <v>6.49</v>
      </c>
      <c r="BZ50" s="124">
        <v>6.6</v>
      </c>
      <c r="CA50" s="124">
        <v>6.3</v>
      </c>
      <c r="CB50" s="124">
        <v>6.56</v>
      </c>
      <c r="CC50" s="124">
        <v>6.53</v>
      </c>
      <c r="CD50" s="124">
        <v>6.56</v>
      </c>
      <c r="CE50" s="124">
        <v>6.82</v>
      </c>
      <c r="CF50" s="124">
        <v>7.26</v>
      </c>
      <c r="CG50" s="124">
        <v>7.34</v>
      </c>
      <c r="CH50" s="124">
        <v>7.36</v>
      </c>
      <c r="CI50" s="124">
        <v>7.5</v>
      </c>
      <c r="CJ50" s="124">
        <v>7.65</v>
      </c>
      <c r="CK50" s="124">
        <v>7.66</v>
      </c>
      <c r="CL50" s="124">
        <v>7.76</v>
      </c>
      <c r="CM50" s="124">
        <v>7.8</v>
      </c>
      <c r="CN50" s="124">
        <v>7.81</v>
      </c>
      <c r="CO50" s="124">
        <v>7.89</v>
      </c>
      <c r="CP50" s="124">
        <v>8.2100000000000009</v>
      </c>
      <c r="CQ50" s="124">
        <v>8.57</v>
      </c>
      <c r="CR50" s="124">
        <v>8.92</v>
      </c>
      <c r="CS50" s="124">
        <v>9.17</v>
      </c>
      <c r="CT50" s="124">
        <v>9.6199999999999992</v>
      </c>
      <c r="CU50" s="124">
        <v>11.32</v>
      </c>
      <c r="CV50" s="165">
        <v>12.7</v>
      </c>
      <c r="CW50" s="165">
        <v>13.15</v>
      </c>
      <c r="CX50" s="165">
        <v>14.19</v>
      </c>
      <c r="CY50" s="165">
        <v>15.83</v>
      </c>
      <c r="CZ50" s="165">
        <v>16.14</v>
      </c>
      <c r="DA50" s="165">
        <v>16.57</v>
      </c>
      <c r="DB50" s="165">
        <v>16.350000000000001</v>
      </c>
      <c r="DC50" s="165">
        <v>16.25</v>
      </c>
      <c r="DD50" s="165">
        <v>15.9</v>
      </c>
      <c r="DE50" s="165">
        <v>15.51</v>
      </c>
      <c r="DF50" s="165">
        <v>14.78</v>
      </c>
      <c r="DG50" s="165">
        <v>14.77</v>
      </c>
      <c r="DH50" s="165">
        <v>16.37</v>
      </c>
      <c r="DI50" s="165">
        <v>16.059999999999999</v>
      </c>
      <c r="DJ50" s="165">
        <v>15.1</v>
      </c>
      <c r="DK50" s="165">
        <v>14.3</v>
      </c>
      <c r="DL50" s="165">
        <v>13.92</v>
      </c>
      <c r="DM50" s="146">
        <v>13.71</v>
      </c>
      <c r="DN50" s="146">
        <v>13.28</v>
      </c>
      <c r="DO50" s="165">
        <v>13.1</v>
      </c>
      <c r="DP50" s="165">
        <v>12.95</v>
      </c>
      <c r="DQ50" s="165">
        <v>12.81</v>
      </c>
      <c r="DR50" s="165">
        <v>12.84</v>
      </c>
      <c r="DS50" s="163">
        <v>13</v>
      </c>
      <c r="DT50" s="146">
        <v>12.81</v>
      </c>
      <c r="DU50" s="165">
        <v>13.05</v>
      </c>
      <c r="DV50" s="146">
        <v>12.84</v>
      </c>
      <c r="DW50" s="146">
        <v>12.61</v>
      </c>
      <c r="DX50" s="146">
        <v>12.91</v>
      </c>
      <c r="DY50" s="146">
        <v>13.05</v>
      </c>
      <c r="DZ50" s="146">
        <v>13.06</v>
      </c>
      <c r="EA50" s="146">
        <v>13.45</v>
      </c>
      <c r="EB50" s="146">
        <v>13.42</v>
      </c>
      <c r="EC50" s="146">
        <v>13.44</v>
      </c>
      <c r="ED50" s="164">
        <v>13.99</v>
      </c>
      <c r="EE50" s="146">
        <v>14.49</v>
      </c>
      <c r="EF50" s="146">
        <v>15.85</v>
      </c>
      <c r="EG50" s="146">
        <v>16.260000000000002</v>
      </c>
      <c r="EH50" s="146">
        <v>16.37</v>
      </c>
      <c r="EI50" s="146">
        <v>16.329999999999998</v>
      </c>
      <c r="EJ50" s="146">
        <v>16.28</v>
      </c>
      <c r="EK50" s="146">
        <v>15.7</v>
      </c>
      <c r="EL50" s="146">
        <v>15.76</v>
      </c>
      <c r="EM50" s="146">
        <v>15.8</v>
      </c>
      <c r="EN50" s="146">
        <v>15.56</v>
      </c>
      <c r="EO50" s="146">
        <v>16.010000000000002</v>
      </c>
      <c r="EP50" s="146">
        <v>16.48</v>
      </c>
      <c r="EQ50" s="146">
        <v>16.649999999999999</v>
      </c>
      <c r="ER50" s="146">
        <v>16.899999999999999</v>
      </c>
      <c r="ES50" s="146">
        <v>16.920000000000002</v>
      </c>
      <c r="ET50" s="146">
        <v>16.91</v>
      </c>
      <c r="EU50" s="146">
        <v>16.54</v>
      </c>
      <c r="EV50" s="146">
        <v>16.18</v>
      </c>
      <c r="EW50" s="146">
        <v>16.420000000000002</v>
      </c>
      <c r="EX50" s="146">
        <v>16.670000000000002</v>
      </c>
      <c r="EY50" s="146">
        <v>16.82</v>
      </c>
      <c r="EZ50" s="146">
        <v>16.77</v>
      </c>
      <c r="FA50" s="146">
        <v>16.690000000000001</v>
      </c>
      <c r="FB50" s="146">
        <v>17.329999999999998</v>
      </c>
      <c r="FC50" s="146">
        <v>17.36</v>
      </c>
      <c r="FD50" s="146">
        <v>17.25</v>
      </c>
      <c r="FE50" s="146">
        <v>17.329999999999998</v>
      </c>
      <c r="FF50" s="146">
        <v>17.46</v>
      </c>
      <c r="FG50" s="146">
        <v>17.02</v>
      </c>
      <c r="FH50" s="146">
        <v>17.03</v>
      </c>
      <c r="FI50" s="146">
        <v>17.2</v>
      </c>
      <c r="FJ50" s="146">
        <v>17.13</v>
      </c>
      <c r="FK50" s="146">
        <v>17.170000000000002</v>
      </c>
      <c r="FL50" s="146">
        <v>17.239999999999998</v>
      </c>
      <c r="FM50" s="146">
        <v>17.29</v>
      </c>
      <c r="FN50" s="146">
        <v>17.329999999999998</v>
      </c>
      <c r="FO50" s="146">
        <v>17.43</v>
      </c>
      <c r="FP50" s="146">
        <v>17.37</v>
      </c>
      <c r="FQ50" s="146">
        <v>17.41</v>
      </c>
      <c r="FR50" s="146">
        <v>17.940000000000001</v>
      </c>
      <c r="FS50" s="146">
        <v>17.97</v>
      </c>
      <c r="FT50" s="146">
        <v>17.37</v>
      </c>
      <c r="FU50" s="146">
        <v>17.510000000000002</v>
      </c>
      <c r="FV50" s="146">
        <v>17.28</v>
      </c>
      <c r="FW50" s="146">
        <v>16.989999999999998</v>
      </c>
      <c r="FX50" s="146">
        <v>16.93</v>
      </c>
      <c r="FY50" s="146">
        <v>17.350000000000001</v>
      </c>
      <c r="FZ50" s="146">
        <v>17.07</v>
      </c>
      <c r="GA50" s="146">
        <v>17.87</v>
      </c>
      <c r="GB50" s="146">
        <v>17.25</v>
      </c>
      <c r="GC50" s="146">
        <v>17.21</v>
      </c>
      <c r="GD50" s="146">
        <v>17.82</v>
      </c>
      <c r="GE50" s="146">
        <v>17.82</v>
      </c>
      <c r="GF50" s="146">
        <v>18.02</v>
      </c>
      <c r="GG50" s="146">
        <v>18.170000000000002</v>
      </c>
      <c r="GH50" s="146">
        <v>17.96</v>
      </c>
      <c r="GI50" s="146">
        <v>18.489999999999998</v>
      </c>
      <c r="GJ50" s="146">
        <v>18.36</v>
      </c>
      <c r="GK50" s="146">
        <v>19.28</v>
      </c>
      <c r="GL50" s="146">
        <v>20.23</v>
      </c>
      <c r="GM50" s="146">
        <v>20.76</v>
      </c>
      <c r="GN50" s="146">
        <v>21.49</v>
      </c>
      <c r="GO50" s="146">
        <v>22.03</v>
      </c>
      <c r="GP50" s="146">
        <v>22.13</v>
      </c>
      <c r="GQ50" s="146">
        <v>22.46</v>
      </c>
      <c r="GR50" s="146">
        <v>22.66</v>
      </c>
      <c r="GS50" s="146">
        <v>22.91</v>
      </c>
      <c r="GT50" s="146">
        <v>23</v>
      </c>
      <c r="GU50" s="146">
        <v>22.82</v>
      </c>
      <c r="GV50" s="146">
        <v>22.57</v>
      </c>
      <c r="GW50" s="146">
        <v>22.59</v>
      </c>
      <c r="GX50" s="146">
        <v>22.63</v>
      </c>
      <c r="GY50" s="146">
        <v>22.51</v>
      </c>
      <c r="GZ50" s="146">
        <v>22.48</v>
      </c>
      <c r="HA50" s="146">
        <v>22.58</v>
      </c>
      <c r="HB50" s="146">
        <v>22.5</v>
      </c>
      <c r="HC50" s="146">
        <v>22.51</v>
      </c>
      <c r="HD50" s="146">
        <v>22.33</v>
      </c>
      <c r="HE50" s="146">
        <v>21.87</v>
      </c>
      <c r="HF50" s="146">
        <v>21.77</v>
      </c>
      <c r="HG50" s="146">
        <v>21.87</v>
      </c>
      <c r="HH50" s="146">
        <v>21.84</v>
      </c>
      <c r="HI50" s="146">
        <v>22.22</v>
      </c>
      <c r="HJ50" s="146">
        <v>22.24</v>
      </c>
      <c r="HK50" s="146">
        <v>22.06</v>
      </c>
      <c r="HL50" s="146">
        <v>22.29</v>
      </c>
      <c r="HM50" s="146">
        <v>22.52</v>
      </c>
      <c r="HN50" s="146">
        <v>22.47</v>
      </c>
      <c r="HO50" s="146">
        <v>22.49</v>
      </c>
      <c r="HP50" s="146">
        <v>22.28</v>
      </c>
      <c r="HQ50" s="146">
        <v>21.91</v>
      </c>
      <c r="HR50" s="146">
        <v>21.47</v>
      </c>
      <c r="HS50" s="146">
        <v>22.26</v>
      </c>
      <c r="HT50" s="146">
        <v>22.28</v>
      </c>
      <c r="HU50" s="146">
        <v>22.49</v>
      </c>
      <c r="HV50" s="146">
        <v>22.88</v>
      </c>
      <c r="HW50" s="146">
        <v>22.88</v>
      </c>
      <c r="HX50" s="146">
        <v>22.96</v>
      </c>
      <c r="HY50" s="146">
        <v>22.75</v>
      </c>
      <c r="HZ50" s="146">
        <v>22.77</v>
      </c>
      <c r="IA50" s="146">
        <v>22.62</v>
      </c>
      <c r="IB50" s="146">
        <v>21.99</v>
      </c>
      <c r="IC50" s="146">
        <v>21.64</v>
      </c>
      <c r="ID50" s="146">
        <v>21.85</v>
      </c>
      <c r="IE50" s="146">
        <v>21.9</v>
      </c>
      <c r="IF50" s="146">
        <v>21.9</v>
      </c>
      <c r="IG50" s="146">
        <v>21.94</v>
      </c>
      <c r="IH50" s="146">
        <v>21.68</v>
      </c>
      <c r="II50" s="164">
        <v>21.87</v>
      </c>
      <c r="IJ50" s="151">
        <v>21.95</v>
      </c>
      <c r="IK50" s="146">
        <v>22.49</v>
      </c>
      <c r="IL50" s="146">
        <v>22.78</v>
      </c>
      <c r="IM50" s="146">
        <v>29.78</v>
      </c>
      <c r="IN50" s="146">
        <v>20.99</v>
      </c>
      <c r="IO50" s="146">
        <v>20.99</v>
      </c>
      <c r="IP50" s="146">
        <v>22.22</v>
      </c>
      <c r="IQ50" s="146">
        <v>22.72</v>
      </c>
      <c r="IR50" s="146">
        <v>23.84</v>
      </c>
      <c r="IS50" s="146">
        <v>24.11</v>
      </c>
      <c r="IT50" s="146">
        <v>24.66</v>
      </c>
      <c r="IU50" s="146">
        <v>25.37</v>
      </c>
      <c r="IV50" s="146">
        <v>24.25</v>
      </c>
      <c r="IW50" s="146">
        <v>25.12</v>
      </c>
      <c r="IX50" s="146">
        <v>26.85</v>
      </c>
      <c r="IY50" s="146">
        <v>27.61</v>
      </c>
      <c r="IZ50" s="146">
        <v>29.39</v>
      </c>
      <c r="JA50" s="146">
        <v>29.45</v>
      </c>
      <c r="JB50" s="146">
        <v>28.59</v>
      </c>
      <c r="JC50" s="146">
        <v>28.2</v>
      </c>
      <c r="JD50" s="146">
        <v>30.98</v>
      </c>
      <c r="JE50" s="146">
        <v>29.99</v>
      </c>
      <c r="JF50" s="146">
        <v>30.03</v>
      </c>
      <c r="JG50" s="146">
        <v>30.22</v>
      </c>
      <c r="JH50" s="146">
        <v>31.12</v>
      </c>
      <c r="JI50" s="146">
        <v>31.72</v>
      </c>
      <c r="JJ50" s="146">
        <v>31.24</v>
      </c>
      <c r="JK50" s="146">
        <v>34.89</v>
      </c>
      <c r="JL50" s="146">
        <v>40.68</v>
      </c>
      <c r="JM50" s="146">
        <v>43.97</v>
      </c>
      <c r="JN50" s="146">
        <v>45.33</v>
      </c>
      <c r="JO50" s="146">
        <v>44.51</v>
      </c>
      <c r="JP50" s="146">
        <v>41.38</v>
      </c>
      <c r="JQ50" s="146">
        <v>40.06</v>
      </c>
      <c r="JR50" s="146">
        <v>38.119999999999997</v>
      </c>
      <c r="JS50" s="146">
        <v>38.71</v>
      </c>
      <c r="JT50" s="146">
        <v>37.270000000000003</v>
      </c>
      <c r="JU50" s="146">
        <v>37.47</v>
      </c>
      <c r="JV50" s="146">
        <v>36.82</v>
      </c>
      <c r="JW50" s="146">
        <v>36.340000000000003</v>
      </c>
      <c r="JX50" s="146">
        <v>35.520000000000003</v>
      </c>
      <c r="JY50" s="146">
        <v>35.57</v>
      </c>
      <c r="JZ50" s="146">
        <v>35.06</v>
      </c>
      <c r="KA50" s="146">
        <v>35.42</v>
      </c>
      <c r="KB50" s="146">
        <v>35.979999999999997</v>
      </c>
      <c r="KC50" s="146">
        <v>36.01</v>
      </c>
      <c r="KD50" s="146">
        <v>36.04</v>
      </c>
      <c r="KE50" s="146">
        <v>35.82</v>
      </c>
      <c r="KF50" s="146">
        <v>35.64</v>
      </c>
      <c r="KG50" s="146">
        <v>35.380000000000003</v>
      </c>
      <c r="KH50" s="146">
        <v>35.18</v>
      </c>
      <c r="KI50" s="146">
        <v>34.82</v>
      </c>
      <c r="KJ50" s="146">
        <v>35.119999999999997</v>
      </c>
      <c r="KK50" s="146">
        <v>34.92</v>
      </c>
      <c r="KL50" s="146">
        <v>34.89</v>
      </c>
      <c r="KM50" s="146">
        <v>34.89</v>
      </c>
      <c r="KN50" s="146">
        <v>34.49</v>
      </c>
      <c r="KO50" s="146">
        <v>35</v>
      </c>
      <c r="KP50" s="146">
        <v>35.15</v>
      </c>
      <c r="KQ50" s="146">
        <v>35.49</v>
      </c>
      <c r="KR50" s="146">
        <v>35.53</v>
      </c>
      <c r="KS50" s="146">
        <v>35.83</v>
      </c>
      <c r="KT50" s="146">
        <v>35.770000000000003</v>
      </c>
      <c r="KU50" s="146">
        <v>36.18</v>
      </c>
      <c r="KV50" s="146">
        <v>36.51</v>
      </c>
      <c r="KW50" s="146">
        <v>36.68</v>
      </c>
      <c r="KX50" s="146">
        <v>36.590000000000003</v>
      </c>
      <c r="KY50" s="146">
        <v>36.58</v>
      </c>
      <c r="KZ50" s="146">
        <v>36.86</v>
      </c>
      <c r="LA50" s="146">
        <v>36.799999999999997</v>
      </c>
      <c r="LB50" s="146">
        <v>37</v>
      </c>
      <c r="LC50" s="146">
        <v>36.93</v>
      </c>
      <c r="LD50" s="146">
        <v>37.049999999999997</v>
      </c>
      <c r="LE50" s="146">
        <v>37.03</v>
      </c>
      <c r="LF50" s="146">
        <v>37.01</v>
      </c>
      <c r="LG50" s="146">
        <v>37.229999999999997</v>
      </c>
      <c r="LH50" s="146">
        <v>37.43</v>
      </c>
      <c r="LI50" s="146">
        <v>37.770000000000003</v>
      </c>
      <c r="LJ50" s="146">
        <v>37.97</v>
      </c>
      <c r="LK50" s="121">
        <f>'Average prices'!DO131</f>
        <v>38</v>
      </c>
      <c r="LL50" s="122">
        <f t="shared" si="0"/>
        <v>3.8819026790596003</v>
      </c>
      <c r="LM50" s="122">
        <f t="shared" si="1"/>
        <v>-7.8947368421055625E-2</v>
      </c>
    </row>
    <row r="51" spans="1:328" s="130" customFormat="1" x14ac:dyDescent="0.2">
      <c r="A51" s="14">
        <v>47</v>
      </c>
      <c r="B51" s="123" t="s">
        <v>118</v>
      </c>
      <c r="C51" s="128" t="s">
        <v>61</v>
      </c>
      <c r="D51" s="127" t="s">
        <v>3</v>
      </c>
      <c r="E51" s="127" t="s">
        <v>3</v>
      </c>
      <c r="F51" s="127" t="s">
        <v>3</v>
      </c>
      <c r="G51" s="127" t="s">
        <v>3</v>
      </c>
      <c r="H51" s="127" t="s">
        <v>3</v>
      </c>
      <c r="I51" s="127" t="s">
        <v>3</v>
      </c>
      <c r="J51" s="127" t="s">
        <v>3</v>
      </c>
      <c r="K51" s="127" t="s">
        <v>3</v>
      </c>
      <c r="L51" s="127" t="s">
        <v>3</v>
      </c>
      <c r="M51" s="127" t="s">
        <v>3</v>
      </c>
      <c r="N51" s="127" t="s">
        <v>3</v>
      </c>
      <c r="O51" s="127" t="s">
        <v>3</v>
      </c>
      <c r="P51" s="127" t="s">
        <v>3</v>
      </c>
      <c r="Q51" s="127" t="s">
        <v>3</v>
      </c>
      <c r="R51" s="127" t="s">
        <v>3</v>
      </c>
      <c r="S51" s="127" t="s">
        <v>3</v>
      </c>
      <c r="T51" s="127" t="s">
        <v>3</v>
      </c>
      <c r="U51" s="127" t="s">
        <v>3</v>
      </c>
      <c r="V51" s="127" t="s">
        <v>3</v>
      </c>
      <c r="W51" s="127" t="s">
        <v>3</v>
      </c>
      <c r="X51" s="127" t="s">
        <v>3</v>
      </c>
      <c r="Y51" s="127" t="s">
        <v>3</v>
      </c>
      <c r="Z51" s="127" t="s">
        <v>3</v>
      </c>
      <c r="AA51" s="127" t="s">
        <v>3</v>
      </c>
      <c r="AB51" s="127" t="s">
        <v>3</v>
      </c>
      <c r="AC51" s="127" t="s">
        <v>3</v>
      </c>
      <c r="AD51" s="127" t="s">
        <v>3</v>
      </c>
      <c r="AE51" s="127" t="s">
        <v>3</v>
      </c>
      <c r="AF51" s="127" t="s">
        <v>3</v>
      </c>
      <c r="AG51" s="127" t="s">
        <v>3</v>
      </c>
      <c r="AH51" s="127" t="s">
        <v>3</v>
      </c>
      <c r="AI51" s="127" t="s">
        <v>3</v>
      </c>
      <c r="AJ51" s="127" t="s">
        <v>3</v>
      </c>
      <c r="AK51" s="127" t="s">
        <v>3</v>
      </c>
      <c r="AL51" s="127" t="s">
        <v>3</v>
      </c>
      <c r="AM51" s="127" t="s">
        <v>3</v>
      </c>
      <c r="AN51" s="127" t="s">
        <v>3</v>
      </c>
      <c r="AO51" s="127" t="s">
        <v>3</v>
      </c>
      <c r="AP51" s="127" t="s">
        <v>3</v>
      </c>
      <c r="AQ51" s="127" t="s">
        <v>3</v>
      </c>
      <c r="AR51" s="127" t="s">
        <v>3</v>
      </c>
      <c r="AS51" s="127" t="s">
        <v>3</v>
      </c>
      <c r="AT51" s="127" t="s">
        <v>3</v>
      </c>
      <c r="AU51" s="127" t="s">
        <v>3</v>
      </c>
      <c r="AV51" s="127" t="s">
        <v>3</v>
      </c>
      <c r="AW51" s="127" t="s">
        <v>3</v>
      </c>
      <c r="AX51" s="127" t="s">
        <v>3</v>
      </c>
      <c r="AY51" s="127" t="s">
        <v>3</v>
      </c>
      <c r="AZ51" s="127" t="s">
        <v>3</v>
      </c>
      <c r="BA51" s="127" t="s">
        <v>3</v>
      </c>
      <c r="BB51" s="127" t="s">
        <v>3</v>
      </c>
      <c r="BC51" s="127" t="s">
        <v>3</v>
      </c>
      <c r="BD51" s="127" t="s">
        <v>3</v>
      </c>
      <c r="BE51" s="127" t="s">
        <v>3</v>
      </c>
      <c r="BF51" s="127" t="s">
        <v>3</v>
      </c>
      <c r="BG51" s="127" t="s">
        <v>3</v>
      </c>
      <c r="BH51" s="127" t="s">
        <v>3</v>
      </c>
      <c r="BI51" s="127" t="s">
        <v>3</v>
      </c>
      <c r="BJ51" s="127" t="s">
        <v>3</v>
      </c>
      <c r="BK51" s="127" t="s">
        <v>3</v>
      </c>
      <c r="BL51" s="127" t="s">
        <v>3</v>
      </c>
      <c r="BM51" s="127" t="s">
        <v>3</v>
      </c>
      <c r="BN51" s="127" t="s">
        <v>3</v>
      </c>
      <c r="BO51" s="127" t="s">
        <v>3</v>
      </c>
      <c r="BP51" s="127" t="s">
        <v>3</v>
      </c>
      <c r="BQ51" s="127" t="s">
        <v>3</v>
      </c>
      <c r="BR51" s="127" t="s">
        <v>3</v>
      </c>
      <c r="BS51" s="127" t="s">
        <v>3</v>
      </c>
      <c r="BT51" s="127" t="s">
        <v>3</v>
      </c>
      <c r="BU51" s="127" t="s">
        <v>3</v>
      </c>
      <c r="BV51" s="127" t="s">
        <v>3</v>
      </c>
      <c r="BW51" s="127" t="s">
        <v>3</v>
      </c>
      <c r="BX51" s="127" t="s">
        <v>3</v>
      </c>
      <c r="BY51" s="127" t="s">
        <v>3</v>
      </c>
      <c r="BZ51" s="127" t="s">
        <v>3</v>
      </c>
      <c r="CA51" s="127" t="s">
        <v>3</v>
      </c>
      <c r="CB51" s="127" t="s">
        <v>3</v>
      </c>
      <c r="CC51" s="127" t="s">
        <v>3</v>
      </c>
      <c r="CD51" s="127" t="s">
        <v>3</v>
      </c>
      <c r="CE51" s="127" t="s">
        <v>3</v>
      </c>
      <c r="CF51" s="127" t="s">
        <v>3</v>
      </c>
      <c r="CG51" s="127" t="s">
        <v>3</v>
      </c>
      <c r="CH51" s="127" t="s">
        <v>3</v>
      </c>
      <c r="CI51" s="127" t="s">
        <v>3</v>
      </c>
      <c r="CJ51" s="127" t="s">
        <v>3</v>
      </c>
      <c r="CK51" s="127" t="s">
        <v>3</v>
      </c>
      <c r="CL51" s="127" t="s">
        <v>3</v>
      </c>
      <c r="CM51" s="127" t="s">
        <v>3</v>
      </c>
      <c r="CN51" s="127" t="s">
        <v>3</v>
      </c>
      <c r="CO51" s="127" t="s">
        <v>3</v>
      </c>
      <c r="CP51" s="127" t="s">
        <v>3</v>
      </c>
      <c r="CQ51" s="127" t="s">
        <v>3</v>
      </c>
      <c r="CR51" s="127" t="s">
        <v>3</v>
      </c>
      <c r="CS51" s="127" t="s">
        <v>3</v>
      </c>
      <c r="CT51" s="127" t="s">
        <v>3</v>
      </c>
      <c r="CU51" s="127" t="s">
        <v>3</v>
      </c>
      <c r="CV51" s="170">
        <v>10.23</v>
      </c>
      <c r="CW51" s="170">
        <v>9.89</v>
      </c>
      <c r="CX51" s="170">
        <v>10.79</v>
      </c>
      <c r="CY51" s="170">
        <v>11.51</v>
      </c>
      <c r="CZ51" s="170">
        <v>11.83</v>
      </c>
      <c r="DA51" s="170">
        <v>13.01</v>
      </c>
      <c r="DB51" s="170">
        <v>13.88</v>
      </c>
      <c r="DC51" s="170">
        <v>14.17</v>
      </c>
      <c r="DD51" s="170">
        <v>15.17</v>
      </c>
      <c r="DE51" s="170">
        <v>15.35</v>
      </c>
      <c r="DF51" s="170">
        <v>15.65</v>
      </c>
      <c r="DG51" s="170">
        <v>15.82</v>
      </c>
      <c r="DH51" s="170">
        <v>16.23</v>
      </c>
      <c r="DI51" s="170">
        <v>15.87</v>
      </c>
      <c r="DJ51" s="170">
        <v>16.02</v>
      </c>
      <c r="DK51" s="170">
        <v>15.62</v>
      </c>
      <c r="DL51" s="170">
        <v>15.68</v>
      </c>
      <c r="DM51" s="171">
        <v>15.93</v>
      </c>
      <c r="DN51" s="171">
        <v>15.2</v>
      </c>
      <c r="DO51" s="146">
        <v>15.38</v>
      </c>
      <c r="DP51" s="146">
        <v>15.51</v>
      </c>
      <c r="DQ51" s="146">
        <v>15.53</v>
      </c>
      <c r="DR51" s="146">
        <v>15.23</v>
      </c>
      <c r="DS51" s="163">
        <v>15.21</v>
      </c>
      <c r="DT51" s="146">
        <v>15.27</v>
      </c>
      <c r="DU51" s="165">
        <v>15.23</v>
      </c>
      <c r="DV51" s="151">
        <v>15.2</v>
      </c>
      <c r="DW51" s="165">
        <v>15.2</v>
      </c>
      <c r="DX51" s="165">
        <v>15.35</v>
      </c>
      <c r="DY51" s="165">
        <v>15.22</v>
      </c>
      <c r="DZ51" s="165">
        <v>15.04</v>
      </c>
      <c r="EA51" s="165">
        <v>14.98</v>
      </c>
      <c r="EB51" s="165">
        <v>15.06</v>
      </c>
      <c r="EC51" s="146">
        <v>15.13</v>
      </c>
      <c r="ED51" s="164">
        <v>15.28</v>
      </c>
      <c r="EE51" s="146">
        <v>15.35</v>
      </c>
      <c r="EF51" s="146">
        <v>15.74</v>
      </c>
      <c r="EG51" s="146">
        <v>15.68</v>
      </c>
      <c r="EH51" s="146">
        <v>16.96</v>
      </c>
      <c r="EI51" s="146">
        <v>18.09</v>
      </c>
      <c r="EJ51" s="146">
        <v>18.75</v>
      </c>
      <c r="EK51" s="146">
        <v>18.87</v>
      </c>
      <c r="EL51" s="146">
        <v>19.11</v>
      </c>
      <c r="EM51" s="146">
        <v>18.98</v>
      </c>
      <c r="EN51" s="146">
        <v>18.71</v>
      </c>
      <c r="EO51" s="146">
        <v>18.68</v>
      </c>
      <c r="EP51" s="146">
        <v>18.53</v>
      </c>
      <c r="EQ51" s="146">
        <v>18.64</v>
      </c>
      <c r="ER51" s="146">
        <v>18.41</v>
      </c>
      <c r="ES51" s="146">
        <v>18.670000000000002</v>
      </c>
      <c r="ET51" s="146">
        <v>18.71</v>
      </c>
      <c r="EU51" s="146">
        <v>18.510000000000002</v>
      </c>
      <c r="EV51" s="146">
        <v>18.53</v>
      </c>
      <c r="EW51" s="146">
        <v>18.399999999999999</v>
      </c>
      <c r="EX51" s="146">
        <v>18.72</v>
      </c>
      <c r="EY51" s="146">
        <v>18.649999999999999</v>
      </c>
      <c r="EZ51" s="146">
        <v>18.79</v>
      </c>
      <c r="FA51" s="146">
        <v>18.62</v>
      </c>
      <c r="FB51" s="146">
        <v>18.63</v>
      </c>
      <c r="FC51" s="146">
        <v>18.79</v>
      </c>
      <c r="FD51" s="146">
        <v>18.97</v>
      </c>
      <c r="FE51" s="146">
        <v>18.940000000000001</v>
      </c>
      <c r="FF51" s="146">
        <v>19.010000000000002</v>
      </c>
      <c r="FG51" s="146">
        <v>19.309999999999999</v>
      </c>
      <c r="FH51" s="146">
        <v>19.149999999999999</v>
      </c>
      <c r="FI51" s="146">
        <v>19.22</v>
      </c>
      <c r="FJ51" s="146">
        <v>18.989999999999998</v>
      </c>
      <c r="FK51" s="146">
        <v>19.260000000000002</v>
      </c>
      <c r="FL51" s="146">
        <v>19.899999999999999</v>
      </c>
      <c r="FM51" s="146">
        <v>19.62</v>
      </c>
      <c r="FN51" s="146">
        <v>19.989999999999998</v>
      </c>
      <c r="FO51" s="146">
        <v>20.13</v>
      </c>
      <c r="FP51" s="146">
        <v>20.12</v>
      </c>
      <c r="FQ51" s="146">
        <v>20.34</v>
      </c>
      <c r="FR51" s="146">
        <v>20.37</v>
      </c>
      <c r="FS51" s="146">
        <v>20.5</v>
      </c>
      <c r="FT51" s="146">
        <v>20.63</v>
      </c>
      <c r="FU51" s="146">
        <v>20.46</v>
      </c>
      <c r="FV51" s="146">
        <v>20.309999999999999</v>
      </c>
      <c r="FW51" s="146">
        <v>20.5</v>
      </c>
      <c r="FX51" s="146">
        <v>20.260000000000002</v>
      </c>
      <c r="FY51" s="146">
        <v>20.32</v>
      </c>
      <c r="FZ51" s="146">
        <v>21.02</v>
      </c>
      <c r="GA51" s="146">
        <v>20.74</v>
      </c>
      <c r="GB51" s="146">
        <v>21.68</v>
      </c>
      <c r="GC51" s="146">
        <v>21.66</v>
      </c>
      <c r="GD51" s="146">
        <v>22.29</v>
      </c>
      <c r="GE51" s="146">
        <v>22.04</v>
      </c>
      <c r="GF51" s="146">
        <v>22</v>
      </c>
      <c r="GG51" s="146">
        <v>21.83</v>
      </c>
      <c r="GH51" s="146">
        <v>21.99</v>
      </c>
      <c r="GI51" s="146">
        <v>22.85</v>
      </c>
      <c r="GJ51" s="146">
        <v>22.81</v>
      </c>
      <c r="GK51" s="146">
        <v>22.9</v>
      </c>
      <c r="GL51" s="146">
        <v>22.27</v>
      </c>
      <c r="GM51" s="146">
        <v>22.68</v>
      </c>
      <c r="GN51" s="146">
        <v>22.64</v>
      </c>
      <c r="GO51" s="146">
        <v>22.85</v>
      </c>
      <c r="GP51" s="146">
        <v>23.62</v>
      </c>
      <c r="GQ51" s="146">
        <v>23.63</v>
      </c>
      <c r="GR51" s="146">
        <v>24.11</v>
      </c>
      <c r="GS51" s="146">
        <v>23.91</v>
      </c>
      <c r="GT51" s="146">
        <v>24.09</v>
      </c>
      <c r="GU51" s="146">
        <v>24.84</v>
      </c>
      <c r="GV51" s="146">
        <v>24.85</v>
      </c>
      <c r="GW51" s="146">
        <v>24.77</v>
      </c>
      <c r="GX51" s="146">
        <v>24.67</v>
      </c>
      <c r="GY51" s="146">
        <v>24.99</v>
      </c>
      <c r="GZ51" s="146">
        <v>24.87</v>
      </c>
      <c r="HA51" s="146">
        <v>25</v>
      </c>
      <c r="HB51" s="146">
        <v>25.29</v>
      </c>
      <c r="HC51" s="146">
        <v>25.23</v>
      </c>
      <c r="HD51" s="146">
        <v>25.65</v>
      </c>
      <c r="HE51" s="146">
        <v>25.94</v>
      </c>
      <c r="HF51" s="146">
        <v>27.55</v>
      </c>
      <c r="HG51" s="146">
        <v>27.38</v>
      </c>
      <c r="HH51" s="146">
        <v>27.42</v>
      </c>
      <c r="HI51" s="146">
        <v>27.72</v>
      </c>
      <c r="HJ51" s="146">
        <v>28.1</v>
      </c>
      <c r="HK51" s="146">
        <v>27.9</v>
      </c>
      <c r="HL51" s="146">
        <v>27.92</v>
      </c>
      <c r="HM51" s="146">
        <v>27.43</v>
      </c>
      <c r="HN51" s="146">
        <v>27.35</v>
      </c>
      <c r="HO51" s="146">
        <v>27.37</v>
      </c>
      <c r="HP51" s="146">
        <v>26.6</v>
      </c>
      <c r="HQ51" s="146">
        <v>26.91</v>
      </c>
      <c r="HR51" s="146">
        <v>27.09</v>
      </c>
      <c r="HS51" s="146">
        <v>26.95</v>
      </c>
      <c r="HT51" s="146">
        <v>26.78</v>
      </c>
      <c r="HU51" s="146">
        <v>26.94</v>
      </c>
      <c r="HV51" s="146">
        <v>27.05</v>
      </c>
      <c r="HW51" s="146">
        <v>27.07</v>
      </c>
      <c r="HX51" s="146">
        <v>27.05</v>
      </c>
      <c r="HY51" s="146">
        <v>26.59</v>
      </c>
      <c r="HZ51" s="146">
        <v>27.05</v>
      </c>
      <c r="IA51" s="146">
        <v>27.26</v>
      </c>
      <c r="IB51" s="146">
        <v>27.4</v>
      </c>
      <c r="IC51" s="146">
        <v>26.92</v>
      </c>
      <c r="ID51" s="146">
        <v>27.1</v>
      </c>
      <c r="IE51" s="146">
        <v>27.06</v>
      </c>
      <c r="IF51" s="146">
        <v>26.91</v>
      </c>
      <c r="IG51" s="146">
        <v>26.84</v>
      </c>
      <c r="IH51" s="146">
        <v>26.89</v>
      </c>
      <c r="II51" s="164">
        <v>26.85</v>
      </c>
      <c r="IJ51" s="151">
        <v>27</v>
      </c>
      <c r="IK51" s="146">
        <v>27.33</v>
      </c>
      <c r="IL51" s="146">
        <v>27.53</v>
      </c>
      <c r="IM51" s="146">
        <v>27.05</v>
      </c>
      <c r="IN51" s="146">
        <v>23.49</v>
      </c>
      <c r="IO51" s="146">
        <v>23.49</v>
      </c>
      <c r="IP51" s="146">
        <v>24.12</v>
      </c>
      <c r="IQ51" s="146">
        <v>24.44</v>
      </c>
      <c r="IR51" s="146">
        <v>24.8</v>
      </c>
      <c r="IS51" s="146">
        <v>25.41</v>
      </c>
      <c r="IT51" s="146">
        <v>26.03</v>
      </c>
      <c r="IU51" s="146">
        <v>26.32</v>
      </c>
      <c r="IV51" s="146">
        <v>24.83</v>
      </c>
      <c r="IW51" s="146">
        <v>25.97</v>
      </c>
      <c r="IX51" s="146">
        <v>25.63</v>
      </c>
      <c r="IY51" s="146">
        <v>27.19</v>
      </c>
      <c r="IZ51" s="146">
        <v>35.97</v>
      </c>
      <c r="JA51" s="146">
        <v>30.96</v>
      </c>
      <c r="JB51" s="146">
        <v>27.44</v>
      </c>
      <c r="JC51" s="146">
        <v>30.63</v>
      </c>
      <c r="JD51" s="146">
        <v>32.229999999999997</v>
      </c>
      <c r="JE51" s="146">
        <v>33.28</v>
      </c>
      <c r="JF51" s="146">
        <v>33.39</v>
      </c>
      <c r="JG51" s="146">
        <v>34.869999999999997</v>
      </c>
      <c r="JH51" s="146">
        <v>34.74</v>
      </c>
      <c r="JI51" s="146">
        <v>33.130000000000003</v>
      </c>
      <c r="JJ51" s="146">
        <v>33.64</v>
      </c>
      <c r="JK51" s="146">
        <v>35.14</v>
      </c>
      <c r="JL51" s="146">
        <v>36.29</v>
      </c>
      <c r="JM51" s="146">
        <v>36.6</v>
      </c>
      <c r="JN51" s="146">
        <v>31.73</v>
      </c>
      <c r="JO51" s="146">
        <v>34.590000000000003</v>
      </c>
      <c r="JP51" s="146">
        <v>33.5</v>
      </c>
      <c r="JQ51" s="146">
        <v>34</v>
      </c>
      <c r="JR51" s="146">
        <v>35.130000000000003</v>
      </c>
      <c r="JS51" s="146">
        <v>36.869999999999997</v>
      </c>
      <c r="JT51" s="146">
        <v>36.729999999999997</v>
      </c>
      <c r="JU51" s="146">
        <v>35.46</v>
      </c>
      <c r="JV51" s="146">
        <v>35.549999999999997</v>
      </c>
      <c r="JW51" s="146">
        <v>37.01</v>
      </c>
      <c r="JX51" s="146">
        <v>37.200000000000003</v>
      </c>
      <c r="JY51" s="146">
        <v>36.82</v>
      </c>
      <c r="JZ51" s="146">
        <v>37.64</v>
      </c>
      <c r="KA51" s="146">
        <v>38.08</v>
      </c>
      <c r="KB51" s="146">
        <v>38.08</v>
      </c>
      <c r="KC51" s="146">
        <v>38.04</v>
      </c>
      <c r="KD51" s="146">
        <v>38.299999999999997</v>
      </c>
      <c r="KE51" s="146">
        <v>38.619999999999997</v>
      </c>
      <c r="KF51" s="146">
        <v>38.880000000000003</v>
      </c>
      <c r="KG51" s="146">
        <v>39.04</v>
      </c>
      <c r="KH51" s="146">
        <v>39.03</v>
      </c>
      <c r="KI51" s="146">
        <v>39.15</v>
      </c>
      <c r="KJ51" s="146">
        <v>39.65</v>
      </c>
      <c r="KK51" s="146">
        <v>39.5</v>
      </c>
      <c r="KL51" s="146">
        <v>39.57</v>
      </c>
      <c r="KM51" s="146">
        <v>39.549999999999997</v>
      </c>
      <c r="KN51" s="146">
        <v>38.99</v>
      </c>
      <c r="KO51" s="146">
        <v>39.770000000000003</v>
      </c>
      <c r="KP51" s="146">
        <v>39.67</v>
      </c>
      <c r="KQ51" s="146">
        <v>39.700000000000003</v>
      </c>
      <c r="KR51" s="146">
        <v>39.81</v>
      </c>
      <c r="KS51" s="146">
        <v>40.130000000000003</v>
      </c>
      <c r="KT51" s="146">
        <v>39.61</v>
      </c>
      <c r="KU51" s="146">
        <v>40.369999999999997</v>
      </c>
      <c r="KV51" s="146">
        <v>40.28</v>
      </c>
      <c r="KW51" s="146">
        <v>40.270000000000003</v>
      </c>
      <c r="KX51" s="146">
        <v>40.15</v>
      </c>
      <c r="KY51" s="146">
        <v>40.1</v>
      </c>
      <c r="KZ51" s="146">
        <v>40.14</v>
      </c>
      <c r="LA51" s="146">
        <v>40.299999999999997</v>
      </c>
      <c r="LB51" s="146">
        <v>40.01</v>
      </c>
      <c r="LC51" s="146">
        <v>40.35</v>
      </c>
      <c r="LD51" s="146">
        <v>40.619999999999997</v>
      </c>
      <c r="LE51" s="146">
        <v>40.549999999999997</v>
      </c>
      <c r="LF51" s="146">
        <v>40.520000000000003</v>
      </c>
      <c r="LG51" s="146">
        <v>40.119999999999997</v>
      </c>
      <c r="LH51" s="146">
        <v>40.01</v>
      </c>
      <c r="LI51" s="146">
        <v>40.24</v>
      </c>
      <c r="LJ51" s="146">
        <v>39.76</v>
      </c>
      <c r="LK51" s="121">
        <f>'Average prices'!DO136</f>
        <v>40.119999999999997</v>
      </c>
      <c r="LL51" s="122">
        <f t="shared" si="0"/>
        <v>4.9875311720688334E-2</v>
      </c>
      <c r="LM51" s="122">
        <f t="shared" si="1"/>
        <v>-0.89730807577268057</v>
      </c>
    </row>
    <row r="52" spans="1:328" s="126" customFormat="1" x14ac:dyDescent="0.2">
      <c r="A52" s="14">
        <v>48</v>
      </c>
      <c r="B52" s="123" t="s">
        <v>22</v>
      </c>
      <c r="C52" s="123" t="s">
        <v>61</v>
      </c>
      <c r="D52" s="124">
        <v>5.59</v>
      </c>
      <c r="E52" s="124">
        <v>5.85</v>
      </c>
      <c r="F52" s="124">
        <v>5.71</v>
      </c>
      <c r="G52" s="124">
        <v>5.73</v>
      </c>
      <c r="H52" s="124">
        <v>5.7</v>
      </c>
      <c r="I52" s="124">
        <v>5.73</v>
      </c>
      <c r="J52" s="124">
        <v>5.52</v>
      </c>
      <c r="K52" s="124">
        <v>5.65</v>
      </c>
      <c r="L52" s="124">
        <v>5.69</v>
      </c>
      <c r="M52" s="124">
        <v>5.66</v>
      </c>
      <c r="N52" s="124">
        <v>5.75</v>
      </c>
      <c r="O52" s="124">
        <v>5.6</v>
      </c>
      <c r="P52" s="124">
        <v>5.65</v>
      </c>
      <c r="Q52" s="124">
        <v>5.86</v>
      </c>
      <c r="R52" s="124">
        <v>5.69</v>
      </c>
      <c r="S52" s="124">
        <v>5.78</v>
      </c>
      <c r="T52" s="124">
        <v>5.66</v>
      </c>
      <c r="U52" s="124">
        <v>5.81</v>
      </c>
      <c r="V52" s="124">
        <v>5.95</v>
      </c>
      <c r="W52" s="124">
        <v>5.83</v>
      </c>
      <c r="X52" s="124">
        <v>6.05</v>
      </c>
      <c r="Y52" s="124">
        <v>5.99</v>
      </c>
      <c r="Z52" s="124">
        <v>5.99</v>
      </c>
      <c r="AA52" s="124">
        <v>6.04</v>
      </c>
      <c r="AB52" s="124">
        <v>5.87</v>
      </c>
      <c r="AC52" s="124">
        <v>5.7</v>
      </c>
      <c r="AD52" s="124">
        <v>5.91</v>
      </c>
      <c r="AE52" s="124">
        <v>5.56</v>
      </c>
      <c r="AF52" s="124">
        <v>5.49</v>
      </c>
      <c r="AG52" s="124">
        <v>5.68</v>
      </c>
      <c r="AH52" s="124">
        <v>5.68</v>
      </c>
      <c r="AI52" s="124">
        <v>5.71</v>
      </c>
      <c r="AJ52" s="124">
        <v>5.61</v>
      </c>
      <c r="AK52" s="124">
        <v>5.62</v>
      </c>
      <c r="AL52" s="124">
        <v>5.66</v>
      </c>
      <c r="AM52" s="124">
        <v>5.74</v>
      </c>
      <c r="AN52" s="124">
        <v>5.71</v>
      </c>
      <c r="AO52" s="124">
        <v>5.61</v>
      </c>
      <c r="AP52" s="124">
        <v>5.86</v>
      </c>
      <c r="AQ52" s="124">
        <v>5.91</v>
      </c>
      <c r="AR52" s="124">
        <v>5.59</v>
      </c>
      <c r="AS52" s="124">
        <v>6.03</v>
      </c>
      <c r="AT52" s="124">
        <v>6.89</v>
      </c>
      <c r="AU52" s="124">
        <v>6.86</v>
      </c>
      <c r="AV52" s="124">
        <v>6.59</v>
      </c>
      <c r="AW52" s="124">
        <v>6.99</v>
      </c>
      <c r="AX52" s="124">
        <v>7.16</v>
      </c>
      <c r="AY52" s="124">
        <v>7.05</v>
      </c>
      <c r="AZ52" s="124">
        <v>7.16</v>
      </c>
      <c r="BA52" s="124">
        <v>7.47</v>
      </c>
      <c r="BB52" s="124">
        <v>7.52</v>
      </c>
      <c r="BC52" s="124">
        <v>7.36</v>
      </c>
      <c r="BD52" s="124">
        <v>7.18</v>
      </c>
      <c r="BE52" s="124">
        <v>7.45</v>
      </c>
      <c r="BF52" s="124">
        <v>7.43</v>
      </c>
      <c r="BG52" s="124">
        <v>7.19</v>
      </c>
      <c r="BH52" s="124">
        <v>7.25</v>
      </c>
      <c r="BI52" s="124">
        <v>7.11</v>
      </c>
      <c r="BJ52" s="124">
        <v>7.52</v>
      </c>
      <c r="BK52" s="124">
        <v>7.53</v>
      </c>
      <c r="BL52" s="124">
        <v>7.45</v>
      </c>
      <c r="BM52" s="124">
        <v>7.27</v>
      </c>
      <c r="BN52" s="124">
        <v>7.44</v>
      </c>
      <c r="BO52" s="124">
        <v>7.4</v>
      </c>
      <c r="BP52" s="124">
        <v>7.13</v>
      </c>
      <c r="BQ52" s="124">
        <v>7.48</v>
      </c>
      <c r="BR52" s="124">
        <v>7.37</v>
      </c>
      <c r="BS52" s="124">
        <v>7.28</v>
      </c>
      <c r="BT52" s="124">
        <v>7.29</v>
      </c>
      <c r="BU52" s="124">
        <v>7.32</v>
      </c>
      <c r="BV52" s="124">
        <v>7.31</v>
      </c>
      <c r="BW52" s="124">
        <v>7.43</v>
      </c>
      <c r="BX52" s="124">
        <v>7.25</v>
      </c>
      <c r="BY52" s="124">
        <v>7.2</v>
      </c>
      <c r="BZ52" s="124">
        <v>7.38</v>
      </c>
      <c r="CA52" s="124">
        <v>7.38</v>
      </c>
      <c r="CB52" s="124">
        <v>7.34</v>
      </c>
      <c r="CC52" s="124">
        <v>7.38</v>
      </c>
      <c r="CD52" s="124">
        <v>7.47</v>
      </c>
      <c r="CE52" s="124">
        <v>7.41</v>
      </c>
      <c r="CF52" s="124">
        <v>7.25</v>
      </c>
      <c r="CG52" s="124">
        <v>7.51</v>
      </c>
      <c r="CH52" s="124">
        <v>7.41</v>
      </c>
      <c r="CI52" s="124">
        <v>7.54</v>
      </c>
      <c r="CJ52" s="124">
        <v>7.69</v>
      </c>
      <c r="CK52" s="124">
        <v>7.58</v>
      </c>
      <c r="CL52" s="124">
        <v>7.64</v>
      </c>
      <c r="CM52" s="124">
        <v>7.64</v>
      </c>
      <c r="CN52" s="124">
        <v>7.86</v>
      </c>
      <c r="CO52" s="124">
        <v>7.88</v>
      </c>
      <c r="CP52" s="124">
        <v>8.15</v>
      </c>
      <c r="CQ52" s="124">
        <v>8.15</v>
      </c>
      <c r="CR52" s="124">
        <v>8.5399999999999991</v>
      </c>
      <c r="CS52" s="124">
        <v>8.9700000000000006</v>
      </c>
      <c r="CT52" s="124">
        <v>9.08</v>
      </c>
      <c r="CU52" s="124">
        <v>9.0299999999999994</v>
      </c>
      <c r="CV52" s="165">
        <v>9.2899999999999991</v>
      </c>
      <c r="CW52" s="165">
        <v>8.83</v>
      </c>
      <c r="CX52" s="165">
        <v>10.210000000000001</v>
      </c>
      <c r="CY52" s="165">
        <v>10.3</v>
      </c>
      <c r="CZ52" s="165">
        <v>10.65</v>
      </c>
      <c r="DA52" s="165">
        <v>11.98</v>
      </c>
      <c r="DB52" s="165">
        <v>12.29</v>
      </c>
      <c r="DC52" s="165">
        <v>12.55</v>
      </c>
      <c r="DD52" s="165">
        <v>14.3</v>
      </c>
      <c r="DE52" s="165">
        <v>14.69</v>
      </c>
      <c r="DF52" s="165">
        <v>14.54</v>
      </c>
      <c r="DG52" s="165">
        <v>14.44</v>
      </c>
      <c r="DH52" s="165">
        <v>14.23</v>
      </c>
      <c r="DI52" s="165">
        <v>13.67</v>
      </c>
      <c r="DJ52" s="165">
        <v>14.03</v>
      </c>
      <c r="DK52" s="165">
        <v>13.84</v>
      </c>
      <c r="DL52" s="165">
        <v>13.37</v>
      </c>
      <c r="DM52" s="146">
        <v>13.71</v>
      </c>
      <c r="DN52" s="146">
        <v>13.31</v>
      </c>
      <c r="DO52" s="165">
        <v>13.18</v>
      </c>
      <c r="DP52" s="165">
        <v>13.4</v>
      </c>
      <c r="DQ52" s="165">
        <v>13.1</v>
      </c>
      <c r="DR52" s="165">
        <v>13.06</v>
      </c>
      <c r="DS52" s="163">
        <v>13</v>
      </c>
      <c r="DT52" s="146">
        <v>12.88</v>
      </c>
      <c r="DU52" s="146">
        <v>12.8</v>
      </c>
      <c r="DV52" s="146">
        <v>12.83</v>
      </c>
      <c r="DW52" s="146">
        <v>12.68</v>
      </c>
      <c r="DX52" s="146">
        <v>12.63</v>
      </c>
      <c r="DY52" s="146">
        <v>12.58</v>
      </c>
      <c r="DZ52" s="146">
        <v>12.71</v>
      </c>
      <c r="EA52" s="146">
        <v>12.68</v>
      </c>
      <c r="EB52" s="151">
        <v>12.57</v>
      </c>
      <c r="EC52" s="146">
        <v>12.7</v>
      </c>
      <c r="ED52" s="164">
        <v>12.61</v>
      </c>
      <c r="EE52" s="146">
        <v>12.91</v>
      </c>
      <c r="EF52" s="146">
        <v>12.98</v>
      </c>
      <c r="EG52" s="146">
        <v>13.37</v>
      </c>
      <c r="EH52" s="146">
        <v>14.49</v>
      </c>
      <c r="EI52" s="146">
        <v>14.7</v>
      </c>
      <c r="EJ52" s="146">
        <v>15.94</v>
      </c>
      <c r="EK52" s="146">
        <v>16.170000000000002</v>
      </c>
      <c r="EL52" s="146">
        <v>16.239999999999998</v>
      </c>
      <c r="EM52" s="146">
        <v>16.03</v>
      </c>
      <c r="EN52" s="146">
        <v>16.510000000000002</v>
      </c>
      <c r="EO52" s="146">
        <v>15.75</v>
      </c>
      <c r="EP52" s="146">
        <v>15.77</v>
      </c>
      <c r="EQ52" s="146">
        <v>15.7</v>
      </c>
      <c r="ER52" s="146">
        <v>15.94</v>
      </c>
      <c r="ES52" s="146">
        <v>15.87</v>
      </c>
      <c r="ET52" s="146">
        <v>16.22</v>
      </c>
      <c r="EU52" s="146">
        <v>16.170000000000002</v>
      </c>
      <c r="EV52" s="146">
        <v>15.8</v>
      </c>
      <c r="EW52" s="146">
        <v>15.97</v>
      </c>
      <c r="EX52" s="146">
        <v>16.3</v>
      </c>
      <c r="EY52" s="146">
        <v>15.92</v>
      </c>
      <c r="EZ52" s="146">
        <v>16.309999999999999</v>
      </c>
      <c r="FA52" s="146">
        <v>16.41</v>
      </c>
      <c r="FB52" s="146">
        <v>16.170000000000002</v>
      </c>
      <c r="FC52" s="146">
        <v>16.100000000000001</v>
      </c>
      <c r="FD52" s="146">
        <v>16.510000000000002</v>
      </c>
      <c r="FE52" s="146">
        <v>16.61</v>
      </c>
      <c r="FF52" s="146">
        <v>16.5</v>
      </c>
      <c r="FG52" s="146">
        <v>16.489999999999998</v>
      </c>
      <c r="FH52" s="146">
        <v>16.68</v>
      </c>
      <c r="FI52" s="146">
        <v>16.11</v>
      </c>
      <c r="FJ52" s="146">
        <v>16.27</v>
      </c>
      <c r="FK52" s="146">
        <v>16.739999999999998</v>
      </c>
      <c r="FL52" s="146">
        <v>17.22</v>
      </c>
      <c r="FM52" s="146">
        <v>17.03</v>
      </c>
      <c r="FN52" s="146">
        <v>17.43</v>
      </c>
      <c r="FO52" s="146">
        <v>17.170000000000002</v>
      </c>
      <c r="FP52" s="146">
        <v>17.62</v>
      </c>
      <c r="FQ52" s="146">
        <v>17.89</v>
      </c>
      <c r="FR52" s="146">
        <v>17.96</v>
      </c>
      <c r="FS52" s="146">
        <v>17.98</v>
      </c>
      <c r="FT52" s="146">
        <v>18.18</v>
      </c>
      <c r="FU52" s="146">
        <v>18.14</v>
      </c>
      <c r="FV52" s="146">
        <v>17.84</v>
      </c>
      <c r="FW52" s="146">
        <v>18</v>
      </c>
      <c r="FX52" s="146">
        <v>18.079999999999998</v>
      </c>
      <c r="FY52" s="146">
        <v>17.920000000000002</v>
      </c>
      <c r="FZ52" s="146">
        <v>17.899999999999999</v>
      </c>
      <c r="GA52" s="146">
        <v>17.53</v>
      </c>
      <c r="GB52" s="146">
        <v>18.47</v>
      </c>
      <c r="GC52" s="146">
        <v>19.079999999999998</v>
      </c>
      <c r="GD52" s="146">
        <v>19.38</v>
      </c>
      <c r="GE52" s="146">
        <v>18.989999999999998</v>
      </c>
      <c r="GF52" s="146">
        <v>19.05</v>
      </c>
      <c r="GG52" s="146">
        <v>19.399999999999999</v>
      </c>
      <c r="GH52" s="146">
        <v>19.420000000000002</v>
      </c>
      <c r="GI52" s="146">
        <v>19.940000000000001</v>
      </c>
      <c r="GJ52" s="146">
        <v>20.45</v>
      </c>
      <c r="GK52" s="146">
        <v>20.34</v>
      </c>
      <c r="GL52" s="146">
        <v>20.51</v>
      </c>
      <c r="GM52" s="146">
        <v>20.239999999999998</v>
      </c>
      <c r="GN52" s="146">
        <v>19.95</v>
      </c>
      <c r="GO52" s="146">
        <v>20.79</v>
      </c>
      <c r="GP52" s="146">
        <v>20.82</v>
      </c>
      <c r="GQ52" s="146">
        <v>20.23</v>
      </c>
      <c r="GR52" s="146">
        <v>21.21</v>
      </c>
      <c r="GS52" s="146">
        <v>21.41</v>
      </c>
      <c r="GT52" s="146">
        <v>22.33</v>
      </c>
      <c r="GU52" s="146">
        <v>22.63</v>
      </c>
      <c r="GV52" s="146">
        <v>22.4</v>
      </c>
      <c r="GW52" s="146">
        <v>22.76</v>
      </c>
      <c r="GX52" s="146">
        <v>21.81</v>
      </c>
      <c r="GY52" s="146">
        <v>21.86</v>
      </c>
      <c r="GZ52" s="146">
        <v>22.82</v>
      </c>
      <c r="HA52" s="146">
        <v>22.35</v>
      </c>
      <c r="HB52" s="146">
        <v>22.28</v>
      </c>
      <c r="HC52" s="146">
        <v>21.58</v>
      </c>
      <c r="HD52" s="146">
        <v>22.04</v>
      </c>
      <c r="HE52" s="146">
        <v>22.33</v>
      </c>
      <c r="HF52" s="146">
        <v>22.53</v>
      </c>
      <c r="HG52" s="146">
        <v>22.09</v>
      </c>
      <c r="HH52" s="146">
        <v>22.33</v>
      </c>
      <c r="HI52" s="146">
        <v>22.44</v>
      </c>
      <c r="HJ52" s="146">
        <v>21.69</v>
      </c>
      <c r="HK52" s="146">
        <v>22.38</v>
      </c>
      <c r="HL52" s="146">
        <v>22.89</v>
      </c>
      <c r="HM52" s="146">
        <v>22.7</v>
      </c>
      <c r="HN52" s="146">
        <v>22.34</v>
      </c>
      <c r="HO52" s="146">
        <v>21.52</v>
      </c>
      <c r="HP52" s="146">
        <v>22.35</v>
      </c>
      <c r="HQ52" s="146">
        <v>22.39</v>
      </c>
      <c r="HR52" s="146">
        <v>22.27</v>
      </c>
      <c r="HS52" s="146">
        <v>22.55</v>
      </c>
      <c r="HT52" s="146">
        <v>22.12</v>
      </c>
      <c r="HU52" s="146">
        <v>22.19</v>
      </c>
      <c r="HV52" s="146">
        <v>22.44</v>
      </c>
      <c r="HW52" s="146">
        <v>22.17</v>
      </c>
      <c r="HX52" s="146">
        <v>22.71</v>
      </c>
      <c r="HY52" s="146">
        <v>22.5</v>
      </c>
      <c r="HZ52" s="146">
        <v>22.31</v>
      </c>
      <c r="IA52" s="146">
        <v>21.97</v>
      </c>
      <c r="IB52" s="146">
        <v>21.29</v>
      </c>
      <c r="IC52" s="146">
        <v>22.13</v>
      </c>
      <c r="ID52" s="146">
        <v>21.54</v>
      </c>
      <c r="IE52" s="146">
        <v>21.98</v>
      </c>
      <c r="IF52" s="146">
        <v>21.79</v>
      </c>
      <c r="IG52" s="146">
        <v>22.18</v>
      </c>
      <c r="IH52" s="146">
        <v>21.95</v>
      </c>
      <c r="II52" s="164">
        <v>22.13</v>
      </c>
      <c r="IJ52" s="151">
        <v>22.55</v>
      </c>
      <c r="IK52" s="146">
        <v>22.44</v>
      </c>
      <c r="IL52" s="146">
        <v>21.25</v>
      </c>
      <c r="IM52" s="146">
        <v>24.6</v>
      </c>
      <c r="IN52" s="146">
        <v>22.82</v>
      </c>
      <c r="IO52" s="146">
        <v>22.71</v>
      </c>
      <c r="IP52" s="146">
        <v>21.22</v>
      </c>
      <c r="IQ52" s="146">
        <v>22.8</v>
      </c>
      <c r="IR52" s="146">
        <v>22.49</v>
      </c>
      <c r="IS52" s="146">
        <v>22.72</v>
      </c>
      <c r="IT52" s="146">
        <v>22.79</v>
      </c>
      <c r="IU52" s="146">
        <v>22.78</v>
      </c>
      <c r="IV52" s="146">
        <v>22.61</v>
      </c>
      <c r="IW52" s="146">
        <v>22.66</v>
      </c>
      <c r="IX52" s="146">
        <v>23.26</v>
      </c>
      <c r="IY52" s="146">
        <v>23.32</v>
      </c>
      <c r="IZ52" s="146">
        <v>23.24</v>
      </c>
      <c r="JA52" s="146">
        <v>23.85</v>
      </c>
      <c r="JB52" s="146">
        <v>26.03</v>
      </c>
      <c r="JC52" s="146">
        <v>26.04</v>
      </c>
      <c r="JD52" s="146">
        <v>24.48</v>
      </c>
      <c r="JE52" s="146">
        <v>24.64</v>
      </c>
      <c r="JF52" s="146">
        <v>24.97</v>
      </c>
      <c r="JG52" s="146">
        <v>25.12</v>
      </c>
      <c r="JH52" s="146">
        <v>25.21</v>
      </c>
      <c r="JI52" s="146">
        <v>25.71</v>
      </c>
      <c r="JJ52" s="146">
        <v>26.06</v>
      </c>
      <c r="JK52" s="146">
        <v>25.45</v>
      </c>
      <c r="JL52" s="146">
        <v>26.57</v>
      </c>
      <c r="JM52" s="146">
        <v>26.88</v>
      </c>
      <c r="JN52" s="146">
        <v>28.17</v>
      </c>
      <c r="JO52" s="146">
        <v>29.36</v>
      </c>
      <c r="JP52" s="146">
        <v>29.59</v>
      </c>
      <c r="JQ52" s="146">
        <v>28.17</v>
      </c>
      <c r="JR52" s="146">
        <v>28.79</v>
      </c>
      <c r="JS52" s="146">
        <v>28.84</v>
      </c>
      <c r="JT52" s="146">
        <v>29.34</v>
      </c>
      <c r="JU52" s="146">
        <v>29.75</v>
      </c>
      <c r="JV52" s="146">
        <v>29.28</v>
      </c>
      <c r="JW52" s="146">
        <v>29.63</v>
      </c>
      <c r="JX52" s="146">
        <v>29.73</v>
      </c>
      <c r="JY52" s="146">
        <v>28.42</v>
      </c>
      <c r="JZ52" s="146">
        <v>29.34</v>
      </c>
      <c r="KA52" s="146">
        <v>27.57</v>
      </c>
      <c r="KB52" s="146">
        <v>27.65</v>
      </c>
      <c r="KC52" s="146">
        <v>28.31</v>
      </c>
      <c r="KD52" s="146">
        <v>28.68</v>
      </c>
      <c r="KE52" s="146">
        <v>28.97</v>
      </c>
      <c r="KF52" s="146">
        <v>29.09</v>
      </c>
      <c r="KG52" s="146">
        <v>29.62</v>
      </c>
      <c r="KH52" s="146">
        <v>29.06</v>
      </c>
      <c r="KI52" s="146">
        <v>29.42</v>
      </c>
      <c r="KJ52" s="146">
        <v>29.96</v>
      </c>
      <c r="KK52" s="146">
        <v>29.5</v>
      </c>
      <c r="KL52" s="146">
        <v>29.31</v>
      </c>
      <c r="KM52" s="146">
        <v>29.83</v>
      </c>
      <c r="KN52" s="146">
        <v>29.85</v>
      </c>
      <c r="KO52" s="146">
        <v>29.45</v>
      </c>
      <c r="KP52" s="146">
        <v>29.5</v>
      </c>
      <c r="KQ52" s="146">
        <v>29.93</v>
      </c>
      <c r="KR52" s="146">
        <v>29.73</v>
      </c>
      <c r="KS52" s="146">
        <v>29.55</v>
      </c>
      <c r="KT52" s="146">
        <v>30.12</v>
      </c>
      <c r="KU52" s="146">
        <v>31.56</v>
      </c>
      <c r="KV52" s="146">
        <v>32.47</v>
      </c>
      <c r="KW52" s="146">
        <v>32.119999999999997</v>
      </c>
      <c r="KX52" s="146">
        <v>31.53</v>
      </c>
      <c r="KY52" s="146">
        <v>32.36</v>
      </c>
      <c r="KZ52" s="146">
        <v>32.75</v>
      </c>
      <c r="LA52" s="146">
        <v>33.119999999999997</v>
      </c>
      <c r="LB52" s="146">
        <v>32.24</v>
      </c>
      <c r="LC52" s="146">
        <v>32.61</v>
      </c>
      <c r="LD52" s="146">
        <v>33.020000000000003</v>
      </c>
      <c r="LE52" s="146">
        <v>33.200000000000003</v>
      </c>
      <c r="LF52" s="146">
        <v>32.83</v>
      </c>
      <c r="LG52" s="146">
        <v>32.56</v>
      </c>
      <c r="LH52" s="146">
        <v>32.950000000000003</v>
      </c>
      <c r="LI52" s="146">
        <v>32.49</v>
      </c>
      <c r="LJ52" s="146">
        <v>31.23</v>
      </c>
      <c r="LK52" s="121">
        <f>'Average prices'!DO138</f>
        <v>32.07</v>
      </c>
      <c r="LL52" s="122">
        <f t="shared" si="0"/>
        <v>-0.89616810877626429</v>
      </c>
      <c r="LM52" s="122">
        <f t="shared" si="1"/>
        <v>-2.6192703461178666</v>
      </c>
    </row>
    <row r="53" spans="1:328" s="126" customFormat="1" x14ac:dyDescent="0.2">
      <c r="A53" s="14">
        <v>49</v>
      </c>
      <c r="B53" s="123" t="s">
        <v>110</v>
      </c>
      <c r="C53" s="123" t="s">
        <v>88</v>
      </c>
      <c r="D53" s="124"/>
      <c r="E53" s="124"/>
      <c r="F53" s="124"/>
      <c r="G53" s="124"/>
      <c r="H53" s="124"/>
      <c r="I53" s="124"/>
      <c r="J53" s="124"/>
      <c r="K53" s="124"/>
      <c r="L53" s="124"/>
      <c r="M53" s="124"/>
      <c r="N53" s="124"/>
      <c r="O53" s="124"/>
      <c r="P53" s="124"/>
      <c r="Q53" s="124"/>
      <c r="R53" s="124"/>
      <c r="S53" s="124"/>
      <c r="T53" s="124"/>
      <c r="U53" s="124"/>
      <c r="V53" s="124"/>
      <c r="W53" s="124"/>
      <c r="X53" s="124"/>
      <c r="Y53" s="124"/>
      <c r="Z53" s="124"/>
      <c r="AA53" s="124"/>
      <c r="AB53" s="124"/>
      <c r="AC53" s="124"/>
      <c r="AD53" s="124"/>
      <c r="AE53" s="124"/>
      <c r="AF53" s="124"/>
      <c r="AG53" s="124"/>
      <c r="AH53" s="124"/>
      <c r="AI53" s="124"/>
      <c r="AJ53" s="124"/>
      <c r="AK53" s="124"/>
      <c r="AL53" s="124"/>
      <c r="AM53" s="124"/>
      <c r="AN53" s="124"/>
      <c r="AO53" s="124"/>
      <c r="AP53" s="124"/>
      <c r="AQ53" s="124"/>
      <c r="AR53" s="124"/>
      <c r="AS53" s="124"/>
      <c r="AT53" s="124"/>
      <c r="AU53" s="124"/>
      <c r="AV53" s="124"/>
      <c r="AW53" s="124"/>
      <c r="AX53" s="124"/>
      <c r="AY53" s="124"/>
      <c r="AZ53" s="124"/>
      <c r="BA53" s="124"/>
      <c r="BB53" s="124"/>
      <c r="BC53" s="124"/>
      <c r="BD53" s="124"/>
      <c r="BE53" s="124"/>
      <c r="BF53" s="124"/>
      <c r="BG53" s="124"/>
      <c r="BH53" s="124"/>
      <c r="BI53" s="124"/>
      <c r="BJ53" s="124"/>
      <c r="BK53" s="124"/>
      <c r="BL53" s="124"/>
      <c r="BM53" s="124"/>
      <c r="BN53" s="124"/>
      <c r="BO53" s="124"/>
      <c r="BP53" s="124"/>
      <c r="BQ53" s="124"/>
      <c r="BR53" s="124"/>
      <c r="BS53" s="124"/>
      <c r="BT53" s="124"/>
      <c r="BU53" s="124"/>
      <c r="BV53" s="124"/>
      <c r="BW53" s="124"/>
      <c r="BX53" s="121"/>
      <c r="BY53" s="121"/>
      <c r="BZ53" s="121"/>
      <c r="CA53" s="121"/>
      <c r="CB53" s="121"/>
      <c r="CC53" s="121"/>
      <c r="CD53" s="121"/>
      <c r="CE53" s="121"/>
      <c r="CF53" s="121"/>
      <c r="CG53" s="121"/>
      <c r="CH53" s="121"/>
      <c r="CI53" s="121"/>
      <c r="CJ53" s="121"/>
      <c r="CK53" s="121"/>
      <c r="CL53" s="121"/>
      <c r="CM53" s="121"/>
      <c r="CN53" s="121"/>
      <c r="CO53" s="121"/>
      <c r="CP53" s="121"/>
      <c r="CQ53" s="121"/>
      <c r="CR53" s="121"/>
      <c r="CS53" s="121"/>
      <c r="CT53" s="121"/>
      <c r="CU53" s="121"/>
      <c r="CV53" s="146"/>
      <c r="CW53" s="146"/>
      <c r="CX53" s="165"/>
      <c r="CY53" s="165"/>
      <c r="CZ53" s="165"/>
      <c r="DA53" s="165"/>
      <c r="DB53" s="165"/>
      <c r="DC53" s="165"/>
      <c r="DD53" s="165"/>
      <c r="DE53" s="165"/>
      <c r="DF53" s="165"/>
      <c r="DG53" s="165"/>
      <c r="DH53" s="165"/>
      <c r="DI53" s="165"/>
      <c r="DJ53" s="165"/>
      <c r="DK53" s="165"/>
      <c r="DL53" s="165"/>
      <c r="DM53" s="146"/>
      <c r="DN53" s="146"/>
      <c r="DO53" s="165"/>
      <c r="DP53" s="165"/>
      <c r="DQ53" s="166"/>
      <c r="DR53" s="166"/>
      <c r="DS53" s="163"/>
      <c r="DT53" s="146"/>
      <c r="DU53" s="163"/>
      <c r="DV53" s="163"/>
      <c r="DW53" s="146"/>
      <c r="DX53" s="163"/>
      <c r="DY53" s="163"/>
      <c r="DZ53" s="163"/>
      <c r="EA53" s="163"/>
      <c r="EB53" s="151"/>
      <c r="EC53" s="163"/>
      <c r="ED53" s="151"/>
      <c r="EE53" s="146"/>
      <c r="EF53" s="146"/>
      <c r="EG53" s="146"/>
      <c r="EH53" s="146"/>
      <c r="EI53" s="146"/>
      <c r="EJ53" s="146"/>
      <c r="EK53" s="146"/>
      <c r="EL53" s="146"/>
      <c r="EM53" s="146"/>
      <c r="EN53" s="146"/>
      <c r="EO53" s="146"/>
      <c r="EP53" s="146"/>
      <c r="EQ53" s="146"/>
      <c r="ER53" s="146"/>
      <c r="ES53" s="146"/>
      <c r="ET53" s="146"/>
      <c r="EU53" s="146"/>
      <c r="EV53" s="146"/>
      <c r="EW53" s="146"/>
      <c r="EX53" s="146"/>
      <c r="EY53" s="146"/>
      <c r="EZ53" s="146"/>
      <c r="FA53" s="146"/>
      <c r="FB53" s="146"/>
      <c r="FC53" s="146"/>
      <c r="FD53" s="146"/>
      <c r="FE53" s="146"/>
      <c r="FF53" s="146"/>
      <c r="FG53" s="146"/>
      <c r="FH53" s="146"/>
      <c r="FI53" s="146"/>
      <c r="FJ53" s="146"/>
      <c r="FK53" s="146"/>
      <c r="FL53" s="146"/>
      <c r="FM53" s="146"/>
      <c r="FN53" s="146"/>
      <c r="FO53" s="146"/>
      <c r="FP53" s="146"/>
      <c r="FQ53" s="146"/>
      <c r="FR53" s="146"/>
      <c r="FS53" s="146"/>
      <c r="FT53" s="146"/>
      <c r="FU53" s="146"/>
      <c r="FV53" s="146"/>
      <c r="FW53" s="146"/>
      <c r="FX53" s="146"/>
      <c r="FY53" s="146"/>
      <c r="FZ53" s="146"/>
      <c r="GA53" s="146"/>
      <c r="GB53" s="146"/>
      <c r="GC53" s="146"/>
      <c r="GD53" s="146"/>
      <c r="GE53" s="146"/>
      <c r="GF53" s="146"/>
      <c r="GG53" s="146"/>
      <c r="GH53" s="146"/>
      <c r="GI53" s="146"/>
      <c r="GJ53" s="146"/>
      <c r="GK53" s="146"/>
      <c r="GL53" s="146"/>
      <c r="GM53" s="146"/>
      <c r="GN53" s="146"/>
      <c r="GO53" s="146"/>
      <c r="GP53" s="146"/>
      <c r="GQ53" s="146"/>
      <c r="GR53" s="146"/>
      <c r="GS53" s="146"/>
      <c r="GT53" s="146"/>
      <c r="GU53" s="146"/>
      <c r="GV53" s="146"/>
      <c r="GW53" s="146"/>
      <c r="GX53" s="146"/>
      <c r="GY53" s="146"/>
      <c r="GZ53" s="146">
        <v>15.76</v>
      </c>
      <c r="HA53" s="146">
        <v>15.94</v>
      </c>
      <c r="HB53" s="146">
        <v>16.48</v>
      </c>
      <c r="HC53" s="146">
        <v>15.67</v>
      </c>
      <c r="HD53" s="146">
        <v>15.56</v>
      </c>
      <c r="HE53" s="146">
        <v>15.93</v>
      </c>
      <c r="HF53" s="146">
        <v>16.22</v>
      </c>
      <c r="HG53" s="146">
        <v>16.32</v>
      </c>
      <c r="HH53" s="146">
        <v>16.38</v>
      </c>
      <c r="HI53" s="146">
        <v>16.71</v>
      </c>
      <c r="HJ53" s="146">
        <v>16.61</v>
      </c>
      <c r="HK53" s="146">
        <v>16.68</v>
      </c>
      <c r="HL53" s="146">
        <v>16.78</v>
      </c>
      <c r="HM53" s="146">
        <v>16.739999999999998</v>
      </c>
      <c r="HN53" s="146">
        <v>16.600000000000001</v>
      </c>
      <c r="HO53" s="146">
        <v>16.54</v>
      </c>
      <c r="HP53" s="146">
        <v>16.79</v>
      </c>
      <c r="HQ53" s="146">
        <v>16.920000000000002</v>
      </c>
      <c r="HR53" s="146">
        <v>16.989999999999998</v>
      </c>
      <c r="HS53" s="146">
        <v>17.010000000000002</v>
      </c>
      <c r="HT53" s="146">
        <v>16.739999999999998</v>
      </c>
      <c r="HU53" s="146">
        <v>16.84</v>
      </c>
      <c r="HV53" s="146">
        <v>16.84</v>
      </c>
      <c r="HW53" s="146">
        <v>16.93</v>
      </c>
      <c r="HX53" s="146">
        <v>17.07</v>
      </c>
      <c r="HY53" s="146">
        <v>17.260000000000002</v>
      </c>
      <c r="HZ53" s="146">
        <v>17.64</v>
      </c>
      <c r="IA53" s="146">
        <v>17.72</v>
      </c>
      <c r="IB53" s="146">
        <v>18.03</v>
      </c>
      <c r="IC53" s="146">
        <v>18.32</v>
      </c>
      <c r="ID53" s="146">
        <v>18.48</v>
      </c>
      <c r="IE53" s="146">
        <v>18.75</v>
      </c>
      <c r="IF53" s="146">
        <v>19.34</v>
      </c>
      <c r="IG53" s="146">
        <v>19.54</v>
      </c>
      <c r="IH53" s="146">
        <v>19.440000000000001</v>
      </c>
      <c r="II53" s="164">
        <v>19.47</v>
      </c>
      <c r="IJ53" s="151">
        <v>19.600000000000001</v>
      </c>
      <c r="IK53" s="146">
        <v>19.350000000000001</v>
      </c>
      <c r="IL53" s="146">
        <v>20.149999999999999</v>
      </c>
      <c r="IM53" s="146">
        <v>23.98</v>
      </c>
      <c r="IN53" s="146">
        <v>20.65</v>
      </c>
      <c r="IO53" s="146">
        <v>20.84</v>
      </c>
      <c r="IP53" s="146">
        <v>20.010000000000002</v>
      </c>
      <c r="IQ53" s="146">
        <v>20.84</v>
      </c>
      <c r="IR53" s="146">
        <v>21.61</v>
      </c>
      <c r="IS53" s="146">
        <v>21.03</v>
      </c>
      <c r="IT53" s="146">
        <v>21.16</v>
      </c>
      <c r="IU53" s="146">
        <v>21.08</v>
      </c>
      <c r="IV53" s="146">
        <v>21.47</v>
      </c>
      <c r="IW53" s="146">
        <v>21.49</v>
      </c>
      <c r="IX53" s="146">
        <v>21.84</v>
      </c>
      <c r="IY53" s="146">
        <v>21.84</v>
      </c>
      <c r="IZ53" s="146">
        <v>21.18</v>
      </c>
      <c r="JA53" s="146">
        <v>22.16</v>
      </c>
      <c r="JB53" s="146">
        <v>22.19</v>
      </c>
      <c r="JC53" s="146">
        <v>21.84</v>
      </c>
      <c r="JD53" s="146">
        <v>22.13</v>
      </c>
      <c r="JE53" s="146">
        <v>21.78</v>
      </c>
      <c r="JF53" s="146">
        <v>21.87</v>
      </c>
      <c r="JG53" s="146">
        <v>21.85</v>
      </c>
      <c r="JH53" s="146">
        <v>21.87</v>
      </c>
      <c r="JI53" s="146">
        <v>23.07</v>
      </c>
      <c r="JJ53" s="146">
        <v>23.53</v>
      </c>
      <c r="JK53" s="146">
        <v>23.43</v>
      </c>
      <c r="JL53" s="146">
        <v>23.45</v>
      </c>
      <c r="JM53" s="146">
        <v>23.24</v>
      </c>
      <c r="JN53" s="146">
        <v>23.04</v>
      </c>
      <c r="JO53" s="146">
        <v>22.33</v>
      </c>
      <c r="JP53" s="146">
        <v>22.9</v>
      </c>
      <c r="JQ53" s="146">
        <v>22.69</v>
      </c>
      <c r="JR53" s="146">
        <v>22.85</v>
      </c>
      <c r="JS53" s="146">
        <v>22.87</v>
      </c>
      <c r="JT53" s="146">
        <v>22.5</v>
      </c>
      <c r="JU53" s="146">
        <v>22.9</v>
      </c>
      <c r="JV53" s="146">
        <v>23.28</v>
      </c>
      <c r="JW53" s="146">
        <v>23.95</v>
      </c>
      <c r="JX53" s="146">
        <v>24.62</v>
      </c>
      <c r="JY53" s="146">
        <v>24.22</v>
      </c>
      <c r="JZ53" s="146">
        <v>24.37</v>
      </c>
      <c r="KA53" s="146">
        <v>26.1</v>
      </c>
      <c r="KB53" s="146">
        <v>25.43</v>
      </c>
      <c r="KC53" s="146">
        <v>25.86</v>
      </c>
      <c r="KD53" s="146">
        <v>26.03</v>
      </c>
      <c r="KE53" s="146">
        <v>25.61</v>
      </c>
      <c r="KF53" s="146">
        <v>25.89</v>
      </c>
      <c r="KG53" s="146">
        <v>26.78</v>
      </c>
      <c r="KH53" s="146">
        <v>27</v>
      </c>
      <c r="KI53" s="146">
        <v>26.87</v>
      </c>
      <c r="KJ53" s="146">
        <v>27.65</v>
      </c>
      <c r="KK53" s="146">
        <v>27.47</v>
      </c>
      <c r="KL53" s="146">
        <v>27.49</v>
      </c>
      <c r="KM53" s="146">
        <v>27.23</v>
      </c>
      <c r="KN53" s="146">
        <v>26.65</v>
      </c>
      <c r="KO53" s="146">
        <v>26.93</v>
      </c>
      <c r="KP53" s="146">
        <v>26.78</v>
      </c>
      <c r="KQ53" s="146">
        <v>26.42</v>
      </c>
      <c r="KR53" s="146">
        <v>26.46</v>
      </c>
      <c r="KS53" s="146">
        <v>26.23</v>
      </c>
      <c r="KT53" s="146">
        <v>27.17</v>
      </c>
      <c r="KU53" s="146">
        <v>26.98</v>
      </c>
      <c r="KV53" s="146">
        <v>27.07</v>
      </c>
      <c r="KW53" s="146">
        <v>26.75</v>
      </c>
      <c r="KX53" s="146">
        <v>26.93</v>
      </c>
      <c r="KY53" s="146">
        <v>27.04</v>
      </c>
      <c r="KZ53" s="146">
        <v>27.18</v>
      </c>
      <c r="LA53" s="146">
        <v>26.71</v>
      </c>
      <c r="LB53" s="146">
        <v>26.63</v>
      </c>
      <c r="LC53" s="146">
        <v>26.67</v>
      </c>
      <c r="LD53" s="146">
        <v>26.35</v>
      </c>
      <c r="LE53" s="146">
        <v>26.47</v>
      </c>
      <c r="LF53" s="146">
        <v>26.56</v>
      </c>
      <c r="LG53" s="146">
        <v>26.97</v>
      </c>
      <c r="LH53" s="146">
        <v>27.16</v>
      </c>
      <c r="LI53" s="146">
        <v>27.22</v>
      </c>
      <c r="LJ53" s="146">
        <v>27.21</v>
      </c>
      <c r="LK53" s="121">
        <f>'Average prices'!DO146</f>
        <v>27.76</v>
      </c>
      <c r="LL53" s="122">
        <f t="shared" si="0"/>
        <v>2.6627218934911334</v>
      </c>
      <c r="LM53" s="122">
        <f t="shared" si="1"/>
        <v>-1.98126801152738</v>
      </c>
      <c r="LO53" s="130"/>
      <c r="LP53" s="140"/>
    </row>
    <row r="54" spans="1:328" x14ac:dyDescent="0.2">
      <c r="A54" s="14">
        <v>50</v>
      </c>
      <c r="B54" s="123" t="s">
        <v>11</v>
      </c>
      <c r="C54" s="123" t="s">
        <v>55</v>
      </c>
      <c r="D54" s="124">
        <v>3</v>
      </c>
      <c r="E54" s="124">
        <v>3.09</v>
      </c>
      <c r="F54" s="124">
        <v>3.3</v>
      </c>
      <c r="G54" s="124">
        <v>3.29</v>
      </c>
      <c r="H54" s="124">
        <v>3.39</v>
      </c>
      <c r="I54" s="124">
        <v>3.34</v>
      </c>
      <c r="J54" s="124">
        <v>3.36</v>
      </c>
      <c r="K54" s="124">
        <v>3.33</v>
      </c>
      <c r="L54" s="124">
        <v>3.32</v>
      </c>
      <c r="M54" s="124">
        <v>3.4</v>
      </c>
      <c r="N54" s="124">
        <v>3.09</v>
      </c>
      <c r="O54" s="124">
        <v>3.06</v>
      </c>
      <c r="P54" s="124">
        <v>3.19</v>
      </c>
      <c r="Q54" s="124">
        <v>3.3</v>
      </c>
      <c r="R54" s="124">
        <v>3.21</v>
      </c>
      <c r="S54" s="124">
        <v>3.18</v>
      </c>
      <c r="T54" s="124">
        <v>3.25</v>
      </c>
      <c r="U54" s="124">
        <v>3.18</v>
      </c>
      <c r="V54" s="124">
        <v>3.2</v>
      </c>
      <c r="W54" s="124">
        <v>3.23</v>
      </c>
      <c r="X54" s="124">
        <v>3.27</v>
      </c>
      <c r="Y54" s="124">
        <v>3.36</v>
      </c>
      <c r="Z54" s="124">
        <v>3.55</v>
      </c>
      <c r="AA54" s="124">
        <v>4.04</v>
      </c>
      <c r="AB54" s="124">
        <v>4.0599999999999996</v>
      </c>
      <c r="AC54" s="124">
        <v>3.99</v>
      </c>
      <c r="AD54" s="124">
        <v>3.85</v>
      </c>
      <c r="AE54" s="124">
        <v>3.97</v>
      </c>
      <c r="AF54" s="124">
        <v>4.07</v>
      </c>
      <c r="AG54" s="124">
        <v>4.2</v>
      </c>
      <c r="AH54" s="124">
        <v>4.2699999999999996</v>
      </c>
      <c r="AI54" s="124">
        <v>4.32</v>
      </c>
      <c r="AJ54" s="124">
        <v>5.24</v>
      </c>
      <c r="AK54" s="124">
        <v>5.64</v>
      </c>
      <c r="AL54" s="124">
        <v>5.44</v>
      </c>
      <c r="AM54" s="124">
        <v>5.16</v>
      </c>
      <c r="AN54" s="124">
        <v>5.3</v>
      </c>
      <c r="AO54" s="124">
        <v>4.93</v>
      </c>
      <c r="AP54" s="124">
        <v>4.87</v>
      </c>
      <c r="AQ54" s="124">
        <v>4.87</v>
      </c>
      <c r="AR54" s="124">
        <v>4.9800000000000004</v>
      </c>
      <c r="AS54" s="124">
        <v>5.0599999999999996</v>
      </c>
      <c r="AT54" s="124">
        <v>5.04</v>
      </c>
      <c r="AU54" s="124">
        <v>4.74</v>
      </c>
      <c r="AV54" s="124">
        <v>4.55</v>
      </c>
      <c r="AW54" s="124">
        <v>4.8499999999999996</v>
      </c>
      <c r="AX54" s="124">
        <v>4.87</v>
      </c>
      <c r="AY54" s="124">
        <v>4.91</v>
      </c>
      <c r="AZ54" s="124">
        <v>5.15</v>
      </c>
      <c r="BA54" s="124">
        <v>5.21</v>
      </c>
      <c r="BB54" s="124">
        <v>5.48</v>
      </c>
      <c r="BC54" s="124">
        <v>5.19</v>
      </c>
      <c r="BD54" s="124">
        <v>4.99</v>
      </c>
      <c r="BE54" s="124">
        <v>4.8099999999999996</v>
      </c>
      <c r="BF54" s="124">
        <v>4.5599999999999996</v>
      </c>
      <c r="BG54" s="124">
        <v>4.47</v>
      </c>
      <c r="BH54" s="124">
        <v>4.46</v>
      </c>
      <c r="BI54" s="124">
        <v>4.55</v>
      </c>
      <c r="BJ54" s="124">
        <v>4.6399999999999997</v>
      </c>
      <c r="BK54" s="124">
        <v>4.34</v>
      </c>
      <c r="BL54" s="124">
        <v>4.75</v>
      </c>
      <c r="BM54" s="124">
        <v>4.97</v>
      </c>
      <c r="BN54" s="124">
        <v>5.05</v>
      </c>
      <c r="BO54" s="124">
        <v>4.9800000000000004</v>
      </c>
      <c r="BP54" s="124">
        <v>5.04</v>
      </c>
      <c r="BQ54" s="124">
        <v>5.27</v>
      </c>
      <c r="BR54" s="124">
        <v>4.84</v>
      </c>
      <c r="BS54" s="124">
        <v>4.9000000000000004</v>
      </c>
      <c r="BT54" s="124">
        <v>4.8899999999999997</v>
      </c>
      <c r="BU54" s="124">
        <v>4.99</v>
      </c>
      <c r="BV54" s="124">
        <v>5.0599999999999996</v>
      </c>
      <c r="BW54" s="124">
        <v>5.23</v>
      </c>
      <c r="BX54" s="131" t="s">
        <v>3</v>
      </c>
      <c r="BY54" s="131" t="s">
        <v>3</v>
      </c>
      <c r="BZ54" s="131" t="s">
        <v>3</v>
      </c>
      <c r="CA54" s="131" t="s">
        <v>3</v>
      </c>
      <c r="CB54" s="131" t="s">
        <v>3</v>
      </c>
      <c r="CC54" s="131" t="s">
        <v>3</v>
      </c>
      <c r="CD54" s="131" t="s">
        <v>3</v>
      </c>
      <c r="CE54" s="131" t="s">
        <v>3</v>
      </c>
      <c r="CF54" s="131" t="s">
        <v>3</v>
      </c>
      <c r="CG54" s="131" t="s">
        <v>3</v>
      </c>
      <c r="CH54" s="131" t="s">
        <v>3</v>
      </c>
      <c r="CI54" s="131" t="s">
        <v>3</v>
      </c>
      <c r="CJ54" s="131" t="s">
        <v>3</v>
      </c>
      <c r="CK54" s="131" t="s">
        <v>3</v>
      </c>
      <c r="CL54" s="131" t="s">
        <v>3</v>
      </c>
      <c r="CM54" s="131" t="s">
        <v>3</v>
      </c>
      <c r="CN54" s="131" t="s">
        <v>3</v>
      </c>
      <c r="CO54" s="131" t="s">
        <v>3</v>
      </c>
      <c r="CP54" s="131" t="s">
        <v>3</v>
      </c>
      <c r="CQ54" s="131" t="s">
        <v>3</v>
      </c>
      <c r="CR54" s="131" t="s">
        <v>3</v>
      </c>
      <c r="CS54" s="131" t="s">
        <v>3</v>
      </c>
      <c r="CT54" s="131" t="s">
        <v>3</v>
      </c>
      <c r="CU54" s="131" t="s">
        <v>3</v>
      </c>
      <c r="CV54" s="174" t="s">
        <v>3</v>
      </c>
      <c r="CW54" s="174" t="s">
        <v>3</v>
      </c>
      <c r="CX54" s="165">
        <v>7.37</v>
      </c>
      <c r="CY54" s="165">
        <v>7.58</v>
      </c>
      <c r="CZ54" s="165">
        <v>7.26</v>
      </c>
      <c r="DA54" s="165">
        <v>7.31</v>
      </c>
      <c r="DB54" s="165">
        <v>7.05</v>
      </c>
      <c r="DC54" s="165">
        <v>6.77</v>
      </c>
      <c r="DD54" s="165">
        <v>6.94</v>
      </c>
      <c r="DE54" s="165">
        <v>7.02</v>
      </c>
      <c r="DF54" s="165">
        <v>7.28</v>
      </c>
      <c r="DG54" s="165">
        <v>7.93</v>
      </c>
      <c r="DH54" s="165">
        <v>10.07</v>
      </c>
      <c r="DI54" s="165">
        <v>9.2799999999999994</v>
      </c>
      <c r="DJ54" s="165">
        <v>8.85</v>
      </c>
      <c r="DK54" s="165">
        <v>8.67</v>
      </c>
      <c r="DL54" s="165">
        <v>8.92</v>
      </c>
      <c r="DM54" s="146">
        <v>8.83</v>
      </c>
      <c r="DN54" s="146">
        <v>8.52</v>
      </c>
      <c r="DO54" s="165">
        <v>8.7200000000000006</v>
      </c>
      <c r="DP54" s="165">
        <v>9.59</v>
      </c>
      <c r="DQ54" s="166">
        <v>10.23</v>
      </c>
      <c r="DR54" s="166">
        <v>9.84</v>
      </c>
      <c r="DS54" s="163">
        <v>9.67</v>
      </c>
      <c r="DT54" s="146">
        <v>9.7799999999999994</v>
      </c>
      <c r="DU54" s="163">
        <v>9.16</v>
      </c>
      <c r="DV54" s="163">
        <v>9.08</v>
      </c>
      <c r="DW54" s="146">
        <v>8.91</v>
      </c>
      <c r="DX54" s="163">
        <v>9.17</v>
      </c>
      <c r="DY54" s="163">
        <v>8.98</v>
      </c>
      <c r="DZ54" s="163">
        <v>9.1</v>
      </c>
      <c r="EA54" s="163">
        <v>9.5399999999999991</v>
      </c>
      <c r="EB54" s="163">
        <v>9.77</v>
      </c>
      <c r="EC54" s="163">
        <v>9.39</v>
      </c>
      <c r="ED54" s="151">
        <v>8.85</v>
      </c>
      <c r="EE54" s="146">
        <v>8.39</v>
      </c>
      <c r="EF54" s="146">
        <v>8.5500000000000007</v>
      </c>
      <c r="EG54" s="146">
        <v>8.14</v>
      </c>
      <c r="EH54" s="146">
        <v>8.82</v>
      </c>
      <c r="EI54" s="146">
        <v>8.84</v>
      </c>
      <c r="EJ54" s="146">
        <v>9.3699999999999992</v>
      </c>
      <c r="EK54" s="146">
        <v>9.44</v>
      </c>
      <c r="EL54" s="146">
        <v>9.36</v>
      </c>
      <c r="EM54" s="146">
        <v>9.14</v>
      </c>
      <c r="EN54" s="146">
        <v>9.31</v>
      </c>
      <c r="EO54" s="146">
        <v>9.86</v>
      </c>
      <c r="EP54" s="146">
        <v>9.5399999999999991</v>
      </c>
      <c r="EQ54" s="146">
        <v>9.7100000000000009</v>
      </c>
      <c r="ER54" s="146">
        <v>9.3699999999999992</v>
      </c>
      <c r="ES54" s="146">
        <v>9.31</v>
      </c>
      <c r="ET54" s="146">
        <v>9.1999999999999993</v>
      </c>
      <c r="EU54" s="146">
        <v>9.0399999999999991</v>
      </c>
      <c r="EV54" s="146">
        <v>9.06</v>
      </c>
      <c r="EW54" s="146">
        <v>8.94</v>
      </c>
      <c r="EX54" s="146">
        <v>8.82</v>
      </c>
      <c r="EY54" s="146">
        <v>8.26</v>
      </c>
      <c r="EZ54" s="146">
        <v>8.36</v>
      </c>
      <c r="FA54" s="146">
        <v>8.81</v>
      </c>
      <c r="FB54" s="146">
        <v>9.6199999999999992</v>
      </c>
      <c r="FC54" s="146">
        <v>9.6</v>
      </c>
      <c r="FD54" s="146">
        <v>9.83</v>
      </c>
      <c r="FE54" s="146">
        <v>21.41</v>
      </c>
      <c r="FF54" s="146">
        <v>9.64</v>
      </c>
      <c r="FG54" s="146">
        <v>9.61</v>
      </c>
      <c r="FH54" s="146">
        <v>9.58</v>
      </c>
      <c r="FI54" s="146">
        <v>9.4700000000000006</v>
      </c>
      <c r="FJ54" s="146">
        <v>9.4700000000000006</v>
      </c>
      <c r="FK54" s="146">
        <v>9.3800000000000008</v>
      </c>
      <c r="FL54" s="146">
        <v>9.76</v>
      </c>
      <c r="FM54" s="146">
        <v>9.94</v>
      </c>
      <c r="FN54" s="146">
        <v>9.77</v>
      </c>
      <c r="FO54" s="146">
        <v>9.94</v>
      </c>
      <c r="FP54" s="146">
        <v>10.68</v>
      </c>
      <c r="FQ54" s="146">
        <v>10.27</v>
      </c>
      <c r="FR54" s="146">
        <v>10.43</v>
      </c>
      <c r="FS54" s="146">
        <v>9.98</v>
      </c>
      <c r="FT54" s="146">
        <v>9.91</v>
      </c>
      <c r="FU54" s="146">
        <v>10.220000000000001</v>
      </c>
      <c r="FV54" s="146">
        <v>9.5500000000000007</v>
      </c>
      <c r="FW54" s="146">
        <v>9.7100000000000009</v>
      </c>
      <c r="FX54" s="146">
        <v>10.25</v>
      </c>
      <c r="FY54" s="146">
        <v>10.48</v>
      </c>
      <c r="FZ54" s="146">
        <v>10.4</v>
      </c>
      <c r="GA54" s="146">
        <v>9.99</v>
      </c>
      <c r="GB54" s="146">
        <v>10.33</v>
      </c>
      <c r="GC54" s="146">
        <v>9.99</v>
      </c>
      <c r="GD54" s="146">
        <v>9.9600000000000009</v>
      </c>
      <c r="GE54" s="146">
        <v>10.19</v>
      </c>
      <c r="GF54" s="146">
        <v>9.9499999999999993</v>
      </c>
      <c r="GG54" s="146">
        <v>9.58</v>
      </c>
      <c r="GH54" s="146">
        <v>9.59</v>
      </c>
      <c r="GI54" s="146">
        <v>9.2799999999999994</v>
      </c>
      <c r="GJ54" s="146">
        <v>9.19</v>
      </c>
      <c r="GK54" s="146">
        <v>9.36</v>
      </c>
      <c r="GL54" s="146">
        <v>9.33</v>
      </c>
      <c r="GM54" s="146">
        <v>9.6300000000000008</v>
      </c>
      <c r="GN54" s="146">
        <v>11.09</v>
      </c>
      <c r="GO54" s="146">
        <v>12.88</v>
      </c>
      <c r="GP54" s="146">
        <v>14.38</v>
      </c>
      <c r="GQ54" s="146">
        <v>16.03</v>
      </c>
      <c r="GR54" s="146">
        <v>14.46</v>
      </c>
      <c r="GS54" s="146">
        <v>13.5</v>
      </c>
      <c r="GT54" s="146">
        <v>12.57</v>
      </c>
      <c r="GU54" s="146">
        <v>12.18</v>
      </c>
      <c r="GV54" s="146">
        <v>11.71</v>
      </c>
      <c r="GW54" s="146">
        <v>11.72</v>
      </c>
      <c r="GX54" s="146">
        <v>12.23</v>
      </c>
      <c r="GY54" s="146">
        <v>12.14</v>
      </c>
      <c r="GZ54" s="146">
        <v>12.51</v>
      </c>
      <c r="HA54" s="146">
        <v>12.49</v>
      </c>
      <c r="HB54" s="146">
        <v>12.31</v>
      </c>
      <c r="HC54" s="146">
        <v>12</v>
      </c>
      <c r="HD54" s="146">
        <v>11.55</v>
      </c>
      <c r="HE54" s="146">
        <v>11.21</v>
      </c>
      <c r="HF54" s="146">
        <v>10.73</v>
      </c>
      <c r="HG54" s="146">
        <v>10.72</v>
      </c>
      <c r="HH54" s="146">
        <v>11.09</v>
      </c>
      <c r="HI54" s="146">
        <v>11.7</v>
      </c>
      <c r="HJ54" s="146">
        <v>11.79</v>
      </c>
      <c r="HK54" s="146">
        <v>11.82</v>
      </c>
      <c r="HL54" s="146">
        <v>11.93</v>
      </c>
      <c r="HM54" s="146">
        <v>11.81</v>
      </c>
      <c r="HN54" s="146">
        <v>11.86</v>
      </c>
      <c r="HO54" s="146">
        <v>12.03</v>
      </c>
      <c r="HP54" s="146">
        <v>12.05</v>
      </c>
      <c r="HQ54" s="146">
        <v>11.64</v>
      </c>
      <c r="HR54" s="146">
        <v>11.72</v>
      </c>
      <c r="HS54" s="146">
        <v>11.77</v>
      </c>
      <c r="HT54" s="146">
        <v>11.64</v>
      </c>
      <c r="HU54" s="146">
        <v>12.11</v>
      </c>
      <c r="HV54" s="146">
        <v>12.62</v>
      </c>
      <c r="HW54" s="146">
        <v>12.66</v>
      </c>
      <c r="HX54" s="146">
        <v>13.45</v>
      </c>
      <c r="HY54" s="146">
        <v>12.97</v>
      </c>
      <c r="HZ54" s="146">
        <v>12.59</v>
      </c>
      <c r="IA54" s="146">
        <v>12.5</v>
      </c>
      <c r="IB54" s="146">
        <v>12.81</v>
      </c>
      <c r="IC54" s="146">
        <v>12.58</v>
      </c>
      <c r="ID54" s="146">
        <v>12.27</v>
      </c>
      <c r="IE54" s="146">
        <v>12.1</v>
      </c>
      <c r="IF54" s="146">
        <v>12.37</v>
      </c>
      <c r="IG54" s="146">
        <v>13.06</v>
      </c>
      <c r="IH54" s="146">
        <v>12.73</v>
      </c>
      <c r="II54" s="164">
        <v>13.23</v>
      </c>
      <c r="IJ54" s="151">
        <v>13.4</v>
      </c>
      <c r="IK54" s="146">
        <v>13.21</v>
      </c>
      <c r="IL54" s="146">
        <v>13.21</v>
      </c>
      <c r="IM54" s="146">
        <v>16.88</v>
      </c>
      <c r="IN54" s="146">
        <v>14.99</v>
      </c>
      <c r="IO54" s="146">
        <v>14.6</v>
      </c>
      <c r="IP54" s="146">
        <v>14.47</v>
      </c>
      <c r="IQ54" s="146">
        <v>13.41</v>
      </c>
      <c r="IR54" s="146">
        <v>13.52</v>
      </c>
      <c r="IS54" s="146">
        <v>14.98</v>
      </c>
      <c r="IT54" s="146">
        <v>15.79</v>
      </c>
      <c r="IU54" s="146">
        <v>14.71</v>
      </c>
      <c r="IV54" s="146">
        <v>13.41</v>
      </c>
      <c r="IW54" s="146">
        <v>13.19</v>
      </c>
      <c r="IX54" s="146">
        <v>13.13</v>
      </c>
      <c r="IY54" s="146">
        <v>12.98</v>
      </c>
      <c r="IZ54" s="146">
        <v>13.51</v>
      </c>
      <c r="JA54" s="146">
        <v>13.9</v>
      </c>
      <c r="JB54" s="146">
        <v>14.22</v>
      </c>
      <c r="JC54" s="146">
        <v>14.02</v>
      </c>
      <c r="JD54" s="146">
        <v>14.83</v>
      </c>
      <c r="JE54" s="146">
        <v>17.66</v>
      </c>
      <c r="JF54" s="146">
        <v>15.59</v>
      </c>
      <c r="JG54" s="146">
        <v>14.02</v>
      </c>
      <c r="JH54" s="146">
        <v>14.18</v>
      </c>
      <c r="JI54" s="146">
        <v>13.67</v>
      </c>
      <c r="JJ54" s="146">
        <v>13.64</v>
      </c>
      <c r="JK54" s="146">
        <v>13.72</v>
      </c>
      <c r="JL54" s="146">
        <v>13.84</v>
      </c>
      <c r="JM54" s="146">
        <v>13.58</v>
      </c>
      <c r="JN54" s="146">
        <v>13.81</v>
      </c>
      <c r="JO54" s="146">
        <v>14.04</v>
      </c>
      <c r="JP54" s="146">
        <v>14.17</v>
      </c>
      <c r="JQ54" s="146">
        <v>13.93</v>
      </c>
      <c r="JR54" s="146">
        <v>14.01</v>
      </c>
      <c r="JS54" s="146">
        <v>14.45</v>
      </c>
      <c r="JT54" s="146">
        <v>15.78</v>
      </c>
      <c r="JU54" s="146">
        <v>16.399999999999999</v>
      </c>
      <c r="JV54" s="146">
        <v>17.22</v>
      </c>
      <c r="JW54" s="146">
        <v>17.760000000000002</v>
      </c>
      <c r="JX54" s="146">
        <v>17.47</v>
      </c>
      <c r="JY54" s="146">
        <v>18.13</v>
      </c>
      <c r="JZ54" s="146">
        <v>18.45</v>
      </c>
      <c r="KA54" s="146">
        <v>18.68</v>
      </c>
      <c r="KB54" s="146">
        <v>18.899999999999999</v>
      </c>
      <c r="KC54" s="146">
        <v>22.82</v>
      </c>
      <c r="KD54" s="146">
        <v>23.42</v>
      </c>
      <c r="KE54" s="146">
        <v>22.46</v>
      </c>
      <c r="KF54" s="146">
        <v>22.62</v>
      </c>
      <c r="KG54" s="146">
        <v>21.68</v>
      </c>
      <c r="KH54" s="146">
        <v>22.02</v>
      </c>
      <c r="KI54" s="146">
        <v>21.47</v>
      </c>
      <c r="KJ54" s="146">
        <v>21.01</v>
      </c>
      <c r="KK54" s="146">
        <v>20.149999999999999</v>
      </c>
      <c r="KL54" s="146">
        <v>19.72</v>
      </c>
      <c r="KM54" s="146">
        <v>20.28</v>
      </c>
      <c r="KN54" s="146">
        <v>21.56</v>
      </c>
      <c r="KO54" s="146">
        <v>24.58</v>
      </c>
      <c r="KP54" s="146">
        <v>21.56</v>
      </c>
      <c r="KQ54" s="146">
        <v>21.38</v>
      </c>
      <c r="KR54" s="146">
        <v>21.41</v>
      </c>
      <c r="KS54" s="146">
        <v>20.77</v>
      </c>
      <c r="KT54" s="146">
        <v>20.39</v>
      </c>
      <c r="KU54" s="146">
        <v>20.190000000000001</v>
      </c>
      <c r="KV54" s="146">
        <v>22.14</v>
      </c>
      <c r="KW54" s="146">
        <v>21.32</v>
      </c>
      <c r="KX54" s="146">
        <v>20.7</v>
      </c>
      <c r="KY54" s="146">
        <v>19.32</v>
      </c>
      <c r="KZ54" s="146">
        <v>17.72</v>
      </c>
      <c r="LA54" s="146">
        <v>16.98</v>
      </c>
      <c r="LB54" s="146">
        <v>17.21</v>
      </c>
      <c r="LC54" s="146">
        <v>17.64</v>
      </c>
      <c r="LD54" s="146">
        <v>18.05</v>
      </c>
      <c r="LE54" s="146">
        <v>17.91</v>
      </c>
      <c r="LF54" s="146">
        <v>17.829999999999998</v>
      </c>
      <c r="LG54" s="146">
        <v>17.91</v>
      </c>
      <c r="LH54" s="146">
        <v>18.170000000000002</v>
      </c>
      <c r="LI54" s="146">
        <v>17.98</v>
      </c>
      <c r="LJ54" s="146">
        <v>18.12</v>
      </c>
      <c r="LK54" s="121">
        <f>'Average prices'!DO173</f>
        <v>19.12</v>
      </c>
      <c r="LL54" s="122">
        <f t="shared" si="0"/>
        <v>-1.0351966873705967</v>
      </c>
      <c r="LM54" s="122">
        <f t="shared" si="1"/>
        <v>-5.2301255230125516</v>
      </c>
    </row>
    <row r="55" spans="1:328" x14ac:dyDescent="0.2">
      <c r="A55" s="14">
        <v>51</v>
      </c>
      <c r="B55" s="132" t="s">
        <v>54</v>
      </c>
      <c r="C55" s="133" t="s">
        <v>55</v>
      </c>
      <c r="D55" s="129"/>
      <c r="E55" s="129"/>
      <c r="F55" s="129"/>
      <c r="G55" s="129"/>
      <c r="H55" s="129"/>
      <c r="I55" s="129"/>
      <c r="J55" s="129"/>
      <c r="K55" s="129"/>
      <c r="L55" s="129"/>
      <c r="M55" s="129"/>
      <c r="N55" s="129"/>
      <c r="O55" s="129"/>
      <c r="P55" s="129"/>
      <c r="Q55" s="129"/>
      <c r="R55" s="129"/>
      <c r="S55" s="129"/>
      <c r="T55" s="129"/>
      <c r="U55" s="129"/>
      <c r="V55" s="129"/>
      <c r="W55" s="129"/>
      <c r="X55" s="129"/>
      <c r="Y55" s="129"/>
      <c r="Z55" s="129"/>
      <c r="AA55" s="129"/>
      <c r="AB55" s="129"/>
      <c r="AC55" s="129"/>
      <c r="AD55" s="129"/>
      <c r="AE55" s="129"/>
      <c r="AF55" s="129"/>
      <c r="AG55" s="129"/>
      <c r="AH55" s="129"/>
      <c r="AI55" s="129"/>
      <c r="AJ55" s="129"/>
      <c r="AK55" s="129"/>
      <c r="AL55" s="129"/>
      <c r="AM55" s="129"/>
      <c r="AN55" s="129"/>
      <c r="AO55" s="129"/>
      <c r="AP55" s="129"/>
      <c r="AQ55" s="129"/>
      <c r="AR55" s="129"/>
      <c r="AS55" s="129"/>
      <c r="AT55" s="129"/>
      <c r="AU55" s="129"/>
      <c r="AV55" s="129"/>
      <c r="AW55" s="129"/>
      <c r="AX55" s="129"/>
      <c r="AY55" s="129"/>
      <c r="AZ55" s="129"/>
      <c r="BA55" s="129"/>
      <c r="BB55" s="129"/>
      <c r="BC55" s="129"/>
      <c r="BD55" s="129"/>
      <c r="BE55" s="129"/>
      <c r="BF55" s="129"/>
      <c r="BG55" s="129"/>
      <c r="BH55" s="129"/>
      <c r="BI55" s="129"/>
      <c r="BJ55" s="129"/>
      <c r="BK55" s="129"/>
      <c r="BL55" s="129"/>
      <c r="BM55" s="129"/>
      <c r="BN55" s="129"/>
      <c r="BO55" s="129"/>
      <c r="BP55" s="129"/>
      <c r="BQ55" s="129"/>
      <c r="BR55" s="129"/>
      <c r="BS55" s="129"/>
      <c r="BT55" s="129"/>
      <c r="BU55" s="129"/>
      <c r="BV55" s="129"/>
      <c r="BW55" s="129"/>
      <c r="BX55" s="134"/>
      <c r="BY55" s="134"/>
      <c r="BZ55" s="134"/>
      <c r="CA55" s="134"/>
      <c r="CB55" s="134"/>
      <c r="CC55" s="134"/>
      <c r="CD55" s="134"/>
      <c r="CE55" s="134"/>
      <c r="CF55" s="134"/>
      <c r="CG55" s="134"/>
      <c r="CH55" s="134"/>
      <c r="CI55" s="134"/>
      <c r="CJ55" s="134"/>
      <c r="CK55" s="134"/>
      <c r="CL55" s="134"/>
      <c r="CM55" s="134"/>
      <c r="CN55" s="134"/>
      <c r="CO55" s="134"/>
      <c r="CP55" s="134"/>
      <c r="CQ55" s="134"/>
      <c r="CR55" s="134"/>
      <c r="CS55" s="134"/>
      <c r="CT55" s="134"/>
      <c r="CU55" s="134"/>
      <c r="CV55" s="175"/>
      <c r="CW55" s="175"/>
      <c r="CX55" s="169"/>
      <c r="CY55" s="169"/>
      <c r="CZ55" s="169"/>
      <c r="DA55" s="169"/>
      <c r="DB55" s="169"/>
      <c r="DC55" s="169"/>
      <c r="DD55" s="169"/>
      <c r="DE55" s="169"/>
      <c r="DF55" s="169"/>
      <c r="DG55" s="169"/>
      <c r="DH55" s="169"/>
      <c r="DI55" s="169"/>
      <c r="DJ55" s="169"/>
      <c r="DK55" s="169"/>
      <c r="DL55" s="169"/>
      <c r="DM55" s="148"/>
      <c r="DN55" s="148"/>
      <c r="DO55" s="169"/>
      <c r="DP55" s="169"/>
      <c r="DQ55" s="176"/>
      <c r="DR55" s="176"/>
      <c r="DS55" s="172"/>
      <c r="DT55" s="148"/>
      <c r="DU55" s="172"/>
      <c r="DV55" s="172"/>
      <c r="DW55" s="148"/>
      <c r="DX55" s="172"/>
      <c r="DY55" s="172"/>
      <c r="DZ55" s="172"/>
      <c r="EA55" s="172"/>
      <c r="EB55" s="152"/>
      <c r="EC55" s="172"/>
      <c r="ED55" s="152"/>
      <c r="EE55" s="148"/>
      <c r="EF55" s="148"/>
      <c r="EG55" s="148"/>
      <c r="EH55" s="148"/>
      <c r="EI55" s="148"/>
      <c r="EJ55" s="148"/>
      <c r="EK55" s="148"/>
      <c r="EL55" s="148"/>
      <c r="EM55" s="148"/>
      <c r="EN55" s="148"/>
      <c r="EO55" s="148"/>
      <c r="EP55" s="148"/>
      <c r="EQ55" s="148"/>
      <c r="ER55" s="148"/>
      <c r="ES55" s="148"/>
      <c r="ET55" s="148"/>
      <c r="EU55" s="148"/>
      <c r="EV55" s="148"/>
      <c r="EW55" s="148"/>
      <c r="EX55" s="148"/>
      <c r="EY55" s="148"/>
      <c r="EZ55" s="148"/>
      <c r="FA55" s="148"/>
      <c r="FB55" s="148"/>
      <c r="FC55" s="148"/>
      <c r="FD55" s="148"/>
      <c r="FE55" s="148"/>
      <c r="FF55" s="148"/>
      <c r="FG55" s="148"/>
      <c r="FH55" s="148"/>
      <c r="FI55" s="148"/>
      <c r="FJ55" s="148"/>
      <c r="FK55" s="148"/>
      <c r="FL55" s="148"/>
      <c r="FM55" s="148"/>
      <c r="FN55" s="148"/>
      <c r="FO55" s="148"/>
      <c r="FP55" s="148"/>
      <c r="FQ55" s="148"/>
      <c r="FR55" s="148"/>
      <c r="FS55" s="148"/>
      <c r="FT55" s="148"/>
      <c r="FU55" s="148"/>
      <c r="FV55" s="148"/>
      <c r="FW55" s="148"/>
      <c r="FX55" s="148"/>
      <c r="FY55" s="148"/>
      <c r="FZ55" s="148"/>
      <c r="GA55" s="148"/>
      <c r="GB55" s="148"/>
      <c r="GC55" s="148"/>
      <c r="GD55" s="148"/>
      <c r="GE55" s="148"/>
      <c r="GF55" s="148"/>
      <c r="GG55" s="148"/>
      <c r="GH55" s="148"/>
      <c r="GI55" s="148"/>
      <c r="GJ55" s="148"/>
      <c r="GK55" s="148"/>
      <c r="GL55" s="148"/>
      <c r="GM55" s="148"/>
      <c r="GN55" s="148"/>
      <c r="GO55" s="148"/>
      <c r="GP55" s="148"/>
      <c r="GQ55" s="148"/>
      <c r="GR55" s="148"/>
      <c r="GS55" s="148"/>
      <c r="GT55" s="148"/>
      <c r="GU55" s="148"/>
      <c r="GV55" s="148"/>
      <c r="GW55" s="148"/>
      <c r="GX55" s="148"/>
      <c r="GY55" s="148"/>
      <c r="GZ55" s="148">
        <v>23.84</v>
      </c>
      <c r="HA55" s="148">
        <v>25.31</v>
      </c>
      <c r="HB55" s="148">
        <v>23.06</v>
      </c>
      <c r="HC55" s="148">
        <v>18.13</v>
      </c>
      <c r="HD55" s="148">
        <v>16.149999999999999</v>
      </c>
      <c r="HE55" s="148">
        <v>17.37</v>
      </c>
      <c r="HF55" s="148">
        <v>15.1</v>
      </c>
      <c r="HG55" s="148">
        <v>15.35</v>
      </c>
      <c r="HH55" s="148">
        <v>15.07</v>
      </c>
      <c r="HI55" s="148">
        <v>16.22</v>
      </c>
      <c r="HJ55" s="148">
        <v>18.04</v>
      </c>
      <c r="HK55" s="148">
        <v>18.07</v>
      </c>
      <c r="HL55" s="148">
        <v>18.239999999999998</v>
      </c>
      <c r="HM55" s="148">
        <v>19.07</v>
      </c>
      <c r="HN55" s="148">
        <v>18.12</v>
      </c>
      <c r="HO55" s="148">
        <v>17.71</v>
      </c>
      <c r="HP55" s="148">
        <v>16.68</v>
      </c>
      <c r="HQ55" s="148">
        <v>17.010000000000002</v>
      </c>
      <c r="HR55" s="148">
        <v>16.87</v>
      </c>
      <c r="HS55" s="148">
        <v>16.75</v>
      </c>
      <c r="HT55" s="148">
        <v>18.32</v>
      </c>
      <c r="HU55" s="148">
        <v>18.649999999999999</v>
      </c>
      <c r="HV55" s="148">
        <v>19.87</v>
      </c>
      <c r="HW55" s="148">
        <v>20.5</v>
      </c>
      <c r="HX55" s="148">
        <v>21.51</v>
      </c>
      <c r="HY55" s="148">
        <v>21.01</v>
      </c>
      <c r="HZ55" s="148">
        <v>18.989999999999998</v>
      </c>
      <c r="IA55" s="148">
        <v>17.739999999999998</v>
      </c>
      <c r="IB55" s="148">
        <v>16.899999999999999</v>
      </c>
      <c r="IC55" s="148">
        <v>16.600000000000001</v>
      </c>
      <c r="ID55" s="148">
        <v>17.149999999999999</v>
      </c>
      <c r="IE55" s="148">
        <v>16.48</v>
      </c>
      <c r="IF55" s="148">
        <v>16.739999999999998</v>
      </c>
      <c r="IG55" s="148">
        <v>16.940000000000001</v>
      </c>
      <c r="IH55" s="148">
        <v>17.899999999999999</v>
      </c>
      <c r="II55" s="149">
        <v>18.190000000000001</v>
      </c>
      <c r="IJ55" s="152">
        <v>19.11</v>
      </c>
      <c r="IK55" s="148">
        <v>20.05</v>
      </c>
      <c r="IL55" s="148">
        <v>19.48</v>
      </c>
      <c r="IM55" s="148">
        <v>19.98</v>
      </c>
      <c r="IN55" s="148">
        <v>22.99</v>
      </c>
      <c r="IO55" s="148">
        <v>19.989999999999998</v>
      </c>
      <c r="IP55" s="148">
        <v>17.739999999999998</v>
      </c>
      <c r="IQ55" s="148">
        <v>19.55</v>
      </c>
      <c r="IR55" s="148">
        <v>22.09</v>
      </c>
      <c r="IS55" s="148">
        <v>24.78</v>
      </c>
      <c r="IT55" s="148">
        <v>26.14</v>
      </c>
      <c r="IU55" s="148">
        <v>25.46</v>
      </c>
      <c r="IV55" s="148">
        <v>26.93</v>
      </c>
      <c r="IW55" s="146">
        <v>23.59</v>
      </c>
      <c r="IX55" s="146">
        <v>21.99</v>
      </c>
      <c r="IY55" s="146">
        <v>21.2</v>
      </c>
      <c r="IZ55" s="146">
        <v>20.72</v>
      </c>
      <c r="JA55" s="146">
        <v>19.440000000000001</v>
      </c>
      <c r="JB55" s="146">
        <v>17.32</v>
      </c>
      <c r="JC55" s="146">
        <v>14.19</v>
      </c>
      <c r="JD55" s="146">
        <v>16.43</v>
      </c>
      <c r="JE55" s="146">
        <v>18.239999999999998</v>
      </c>
      <c r="JF55" s="146">
        <v>18.86</v>
      </c>
      <c r="JG55" s="146">
        <v>19.239999999999998</v>
      </c>
      <c r="JH55" s="146">
        <v>19.54</v>
      </c>
      <c r="JI55" s="146">
        <v>19.510000000000002</v>
      </c>
      <c r="JJ55" s="146">
        <v>19.510000000000002</v>
      </c>
      <c r="JK55" s="146">
        <v>18.96</v>
      </c>
      <c r="JL55" s="146">
        <v>17.940000000000001</v>
      </c>
      <c r="JM55" s="146">
        <v>16.93</v>
      </c>
      <c r="JN55" s="146">
        <v>16.57</v>
      </c>
      <c r="JO55" s="146">
        <v>16.829999999999998</v>
      </c>
      <c r="JP55" s="146">
        <v>17.23</v>
      </c>
      <c r="JQ55" s="146">
        <v>17.8</v>
      </c>
      <c r="JR55" s="146">
        <v>17.899999999999999</v>
      </c>
      <c r="JS55" s="146">
        <v>19.190000000000001</v>
      </c>
      <c r="JT55" s="146">
        <v>21.57</v>
      </c>
      <c r="JU55" s="146">
        <v>22.1</v>
      </c>
      <c r="JV55" s="146">
        <v>22.24</v>
      </c>
      <c r="JW55" s="146">
        <v>21.91</v>
      </c>
      <c r="JX55" s="146">
        <v>21.77</v>
      </c>
      <c r="JY55" s="146">
        <v>21.41</v>
      </c>
      <c r="JZ55" s="146">
        <v>20.39</v>
      </c>
      <c r="KA55" s="146">
        <v>21.94</v>
      </c>
      <c r="KB55" s="146">
        <v>21.51</v>
      </c>
      <c r="KC55" s="146">
        <v>24.84</v>
      </c>
      <c r="KD55" s="146">
        <v>27.9</v>
      </c>
      <c r="KE55" s="146">
        <v>29.39</v>
      </c>
      <c r="KF55" s="146">
        <v>31.58</v>
      </c>
      <c r="KG55" s="146">
        <v>28.41</v>
      </c>
      <c r="KH55" s="146">
        <v>25.23</v>
      </c>
      <c r="KI55" s="146">
        <v>24.99</v>
      </c>
      <c r="KJ55" s="146">
        <v>23.36</v>
      </c>
      <c r="KK55" s="146">
        <v>22.95</v>
      </c>
      <c r="KL55" s="146">
        <v>23.34</v>
      </c>
      <c r="KM55" s="146">
        <v>26.01</v>
      </c>
      <c r="KN55" s="146">
        <v>26.39</v>
      </c>
      <c r="KO55" s="146">
        <v>27.66</v>
      </c>
      <c r="KP55" s="146">
        <v>28.22</v>
      </c>
      <c r="KQ55" s="146">
        <v>29.01</v>
      </c>
      <c r="KR55" s="146">
        <v>30.72</v>
      </c>
      <c r="KS55" s="146">
        <v>27.87</v>
      </c>
      <c r="KT55" s="146">
        <v>26.83</v>
      </c>
      <c r="KU55" s="146">
        <v>26.33</v>
      </c>
      <c r="KV55" s="146">
        <v>26.64</v>
      </c>
      <c r="KW55" s="146">
        <v>25.58</v>
      </c>
      <c r="KX55" s="146">
        <v>25.48</v>
      </c>
      <c r="KY55" s="146">
        <v>24.51</v>
      </c>
      <c r="KZ55" s="146">
        <v>25.35</v>
      </c>
      <c r="LA55" s="146">
        <v>25.42</v>
      </c>
      <c r="LB55" s="146">
        <v>25.06</v>
      </c>
      <c r="LC55" s="146">
        <v>26.9</v>
      </c>
      <c r="LD55" s="146">
        <v>28.28</v>
      </c>
      <c r="LE55" s="146">
        <v>28.15</v>
      </c>
      <c r="LF55" s="146">
        <v>26.92</v>
      </c>
      <c r="LG55" s="146">
        <v>25.87</v>
      </c>
      <c r="LH55" s="146">
        <v>25.23</v>
      </c>
      <c r="LI55" s="146">
        <v>24.44</v>
      </c>
      <c r="LJ55" s="146">
        <v>24.04</v>
      </c>
      <c r="LK55" s="121">
        <f>'Average prices'!DO175</f>
        <v>24.55</v>
      </c>
      <c r="LL55" s="122">
        <f t="shared" si="0"/>
        <v>0.16319869441044121</v>
      </c>
      <c r="LM55" s="122">
        <f t="shared" si="1"/>
        <v>-2.0773930753564218</v>
      </c>
    </row>
    <row r="56" spans="1:328" x14ac:dyDescent="0.2">
      <c r="A56" s="14">
        <v>52</v>
      </c>
      <c r="B56" s="132" t="s">
        <v>124</v>
      </c>
      <c r="C56" s="133" t="s">
        <v>61</v>
      </c>
      <c r="D56" s="129"/>
      <c r="E56" s="129"/>
      <c r="F56" s="129"/>
      <c r="G56" s="129"/>
      <c r="H56" s="129"/>
      <c r="I56" s="129"/>
      <c r="J56" s="129"/>
      <c r="K56" s="129"/>
      <c r="L56" s="129"/>
      <c r="M56" s="129"/>
      <c r="N56" s="129"/>
      <c r="O56" s="129"/>
      <c r="P56" s="129"/>
      <c r="Q56" s="129"/>
      <c r="R56" s="129"/>
      <c r="S56" s="129"/>
      <c r="T56" s="129"/>
      <c r="U56" s="129"/>
      <c r="V56" s="129"/>
      <c r="W56" s="129"/>
      <c r="X56" s="129"/>
      <c r="Y56" s="129"/>
      <c r="Z56" s="129"/>
      <c r="AA56" s="129"/>
      <c r="AB56" s="129"/>
      <c r="AC56" s="129"/>
      <c r="AD56" s="129"/>
      <c r="AE56" s="129"/>
      <c r="AF56" s="129"/>
      <c r="AG56" s="129"/>
      <c r="AH56" s="129"/>
      <c r="AI56" s="129"/>
      <c r="AJ56" s="129"/>
      <c r="AK56" s="129"/>
      <c r="AL56" s="129"/>
      <c r="AM56" s="129"/>
      <c r="AN56" s="129"/>
      <c r="AO56" s="129"/>
      <c r="AP56" s="129"/>
      <c r="AQ56" s="129"/>
      <c r="AR56" s="129"/>
      <c r="AS56" s="129"/>
      <c r="AT56" s="129"/>
      <c r="AU56" s="129"/>
      <c r="AV56" s="129"/>
      <c r="AW56" s="129"/>
      <c r="AX56" s="129"/>
      <c r="AY56" s="129"/>
      <c r="AZ56" s="129"/>
      <c r="BA56" s="129"/>
      <c r="BB56" s="129"/>
      <c r="BC56" s="129"/>
      <c r="BD56" s="129"/>
      <c r="BE56" s="129"/>
      <c r="BF56" s="129"/>
      <c r="BG56" s="129"/>
      <c r="BH56" s="129"/>
      <c r="BI56" s="129"/>
      <c r="BJ56" s="129"/>
      <c r="BK56" s="129"/>
      <c r="BL56" s="129"/>
      <c r="BM56" s="129"/>
      <c r="BN56" s="129"/>
      <c r="BO56" s="129"/>
      <c r="BP56" s="129"/>
      <c r="BQ56" s="129"/>
      <c r="BR56" s="129"/>
      <c r="BS56" s="129"/>
      <c r="BT56" s="129"/>
      <c r="BU56" s="129"/>
      <c r="BV56" s="129"/>
      <c r="BW56" s="129"/>
      <c r="BX56" s="134"/>
      <c r="BY56" s="134"/>
      <c r="BZ56" s="134"/>
      <c r="CA56" s="134"/>
      <c r="CB56" s="134"/>
      <c r="CC56" s="134"/>
      <c r="CD56" s="134"/>
      <c r="CE56" s="134"/>
      <c r="CF56" s="134"/>
      <c r="CG56" s="134"/>
      <c r="CH56" s="134"/>
      <c r="CI56" s="134"/>
      <c r="CJ56" s="134"/>
      <c r="CK56" s="134"/>
      <c r="CL56" s="134"/>
      <c r="CM56" s="134"/>
      <c r="CN56" s="134"/>
      <c r="CO56" s="134"/>
      <c r="CP56" s="134"/>
      <c r="CQ56" s="134"/>
      <c r="CR56" s="134"/>
      <c r="CS56" s="134"/>
      <c r="CT56" s="134"/>
      <c r="CU56" s="134"/>
      <c r="CV56" s="175"/>
      <c r="CW56" s="175"/>
      <c r="CX56" s="169"/>
      <c r="CY56" s="169"/>
      <c r="CZ56" s="169"/>
      <c r="DA56" s="169"/>
      <c r="DB56" s="169"/>
      <c r="DC56" s="169"/>
      <c r="DD56" s="169"/>
      <c r="DE56" s="169"/>
      <c r="DF56" s="169"/>
      <c r="DG56" s="169"/>
      <c r="DH56" s="169"/>
      <c r="DI56" s="169"/>
      <c r="DJ56" s="169"/>
      <c r="DK56" s="169"/>
      <c r="DL56" s="169"/>
      <c r="DM56" s="148"/>
      <c r="DN56" s="148"/>
      <c r="DO56" s="169"/>
      <c r="DP56" s="169"/>
      <c r="DQ56" s="176"/>
      <c r="DR56" s="176"/>
      <c r="DS56" s="172"/>
      <c r="DT56" s="148"/>
      <c r="DU56" s="172"/>
      <c r="DV56" s="172"/>
      <c r="DW56" s="148"/>
      <c r="DX56" s="172"/>
      <c r="DY56" s="172"/>
      <c r="DZ56" s="172"/>
      <c r="EA56" s="172"/>
      <c r="EB56" s="152"/>
      <c r="EC56" s="172"/>
      <c r="ED56" s="152"/>
      <c r="EE56" s="148"/>
      <c r="EF56" s="148"/>
      <c r="EG56" s="148"/>
      <c r="EH56" s="148"/>
      <c r="EI56" s="148"/>
      <c r="EJ56" s="148"/>
      <c r="EK56" s="148"/>
      <c r="EL56" s="148"/>
      <c r="EM56" s="148"/>
      <c r="EN56" s="148"/>
      <c r="EO56" s="148"/>
      <c r="EP56" s="148"/>
      <c r="EQ56" s="148"/>
      <c r="ER56" s="148"/>
      <c r="ES56" s="148"/>
      <c r="ET56" s="148"/>
      <c r="EU56" s="148"/>
      <c r="EV56" s="148"/>
      <c r="EW56" s="148"/>
      <c r="EX56" s="148"/>
      <c r="EY56" s="148"/>
      <c r="EZ56" s="148"/>
      <c r="FA56" s="148"/>
      <c r="FB56" s="148"/>
      <c r="FC56" s="148"/>
      <c r="FD56" s="148"/>
      <c r="FE56" s="148"/>
      <c r="FF56" s="148"/>
      <c r="FG56" s="148"/>
      <c r="FH56" s="148"/>
      <c r="FI56" s="148"/>
      <c r="FJ56" s="148"/>
      <c r="FK56" s="148"/>
      <c r="FL56" s="148"/>
      <c r="FM56" s="148"/>
      <c r="FN56" s="148"/>
      <c r="FO56" s="148"/>
      <c r="FP56" s="148"/>
      <c r="FQ56" s="148"/>
      <c r="FR56" s="148"/>
      <c r="FS56" s="148"/>
      <c r="FT56" s="148"/>
      <c r="FU56" s="148"/>
      <c r="FV56" s="148"/>
      <c r="FW56" s="148"/>
      <c r="FX56" s="148"/>
      <c r="FY56" s="148"/>
      <c r="FZ56" s="148"/>
      <c r="GA56" s="148"/>
      <c r="GB56" s="148"/>
      <c r="GC56" s="148"/>
      <c r="GD56" s="148"/>
      <c r="GE56" s="148"/>
      <c r="GF56" s="148"/>
      <c r="GG56" s="148"/>
      <c r="GH56" s="148"/>
      <c r="GI56" s="148"/>
      <c r="GJ56" s="148"/>
      <c r="GK56" s="148"/>
      <c r="GL56" s="148"/>
      <c r="GM56" s="148"/>
      <c r="GN56" s="148"/>
      <c r="GO56" s="148"/>
      <c r="GP56" s="148"/>
      <c r="GQ56" s="148"/>
      <c r="GR56" s="148"/>
      <c r="GS56" s="148"/>
      <c r="GT56" s="148"/>
      <c r="GU56" s="148"/>
      <c r="GV56" s="148"/>
      <c r="GW56" s="148"/>
      <c r="GX56" s="148"/>
      <c r="GY56" s="148"/>
      <c r="GZ56" s="148" t="s">
        <v>125</v>
      </c>
      <c r="HA56" s="148" t="s">
        <v>126</v>
      </c>
      <c r="HB56" s="148" t="s">
        <v>127</v>
      </c>
      <c r="HC56" s="148" t="s">
        <v>128</v>
      </c>
      <c r="HD56" s="148" t="s">
        <v>129</v>
      </c>
      <c r="HE56" s="148" t="s">
        <v>130</v>
      </c>
      <c r="HF56" s="148" t="s">
        <v>131</v>
      </c>
      <c r="HG56" s="148" t="s">
        <v>132</v>
      </c>
      <c r="HH56" s="148" t="s">
        <v>133</v>
      </c>
      <c r="HI56" s="148" t="s">
        <v>134</v>
      </c>
      <c r="HJ56" s="148" t="s">
        <v>135</v>
      </c>
      <c r="HK56" s="148" t="s">
        <v>136</v>
      </c>
      <c r="HL56" s="148" t="s">
        <v>137</v>
      </c>
      <c r="HM56" s="148" t="s">
        <v>138</v>
      </c>
      <c r="HN56" s="148" t="s">
        <v>139</v>
      </c>
      <c r="HO56" s="148" t="s">
        <v>140</v>
      </c>
      <c r="HP56" s="148" t="s">
        <v>141</v>
      </c>
      <c r="HQ56" s="148" t="s">
        <v>134</v>
      </c>
      <c r="HR56" s="148" t="s">
        <v>142</v>
      </c>
      <c r="HS56" s="148" t="s">
        <v>133</v>
      </c>
      <c r="HT56" s="148" t="s">
        <v>133</v>
      </c>
      <c r="HU56" s="148" t="s">
        <v>143</v>
      </c>
      <c r="HV56" s="148" t="s">
        <v>144</v>
      </c>
      <c r="HW56" s="148" t="s">
        <v>145</v>
      </c>
      <c r="HX56" s="148" t="s">
        <v>146</v>
      </c>
      <c r="HY56" s="148" t="s">
        <v>147</v>
      </c>
      <c r="HZ56" s="148" t="s">
        <v>148</v>
      </c>
      <c r="IA56" s="148" t="s">
        <v>149</v>
      </c>
      <c r="IB56" s="148" t="s">
        <v>150</v>
      </c>
      <c r="IC56" s="148" t="s">
        <v>136</v>
      </c>
      <c r="ID56" s="148" t="s">
        <v>151</v>
      </c>
      <c r="IE56" s="148" t="s">
        <v>152</v>
      </c>
      <c r="IF56" s="148" t="s">
        <v>153</v>
      </c>
      <c r="IG56" s="148" t="s">
        <v>154</v>
      </c>
      <c r="IH56" s="148" t="s">
        <v>155</v>
      </c>
      <c r="II56" s="149" t="s">
        <v>156</v>
      </c>
      <c r="IJ56" s="152" t="s">
        <v>156</v>
      </c>
      <c r="IK56" s="148" t="s">
        <v>150</v>
      </c>
      <c r="IL56" s="148" t="s">
        <v>157</v>
      </c>
      <c r="IM56" s="148" t="s">
        <v>158</v>
      </c>
      <c r="IN56" s="148" t="s">
        <v>159</v>
      </c>
      <c r="IO56" s="148" t="s">
        <v>160</v>
      </c>
      <c r="IP56" s="148" t="s">
        <v>161</v>
      </c>
      <c r="IQ56" s="148" t="s">
        <v>162</v>
      </c>
      <c r="IR56" s="148" t="s">
        <v>163</v>
      </c>
      <c r="IS56" s="148" t="s">
        <v>164</v>
      </c>
      <c r="IT56" s="148" t="s">
        <v>165</v>
      </c>
      <c r="IU56" s="148" t="s">
        <v>166</v>
      </c>
      <c r="IV56" s="148" t="s">
        <v>167</v>
      </c>
      <c r="IW56" s="146" t="s">
        <v>168</v>
      </c>
      <c r="IX56" s="146" t="s">
        <v>169</v>
      </c>
      <c r="IY56" s="146" t="s">
        <v>170</v>
      </c>
      <c r="IZ56" s="146" t="s">
        <v>171</v>
      </c>
      <c r="JA56" s="146" t="s">
        <v>172</v>
      </c>
      <c r="JB56" s="146" t="s">
        <v>173</v>
      </c>
      <c r="JC56" s="146" t="s">
        <v>174</v>
      </c>
      <c r="JD56" s="146" t="s">
        <v>175</v>
      </c>
      <c r="JE56" s="146" t="s">
        <v>176</v>
      </c>
      <c r="JF56" s="146" t="s">
        <v>177</v>
      </c>
      <c r="JG56" s="146" t="s">
        <v>178</v>
      </c>
      <c r="JH56" s="146">
        <v>26.58</v>
      </c>
      <c r="JI56" s="146">
        <v>27.72</v>
      </c>
      <c r="JJ56" s="146">
        <v>27.2</v>
      </c>
      <c r="JK56" s="146">
        <v>27.5</v>
      </c>
      <c r="JL56" s="146">
        <v>28.07</v>
      </c>
      <c r="JM56" s="146">
        <v>28.55</v>
      </c>
      <c r="JN56" s="146">
        <v>29.67</v>
      </c>
      <c r="JO56" s="146">
        <v>29.71</v>
      </c>
      <c r="JP56" s="146">
        <v>27.06</v>
      </c>
      <c r="JQ56" s="146">
        <v>27.61</v>
      </c>
      <c r="JR56" s="146">
        <v>27.97</v>
      </c>
      <c r="JS56" s="146">
        <v>28.08</v>
      </c>
      <c r="JT56" s="146">
        <v>28.33</v>
      </c>
      <c r="JU56" s="146">
        <v>28.15</v>
      </c>
      <c r="JV56" s="146">
        <v>28.24</v>
      </c>
      <c r="JW56" s="146">
        <v>28.18</v>
      </c>
      <c r="JX56" s="146">
        <v>28.62</v>
      </c>
      <c r="JY56" s="146">
        <v>29</v>
      </c>
      <c r="JZ56" s="146">
        <v>29.21</v>
      </c>
      <c r="KA56" s="146">
        <v>29.61</v>
      </c>
      <c r="KB56" s="146">
        <v>29.28</v>
      </c>
      <c r="KC56" s="146">
        <v>29.11</v>
      </c>
      <c r="KD56" s="146">
        <v>30.22</v>
      </c>
      <c r="KE56" s="146">
        <v>30.66</v>
      </c>
      <c r="KF56" s="146">
        <v>30.89</v>
      </c>
      <c r="KG56" s="146">
        <v>31.2</v>
      </c>
      <c r="KH56" s="146">
        <v>31.51</v>
      </c>
      <c r="KI56" s="146">
        <v>31.37</v>
      </c>
      <c r="KJ56" s="146">
        <v>32.4</v>
      </c>
      <c r="KK56" s="146">
        <v>33.54</v>
      </c>
      <c r="KL56" s="146">
        <v>34.11</v>
      </c>
      <c r="KM56" s="146">
        <v>34.049999999999997</v>
      </c>
      <c r="KN56" s="146">
        <v>34.22</v>
      </c>
      <c r="KO56" s="146">
        <v>34.270000000000003</v>
      </c>
      <c r="KP56" s="146">
        <v>34.19</v>
      </c>
      <c r="KQ56" s="146">
        <v>34.31</v>
      </c>
      <c r="KR56" s="146">
        <v>34.93</v>
      </c>
      <c r="KS56" s="146">
        <v>34.96</v>
      </c>
      <c r="KT56" s="146">
        <v>34.92</v>
      </c>
      <c r="KU56" s="146">
        <v>34.47</v>
      </c>
      <c r="KV56" s="146">
        <v>34.86</v>
      </c>
      <c r="KW56" s="146">
        <v>35.119999999999997</v>
      </c>
      <c r="KX56" s="146">
        <v>34.74</v>
      </c>
      <c r="KY56" s="146">
        <v>34.72</v>
      </c>
      <c r="KZ56" s="146">
        <v>34.770000000000003</v>
      </c>
      <c r="LA56" s="146">
        <v>34.51</v>
      </c>
      <c r="LB56" s="146">
        <v>34.14</v>
      </c>
      <c r="LC56" s="146">
        <v>33.950000000000003</v>
      </c>
      <c r="LD56" s="146">
        <v>32.96</v>
      </c>
      <c r="LE56" s="146">
        <v>32.54</v>
      </c>
      <c r="LF56" s="146">
        <v>32.86</v>
      </c>
      <c r="LG56" s="146">
        <v>32.479999999999997</v>
      </c>
      <c r="LH56" s="146">
        <v>32.25</v>
      </c>
      <c r="LI56" s="146">
        <v>32.200000000000003</v>
      </c>
      <c r="LJ56" s="146">
        <v>31.92</v>
      </c>
      <c r="LK56" s="121">
        <f>'Average prices'!DO177</f>
        <v>31.88</v>
      </c>
      <c r="LL56" s="122">
        <f t="shared" si="0"/>
        <v>-8.1797235023041459</v>
      </c>
      <c r="LM56" s="122">
        <f t="shared" si="1"/>
        <v>0.12547051442911764</v>
      </c>
    </row>
    <row r="57" spans="1:328" x14ac:dyDescent="0.2">
      <c r="A57" s="14">
        <v>53</v>
      </c>
      <c r="B57" s="123" t="s">
        <v>119</v>
      </c>
      <c r="C57" s="123" t="s">
        <v>92</v>
      </c>
      <c r="D57" s="124"/>
      <c r="E57" s="124"/>
      <c r="F57" s="124"/>
      <c r="G57" s="124"/>
      <c r="H57" s="124"/>
      <c r="I57" s="124"/>
      <c r="J57" s="124"/>
      <c r="K57" s="124"/>
      <c r="L57" s="124"/>
      <c r="M57" s="124"/>
      <c r="N57" s="124"/>
      <c r="O57" s="124"/>
      <c r="P57" s="124"/>
      <c r="Q57" s="124"/>
      <c r="R57" s="124"/>
      <c r="S57" s="124"/>
      <c r="T57" s="124"/>
      <c r="U57" s="124"/>
      <c r="V57" s="124"/>
      <c r="W57" s="124"/>
      <c r="X57" s="124"/>
      <c r="Y57" s="124"/>
      <c r="Z57" s="124"/>
      <c r="AA57" s="124"/>
      <c r="AB57" s="124"/>
      <c r="AC57" s="124"/>
      <c r="AD57" s="124"/>
      <c r="AE57" s="124"/>
      <c r="AF57" s="124"/>
      <c r="AG57" s="124"/>
      <c r="AH57" s="124"/>
      <c r="AI57" s="124"/>
      <c r="AJ57" s="124"/>
      <c r="AK57" s="124"/>
      <c r="AL57" s="124"/>
      <c r="AM57" s="124"/>
      <c r="AN57" s="124"/>
      <c r="AO57" s="124"/>
      <c r="AP57" s="124"/>
      <c r="AQ57" s="124"/>
      <c r="AR57" s="124"/>
      <c r="AS57" s="124"/>
      <c r="AT57" s="124"/>
      <c r="AU57" s="124"/>
      <c r="AV57" s="124"/>
      <c r="AW57" s="124"/>
      <c r="AX57" s="124"/>
      <c r="AY57" s="124"/>
      <c r="AZ57" s="124"/>
      <c r="BA57" s="124"/>
      <c r="BB57" s="124"/>
      <c r="BC57" s="124"/>
      <c r="BD57" s="124"/>
      <c r="BE57" s="124"/>
      <c r="BF57" s="124"/>
      <c r="BG57" s="124"/>
      <c r="BH57" s="124"/>
      <c r="BI57" s="124"/>
      <c r="BJ57" s="124"/>
      <c r="BK57" s="124"/>
      <c r="BL57" s="124"/>
      <c r="BM57" s="124"/>
      <c r="BN57" s="124"/>
      <c r="BO57" s="124"/>
      <c r="BP57" s="124"/>
      <c r="BQ57" s="124"/>
      <c r="BR57" s="124"/>
      <c r="BS57" s="124"/>
      <c r="BT57" s="124"/>
      <c r="BU57" s="124"/>
      <c r="BV57" s="124"/>
      <c r="BW57" s="124"/>
      <c r="BX57" s="121"/>
      <c r="BY57" s="121"/>
      <c r="BZ57" s="121"/>
      <c r="CA57" s="121"/>
      <c r="CB57" s="121"/>
      <c r="CC57" s="121"/>
      <c r="CD57" s="121"/>
      <c r="CE57" s="121"/>
      <c r="CF57" s="121"/>
      <c r="CG57" s="121"/>
      <c r="CH57" s="121"/>
      <c r="CI57" s="121"/>
      <c r="CJ57" s="121"/>
      <c r="CK57" s="121"/>
      <c r="CL57" s="121"/>
      <c r="CM57" s="121"/>
      <c r="CN57" s="121"/>
      <c r="CO57" s="121"/>
      <c r="CP57" s="121"/>
      <c r="CQ57" s="121"/>
      <c r="CR57" s="121"/>
      <c r="CS57" s="121"/>
      <c r="CT57" s="121"/>
      <c r="CU57" s="121"/>
      <c r="CV57" s="146"/>
      <c r="CW57" s="146"/>
      <c r="CX57" s="165"/>
      <c r="CY57" s="165"/>
      <c r="CZ57" s="165"/>
      <c r="DA57" s="165"/>
      <c r="DB57" s="165"/>
      <c r="DC57" s="165"/>
      <c r="DD57" s="165"/>
      <c r="DE57" s="165"/>
      <c r="DF57" s="165"/>
      <c r="DG57" s="165"/>
      <c r="DH57" s="165"/>
      <c r="DI57" s="165"/>
      <c r="DJ57" s="165"/>
      <c r="DK57" s="165"/>
      <c r="DL57" s="165"/>
      <c r="DM57" s="146"/>
      <c r="DN57" s="146"/>
      <c r="DO57" s="165"/>
      <c r="DP57" s="165"/>
      <c r="DQ57" s="166"/>
      <c r="DR57" s="166"/>
      <c r="DS57" s="163"/>
      <c r="DT57" s="146"/>
      <c r="DU57" s="163"/>
      <c r="DV57" s="163"/>
      <c r="DW57" s="146"/>
      <c r="DX57" s="163"/>
      <c r="DY57" s="163"/>
      <c r="DZ57" s="163"/>
      <c r="EA57" s="163"/>
      <c r="EB57" s="163"/>
      <c r="EC57" s="163"/>
      <c r="ED57" s="151"/>
      <c r="EE57" s="146"/>
      <c r="EF57" s="146"/>
      <c r="EG57" s="146"/>
      <c r="EH57" s="146"/>
      <c r="EI57" s="146"/>
      <c r="EJ57" s="146"/>
      <c r="EK57" s="146"/>
      <c r="EL57" s="146"/>
      <c r="EM57" s="146"/>
      <c r="EN57" s="146"/>
      <c r="EO57" s="146"/>
      <c r="EP57" s="146"/>
      <c r="EQ57" s="146"/>
      <c r="ER57" s="146"/>
      <c r="ES57" s="146"/>
      <c r="ET57" s="146"/>
      <c r="EU57" s="146"/>
      <c r="EV57" s="146"/>
      <c r="EW57" s="146"/>
      <c r="EX57" s="146"/>
      <c r="EY57" s="146"/>
      <c r="EZ57" s="146"/>
      <c r="FA57" s="146"/>
      <c r="FB57" s="146"/>
      <c r="FC57" s="146"/>
      <c r="FD57" s="146"/>
      <c r="FE57" s="146"/>
      <c r="FF57" s="146"/>
      <c r="FG57" s="146"/>
      <c r="FH57" s="146"/>
      <c r="FI57" s="146"/>
      <c r="FJ57" s="146"/>
      <c r="FK57" s="146"/>
      <c r="FL57" s="146"/>
      <c r="FM57" s="146"/>
      <c r="FN57" s="146"/>
      <c r="FO57" s="146"/>
      <c r="FP57" s="146"/>
      <c r="FQ57" s="146"/>
      <c r="FR57" s="146"/>
      <c r="FS57" s="146"/>
      <c r="FT57" s="146"/>
      <c r="FU57" s="146"/>
      <c r="FV57" s="146"/>
      <c r="FW57" s="146"/>
      <c r="FX57" s="146"/>
      <c r="FY57" s="146"/>
      <c r="FZ57" s="146"/>
      <c r="GA57" s="146"/>
      <c r="GB57" s="146"/>
      <c r="GC57" s="146"/>
      <c r="GD57" s="146"/>
      <c r="GE57" s="146"/>
      <c r="GF57" s="146"/>
      <c r="GG57" s="146"/>
      <c r="GH57" s="146"/>
      <c r="GI57" s="146"/>
      <c r="GJ57" s="146"/>
      <c r="GK57" s="146"/>
      <c r="GL57" s="146"/>
      <c r="GM57" s="146"/>
      <c r="GN57" s="146"/>
      <c r="GO57" s="146"/>
      <c r="GP57" s="146"/>
      <c r="GQ57" s="146"/>
      <c r="GR57" s="146"/>
      <c r="GS57" s="146"/>
      <c r="GT57" s="146"/>
      <c r="GU57" s="146"/>
      <c r="GV57" s="146"/>
      <c r="GW57" s="146"/>
      <c r="GX57" s="146"/>
      <c r="GY57" s="146"/>
      <c r="GZ57" s="146">
        <v>9.34</v>
      </c>
      <c r="HA57" s="146">
        <v>9.3699999999999992</v>
      </c>
      <c r="HB57" s="146">
        <v>9.4</v>
      </c>
      <c r="HC57" s="146">
        <v>9.34</v>
      </c>
      <c r="HD57" s="146">
        <v>9.5</v>
      </c>
      <c r="HE57" s="146">
        <v>9.26</v>
      </c>
      <c r="HF57" s="146">
        <v>9.34</v>
      </c>
      <c r="HG57" s="146">
        <v>9.2899999999999991</v>
      </c>
      <c r="HH57" s="146">
        <v>9.5299999999999994</v>
      </c>
      <c r="HI57" s="146">
        <v>9.44</v>
      </c>
      <c r="HJ57" s="146">
        <v>9.59</v>
      </c>
      <c r="HK57" s="146">
        <v>9.6300000000000008</v>
      </c>
      <c r="HL57" s="146">
        <v>9.5500000000000007</v>
      </c>
      <c r="HM57" s="146">
        <v>9.6199999999999992</v>
      </c>
      <c r="HN57" s="146">
        <v>9.73</v>
      </c>
      <c r="HO57" s="146">
        <v>9.91</v>
      </c>
      <c r="HP57" s="146">
        <v>9.99</v>
      </c>
      <c r="HQ57" s="146">
        <v>10</v>
      </c>
      <c r="HR57" s="146">
        <v>9.84</v>
      </c>
      <c r="HS57" s="146">
        <v>9.9600000000000009</v>
      </c>
      <c r="HT57" s="146">
        <v>10.029999999999999</v>
      </c>
      <c r="HU57" s="146">
        <v>10.050000000000001</v>
      </c>
      <c r="HV57" s="146">
        <v>10.050000000000001</v>
      </c>
      <c r="HW57" s="146">
        <v>9.94</v>
      </c>
      <c r="HX57" s="146">
        <v>10.050000000000001</v>
      </c>
      <c r="HY57" s="146">
        <v>10.27</v>
      </c>
      <c r="HZ57" s="146">
        <v>10.5</v>
      </c>
      <c r="IA57" s="146">
        <v>10.58</v>
      </c>
      <c r="IB57" s="146">
        <v>10.57</v>
      </c>
      <c r="IC57" s="146">
        <v>10.77</v>
      </c>
      <c r="ID57" s="146">
        <v>10.69</v>
      </c>
      <c r="IE57" s="146">
        <v>10.72</v>
      </c>
      <c r="IF57" s="146">
        <v>10.8</v>
      </c>
      <c r="IG57" s="146">
        <v>10.78</v>
      </c>
      <c r="IH57" s="146">
        <v>10.84</v>
      </c>
      <c r="II57" s="164">
        <v>10.87</v>
      </c>
      <c r="IJ57" s="151">
        <v>10.92</v>
      </c>
      <c r="IK57" s="146">
        <v>11.14</v>
      </c>
      <c r="IL57" s="146">
        <v>11.13</v>
      </c>
      <c r="IM57" s="146">
        <v>11.21</v>
      </c>
      <c r="IN57" s="146">
        <v>9.99</v>
      </c>
      <c r="IO57" s="146">
        <v>9.7799999999999994</v>
      </c>
      <c r="IP57" s="146">
        <v>10.59</v>
      </c>
      <c r="IQ57" s="146">
        <v>13.8</v>
      </c>
      <c r="IR57" s="146">
        <v>13.89</v>
      </c>
      <c r="IS57" s="146">
        <v>10.84</v>
      </c>
      <c r="IT57" s="146">
        <v>11.21</v>
      </c>
      <c r="IU57" s="146">
        <v>11.38</v>
      </c>
      <c r="IV57" s="146">
        <v>11.36</v>
      </c>
      <c r="IW57" s="146">
        <v>11.4</v>
      </c>
      <c r="IX57" s="146">
        <v>11.26</v>
      </c>
      <c r="IY57" s="146">
        <v>10.93</v>
      </c>
      <c r="IZ57" s="146">
        <v>11.07</v>
      </c>
      <c r="JA57" s="146">
        <v>10.83</v>
      </c>
      <c r="JB57" s="146">
        <v>10.92</v>
      </c>
      <c r="JC57" s="146">
        <v>11.09</v>
      </c>
      <c r="JD57" s="146">
        <v>11.31</v>
      </c>
      <c r="JE57" s="146">
        <v>11.92</v>
      </c>
      <c r="JF57" s="146">
        <v>11.87</v>
      </c>
      <c r="JG57" s="146">
        <v>11.88</v>
      </c>
      <c r="JH57" s="146">
        <v>12</v>
      </c>
      <c r="JI57" s="146">
        <v>12.49</v>
      </c>
      <c r="JJ57" s="146">
        <v>12.7</v>
      </c>
      <c r="JK57" s="146">
        <v>12.64</v>
      </c>
      <c r="JL57" s="146">
        <v>12.6</v>
      </c>
      <c r="JM57" s="146">
        <v>12.87</v>
      </c>
      <c r="JN57" s="146">
        <v>13.58</v>
      </c>
      <c r="JO57" s="146">
        <v>13.89</v>
      </c>
      <c r="JP57" s="146">
        <v>13.79</v>
      </c>
      <c r="JQ57" s="146">
        <v>13.83</v>
      </c>
      <c r="JR57" s="146">
        <v>13.9</v>
      </c>
      <c r="JS57" s="146">
        <v>13.85</v>
      </c>
      <c r="JT57" s="146">
        <v>13.9</v>
      </c>
      <c r="JU57" s="146">
        <v>14.39</v>
      </c>
      <c r="JV57" s="146">
        <v>14.88</v>
      </c>
      <c r="JW57" s="146">
        <v>15.06</v>
      </c>
      <c r="JX57" s="146">
        <v>15.14</v>
      </c>
      <c r="JY57" s="146">
        <v>14.98</v>
      </c>
      <c r="JZ57" s="146">
        <v>14.58</v>
      </c>
      <c r="KA57" s="146">
        <v>15.57</v>
      </c>
      <c r="KB57" s="146">
        <v>15.39</v>
      </c>
      <c r="KC57" s="146">
        <v>15.56</v>
      </c>
      <c r="KD57" s="146">
        <v>15.82</v>
      </c>
      <c r="KE57" s="146">
        <v>15.87</v>
      </c>
      <c r="KF57" s="146">
        <v>15.98</v>
      </c>
      <c r="KG57" s="146">
        <v>16.04</v>
      </c>
      <c r="KH57" s="146">
        <v>16.05</v>
      </c>
      <c r="KI57" s="146">
        <v>16.100000000000001</v>
      </c>
      <c r="KJ57" s="146">
        <v>16.239999999999998</v>
      </c>
      <c r="KK57" s="146">
        <v>16.190000000000001</v>
      </c>
      <c r="KL57" s="146">
        <v>16.12</v>
      </c>
      <c r="KM57" s="146">
        <v>16.170000000000002</v>
      </c>
      <c r="KN57" s="146">
        <v>16.079999999999998</v>
      </c>
      <c r="KO57" s="146">
        <v>16.260000000000002</v>
      </c>
      <c r="KP57" s="146">
        <v>16.36</v>
      </c>
      <c r="KQ57" s="146">
        <v>16.420000000000002</v>
      </c>
      <c r="KR57" s="146">
        <v>16.260000000000002</v>
      </c>
      <c r="KS57" s="146">
        <v>16.239999999999998</v>
      </c>
      <c r="KT57" s="146">
        <v>16.04</v>
      </c>
      <c r="KU57" s="146">
        <v>15.98</v>
      </c>
      <c r="KV57" s="146">
        <v>15.92</v>
      </c>
      <c r="KW57" s="146">
        <v>15.97</v>
      </c>
      <c r="KX57" s="146">
        <v>15.88</v>
      </c>
      <c r="KY57" s="146">
        <v>15.85</v>
      </c>
      <c r="KZ57" s="146">
        <v>15.69</v>
      </c>
      <c r="LA57" s="146">
        <v>15.57</v>
      </c>
      <c r="LB57" s="146">
        <v>15.43</v>
      </c>
      <c r="LC57" s="146">
        <v>15.46</v>
      </c>
      <c r="LD57" s="146">
        <v>15.56</v>
      </c>
      <c r="LE57" s="146">
        <v>15.41</v>
      </c>
      <c r="LF57" s="146">
        <v>15.45</v>
      </c>
      <c r="LG57" s="146">
        <v>15.43</v>
      </c>
      <c r="LH57" s="146">
        <v>15.24</v>
      </c>
      <c r="LI57" s="146">
        <v>15.45</v>
      </c>
      <c r="LJ57" s="146">
        <v>15.23</v>
      </c>
      <c r="LK57" s="121">
        <f>'Average prices'!DO182</f>
        <v>15.18</v>
      </c>
      <c r="LL57" s="122">
        <f t="shared" si="0"/>
        <v>-4.2271293375394325</v>
      </c>
      <c r="LM57" s="122">
        <f t="shared" si="1"/>
        <v>0.32938076416337753</v>
      </c>
    </row>
    <row r="58" spans="1:328" x14ac:dyDescent="0.2">
      <c r="A58" s="14">
        <v>54</v>
      </c>
      <c r="B58" s="132" t="s">
        <v>104</v>
      </c>
      <c r="C58" s="132" t="s">
        <v>88</v>
      </c>
      <c r="D58" s="129">
        <v>9.4499999999999993</v>
      </c>
      <c r="E58" s="129">
        <v>9.61</v>
      </c>
      <c r="F58" s="129">
        <v>9.84</v>
      </c>
      <c r="G58" s="129">
        <v>9.93</v>
      </c>
      <c r="H58" s="129">
        <v>9.98</v>
      </c>
      <c r="I58" s="129">
        <v>10.039999999999999</v>
      </c>
      <c r="J58" s="129">
        <v>10.039999999999999</v>
      </c>
      <c r="K58" s="129">
        <v>10.050000000000001</v>
      </c>
      <c r="L58" s="129">
        <v>10.01</v>
      </c>
      <c r="M58" s="129">
        <v>10.07</v>
      </c>
      <c r="N58" s="129">
        <v>10.06</v>
      </c>
      <c r="O58" s="129">
        <v>10.08</v>
      </c>
      <c r="P58" s="129">
        <v>10.09</v>
      </c>
      <c r="Q58" s="129">
        <v>10.130000000000001</v>
      </c>
      <c r="R58" s="129">
        <v>10.25</v>
      </c>
      <c r="S58" s="129">
        <v>10.47</v>
      </c>
      <c r="T58" s="129">
        <v>10.64</v>
      </c>
      <c r="U58" s="129">
        <v>10.55</v>
      </c>
      <c r="V58" s="129">
        <v>10.65</v>
      </c>
      <c r="W58" s="129">
        <v>10.67</v>
      </c>
      <c r="X58" s="129">
        <v>10.74</v>
      </c>
      <c r="Y58" s="129">
        <v>10.67</v>
      </c>
      <c r="Z58" s="129">
        <v>10.74</v>
      </c>
      <c r="AA58" s="129">
        <v>10.74</v>
      </c>
      <c r="AB58" s="129">
        <v>10.75</v>
      </c>
      <c r="AC58" s="129">
        <v>10.91</v>
      </c>
      <c r="AD58" s="129">
        <v>11.31</v>
      </c>
      <c r="AE58" s="129">
        <v>11.47</v>
      </c>
      <c r="AF58" s="129">
        <v>11.63</v>
      </c>
      <c r="AG58" s="129">
        <v>11.65</v>
      </c>
      <c r="AH58" s="129">
        <v>11.88</v>
      </c>
      <c r="AI58" s="129">
        <v>11.99</v>
      </c>
      <c r="AJ58" s="129">
        <v>12.15</v>
      </c>
      <c r="AK58" s="129">
        <v>12.02</v>
      </c>
      <c r="AL58" s="129">
        <v>12.25</v>
      </c>
      <c r="AM58" s="129">
        <v>12.13</v>
      </c>
      <c r="AN58" s="129">
        <v>12.24</v>
      </c>
      <c r="AO58" s="129">
        <v>12.25</v>
      </c>
      <c r="AP58" s="129">
        <v>12.11</v>
      </c>
      <c r="AQ58" s="129">
        <v>12.44</v>
      </c>
      <c r="AR58" s="129">
        <v>12.57</v>
      </c>
      <c r="AS58" s="129">
        <v>12.38</v>
      </c>
      <c r="AT58" s="129">
        <v>12.35</v>
      </c>
      <c r="AU58" s="129">
        <v>12.67</v>
      </c>
      <c r="AV58" s="129">
        <v>12.61</v>
      </c>
      <c r="AW58" s="129">
        <v>12.59</v>
      </c>
      <c r="AX58" s="129">
        <v>12.49</v>
      </c>
      <c r="AY58" s="129">
        <v>12.12</v>
      </c>
      <c r="AZ58" s="129">
        <v>12.39</v>
      </c>
      <c r="BA58" s="129">
        <v>12.4</v>
      </c>
      <c r="BB58" s="129">
        <v>12.33</v>
      </c>
      <c r="BC58" s="129">
        <v>12.33</v>
      </c>
      <c r="BD58" s="129">
        <v>12.46</v>
      </c>
      <c r="BE58" s="129">
        <v>12.18</v>
      </c>
      <c r="BF58" s="129">
        <v>12.31</v>
      </c>
      <c r="BG58" s="129">
        <v>12.28</v>
      </c>
      <c r="BH58" s="129">
        <v>12.37</v>
      </c>
      <c r="BI58" s="129">
        <v>12.17</v>
      </c>
      <c r="BJ58" s="129">
        <v>12.58</v>
      </c>
      <c r="BK58" s="129">
        <v>12.57</v>
      </c>
      <c r="BL58" s="129">
        <v>12.59</v>
      </c>
      <c r="BM58" s="129">
        <v>12.59</v>
      </c>
      <c r="BN58" s="129">
        <v>12.41</v>
      </c>
      <c r="BO58" s="129">
        <v>12.99</v>
      </c>
      <c r="BP58" s="129">
        <v>12.99</v>
      </c>
      <c r="BQ58" s="129">
        <v>12.99</v>
      </c>
      <c r="BR58" s="129">
        <v>12.99</v>
      </c>
      <c r="BS58" s="129">
        <v>12.57</v>
      </c>
      <c r="BT58" s="129">
        <v>12.61</v>
      </c>
      <c r="BU58" s="129">
        <v>12.71</v>
      </c>
      <c r="BV58" s="129">
        <v>12.69</v>
      </c>
      <c r="BW58" s="129">
        <v>12.78</v>
      </c>
      <c r="BX58" s="129">
        <v>13.35</v>
      </c>
      <c r="BY58" s="129">
        <v>13.55</v>
      </c>
      <c r="BZ58" s="129">
        <v>13.54</v>
      </c>
      <c r="CA58" s="129">
        <v>13.54</v>
      </c>
      <c r="CB58" s="129">
        <v>13.48</v>
      </c>
      <c r="CC58" s="129">
        <v>13.82</v>
      </c>
      <c r="CD58" s="129">
        <v>13.69</v>
      </c>
      <c r="CE58" s="129">
        <v>13.82</v>
      </c>
      <c r="CF58" s="129">
        <v>13.71</v>
      </c>
      <c r="CG58" s="129">
        <v>13.74</v>
      </c>
      <c r="CH58" s="129">
        <v>13.86</v>
      </c>
      <c r="CI58" s="129">
        <v>14.07</v>
      </c>
      <c r="CJ58" s="129">
        <v>14.38</v>
      </c>
      <c r="CK58" s="129">
        <v>14.3</v>
      </c>
      <c r="CL58" s="129">
        <v>14.07</v>
      </c>
      <c r="CM58" s="129">
        <v>14.14</v>
      </c>
      <c r="CN58" s="129">
        <v>14.15</v>
      </c>
      <c r="CO58" s="129">
        <v>14.11</v>
      </c>
      <c r="CP58" s="129">
        <v>14.3</v>
      </c>
      <c r="CQ58" s="129">
        <v>14.5</v>
      </c>
      <c r="CR58" s="129">
        <v>15.02</v>
      </c>
      <c r="CS58" s="129">
        <v>15.17</v>
      </c>
      <c r="CT58" s="129">
        <v>15.17</v>
      </c>
      <c r="CU58" s="129">
        <v>14.8</v>
      </c>
      <c r="CV58" s="169">
        <v>14.79</v>
      </c>
      <c r="CW58" s="169">
        <v>14.7</v>
      </c>
      <c r="CX58" s="169">
        <v>14.44</v>
      </c>
      <c r="CY58" s="169">
        <v>14.73</v>
      </c>
      <c r="CZ58" s="169">
        <v>14.99</v>
      </c>
      <c r="DA58" s="169">
        <v>15.15</v>
      </c>
      <c r="DB58" s="169">
        <v>15.74</v>
      </c>
      <c r="DC58" s="169">
        <v>16.64</v>
      </c>
      <c r="DD58" s="169">
        <v>16.3</v>
      </c>
      <c r="DE58" s="169">
        <v>16.71</v>
      </c>
      <c r="DF58" s="169">
        <v>16.72</v>
      </c>
      <c r="DG58" s="169">
        <v>16.399999999999999</v>
      </c>
      <c r="DH58" s="169">
        <v>16.739999999999998</v>
      </c>
      <c r="DI58" s="169">
        <v>16.739999999999998</v>
      </c>
      <c r="DJ58" s="169">
        <v>16.98</v>
      </c>
      <c r="DK58" s="169">
        <v>17.649999999999999</v>
      </c>
      <c r="DL58" s="169">
        <v>18.010000000000002</v>
      </c>
      <c r="DM58" s="169">
        <v>18.010000000000002</v>
      </c>
      <c r="DN58" s="169">
        <v>18.02</v>
      </c>
      <c r="DO58" s="169">
        <v>18.190000000000001</v>
      </c>
      <c r="DP58" s="169">
        <v>18.14</v>
      </c>
      <c r="DQ58" s="169">
        <v>18.16</v>
      </c>
      <c r="DR58" s="169">
        <v>18.22</v>
      </c>
      <c r="DS58" s="176">
        <v>18.149999999999999</v>
      </c>
      <c r="DT58" s="169">
        <v>18.149999999999999</v>
      </c>
      <c r="DU58" s="169">
        <v>18.100000000000001</v>
      </c>
      <c r="DV58" s="169">
        <v>19.04</v>
      </c>
      <c r="DW58" s="169">
        <v>18.920000000000002</v>
      </c>
      <c r="DX58" s="169">
        <v>19.309999999999999</v>
      </c>
      <c r="DY58" s="169">
        <v>19.05</v>
      </c>
      <c r="DZ58" s="169">
        <v>18.850000000000001</v>
      </c>
      <c r="EA58" s="169">
        <v>18.920000000000002</v>
      </c>
      <c r="EB58" s="177">
        <v>18.98</v>
      </c>
      <c r="EC58" s="169">
        <v>18.78</v>
      </c>
      <c r="ED58" s="177">
        <v>18.989999999999998</v>
      </c>
      <c r="EE58" s="169">
        <v>18.46</v>
      </c>
      <c r="EF58" s="169">
        <v>19.2</v>
      </c>
      <c r="EG58" s="169">
        <v>20.14</v>
      </c>
      <c r="EH58" s="169">
        <v>20.74</v>
      </c>
      <c r="EI58" s="169">
        <v>20.79</v>
      </c>
      <c r="EJ58" s="169">
        <v>20.79</v>
      </c>
      <c r="EK58" s="169">
        <v>20.88</v>
      </c>
      <c r="EL58" s="169">
        <v>20.79</v>
      </c>
      <c r="EM58" s="169">
        <v>21.02</v>
      </c>
      <c r="EN58" s="169">
        <v>22.18</v>
      </c>
      <c r="EO58" s="169">
        <v>22.41</v>
      </c>
      <c r="EP58" s="169">
        <v>22.08</v>
      </c>
      <c r="EQ58" s="169">
        <v>21.54</v>
      </c>
      <c r="ER58" s="169">
        <v>22.54</v>
      </c>
      <c r="ES58" s="169">
        <v>22.14</v>
      </c>
      <c r="ET58" s="169">
        <v>23.29</v>
      </c>
      <c r="EU58" s="169">
        <v>22.77</v>
      </c>
      <c r="EV58" s="169">
        <v>22.87</v>
      </c>
      <c r="EW58" s="169">
        <v>22.98</v>
      </c>
      <c r="EX58" s="169">
        <v>23.22</v>
      </c>
      <c r="EY58" s="169">
        <v>22.86</v>
      </c>
      <c r="EZ58" s="169">
        <v>23.44</v>
      </c>
      <c r="FA58" s="169">
        <v>23.31</v>
      </c>
      <c r="FB58" s="169">
        <v>23.03</v>
      </c>
      <c r="FC58" s="169">
        <v>22.81</v>
      </c>
      <c r="FD58" s="169">
        <v>23.98</v>
      </c>
      <c r="FE58" s="169">
        <v>24.18</v>
      </c>
      <c r="FF58" s="169">
        <v>24.8</v>
      </c>
      <c r="FG58" s="169">
        <v>24.65</v>
      </c>
      <c r="FH58" s="169">
        <v>24.83</v>
      </c>
      <c r="FI58" s="169">
        <v>25.42</v>
      </c>
      <c r="FJ58" s="169">
        <v>25.17</v>
      </c>
      <c r="FK58" s="169">
        <v>25.17</v>
      </c>
      <c r="FL58" s="169">
        <v>25.36</v>
      </c>
      <c r="FM58" s="169">
        <v>25.05</v>
      </c>
      <c r="FN58" s="169">
        <v>25.13</v>
      </c>
      <c r="FO58" s="169">
        <v>24.71</v>
      </c>
      <c r="FP58" s="169">
        <v>25.26</v>
      </c>
      <c r="FQ58" s="169">
        <v>24.96</v>
      </c>
      <c r="FR58" s="169">
        <v>26.27</v>
      </c>
      <c r="FS58" s="169">
        <v>26.18</v>
      </c>
      <c r="FT58" s="169">
        <v>26.56</v>
      </c>
      <c r="FU58" s="169">
        <v>26.65</v>
      </c>
      <c r="FV58" s="169">
        <v>26.94</v>
      </c>
      <c r="FW58" s="169">
        <v>26.73</v>
      </c>
      <c r="FX58" s="169">
        <v>27.01</v>
      </c>
      <c r="FY58" s="169">
        <v>26.2</v>
      </c>
      <c r="FZ58" s="169">
        <v>26.21</v>
      </c>
      <c r="GA58" s="169">
        <v>25.99</v>
      </c>
      <c r="GB58" s="169">
        <v>26.31</v>
      </c>
      <c r="GC58" s="169">
        <v>26.39</v>
      </c>
      <c r="GD58" s="169">
        <v>27.6</v>
      </c>
      <c r="GE58" s="169">
        <v>27.88</v>
      </c>
      <c r="GF58" s="169">
        <v>28.58</v>
      </c>
      <c r="GG58" s="169">
        <v>28.32</v>
      </c>
      <c r="GH58" s="169"/>
      <c r="GI58" s="169"/>
      <c r="GJ58" s="169"/>
      <c r="GK58" s="169"/>
      <c r="GL58" s="169"/>
      <c r="GM58" s="169"/>
      <c r="GN58" s="169"/>
      <c r="GO58" s="169"/>
      <c r="GP58" s="169"/>
      <c r="GQ58" s="169"/>
      <c r="GR58" s="169"/>
      <c r="GS58" s="169"/>
      <c r="GT58" s="169"/>
      <c r="GU58" s="148"/>
      <c r="GV58" s="148"/>
      <c r="GW58" s="148"/>
      <c r="GX58" s="169"/>
      <c r="GY58" s="169"/>
      <c r="GZ58" s="169">
        <v>14.24</v>
      </c>
      <c r="HA58" s="169">
        <v>14.28</v>
      </c>
      <c r="HB58" s="169">
        <v>14.31</v>
      </c>
      <c r="HC58" s="169">
        <v>14.14</v>
      </c>
      <c r="HD58" s="169">
        <v>14.27</v>
      </c>
      <c r="HE58" s="169">
        <v>14.87</v>
      </c>
      <c r="HF58" s="169">
        <v>14.69</v>
      </c>
      <c r="HG58" s="169">
        <v>14.76</v>
      </c>
      <c r="HH58" s="169">
        <v>14.56</v>
      </c>
      <c r="HI58" s="169">
        <v>14.74</v>
      </c>
      <c r="HJ58" s="169">
        <v>15.1</v>
      </c>
      <c r="HK58" s="169">
        <v>15</v>
      </c>
      <c r="HL58" s="169">
        <v>15.18</v>
      </c>
      <c r="HM58" s="169">
        <v>15.4</v>
      </c>
      <c r="HN58" s="169">
        <v>15.66</v>
      </c>
      <c r="HO58" s="169">
        <v>15.97</v>
      </c>
      <c r="HP58" s="169">
        <v>16.23</v>
      </c>
      <c r="HQ58" s="169">
        <v>16.100000000000001</v>
      </c>
      <c r="HR58" s="169">
        <v>16.11</v>
      </c>
      <c r="HS58" s="169">
        <v>15.94</v>
      </c>
      <c r="HT58" s="169">
        <v>16.440000000000001</v>
      </c>
      <c r="HU58" s="169">
        <v>16.399999999999999</v>
      </c>
      <c r="HV58" s="169">
        <v>16.64</v>
      </c>
      <c r="HW58" s="169">
        <v>16.510000000000002</v>
      </c>
      <c r="HX58" s="169">
        <v>16.68</v>
      </c>
      <c r="HY58" s="169">
        <v>17.07</v>
      </c>
      <c r="HZ58" s="169">
        <v>16.559999999999999</v>
      </c>
      <c r="IA58" s="169">
        <v>16.12</v>
      </c>
      <c r="IB58" s="169">
        <v>17.21</v>
      </c>
      <c r="IC58" s="169">
        <v>17.32</v>
      </c>
      <c r="ID58" s="169">
        <v>17.64</v>
      </c>
      <c r="IE58" s="169">
        <v>17.45</v>
      </c>
      <c r="IF58" s="169">
        <v>17.47</v>
      </c>
      <c r="IG58" s="169">
        <v>17.489999999999998</v>
      </c>
      <c r="IH58" s="169">
        <v>17.68</v>
      </c>
      <c r="II58" s="178">
        <v>17.440000000000001</v>
      </c>
      <c r="IJ58" s="177">
        <v>17.72</v>
      </c>
      <c r="IK58" s="169">
        <v>18.07</v>
      </c>
      <c r="IL58" s="169">
        <v>18.43</v>
      </c>
      <c r="IM58" s="169">
        <v>19.45</v>
      </c>
      <c r="IN58" s="169">
        <v>18.309999999999999</v>
      </c>
      <c r="IO58" s="169">
        <v>18.309999999999999</v>
      </c>
      <c r="IP58" s="169">
        <v>18.3</v>
      </c>
      <c r="IQ58" s="169">
        <v>18.079999999999998</v>
      </c>
      <c r="IR58" s="169">
        <v>18.420000000000002</v>
      </c>
      <c r="IS58" s="169">
        <v>18.59</v>
      </c>
      <c r="IT58" s="169">
        <v>18.87</v>
      </c>
      <c r="IU58" s="179">
        <v>18.940000000000001</v>
      </c>
      <c r="IV58" s="169">
        <v>19.02</v>
      </c>
      <c r="IW58" s="169">
        <v>18.98</v>
      </c>
      <c r="IX58" s="169">
        <v>19.059999999999999</v>
      </c>
      <c r="IY58" s="169">
        <v>19.02</v>
      </c>
      <c r="IZ58" s="169">
        <v>18.739999999999998</v>
      </c>
      <c r="JA58" s="169">
        <v>19.010000000000002</v>
      </c>
      <c r="JB58" s="169">
        <v>18.989999999999998</v>
      </c>
      <c r="JC58" s="169">
        <v>18.989999999999998</v>
      </c>
      <c r="JD58" s="169">
        <v>18.96</v>
      </c>
      <c r="JE58" s="169">
        <v>18.96</v>
      </c>
      <c r="JF58" s="169">
        <v>18.989999999999998</v>
      </c>
      <c r="JG58" s="169">
        <v>19.02</v>
      </c>
      <c r="JH58" s="169">
        <v>18.88</v>
      </c>
      <c r="JI58" s="169">
        <v>18.98</v>
      </c>
      <c r="JJ58" s="169">
        <v>19.149999999999999</v>
      </c>
      <c r="JK58" s="169">
        <v>19.16</v>
      </c>
      <c r="JL58" s="169">
        <v>19.8</v>
      </c>
      <c r="JM58" s="169">
        <v>19.739999999999998</v>
      </c>
      <c r="JN58" s="169">
        <v>19.98</v>
      </c>
      <c r="JO58" s="169">
        <v>19.86</v>
      </c>
      <c r="JP58" s="169">
        <v>19.8</v>
      </c>
      <c r="JQ58" s="169">
        <v>19.68</v>
      </c>
      <c r="JR58" s="169">
        <v>19.739999999999998</v>
      </c>
      <c r="JS58" s="169">
        <v>19.739999999999998</v>
      </c>
      <c r="JT58" s="169">
        <v>19.309999999999999</v>
      </c>
      <c r="JU58" s="169">
        <v>19.489999999999998</v>
      </c>
      <c r="JV58" s="169">
        <v>18.93</v>
      </c>
      <c r="JW58" s="169">
        <v>18.350000000000001</v>
      </c>
      <c r="JX58" s="169">
        <v>19.059999999999999</v>
      </c>
      <c r="JY58" s="169">
        <v>19.190000000000001</v>
      </c>
      <c r="JZ58" s="169">
        <v>18.239999999999998</v>
      </c>
      <c r="KA58" s="169">
        <v>19.190000000000001</v>
      </c>
      <c r="KB58" s="169">
        <v>18.489999999999998</v>
      </c>
      <c r="KC58" s="169">
        <v>19.32</v>
      </c>
      <c r="KD58" s="169">
        <v>19.32</v>
      </c>
      <c r="KE58" s="169">
        <v>18.7</v>
      </c>
      <c r="KF58" s="169">
        <v>18.739999999999998</v>
      </c>
      <c r="KG58" s="169">
        <v>18.739999999999998</v>
      </c>
      <c r="KH58" s="169">
        <v>18.989999999999998</v>
      </c>
      <c r="KI58" s="169">
        <v>19.12</v>
      </c>
      <c r="KJ58" s="169">
        <v>19.12</v>
      </c>
      <c r="KK58" s="169">
        <v>19.12</v>
      </c>
      <c r="KL58" s="169">
        <v>18.850000000000001</v>
      </c>
      <c r="KM58" s="169">
        <v>18.66</v>
      </c>
      <c r="KN58" s="169">
        <v>18.39</v>
      </c>
      <c r="KO58" s="169">
        <v>17.79</v>
      </c>
      <c r="KP58" s="169">
        <v>18.39</v>
      </c>
      <c r="KQ58" s="169">
        <v>18.39</v>
      </c>
      <c r="KR58" s="169">
        <v>18.39</v>
      </c>
      <c r="KS58" s="169">
        <v>18.39</v>
      </c>
      <c r="KT58" s="169">
        <v>18.59</v>
      </c>
      <c r="KU58" s="169">
        <v>18.59</v>
      </c>
      <c r="KV58" s="169">
        <v>18.79</v>
      </c>
      <c r="KW58" s="169">
        <v>18.79</v>
      </c>
      <c r="KX58" s="169">
        <v>18.79</v>
      </c>
      <c r="KY58" s="169">
        <v>18.79</v>
      </c>
      <c r="KZ58" s="146">
        <v>18.79</v>
      </c>
      <c r="LA58" s="146">
        <v>18.39</v>
      </c>
      <c r="LB58" s="146">
        <v>18.39</v>
      </c>
      <c r="LC58" s="146">
        <v>18.39</v>
      </c>
      <c r="LD58" s="146">
        <v>18.39</v>
      </c>
      <c r="LE58" s="146">
        <v>17.989999999999998</v>
      </c>
      <c r="LF58" s="146">
        <v>18.32</v>
      </c>
      <c r="LG58" s="146">
        <v>18.66</v>
      </c>
      <c r="LH58" s="146">
        <v>18.66</v>
      </c>
      <c r="LI58" s="146">
        <v>18.850000000000001</v>
      </c>
      <c r="LJ58" s="146">
        <v>18.850000000000001</v>
      </c>
      <c r="LK58" s="121">
        <f>'Average prices'!DO186</f>
        <v>18.850000000000001</v>
      </c>
      <c r="LL58" s="122">
        <f t="shared" si="0"/>
        <v>0.31931878658862312</v>
      </c>
      <c r="LM58" s="122">
        <f t="shared" si="1"/>
        <v>0</v>
      </c>
    </row>
    <row r="59" spans="1:328" x14ac:dyDescent="0.2">
      <c r="A59" s="14">
        <v>55</v>
      </c>
      <c r="B59" s="132" t="s">
        <v>29</v>
      </c>
      <c r="C59" s="132" t="s">
        <v>57</v>
      </c>
      <c r="D59" s="129">
        <v>9.4499999999999993</v>
      </c>
      <c r="E59" s="129">
        <v>9.61</v>
      </c>
      <c r="F59" s="129">
        <v>9.84</v>
      </c>
      <c r="G59" s="129">
        <v>9.93</v>
      </c>
      <c r="H59" s="129">
        <v>9.98</v>
      </c>
      <c r="I59" s="129">
        <v>10.039999999999999</v>
      </c>
      <c r="J59" s="129">
        <v>10.039999999999999</v>
      </c>
      <c r="K59" s="129">
        <v>10.050000000000001</v>
      </c>
      <c r="L59" s="129">
        <v>10.01</v>
      </c>
      <c r="M59" s="129">
        <v>10.07</v>
      </c>
      <c r="N59" s="129">
        <v>10.06</v>
      </c>
      <c r="O59" s="129">
        <v>10.08</v>
      </c>
      <c r="P59" s="129">
        <v>10.09</v>
      </c>
      <c r="Q59" s="129">
        <v>10.130000000000001</v>
      </c>
      <c r="R59" s="129">
        <v>10.25</v>
      </c>
      <c r="S59" s="129">
        <v>10.47</v>
      </c>
      <c r="T59" s="129">
        <v>10.64</v>
      </c>
      <c r="U59" s="129">
        <v>10.55</v>
      </c>
      <c r="V59" s="129">
        <v>10.65</v>
      </c>
      <c r="W59" s="129">
        <v>10.67</v>
      </c>
      <c r="X59" s="129">
        <v>10.74</v>
      </c>
      <c r="Y59" s="129">
        <v>10.67</v>
      </c>
      <c r="Z59" s="129">
        <v>10.74</v>
      </c>
      <c r="AA59" s="129">
        <v>10.74</v>
      </c>
      <c r="AB59" s="129">
        <v>10.75</v>
      </c>
      <c r="AC59" s="129">
        <v>10.91</v>
      </c>
      <c r="AD59" s="129">
        <v>11.31</v>
      </c>
      <c r="AE59" s="129">
        <v>11.47</v>
      </c>
      <c r="AF59" s="129">
        <v>11.63</v>
      </c>
      <c r="AG59" s="129">
        <v>11.65</v>
      </c>
      <c r="AH59" s="129">
        <v>11.88</v>
      </c>
      <c r="AI59" s="129">
        <v>11.99</v>
      </c>
      <c r="AJ59" s="129">
        <v>12.15</v>
      </c>
      <c r="AK59" s="129">
        <v>12.02</v>
      </c>
      <c r="AL59" s="129">
        <v>12.25</v>
      </c>
      <c r="AM59" s="129">
        <v>12.13</v>
      </c>
      <c r="AN59" s="129">
        <v>12.24</v>
      </c>
      <c r="AO59" s="129">
        <v>12.25</v>
      </c>
      <c r="AP59" s="129">
        <v>12.11</v>
      </c>
      <c r="AQ59" s="129">
        <v>12.44</v>
      </c>
      <c r="AR59" s="129">
        <v>12.57</v>
      </c>
      <c r="AS59" s="129">
        <v>12.38</v>
      </c>
      <c r="AT59" s="129">
        <v>12.35</v>
      </c>
      <c r="AU59" s="129">
        <v>12.67</v>
      </c>
      <c r="AV59" s="129">
        <v>12.61</v>
      </c>
      <c r="AW59" s="129">
        <v>12.59</v>
      </c>
      <c r="AX59" s="129">
        <v>12.49</v>
      </c>
      <c r="AY59" s="129">
        <v>12.12</v>
      </c>
      <c r="AZ59" s="129">
        <v>12.39</v>
      </c>
      <c r="BA59" s="129">
        <v>12.4</v>
      </c>
      <c r="BB59" s="129">
        <v>12.33</v>
      </c>
      <c r="BC59" s="129">
        <v>12.33</v>
      </c>
      <c r="BD59" s="129">
        <v>12.46</v>
      </c>
      <c r="BE59" s="129">
        <v>12.18</v>
      </c>
      <c r="BF59" s="129">
        <v>12.31</v>
      </c>
      <c r="BG59" s="129">
        <v>12.28</v>
      </c>
      <c r="BH59" s="129">
        <v>12.37</v>
      </c>
      <c r="BI59" s="129">
        <v>12.17</v>
      </c>
      <c r="BJ59" s="129">
        <v>12.58</v>
      </c>
      <c r="BK59" s="129">
        <v>12.57</v>
      </c>
      <c r="BL59" s="129">
        <v>12.59</v>
      </c>
      <c r="BM59" s="129">
        <v>12.59</v>
      </c>
      <c r="BN59" s="129">
        <v>12.41</v>
      </c>
      <c r="BO59" s="129">
        <v>12.99</v>
      </c>
      <c r="BP59" s="129">
        <v>12.99</v>
      </c>
      <c r="BQ59" s="129">
        <v>12.99</v>
      </c>
      <c r="BR59" s="129">
        <v>12.99</v>
      </c>
      <c r="BS59" s="129">
        <v>12.57</v>
      </c>
      <c r="BT59" s="129">
        <v>12.61</v>
      </c>
      <c r="BU59" s="129">
        <v>12.71</v>
      </c>
      <c r="BV59" s="129">
        <v>12.69</v>
      </c>
      <c r="BW59" s="129">
        <v>12.78</v>
      </c>
      <c r="BX59" s="129">
        <v>13.35</v>
      </c>
      <c r="BY59" s="129">
        <v>13.55</v>
      </c>
      <c r="BZ59" s="129">
        <v>13.54</v>
      </c>
      <c r="CA59" s="129">
        <v>13.54</v>
      </c>
      <c r="CB59" s="129">
        <v>13.48</v>
      </c>
      <c r="CC59" s="129">
        <v>13.82</v>
      </c>
      <c r="CD59" s="129">
        <v>13.69</v>
      </c>
      <c r="CE59" s="129">
        <v>13.82</v>
      </c>
      <c r="CF59" s="129">
        <v>13.71</v>
      </c>
      <c r="CG59" s="129">
        <v>13.74</v>
      </c>
      <c r="CH59" s="129">
        <v>13.86</v>
      </c>
      <c r="CI59" s="129">
        <v>14.07</v>
      </c>
      <c r="CJ59" s="129">
        <v>14.38</v>
      </c>
      <c r="CK59" s="129">
        <v>14.3</v>
      </c>
      <c r="CL59" s="129">
        <v>14.07</v>
      </c>
      <c r="CM59" s="129">
        <v>14.14</v>
      </c>
      <c r="CN59" s="129">
        <v>14.15</v>
      </c>
      <c r="CO59" s="129">
        <v>14.11</v>
      </c>
      <c r="CP59" s="129">
        <v>14.3</v>
      </c>
      <c r="CQ59" s="129">
        <v>14.5</v>
      </c>
      <c r="CR59" s="129">
        <v>15.02</v>
      </c>
      <c r="CS59" s="129">
        <v>15.17</v>
      </c>
      <c r="CT59" s="129">
        <v>15.17</v>
      </c>
      <c r="CU59" s="129">
        <v>14.8</v>
      </c>
      <c r="CV59" s="169">
        <v>14.79</v>
      </c>
      <c r="CW59" s="169">
        <v>14.7</v>
      </c>
      <c r="CX59" s="169">
        <v>14.44</v>
      </c>
      <c r="CY59" s="169">
        <v>14.73</v>
      </c>
      <c r="CZ59" s="169">
        <v>14.99</v>
      </c>
      <c r="DA59" s="169">
        <v>15.15</v>
      </c>
      <c r="DB59" s="169">
        <v>15.74</v>
      </c>
      <c r="DC59" s="169">
        <v>16.64</v>
      </c>
      <c r="DD59" s="169">
        <v>16.3</v>
      </c>
      <c r="DE59" s="169">
        <v>16.71</v>
      </c>
      <c r="DF59" s="169">
        <v>16.72</v>
      </c>
      <c r="DG59" s="169">
        <v>16.399999999999999</v>
      </c>
      <c r="DH59" s="169">
        <v>16.739999999999998</v>
      </c>
      <c r="DI59" s="169">
        <v>16.739999999999998</v>
      </c>
      <c r="DJ59" s="169">
        <v>16.98</v>
      </c>
      <c r="DK59" s="169">
        <v>17.649999999999999</v>
      </c>
      <c r="DL59" s="169">
        <v>18.010000000000002</v>
      </c>
      <c r="DM59" s="169">
        <v>18.010000000000002</v>
      </c>
      <c r="DN59" s="169">
        <v>18.02</v>
      </c>
      <c r="DO59" s="169">
        <v>18.190000000000001</v>
      </c>
      <c r="DP59" s="169">
        <v>18.14</v>
      </c>
      <c r="DQ59" s="169">
        <v>18.16</v>
      </c>
      <c r="DR59" s="169">
        <v>18.22</v>
      </c>
      <c r="DS59" s="176">
        <v>18.149999999999999</v>
      </c>
      <c r="DT59" s="169">
        <v>18.149999999999999</v>
      </c>
      <c r="DU59" s="169">
        <v>18.100000000000001</v>
      </c>
      <c r="DV59" s="169">
        <v>19.04</v>
      </c>
      <c r="DW59" s="169">
        <v>18.920000000000002</v>
      </c>
      <c r="DX59" s="169">
        <v>19.309999999999999</v>
      </c>
      <c r="DY59" s="169">
        <v>19.05</v>
      </c>
      <c r="DZ59" s="169">
        <v>18.850000000000001</v>
      </c>
      <c r="EA59" s="169">
        <v>18.920000000000002</v>
      </c>
      <c r="EB59" s="177">
        <v>18.98</v>
      </c>
      <c r="EC59" s="169">
        <v>18.78</v>
      </c>
      <c r="ED59" s="177">
        <v>18.989999999999998</v>
      </c>
      <c r="EE59" s="169">
        <v>18.46</v>
      </c>
      <c r="EF59" s="169">
        <v>19.2</v>
      </c>
      <c r="EG59" s="169">
        <v>20.14</v>
      </c>
      <c r="EH59" s="169">
        <v>20.74</v>
      </c>
      <c r="EI59" s="169">
        <v>20.79</v>
      </c>
      <c r="EJ59" s="169">
        <v>20.79</v>
      </c>
      <c r="EK59" s="169">
        <v>20.88</v>
      </c>
      <c r="EL59" s="169">
        <v>20.79</v>
      </c>
      <c r="EM59" s="169">
        <v>21.02</v>
      </c>
      <c r="EN59" s="169">
        <v>22.18</v>
      </c>
      <c r="EO59" s="169">
        <v>22.41</v>
      </c>
      <c r="EP59" s="169">
        <v>22.08</v>
      </c>
      <c r="EQ59" s="169">
        <v>21.54</v>
      </c>
      <c r="ER59" s="169">
        <v>22.54</v>
      </c>
      <c r="ES59" s="169">
        <v>22.14</v>
      </c>
      <c r="ET59" s="169">
        <v>23.29</v>
      </c>
      <c r="EU59" s="169">
        <v>22.77</v>
      </c>
      <c r="EV59" s="169">
        <v>22.87</v>
      </c>
      <c r="EW59" s="169">
        <v>22.98</v>
      </c>
      <c r="EX59" s="169">
        <v>23.22</v>
      </c>
      <c r="EY59" s="169">
        <v>22.86</v>
      </c>
      <c r="EZ59" s="169">
        <v>23.44</v>
      </c>
      <c r="FA59" s="169">
        <v>23.31</v>
      </c>
      <c r="FB59" s="169">
        <v>23.03</v>
      </c>
      <c r="FC59" s="169">
        <v>22.81</v>
      </c>
      <c r="FD59" s="169">
        <v>23.98</v>
      </c>
      <c r="FE59" s="169">
        <v>24.18</v>
      </c>
      <c r="FF59" s="169">
        <v>24.8</v>
      </c>
      <c r="FG59" s="169">
        <v>24.65</v>
      </c>
      <c r="FH59" s="169">
        <v>24.83</v>
      </c>
      <c r="FI59" s="169">
        <v>25.42</v>
      </c>
      <c r="FJ59" s="169">
        <v>25.17</v>
      </c>
      <c r="FK59" s="169">
        <v>25.17</v>
      </c>
      <c r="FL59" s="169">
        <v>25.36</v>
      </c>
      <c r="FM59" s="169">
        <v>25.05</v>
      </c>
      <c r="FN59" s="169">
        <v>25.13</v>
      </c>
      <c r="FO59" s="169">
        <v>24.71</v>
      </c>
      <c r="FP59" s="169">
        <v>25.26</v>
      </c>
      <c r="FQ59" s="169">
        <v>24.96</v>
      </c>
      <c r="FR59" s="169">
        <v>26.27</v>
      </c>
      <c r="FS59" s="169">
        <v>26.18</v>
      </c>
      <c r="FT59" s="169">
        <v>26.56</v>
      </c>
      <c r="FU59" s="169">
        <v>26.65</v>
      </c>
      <c r="FV59" s="169">
        <v>26.94</v>
      </c>
      <c r="FW59" s="169">
        <v>26.73</v>
      </c>
      <c r="FX59" s="169">
        <v>27.01</v>
      </c>
      <c r="FY59" s="169">
        <v>26.2</v>
      </c>
      <c r="FZ59" s="169">
        <v>26.21</v>
      </c>
      <c r="GA59" s="169">
        <v>25.99</v>
      </c>
      <c r="GB59" s="169">
        <v>26.31</v>
      </c>
      <c r="GC59" s="169">
        <v>26.39</v>
      </c>
      <c r="GD59" s="169">
        <v>27.6</v>
      </c>
      <c r="GE59" s="169">
        <v>27.88</v>
      </c>
      <c r="GF59" s="169">
        <v>28.58</v>
      </c>
      <c r="GG59" s="169">
        <v>28.32</v>
      </c>
      <c r="GH59" s="169"/>
      <c r="GI59" s="169"/>
      <c r="GJ59" s="169"/>
      <c r="GK59" s="169"/>
      <c r="GL59" s="169"/>
      <c r="GM59" s="169"/>
      <c r="GN59" s="169"/>
      <c r="GO59" s="169"/>
      <c r="GP59" s="169"/>
      <c r="GQ59" s="169"/>
      <c r="GR59" s="169"/>
      <c r="GS59" s="169"/>
      <c r="GT59" s="169"/>
      <c r="GU59" s="169"/>
      <c r="GV59" s="169"/>
      <c r="GW59" s="169"/>
      <c r="GX59" s="169"/>
      <c r="GY59" s="169"/>
      <c r="GZ59" s="169">
        <v>37.18</v>
      </c>
      <c r="HA59" s="169">
        <v>37.06</v>
      </c>
      <c r="HB59" s="169">
        <v>39.08</v>
      </c>
      <c r="HC59" s="169">
        <v>39.42</v>
      </c>
      <c r="HD59" s="169">
        <v>39.75</v>
      </c>
      <c r="HE59" s="169">
        <v>39.630000000000003</v>
      </c>
      <c r="HF59" s="169">
        <v>39.659999999999997</v>
      </c>
      <c r="HG59" s="169">
        <v>39.22</v>
      </c>
      <c r="HH59" s="169">
        <v>38.68</v>
      </c>
      <c r="HI59" s="169">
        <v>38.69</v>
      </c>
      <c r="HJ59" s="169">
        <v>38.299999999999997</v>
      </c>
      <c r="HK59" s="169">
        <v>37.090000000000003</v>
      </c>
      <c r="HL59" s="169">
        <v>38.159999999999997</v>
      </c>
      <c r="HM59" s="169">
        <v>38.520000000000003</v>
      </c>
      <c r="HN59" s="169">
        <v>38.340000000000003</v>
      </c>
      <c r="HO59" s="169">
        <v>37.49</v>
      </c>
      <c r="HP59" s="169">
        <v>36.06</v>
      </c>
      <c r="HQ59" s="169">
        <v>36.020000000000003</v>
      </c>
      <c r="HR59" s="169">
        <v>35.76</v>
      </c>
      <c r="HS59" s="169">
        <v>35.119999999999997</v>
      </c>
      <c r="HT59" s="169">
        <v>37.450000000000003</v>
      </c>
      <c r="HU59" s="169">
        <v>39.01</v>
      </c>
      <c r="HV59" s="169">
        <v>39.76</v>
      </c>
      <c r="HW59" s="169">
        <v>39.090000000000003</v>
      </c>
      <c r="HX59" s="169">
        <v>39.630000000000003</v>
      </c>
      <c r="HY59" s="169">
        <v>40.18</v>
      </c>
      <c r="HZ59" s="169">
        <v>39.69</v>
      </c>
      <c r="IA59" s="169">
        <v>39.659999999999997</v>
      </c>
      <c r="IB59" s="169">
        <v>39.200000000000003</v>
      </c>
      <c r="IC59" s="169">
        <v>39.51</v>
      </c>
      <c r="ID59" s="169">
        <v>39.72</v>
      </c>
      <c r="IE59" s="169">
        <v>39.96</v>
      </c>
      <c r="IF59" s="169">
        <v>39.590000000000003</v>
      </c>
      <c r="IG59" s="169">
        <v>40.01</v>
      </c>
      <c r="IH59" s="169">
        <v>40.29</v>
      </c>
      <c r="II59" s="178">
        <v>41.16</v>
      </c>
      <c r="IJ59" s="177">
        <v>42.24</v>
      </c>
      <c r="IK59" s="169">
        <v>42.64</v>
      </c>
      <c r="IL59" s="169">
        <v>42.44</v>
      </c>
      <c r="IM59" s="169">
        <v>40.659999999999997</v>
      </c>
      <c r="IN59" s="169">
        <v>40.81</v>
      </c>
      <c r="IO59" s="169">
        <v>41.75</v>
      </c>
      <c r="IP59" s="169">
        <v>42.23</v>
      </c>
      <c r="IQ59" s="169">
        <v>43.52</v>
      </c>
      <c r="IR59" s="169">
        <v>43.62</v>
      </c>
      <c r="IS59" s="169">
        <v>44.15</v>
      </c>
      <c r="IT59" s="169">
        <v>44.63</v>
      </c>
      <c r="IU59" s="179">
        <v>44.74</v>
      </c>
      <c r="IV59" s="169">
        <v>43.49</v>
      </c>
      <c r="IW59" s="169">
        <v>45.31</v>
      </c>
      <c r="IX59" s="169">
        <v>46.03</v>
      </c>
      <c r="IY59" s="169">
        <v>45.98</v>
      </c>
      <c r="IZ59" s="169">
        <v>45.95</v>
      </c>
      <c r="JA59" s="169">
        <v>46.04</v>
      </c>
      <c r="JB59" s="169">
        <v>46.1</v>
      </c>
      <c r="JC59" s="169">
        <v>45.05</v>
      </c>
      <c r="JD59" s="169">
        <v>47.17</v>
      </c>
      <c r="JE59" s="169">
        <v>46.77</v>
      </c>
      <c r="JF59" s="169">
        <v>47.49</v>
      </c>
      <c r="JG59" s="169">
        <v>46.94</v>
      </c>
      <c r="JH59" s="169">
        <v>46.38</v>
      </c>
      <c r="JI59" s="169">
        <v>46.82</v>
      </c>
      <c r="JJ59" s="169">
        <v>47.05</v>
      </c>
      <c r="JK59" s="169">
        <v>48.46</v>
      </c>
      <c r="JL59" s="169">
        <v>49.68</v>
      </c>
      <c r="JM59" s="169">
        <v>48.88</v>
      </c>
      <c r="JN59" s="169">
        <v>48.16</v>
      </c>
      <c r="JO59" s="169">
        <v>48.71</v>
      </c>
      <c r="JP59" s="169">
        <v>49.74</v>
      </c>
      <c r="JQ59" s="169">
        <v>50.04</v>
      </c>
      <c r="JR59" s="169">
        <v>49.18</v>
      </c>
      <c r="JS59" s="169">
        <v>50.27</v>
      </c>
      <c r="JT59" s="169">
        <v>49.79</v>
      </c>
      <c r="JU59" s="169">
        <v>50.15</v>
      </c>
      <c r="JV59" s="169">
        <v>51.48</v>
      </c>
      <c r="JW59" s="169">
        <v>50.9</v>
      </c>
      <c r="JX59" s="169">
        <v>53</v>
      </c>
      <c r="JY59" s="169">
        <v>57.77</v>
      </c>
      <c r="JZ59" s="169">
        <v>60.58</v>
      </c>
      <c r="KA59" s="169">
        <v>60.55</v>
      </c>
      <c r="KB59" s="169">
        <v>61.05</v>
      </c>
      <c r="KC59" s="169">
        <v>62.02</v>
      </c>
      <c r="KD59" s="169">
        <v>62.02</v>
      </c>
      <c r="KE59" s="169">
        <v>61.64</v>
      </c>
      <c r="KF59" s="169">
        <v>62.01</v>
      </c>
      <c r="KG59" s="169">
        <v>62.22</v>
      </c>
      <c r="KH59" s="169">
        <v>62.88</v>
      </c>
      <c r="KI59" s="169">
        <v>63.31</v>
      </c>
      <c r="KJ59" s="169">
        <v>63.98</v>
      </c>
      <c r="KK59" s="169">
        <v>64.760000000000005</v>
      </c>
      <c r="KL59" s="169">
        <v>64.760000000000005</v>
      </c>
      <c r="KM59" s="169">
        <v>64.08</v>
      </c>
      <c r="KN59" s="169">
        <v>64.94</v>
      </c>
      <c r="KO59" s="169">
        <v>65.5</v>
      </c>
      <c r="KP59" s="169">
        <v>64.86</v>
      </c>
      <c r="KQ59" s="169">
        <v>64.540000000000006</v>
      </c>
      <c r="KR59" s="169">
        <v>65.39</v>
      </c>
      <c r="KS59" s="169">
        <v>65.73</v>
      </c>
      <c r="KT59" s="169">
        <v>65.53</v>
      </c>
      <c r="KU59" s="169">
        <v>65.73</v>
      </c>
      <c r="KV59" s="169">
        <v>66.14</v>
      </c>
      <c r="KW59" s="169">
        <v>66.3</v>
      </c>
      <c r="KX59" s="169">
        <v>66.569999999999993</v>
      </c>
      <c r="KY59" s="169">
        <v>66.69</v>
      </c>
      <c r="KZ59" s="169">
        <v>66.569999999999993</v>
      </c>
      <c r="LA59" s="169">
        <v>66.78</v>
      </c>
      <c r="LB59" s="169">
        <v>67.13</v>
      </c>
      <c r="LC59" s="169">
        <v>66.13</v>
      </c>
      <c r="LD59" s="169">
        <v>66.66</v>
      </c>
      <c r="LE59" s="169">
        <v>66.45</v>
      </c>
      <c r="LF59" s="169">
        <v>66.349999999999994</v>
      </c>
      <c r="LG59" s="169">
        <v>67.34</v>
      </c>
      <c r="LH59" s="169">
        <v>67.94</v>
      </c>
      <c r="LI59" s="169">
        <v>67.36</v>
      </c>
      <c r="LJ59" s="169">
        <v>67.81</v>
      </c>
      <c r="LK59" s="121">
        <f>'Average prices'!DO189</f>
        <v>67.569999999999993</v>
      </c>
      <c r="LL59" s="122">
        <f t="shared" si="0"/>
        <v>1.3195381616434181</v>
      </c>
      <c r="LM59" s="122">
        <f t="shared" si="1"/>
        <v>0.35518721326033614</v>
      </c>
    </row>
    <row r="60" spans="1:328" x14ac:dyDescent="0.2">
      <c r="A60" s="14">
        <v>56</v>
      </c>
      <c r="B60" s="135" t="s">
        <v>10</v>
      </c>
      <c r="C60" s="135" t="s">
        <v>59</v>
      </c>
      <c r="D60" s="136">
        <v>5.71</v>
      </c>
      <c r="E60" s="136">
        <v>5.78</v>
      </c>
      <c r="F60" s="136">
        <v>5.88</v>
      </c>
      <c r="G60" s="136">
        <v>6.07</v>
      </c>
      <c r="H60" s="136">
        <v>6.04</v>
      </c>
      <c r="I60" s="136">
        <v>6.19</v>
      </c>
      <c r="J60" s="136">
        <v>6.14</v>
      </c>
      <c r="K60" s="136">
        <v>6.22</v>
      </c>
      <c r="L60" s="136">
        <v>6.2</v>
      </c>
      <c r="M60" s="136">
        <v>6.24</v>
      </c>
      <c r="N60" s="136">
        <v>6.11</v>
      </c>
      <c r="O60" s="136">
        <v>6.35</v>
      </c>
      <c r="P60" s="136">
        <v>6.19</v>
      </c>
      <c r="Q60" s="136">
        <v>6.3</v>
      </c>
      <c r="R60" s="136">
        <v>6.32</v>
      </c>
      <c r="S60" s="136">
        <v>6.25</v>
      </c>
      <c r="T60" s="136">
        <v>6.24</v>
      </c>
      <c r="U60" s="136">
        <v>6</v>
      </c>
      <c r="V60" s="136">
        <v>6.21</v>
      </c>
      <c r="W60" s="136">
        <v>6.19</v>
      </c>
      <c r="X60" s="136">
        <v>6.28</v>
      </c>
      <c r="Y60" s="136">
        <v>6.19</v>
      </c>
      <c r="Z60" s="136">
        <v>5.96</v>
      </c>
      <c r="AA60" s="136">
        <v>6.08</v>
      </c>
      <c r="AB60" s="136">
        <v>5.96</v>
      </c>
      <c r="AC60" s="136">
        <v>5.96</v>
      </c>
      <c r="AD60" s="136">
        <v>5.96</v>
      </c>
      <c r="AE60" s="136">
        <v>5.99</v>
      </c>
      <c r="AF60" s="136">
        <v>6.65</v>
      </c>
      <c r="AG60" s="136">
        <v>6.05</v>
      </c>
      <c r="AH60" s="136">
        <v>7.1</v>
      </c>
      <c r="AI60" s="136">
        <v>7.21</v>
      </c>
      <c r="AJ60" s="136">
        <v>7.49</v>
      </c>
      <c r="AK60" s="136">
        <v>6.89</v>
      </c>
      <c r="AL60" s="136">
        <v>7.36</v>
      </c>
      <c r="AM60" s="136">
        <v>7.05</v>
      </c>
      <c r="AN60" s="136">
        <v>7.59</v>
      </c>
      <c r="AO60" s="136">
        <v>7.71</v>
      </c>
      <c r="AP60" s="136">
        <v>7.71</v>
      </c>
      <c r="AQ60" s="136">
        <v>9.6300000000000008</v>
      </c>
      <c r="AR60" s="136">
        <v>9.43</v>
      </c>
      <c r="AS60" s="136">
        <v>8.31</v>
      </c>
      <c r="AT60" s="136">
        <v>8.5299999999999994</v>
      </c>
      <c r="AU60" s="136">
        <v>7.62</v>
      </c>
      <c r="AV60" s="136">
        <v>8.84</v>
      </c>
      <c r="AW60" s="136">
        <v>8.91</v>
      </c>
      <c r="AX60" s="136">
        <v>8.89</v>
      </c>
      <c r="AY60" s="136">
        <v>8.9600000000000009</v>
      </c>
      <c r="AZ60" s="136">
        <v>9.4700000000000006</v>
      </c>
      <c r="BA60" s="136">
        <v>9.0399999999999991</v>
      </c>
      <c r="BB60" s="136">
        <v>8.9</v>
      </c>
      <c r="BC60" s="136">
        <v>8.9</v>
      </c>
      <c r="BD60" s="136">
        <v>8.92</v>
      </c>
      <c r="BE60" s="136">
        <v>8.92</v>
      </c>
      <c r="BF60" s="136">
        <v>8.76</v>
      </c>
      <c r="BG60" s="136">
        <v>8.92</v>
      </c>
      <c r="BH60" s="136">
        <v>9.09</v>
      </c>
      <c r="BI60" s="136">
        <v>9.26</v>
      </c>
      <c r="BJ60" s="136">
        <v>9.41</v>
      </c>
      <c r="BK60" s="136">
        <v>9.7100000000000009</v>
      </c>
      <c r="BL60" s="136">
        <v>9.89</v>
      </c>
      <c r="BM60" s="136">
        <v>9.99</v>
      </c>
      <c r="BN60" s="136">
        <v>9.9499999999999993</v>
      </c>
      <c r="BO60" s="136">
        <v>9.9499999999999993</v>
      </c>
      <c r="BP60" s="136">
        <v>9.92</v>
      </c>
      <c r="BQ60" s="136">
        <v>9.35</v>
      </c>
      <c r="BR60" s="136">
        <v>9.4600000000000009</v>
      </c>
      <c r="BS60" s="136">
        <v>9.56</v>
      </c>
      <c r="BT60" s="136">
        <v>9.77</v>
      </c>
      <c r="BU60" s="136">
        <v>9.5399999999999991</v>
      </c>
      <c r="BV60" s="136">
        <v>9.76</v>
      </c>
      <c r="BW60" s="136">
        <v>9.43</v>
      </c>
      <c r="BX60" s="136">
        <v>8.89</v>
      </c>
      <c r="BY60" s="136">
        <v>8.7100000000000009</v>
      </c>
      <c r="BZ60" s="136">
        <v>8.73</v>
      </c>
      <c r="CA60" s="136">
        <v>8.86</v>
      </c>
      <c r="CB60" s="136">
        <v>8.84</v>
      </c>
      <c r="CC60" s="136">
        <v>8.6999999999999993</v>
      </c>
      <c r="CD60" s="136">
        <v>8.76</v>
      </c>
      <c r="CE60" s="136">
        <v>8.51</v>
      </c>
      <c r="CF60" s="136">
        <v>8.92</v>
      </c>
      <c r="CG60" s="136">
        <v>9.02</v>
      </c>
      <c r="CH60" s="136">
        <v>9.2799999999999994</v>
      </c>
      <c r="CI60" s="136">
        <v>9.33</v>
      </c>
      <c r="CJ60" s="136">
        <v>9.4</v>
      </c>
      <c r="CK60" s="136">
        <v>9.4</v>
      </c>
      <c r="CL60" s="136">
        <v>9.4700000000000006</v>
      </c>
      <c r="CM60" s="136">
        <v>9.61</v>
      </c>
      <c r="CN60" s="136">
        <v>9.69</v>
      </c>
      <c r="CO60" s="136">
        <v>9.6199999999999992</v>
      </c>
      <c r="CP60" s="136">
        <v>10.1</v>
      </c>
      <c r="CQ60" s="136">
        <v>10.19</v>
      </c>
      <c r="CR60" s="136">
        <v>10.63</v>
      </c>
      <c r="CS60" s="136">
        <v>10.96</v>
      </c>
      <c r="CT60" s="136">
        <v>11.03</v>
      </c>
      <c r="CU60" s="136">
        <v>11.26</v>
      </c>
      <c r="CV60" s="180">
        <v>10.69</v>
      </c>
      <c r="CW60" s="180">
        <v>11.55</v>
      </c>
      <c r="CX60" s="180">
        <v>11.72</v>
      </c>
      <c r="CY60" s="180">
        <v>11.77</v>
      </c>
      <c r="CZ60" s="180">
        <v>11.79</v>
      </c>
      <c r="DA60" s="180">
        <v>12.3</v>
      </c>
      <c r="DB60" s="180">
        <v>12.62</v>
      </c>
      <c r="DC60" s="180">
        <v>13.06</v>
      </c>
      <c r="DD60" s="180">
        <v>13.42</v>
      </c>
      <c r="DE60" s="180">
        <v>13.57</v>
      </c>
      <c r="DF60" s="180">
        <v>13.74</v>
      </c>
      <c r="DG60" s="180">
        <v>13.9</v>
      </c>
      <c r="DH60" s="180">
        <v>14.15</v>
      </c>
      <c r="DI60" s="180">
        <v>14.78</v>
      </c>
      <c r="DJ60" s="180">
        <v>15.06</v>
      </c>
      <c r="DK60" s="180">
        <v>15.26</v>
      </c>
      <c r="DL60" s="180">
        <v>15.24</v>
      </c>
      <c r="DM60" s="180">
        <v>15.58</v>
      </c>
      <c r="DN60" s="180">
        <v>15.61</v>
      </c>
      <c r="DO60" s="180">
        <v>15.51</v>
      </c>
      <c r="DP60" s="180">
        <v>15.68</v>
      </c>
      <c r="DQ60" s="180">
        <v>15.41</v>
      </c>
      <c r="DR60" s="180">
        <v>15.43</v>
      </c>
      <c r="DS60" s="181">
        <v>15.62</v>
      </c>
      <c r="DT60" s="180">
        <v>15.48</v>
      </c>
      <c r="DU60" s="180">
        <v>15.67</v>
      </c>
      <c r="DV60" s="180">
        <v>15.62</v>
      </c>
      <c r="DW60" s="180">
        <v>15.66</v>
      </c>
      <c r="DX60" s="180">
        <v>15.34</v>
      </c>
      <c r="DY60" s="180">
        <v>15.65</v>
      </c>
      <c r="DZ60" s="180">
        <v>15.33</v>
      </c>
      <c r="EA60" s="180">
        <v>15.89</v>
      </c>
      <c r="EB60" s="182">
        <v>15.55</v>
      </c>
      <c r="EC60" s="180">
        <v>15.66</v>
      </c>
      <c r="ED60" s="183">
        <v>15.67</v>
      </c>
      <c r="EE60" s="180">
        <v>15.53</v>
      </c>
      <c r="EF60" s="180">
        <v>15.26</v>
      </c>
      <c r="EG60" s="180">
        <v>16.079999999999998</v>
      </c>
      <c r="EH60" s="180">
        <v>16.39</v>
      </c>
      <c r="EI60" s="180">
        <v>16.39</v>
      </c>
      <c r="EJ60" s="180">
        <v>16.649999999999999</v>
      </c>
      <c r="EK60" s="180">
        <v>16.579999999999998</v>
      </c>
      <c r="EL60" s="180">
        <v>16.82</v>
      </c>
      <c r="EM60" s="180">
        <v>16.97</v>
      </c>
      <c r="EN60" s="180">
        <v>17.079999999999998</v>
      </c>
      <c r="EO60" s="180">
        <v>17.29</v>
      </c>
      <c r="EP60" s="180">
        <v>18.18</v>
      </c>
      <c r="EQ60" s="180">
        <v>18.96</v>
      </c>
      <c r="ER60" s="180">
        <v>19.850000000000001</v>
      </c>
      <c r="ES60" s="180">
        <v>20.329999999999998</v>
      </c>
      <c r="ET60" s="180">
        <v>20.79</v>
      </c>
      <c r="EU60" s="180">
        <v>20.57</v>
      </c>
      <c r="EV60" s="180">
        <v>20.420000000000002</v>
      </c>
      <c r="EW60" s="180">
        <v>20.86</v>
      </c>
      <c r="EX60" s="180">
        <v>20.53</v>
      </c>
      <c r="EY60" s="180">
        <v>20.9</v>
      </c>
      <c r="EZ60" s="180">
        <v>20.78</v>
      </c>
      <c r="FA60" s="180">
        <v>21.39</v>
      </c>
      <c r="FB60" s="180">
        <v>21.38</v>
      </c>
      <c r="FC60" s="180">
        <v>21.61</v>
      </c>
      <c r="FD60" s="180">
        <v>21.71</v>
      </c>
      <c r="FE60" s="180">
        <v>21.98</v>
      </c>
      <c r="FF60" s="180">
        <v>22.01</v>
      </c>
      <c r="FG60" s="180">
        <v>21.87</v>
      </c>
      <c r="FH60" s="180">
        <v>22.09</v>
      </c>
      <c r="FI60" s="180">
        <v>22.04</v>
      </c>
      <c r="FJ60" s="180">
        <v>21.87</v>
      </c>
      <c r="FK60" s="180">
        <v>22.36</v>
      </c>
      <c r="FL60" s="180">
        <v>22.26</v>
      </c>
      <c r="FM60" s="180">
        <v>21.94</v>
      </c>
      <c r="FN60" s="180">
        <v>22.71</v>
      </c>
      <c r="FO60" s="180">
        <v>22.8</v>
      </c>
      <c r="FP60" s="180">
        <v>21.93</v>
      </c>
      <c r="FQ60" s="180">
        <v>22.11</v>
      </c>
      <c r="FR60" s="180">
        <v>22.62</v>
      </c>
      <c r="FS60" s="180">
        <v>22.91</v>
      </c>
      <c r="FT60" s="180">
        <v>23.17</v>
      </c>
      <c r="FU60" s="180">
        <v>23.25</v>
      </c>
      <c r="FV60" s="180">
        <v>23.08</v>
      </c>
      <c r="FW60" s="180">
        <v>22.88</v>
      </c>
      <c r="FX60" s="180">
        <v>23.23</v>
      </c>
      <c r="FY60" s="180">
        <v>22.77</v>
      </c>
      <c r="FZ60" s="180">
        <v>22.51</v>
      </c>
      <c r="GA60" s="180">
        <v>22.9</v>
      </c>
      <c r="GB60" s="180">
        <v>22.06</v>
      </c>
      <c r="GC60" s="180">
        <v>22.63</v>
      </c>
      <c r="GD60" s="180">
        <v>22.58</v>
      </c>
      <c r="GE60" s="180">
        <v>22.74</v>
      </c>
      <c r="GF60" s="180">
        <v>22.94</v>
      </c>
      <c r="GG60" s="180">
        <v>22.71</v>
      </c>
      <c r="GH60" s="180">
        <v>22.4</v>
      </c>
      <c r="GI60" s="180">
        <v>23.18</v>
      </c>
      <c r="GJ60" s="180">
        <v>22.61</v>
      </c>
      <c r="GK60" s="180">
        <v>23</v>
      </c>
      <c r="GL60" s="180">
        <v>22.68</v>
      </c>
      <c r="GM60" s="180">
        <v>23.32</v>
      </c>
      <c r="GN60" s="180">
        <v>22.21</v>
      </c>
      <c r="GO60" s="180">
        <v>22.52</v>
      </c>
      <c r="GP60" s="180">
        <v>23.34</v>
      </c>
      <c r="GQ60" s="180">
        <v>23.28</v>
      </c>
      <c r="GR60" s="180">
        <v>24.14</v>
      </c>
      <c r="GS60" s="180">
        <v>24.08</v>
      </c>
      <c r="GT60" s="180">
        <v>24.77</v>
      </c>
      <c r="GU60" s="180">
        <v>25.35</v>
      </c>
      <c r="GV60" s="180">
        <v>25.36</v>
      </c>
      <c r="GW60" s="180">
        <v>26.99</v>
      </c>
      <c r="GX60" s="180">
        <v>27.82</v>
      </c>
      <c r="GY60" s="180">
        <v>27.33</v>
      </c>
      <c r="GZ60" s="180">
        <v>27.31</v>
      </c>
      <c r="HA60" s="180">
        <v>27.76</v>
      </c>
      <c r="HB60" s="180">
        <v>27.82</v>
      </c>
      <c r="HC60" s="180">
        <v>27.22</v>
      </c>
      <c r="HD60" s="180">
        <v>27.28</v>
      </c>
      <c r="HE60" s="180">
        <v>27.74</v>
      </c>
      <c r="HF60" s="180">
        <v>28.23</v>
      </c>
      <c r="HG60" s="180">
        <v>27.56</v>
      </c>
      <c r="HH60" s="180">
        <v>27.33</v>
      </c>
      <c r="HI60" s="180">
        <v>27.76</v>
      </c>
      <c r="HJ60" s="180">
        <v>27.48</v>
      </c>
      <c r="HK60" s="180">
        <v>27.88</v>
      </c>
      <c r="HL60" s="180">
        <v>27.31</v>
      </c>
      <c r="HM60" s="180">
        <v>28.01</v>
      </c>
      <c r="HN60" s="180">
        <v>27.93</v>
      </c>
      <c r="HO60" s="180">
        <v>28.27</v>
      </c>
      <c r="HP60" s="180">
        <v>27.81</v>
      </c>
      <c r="HQ60" s="180">
        <v>28.08</v>
      </c>
      <c r="HR60" s="180">
        <v>27.86</v>
      </c>
      <c r="HS60" s="180">
        <v>28.4</v>
      </c>
      <c r="HT60" s="180">
        <v>28.1</v>
      </c>
      <c r="HU60" s="180">
        <v>27.87</v>
      </c>
      <c r="HV60" s="180">
        <v>28.02</v>
      </c>
      <c r="HW60" s="180">
        <v>28.06</v>
      </c>
      <c r="HX60" s="180">
        <v>27.38</v>
      </c>
      <c r="HY60" s="180">
        <v>28.07</v>
      </c>
      <c r="HZ60" s="180">
        <v>28.43</v>
      </c>
      <c r="IA60" s="180">
        <v>28.79</v>
      </c>
      <c r="IB60" s="180">
        <v>28.75</v>
      </c>
      <c r="IC60" s="180">
        <v>29.64</v>
      </c>
      <c r="ID60" s="180">
        <v>30.05</v>
      </c>
      <c r="IE60" s="180">
        <v>30.3</v>
      </c>
      <c r="IF60" s="180">
        <v>30.54</v>
      </c>
      <c r="IG60" s="180">
        <v>30.47</v>
      </c>
      <c r="IH60" s="180">
        <v>31.46</v>
      </c>
      <c r="II60" s="183">
        <v>31.17</v>
      </c>
      <c r="IJ60" s="182">
        <v>30.47</v>
      </c>
      <c r="IK60" s="180">
        <v>30.81</v>
      </c>
      <c r="IL60" s="180">
        <v>31.1</v>
      </c>
      <c r="IM60" s="180">
        <v>30.96</v>
      </c>
      <c r="IN60" s="180">
        <v>32.119999999999997</v>
      </c>
      <c r="IO60" s="180">
        <v>31.49</v>
      </c>
      <c r="IP60" s="180">
        <v>31.98</v>
      </c>
      <c r="IQ60" s="180">
        <v>31.93</v>
      </c>
      <c r="IR60" s="180">
        <v>31.68</v>
      </c>
      <c r="IS60" s="180">
        <v>32.94</v>
      </c>
      <c r="IT60" s="180">
        <v>32.450000000000003</v>
      </c>
      <c r="IU60" s="180">
        <v>32.840000000000003</v>
      </c>
      <c r="IV60" s="180">
        <v>33.32</v>
      </c>
      <c r="IW60" s="180">
        <v>33.64</v>
      </c>
      <c r="IX60" s="180">
        <v>34.08</v>
      </c>
      <c r="IY60" s="180">
        <v>33.81</v>
      </c>
      <c r="IZ60" s="180">
        <v>34</v>
      </c>
      <c r="JA60" s="180">
        <v>34.630000000000003</v>
      </c>
      <c r="JB60" s="180">
        <v>34.03</v>
      </c>
      <c r="JC60" s="180">
        <v>34.630000000000003</v>
      </c>
      <c r="JD60" s="180">
        <v>33.74</v>
      </c>
      <c r="JE60" s="180">
        <v>35</v>
      </c>
      <c r="JF60" s="180">
        <v>33.92</v>
      </c>
      <c r="JG60" s="180">
        <v>34.520000000000003</v>
      </c>
      <c r="JH60" s="180">
        <v>34.64</v>
      </c>
      <c r="JI60" s="180">
        <v>35.020000000000003</v>
      </c>
      <c r="JJ60" s="180">
        <v>35.69</v>
      </c>
      <c r="JK60" s="180">
        <v>36.03</v>
      </c>
      <c r="JL60" s="180">
        <v>35.49</v>
      </c>
      <c r="JM60" s="180">
        <v>35.74</v>
      </c>
      <c r="JN60" s="180">
        <v>36.67</v>
      </c>
      <c r="JO60" s="180">
        <v>37.22</v>
      </c>
      <c r="JP60" s="180">
        <v>36.99</v>
      </c>
      <c r="JQ60" s="180">
        <v>38.35</v>
      </c>
      <c r="JR60" s="180">
        <v>37.72</v>
      </c>
      <c r="JS60" s="180">
        <v>37.950000000000003</v>
      </c>
      <c r="JT60" s="180">
        <v>38.130000000000003</v>
      </c>
      <c r="JU60" s="180">
        <v>38.409999999999997</v>
      </c>
      <c r="JV60" s="180">
        <v>38.75</v>
      </c>
      <c r="JW60" s="180">
        <v>39.159999999999997</v>
      </c>
      <c r="JX60" s="180">
        <v>38.64</v>
      </c>
      <c r="JY60" s="180">
        <v>40</v>
      </c>
      <c r="JZ60" s="180">
        <v>39.950000000000003</v>
      </c>
      <c r="KA60" s="180">
        <v>40.25</v>
      </c>
      <c r="KB60" s="180">
        <v>41.11</v>
      </c>
      <c r="KC60" s="180">
        <v>42.61</v>
      </c>
      <c r="KD60" s="180">
        <v>43.28</v>
      </c>
      <c r="KE60" s="180">
        <v>44.1</v>
      </c>
      <c r="KF60" s="180">
        <v>44.02</v>
      </c>
      <c r="KG60" s="180">
        <v>44.91</v>
      </c>
      <c r="KH60" s="180">
        <v>46.15</v>
      </c>
      <c r="KI60" s="180">
        <v>44.91</v>
      </c>
      <c r="KJ60" s="180">
        <v>45.82</v>
      </c>
      <c r="KK60" s="180">
        <v>46.84</v>
      </c>
      <c r="KL60" s="180">
        <v>46.65</v>
      </c>
      <c r="KM60" s="180">
        <v>47.28</v>
      </c>
      <c r="KN60" s="180">
        <v>46.62</v>
      </c>
      <c r="KO60" s="180">
        <v>47.68</v>
      </c>
      <c r="KP60" s="180">
        <v>47.32</v>
      </c>
      <c r="KQ60" s="180">
        <v>47.95</v>
      </c>
      <c r="KR60" s="180">
        <v>48.11</v>
      </c>
      <c r="KS60" s="180">
        <v>47.67</v>
      </c>
      <c r="KT60" s="180">
        <v>48.02</v>
      </c>
      <c r="KU60" s="180">
        <v>48.04</v>
      </c>
      <c r="KV60" s="180">
        <v>48.46</v>
      </c>
      <c r="KW60" s="180">
        <v>47.88</v>
      </c>
      <c r="KX60" s="180">
        <v>48.45</v>
      </c>
      <c r="KY60" s="180">
        <v>49.45</v>
      </c>
      <c r="KZ60" s="180">
        <v>49.31</v>
      </c>
      <c r="LA60" s="180">
        <v>49.96</v>
      </c>
      <c r="LB60" s="180">
        <v>50.37</v>
      </c>
      <c r="LC60" s="180">
        <v>49.48</v>
      </c>
      <c r="LD60" s="180">
        <v>49.74</v>
      </c>
      <c r="LE60" s="180">
        <v>49.9</v>
      </c>
      <c r="LF60" s="180">
        <v>49.49</v>
      </c>
      <c r="LG60" s="180">
        <v>49.93</v>
      </c>
      <c r="LH60" s="180">
        <v>49.74</v>
      </c>
      <c r="LI60" s="180">
        <v>49.93</v>
      </c>
      <c r="LJ60" s="180">
        <v>49.6</v>
      </c>
      <c r="LK60" s="121">
        <f>'Average prices'!DO196</f>
        <v>50.39</v>
      </c>
      <c r="LL60" s="147">
        <f t="shared" si="0"/>
        <v>1.9009100101112189</v>
      </c>
      <c r="LM60" s="147">
        <f t="shared" si="1"/>
        <v>-1.567771383210953</v>
      </c>
    </row>
    <row r="61" spans="1:328" ht="13.5" customHeight="1" x14ac:dyDescent="0.2">
      <c r="B61" s="7" t="s">
        <v>35</v>
      </c>
      <c r="DO61" s="32"/>
      <c r="DP61" s="32"/>
      <c r="DQ61" s="32"/>
      <c r="DR61" s="32"/>
      <c r="DS61" s="32"/>
      <c r="DT61" s="32"/>
      <c r="DU61" s="32"/>
      <c r="DV61" s="32"/>
      <c r="DW61" s="32"/>
      <c r="DX61" s="32"/>
      <c r="DY61" s="32"/>
      <c r="DZ61" s="32"/>
      <c r="EA61" s="32"/>
      <c r="EB61" s="32"/>
      <c r="EC61" s="32"/>
      <c r="ED61" s="32"/>
      <c r="EE61" s="32"/>
      <c r="EF61" s="32"/>
      <c r="EG61" s="31"/>
      <c r="EH61" s="31"/>
      <c r="EI61" s="31"/>
      <c r="EJ61" s="31"/>
      <c r="EK61" s="31"/>
      <c r="EL61" s="31"/>
      <c r="EM61" s="31"/>
      <c r="EN61" s="31"/>
      <c r="EO61" s="31"/>
      <c r="EP61" s="31"/>
      <c r="EQ61" s="31"/>
      <c r="ER61" s="31"/>
      <c r="ES61" s="31"/>
      <c r="ET61" s="31"/>
      <c r="EU61" s="31"/>
      <c r="EV61" s="31"/>
      <c r="EW61" s="31"/>
      <c r="EX61" s="31"/>
      <c r="EY61" s="31"/>
      <c r="EZ61" s="31"/>
      <c r="FA61" s="31"/>
      <c r="FB61" s="31"/>
      <c r="FC61" s="31"/>
      <c r="FD61" s="31"/>
      <c r="FE61" s="31"/>
      <c r="FF61" s="31"/>
      <c r="FG61" s="31"/>
      <c r="FH61" s="31"/>
      <c r="FI61" s="31"/>
      <c r="FJ61" s="31"/>
      <c r="FK61" s="31"/>
      <c r="FL61" s="31"/>
      <c r="FM61" s="31"/>
      <c r="FN61" s="31"/>
      <c r="FO61" s="31"/>
      <c r="FP61" s="31"/>
      <c r="FQ61" s="31"/>
      <c r="FR61" s="31"/>
      <c r="FS61" s="31"/>
      <c r="FT61" s="31"/>
      <c r="FU61" s="31"/>
      <c r="FV61" s="31"/>
      <c r="FW61" s="31"/>
      <c r="FX61" s="31"/>
      <c r="FY61" s="31"/>
      <c r="FZ61" s="31"/>
      <c r="GA61" s="31"/>
      <c r="GB61" s="31"/>
      <c r="GC61" s="31"/>
      <c r="GD61" s="31"/>
      <c r="GE61" s="31"/>
      <c r="GF61" s="31"/>
      <c r="GG61" s="31"/>
      <c r="GH61" s="31"/>
      <c r="GI61" s="31"/>
      <c r="GJ61" s="31"/>
      <c r="GK61" s="31"/>
      <c r="GL61" s="31"/>
      <c r="GM61" s="31"/>
      <c r="GN61" s="31"/>
      <c r="GO61" s="31"/>
      <c r="GP61" s="31"/>
      <c r="GQ61" s="31"/>
      <c r="GR61" s="31"/>
      <c r="GS61" s="31"/>
      <c r="GT61" s="31"/>
      <c r="GU61" s="31"/>
      <c r="GV61" s="31"/>
      <c r="GW61" s="31"/>
      <c r="GX61" s="31"/>
      <c r="GY61" s="31"/>
      <c r="GZ61" s="31"/>
      <c r="HA61" s="31"/>
      <c r="HB61" s="31"/>
      <c r="HC61" s="31"/>
      <c r="HD61" s="31"/>
      <c r="HE61" s="31"/>
      <c r="HF61" s="31"/>
      <c r="HG61" s="31"/>
      <c r="HH61" s="31"/>
      <c r="HI61" s="31"/>
      <c r="HJ61" s="31"/>
      <c r="HK61" s="31"/>
      <c r="HL61" s="31"/>
      <c r="HM61" s="31"/>
      <c r="HN61" s="31"/>
      <c r="HO61" s="31"/>
      <c r="HP61" s="31"/>
      <c r="HQ61" s="31"/>
      <c r="HR61" s="31"/>
      <c r="HS61" s="31"/>
      <c r="HT61" s="31"/>
      <c r="HU61" s="31"/>
      <c r="HV61" s="31"/>
      <c r="HW61" s="31"/>
      <c r="HX61" s="31"/>
      <c r="HY61" s="31"/>
      <c r="HZ61" s="31"/>
      <c r="IA61" s="31"/>
      <c r="IB61" s="31"/>
      <c r="IC61" s="31"/>
      <c r="ID61" s="31"/>
      <c r="IE61" s="31"/>
      <c r="IF61" s="31"/>
      <c r="IG61" s="31"/>
      <c r="IH61" s="31"/>
      <c r="II61" s="31"/>
      <c r="IJ61" s="31"/>
      <c r="IK61" s="31"/>
      <c r="IL61" s="31"/>
      <c r="IM61" s="31"/>
      <c r="IN61" s="31"/>
      <c r="IO61" s="31"/>
      <c r="IP61" s="31"/>
      <c r="IQ61" s="31"/>
      <c r="IR61" s="31"/>
      <c r="IS61" s="31"/>
      <c r="IT61" s="31"/>
      <c r="IU61" s="31"/>
      <c r="IV61" s="31"/>
      <c r="IW61" s="31"/>
      <c r="IX61" s="31"/>
      <c r="IY61" s="31"/>
      <c r="IZ61" s="31"/>
      <c r="JA61" s="31"/>
      <c r="JB61" s="31"/>
      <c r="JC61" s="31"/>
      <c r="JD61" s="31"/>
      <c r="JE61" s="31"/>
      <c r="JF61" s="31"/>
      <c r="JG61" s="31"/>
      <c r="JH61" s="31"/>
      <c r="JI61" s="31"/>
      <c r="JJ61" s="31"/>
      <c r="JK61" s="31"/>
      <c r="JL61" s="31"/>
      <c r="JM61" s="31"/>
      <c r="JN61" s="31"/>
      <c r="JO61" s="31"/>
      <c r="JP61" s="31"/>
      <c r="JQ61" s="31"/>
      <c r="JR61" s="31"/>
      <c r="JS61" s="31"/>
      <c r="JT61" s="31"/>
      <c r="JU61" s="31"/>
      <c r="JV61" s="31"/>
      <c r="JW61" s="31"/>
      <c r="JX61" s="31"/>
      <c r="JY61" s="31"/>
      <c r="JZ61" s="31"/>
      <c r="KA61" s="31"/>
      <c r="KB61" s="31"/>
      <c r="KC61" s="31"/>
      <c r="KD61" s="31"/>
      <c r="KE61" s="31"/>
      <c r="KF61" s="31"/>
      <c r="KG61" s="31"/>
      <c r="KH61" s="31"/>
      <c r="KI61" s="31"/>
      <c r="KJ61" s="31"/>
      <c r="KK61" s="31"/>
      <c r="KL61" s="31"/>
      <c r="KM61" s="31"/>
      <c r="KN61" s="31"/>
      <c r="KO61" s="31"/>
      <c r="KP61" s="31"/>
      <c r="KQ61" s="31"/>
      <c r="KR61" s="31"/>
      <c r="KS61" s="31"/>
      <c r="KT61" s="31"/>
      <c r="KU61" s="31"/>
      <c r="KV61" s="31"/>
      <c r="KW61" s="31"/>
      <c r="KX61" s="31"/>
      <c r="KY61" s="31"/>
      <c r="KZ61" s="31"/>
      <c r="LA61" s="31"/>
      <c r="LB61" s="31"/>
      <c r="LC61" s="31"/>
      <c r="LD61" s="31"/>
      <c r="LE61" s="31"/>
      <c r="LF61" s="31"/>
      <c r="LG61" s="31"/>
      <c r="LH61" s="31"/>
      <c r="LI61" s="31"/>
      <c r="LJ61" s="31"/>
      <c r="LK61" s="152"/>
      <c r="LL61" s="139"/>
      <c r="LM61" s="139"/>
    </row>
    <row r="62" spans="1:328" ht="12.75" customHeight="1" x14ac:dyDescent="0.2">
      <c r="B62" s="7" t="s">
        <v>32</v>
      </c>
      <c r="DO62" s="137"/>
      <c r="DP62" s="137"/>
      <c r="DQ62" s="137"/>
      <c r="DR62" s="137"/>
      <c r="DS62" s="137"/>
      <c r="DT62" s="137"/>
      <c r="DU62" s="137"/>
      <c r="DV62" s="137"/>
      <c r="DW62" s="137"/>
      <c r="DX62" s="137"/>
      <c r="DY62" s="137"/>
      <c r="DZ62" s="137"/>
      <c r="EA62" s="137"/>
      <c r="EB62" s="137"/>
      <c r="EC62" s="137"/>
      <c r="ED62" s="137"/>
      <c r="EE62" s="137"/>
      <c r="EF62" s="137"/>
      <c r="EG62" s="137"/>
      <c r="EH62" s="137"/>
      <c r="EI62" s="137"/>
      <c r="EJ62" s="137"/>
      <c r="EK62" s="137"/>
      <c r="EL62" s="137"/>
      <c r="EM62" s="137"/>
      <c r="EN62" s="137"/>
      <c r="EO62" s="137"/>
      <c r="EP62" s="137"/>
      <c r="EQ62" s="137"/>
      <c r="ER62" s="137"/>
      <c r="ES62" s="137"/>
      <c r="ET62" s="137"/>
      <c r="EU62" s="137"/>
      <c r="EV62" s="137"/>
      <c r="EW62" s="137"/>
      <c r="EX62" s="137"/>
      <c r="EY62" s="137"/>
      <c r="EZ62" s="137"/>
      <c r="FA62" s="137"/>
      <c r="FB62" s="137"/>
      <c r="FC62" s="137"/>
      <c r="FD62" s="137"/>
      <c r="FE62" s="137"/>
      <c r="FF62" s="137"/>
      <c r="FG62" s="137"/>
      <c r="FH62" s="137"/>
      <c r="FI62" s="137"/>
      <c r="FJ62" s="137"/>
      <c r="FK62" s="137"/>
      <c r="FL62" s="137"/>
      <c r="FM62" s="137"/>
      <c r="FN62" s="137"/>
      <c r="FO62" s="137"/>
      <c r="FP62" s="137"/>
      <c r="FQ62" s="137"/>
      <c r="FR62" s="137"/>
      <c r="FS62" s="137"/>
      <c r="FT62" s="137"/>
      <c r="FU62" s="137"/>
      <c r="FV62" s="137"/>
      <c r="FW62" s="137"/>
      <c r="FX62" s="137"/>
      <c r="FY62" s="137"/>
      <c r="FZ62" s="137"/>
      <c r="GA62" s="137"/>
      <c r="GB62" s="137"/>
      <c r="GC62" s="137"/>
      <c r="GD62" s="138"/>
      <c r="LK62" s="91"/>
      <c r="LL62" s="7"/>
      <c r="LM62" s="139"/>
    </row>
    <row r="63" spans="1:328" x14ac:dyDescent="0.2">
      <c r="LK63" s="91"/>
    </row>
    <row r="64" spans="1:328" x14ac:dyDescent="0.2">
      <c r="LK64" s="91"/>
    </row>
    <row r="65" spans="2:323" x14ac:dyDescent="0.2">
      <c r="LK65" s="91"/>
    </row>
    <row r="66" spans="2:323" x14ac:dyDescent="0.2">
      <c r="LK66" s="91"/>
    </row>
    <row r="67" spans="2:323" x14ac:dyDescent="0.2">
      <c r="LK67" s="91"/>
    </row>
    <row r="68" spans="2:323" ht="11.4" x14ac:dyDescent="0.25">
      <c r="B68" s="270" t="s">
        <v>6030</v>
      </c>
    </row>
  </sheetData>
  <mergeCells count="2">
    <mergeCell ref="B3:B4"/>
    <mergeCell ref="CV4:LK4"/>
  </mergeCells>
  <phoneticPr fontId="4" type="noConversion"/>
  <pageMargins left="0.23622047244094491" right="0.27559055118110237" top="0.27559055118110237" bottom="0.23622047244094491" header="0.59055118110236227" footer="0.11811023622047245"/>
  <pageSetup paperSize="9" scale="10" fitToHeight="0" orientation="landscape" r:id="rId1"/>
  <headerFooter alignWithMargins="0">
    <oddFooter>&amp;L&amp;F&amp;CPage &amp;P</oddFooter>
  </headerFooter>
  <colBreaks count="1" manualBreakCount="1">
    <brk id="140"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39997558519241921"/>
  </sheetPr>
  <dimension ref="A1"/>
  <sheetViews>
    <sheetView zoomScaleNormal="100" workbookViewId="0">
      <selection activeCell="N32" sqref="N32"/>
    </sheetView>
  </sheetViews>
  <sheetFormatPr defaultRowHeight="13.2" x14ac:dyDescent="0.25"/>
  <sheetData/>
  <phoneticPr fontId="4"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39997558519241921"/>
  </sheetPr>
  <dimension ref="A1:A30"/>
  <sheetViews>
    <sheetView zoomScaleNormal="100" workbookViewId="0">
      <selection activeCell="Q31" sqref="Q31"/>
    </sheetView>
  </sheetViews>
  <sheetFormatPr defaultRowHeight="13.2" x14ac:dyDescent="0.25"/>
  <sheetData>
    <row r="1" customFormat="1" x14ac:dyDescent="0.25"/>
    <row r="2" customFormat="1" x14ac:dyDescent="0.25"/>
    <row r="3" customFormat="1" x14ac:dyDescent="0.25"/>
    <row r="4" customFormat="1" x14ac:dyDescent="0.25"/>
    <row r="5" customFormat="1" x14ac:dyDescent="0.25"/>
    <row r="6" customFormat="1" x14ac:dyDescent="0.25"/>
    <row r="7" customFormat="1" x14ac:dyDescent="0.25"/>
    <row r="8" customFormat="1" x14ac:dyDescent="0.25"/>
    <row r="9" customFormat="1" x14ac:dyDescent="0.25"/>
    <row r="10" customFormat="1" x14ac:dyDescent="0.25"/>
    <row r="11" customFormat="1" x14ac:dyDescent="0.25"/>
    <row r="12" customFormat="1" x14ac:dyDescent="0.25"/>
    <row r="13" customFormat="1" x14ac:dyDescent="0.25"/>
    <row r="14" customFormat="1" x14ac:dyDescent="0.25"/>
    <row r="15" customFormat="1" x14ac:dyDescent="0.25"/>
    <row r="16" customFormat="1" x14ac:dyDescent="0.25"/>
    <row r="17" customFormat="1" x14ac:dyDescent="0.25"/>
    <row r="18" customFormat="1" x14ac:dyDescent="0.25"/>
    <row r="19" customFormat="1" x14ac:dyDescent="0.25"/>
    <row r="20" customFormat="1" x14ac:dyDescent="0.25"/>
    <row r="21" customFormat="1" x14ac:dyDescent="0.25"/>
    <row r="22" customFormat="1" x14ac:dyDescent="0.25"/>
    <row r="23" customFormat="1" x14ac:dyDescent="0.25"/>
    <row r="24" customFormat="1" x14ac:dyDescent="0.25"/>
    <row r="25" customFormat="1" x14ac:dyDescent="0.25"/>
    <row r="26" customFormat="1" x14ac:dyDescent="0.25"/>
    <row r="27" customFormat="1" x14ac:dyDescent="0.25"/>
    <row r="28" customFormat="1" x14ac:dyDescent="0.25"/>
    <row r="29" customFormat="1" x14ac:dyDescent="0.25"/>
    <row r="30" customFormat="1" x14ac:dyDescent="0.25"/>
  </sheetData>
  <phoneticPr fontId="4" type="noConversion"/>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39997558519241921"/>
  </sheetPr>
  <dimension ref="A1"/>
  <sheetViews>
    <sheetView zoomScaleNormal="100" workbookViewId="0">
      <selection activeCell="M31" sqref="M31"/>
    </sheetView>
  </sheetViews>
  <sheetFormatPr defaultRowHeight="13.2" x14ac:dyDescent="0.25"/>
  <sheetData/>
  <phoneticPr fontId="4"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39997558519241921"/>
  </sheetPr>
  <dimension ref="A1"/>
  <sheetViews>
    <sheetView zoomScaleNormal="100" workbookViewId="0">
      <selection activeCell="J32" sqref="J32"/>
    </sheetView>
  </sheetViews>
  <sheetFormatPr defaultRowHeight="13.2" x14ac:dyDescent="0.25"/>
  <sheetData/>
  <phoneticPr fontId="4" type="noConversion"/>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5A128-ED4A-4036-8004-69B20A10A9DC}">
  <sheetPr>
    <tabColor theme="9" tint="-0.249977111117893"/>
  </sheetPr>
  <dimension ref="A1:C31"/>
  <sheetViews>
    <sheetView workbookViewId="0"/>
  </sheetViews>
  <sheetFormatPr defaultColWidth="8.88671875" defaultRowHeight="13.8" x14ac:dyDescent="0.3"/>
  <cols>
    <col min="1" max="1" width="3.44140625" style="94" customWidth="1"/>
    <col min="2" max="2" width="3.5546875" style="94" customWidth="1"/>
    <col min="3" max="3" width="113.44140625" style="94" customWidth="1"/>
    <col min="4" max="16384" width="8.88671875" style="94"/>
  </cols>
  <sheetData>
    <row r="1" spans="1:3" x14ac:dyDescent="0.3">
      <c r="A1" s="93" t="s">
        <v>95</v>
      </c>
    </row>
    <row r="2" spans="1:3" ht="14.4" thickBot="1" x14ac:dyDescent="0.35"/>
    <row r="3" spans="1:3" x14ac:dyDescent="0.3">
      <c r="A3" s="95">
        <v>1</v>
      </c>
      <c r="B3" s="96" t="s">
        <v>44</v>
      </c>
      <c r="C3" s="97"/>
    </row>
    <row r="4" spans="1:3" ht="14.4" thickBot="1" x14ac:dyDescent="0.35">
      <c r="A4" s="98"/>
      <c r="B4" s="276" t="s">
        <v>45</v>
      </c>
      <c r="C4" s="277"/>
    </row>
    <row r="5" spans="1:3" ht="14.4" thickBot="1" x14ac:dyDescent="0.35">
      <c r="A5" s="99"/>
      <c r="B5" s="100"/>
      <c r="C5" s="100"/>
    </row>
    <row r="6" spans="1:3" x14ac:dyDescent="0.3">
      <c r="A6" s="95">
        <v>2</v>
      </c>
      <c r="B6" s="96" t="s">
        <v>44</v>
      </c>
      <c r="C6" s="101"/>
    </row>
    <row r="7" spans="1:3" x14ac:dyDescent="0.3">
      <c r="A7" s="102"/>
      <c r="B7" s="278" t="s">
        <v>46</v>
      </c>
      <c r="C7" s="279"/>
    </row>
    <row r="8" spans="1:3" x14ac:dyDescent="0.3">
      <c r="A8" s="103"/>
      <c r="B8" s="100" t="s">
        <v>48</v>
      </c>
      <c r="C8" s="104"/>
    </row>
    <row r="9" spans="1:3" ht="14.4" thickBot="1" x14ac:dyDescent="0.35">
      <c r="A9" s="98"/>
      <c r="B9" s="92" t="s">
        <v>47</v>
      </c>
      <c r="C9" s="105"/>
    </row>
    <row r="10" spans="1:3" ht="14.4" thickBot="1" x14ac:dyDescent="0.35">
      <c r="A10" s="99"/>
      <c r="B10" s="100"/>
      <c r="C10" s="100"/>
    </row>
    <row r="11" spans="1:3" x14ac:dyDescent="0.3">
      <c r="A11" s="106">
        <v>3</v>
      </c>
      <c r="B11" s="96" t="s">
        <v>44</v>
      </c>
      <c r="C11" s="97"/>
    </row>
    <row r="12" spans="1:3" x14ac:dyDescent="0.3">
      <c r="A12" s="103"/>
      <c r="B12" s="280" t="s">
        <v>69</v>
      </c>
      <c r="C12" s="281"/>
    </row>
    <row r="13" spans="1:3" x14ac:dyDescent="0.3">
      <c r="A13" s="103"/>
      <c r="B13" s="100"/>
      <c r="C13" s="104"/>
    </row>
    <row r="14" spans="1:3" x14ac:dyDescent="0.3">
      <c r="A14" s="103"/>
      <c r="B14" s="282" t="s">
        <v>70</v>
      </c>
      <c r="C14" s="283"/>
    </row>
    <row r="15" spans="1:3" x14ac:dyDescent="0.3">
      <c r="A15" s="103"/>
      <c r="B15" s="282" t="s">
        <v>71</v>
      </c>
      <c r="C15" s="283"/>
    </row>
    <row r="17" spans="1:3" x14ac:dyDescent="0.3">
      <c r="A17" s="103"/>
      <c r="B17" s="100" t="s">
        <v>72</v>
      </c>
      <c r="C17" s="104"/>
    </row>
    <row r="18" spans="1:3" x14ac:dyDescent="0.3">
      <c r="A18" s="103"/>
      <c r="B18" s="282" t="s">
        <v>73</v>
      </c>
      <c r="C18" s="283"/>
    </row>
    <row r="19" spans="1:3" x14ac:dyDescent="0.3">
      <c r="A19" s="103"/>
      <c r="B19" s="100" t="s">
        <v>74</v>
      </c>
      <c r="C19" s="104"/>
    </row>
    <row r="20" spans="1:3" ht="10.8" customHeight="1" x14ac:dyDescent="0.3">
      <c r="A20" s="103"/>
      <c r="B20" s="100" t="s">
        <v>75</v>
      </c>
      <c r="C20" s="104"/>
    </row>
    <row r="21" spans="1:3" ht="14.4" customHeight="1" x14ac:dyDescent="0.3">
      <c r="A21" s="103"/>
      <c r="B21" s="282" t="s">
        <v>93</v>
      </c>
      <c r="C21" s="283"/>
    </row>
    <row r="22" spans="1:3" x14ac:dyDescent="0.3">
      <c r="A22" s="103"/>
      <c r="B22" s="100" t="s">
        <v>76</v>
      </c>
      <c r="C22" s="104"/>
    </row>
    <row r="23" spans="1:3" x14ac:dyDescent="0.3">
      <c r="A23" s="103"/>
      <c r="B23" s="282" t="s">
        <v>77</v>
      </c>
      <c r="C23" s="283"/>
    </row>
    <row r="24" spans="1:3" x14ac:dyDescent="0.3">
      <c r="A24" s="103"/>
      <c r="B24" s="100"/>
      <c r="C24" s="104"/>
    </row>
    <row r="25" spans="1:3" x14ac:dyDescent="0.3">
      <c r="A25" s="103"/>
      <c r="B25" s="100" t="s">
        <v>81</v>
      </c>
      <c r="C25" s="104"/>
    </row>
    <row r="26" spans="1:3" x14ac:dyDescent="0.3">
      <c r="A26" s="103"/>
      <c r="B26" s="282" t="s">
        <v>78</v>
      </c>
      <c r="C26" s="283"/>
    </row>
    <row r="27" spans="1:3" ht="25.8" customHeight="1" x14ac:dyDescent="0.3">
      <c r="A27" s="103"/>
      <c r="B27" s="282" t="s">
        <v>79</v>
      </c>
      <c r="C27" s="283"/>
    </row>
    <row r="28" spans="1:3" ht="14.4" thickBot="1" x14ac:dyDescent="0.35">
      <c r="A28" s="98"/>
      <c r="B28" s="276" t="s">
        <v>80</v>
      </c>
      <c r="C28" s="277"/>
    </row>
    <row r="29" spans="1:3" ht="14.4" thickBot="1" x14ac:dyDescent="0.35"/>
    <row r="30" spans="1:3" x14ac:dyDescent="0.3">
      <c r="A30" s="107" t="s">
        <v>94</v>
      </c>
      <c r="B30" s="96" t="s">
        <v>44</v>
      </c>
      <c r="C30" s="101"/>
    </row>
    <row r="31" spans="1:3" ht="43.8" customHeight="1" thickBot="1" x14ac:dyDescent="0.35">
      <c r="A31" s="108"/>
      <c r="B31" s="276" t="s">
        <v>87</v>
      </c>
      <c r="C31" s="277"/>
    </row>
  </sheetData>
  <mergeCells count="12">
    <mergeCell ref="B31:C31"/>
    <mergeCell ref="B4:C4"/>
    <mergeCell ref="B7:C7"/>
    <mergeCell ref="B12:C12"/>
    <mergeCell ref="B14:C14"/>
    <mergeCell ref="B15:C15"/>
    <mergeCell ref="B18:C18"/>
    <mergeCell ref="B21:C21"/>
    <mergeCell ref="B23:C23"/>
    <mergeCell ref="B26:C26"/>
    <mergeCell ref="B27:C27"/>
    <mergeCell ref="B28:C28"/>
  </mergeCells>
  <hyperlinks>
    <hyperlink ref="B9" r:id="rId1" xr:uid="{1FA5D613-5C8E-46BA-82CC-725C264C7777}"/>
  </hyperlinks>
  <pageMargins left="0.7" right="0.7" top="0.75" bottom="0.75" header="0.3" footer="0.3"/>
  <pageSetup orientation="portrait" r:id="rId2"/>
  <ignoredErrors>
    <ignoredError sqref="A30"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18D17-A7DE-400A-A839-F94DBC71F3C3}">
  <sheetPr>
    <tabColor theme="9" tint="0.59999389629810485"/>
    <pageSetUpPr fitToPage="1"/>
  </sheetPr>
  <dimension ref="A1:LO42"/>
  <sheetViews>
    <sheetView zoomScaleNormal="100" workbookViewId="0">
      <pane xSplit="99" ySplit="4" topLeftCell="KY5" activePane="bottomRight" state="frozen"/>
      <selection pane="topRight" activeCell="CV1" sqref="CV1"/>
      <selection pane="bottomLeft" activeCell="A5" sqref="A5"/>
      <selection pane="bottomRight" activeCell="B5" sqref="B5"/>
    </sheetView>
  </sheetViews>
  <sheetFormatPr defaultColWidth="6.21875" defaultRowHeight="10.199999999999999" outlineLevelCol="1" x14ac:dyDescent="0.2"/>
  <cols>
    <col min="1" max="1" width="2.44140625" style="15" customWidth="1"/>
    <col min="2" max="2" width="29.5546875" style="7" customWidth="1"/>
    <col min="3" max="3" width="5.88671875" style="7" customWidth="1"/>
    <col min="4" max="99" width="6.21875" style="7" hidden="1" customWidth="1" outlineLevel="1"/>
    <col min="100" max="100" width="6.21875" style="7" collapsed="1"/>
    <col min="101" max="323" width="6.21875" style="7"/>
    <col min="324" max="324" width="6.21875" style="8"/>
    <col min="325" max="325" width="6.5546875" style="7" customWidth="1"/>
    <col min="326" max="16384" width="6.21875" style="7"/>
  </cols>
  <sheetData>
    <row r="1" spans="1:326" s="16" customFormat="1" ht="13.2" customHeight="1" x14ac:dyDescent="0.25">
      <c r="A1" s="160" t="s">
        <v>192</v>
      </c>
      <c r="B1" s="153"/>
      <c r="C1" s="154"/>
      <c r="D1" s="155"/>
      <c r="E1" s="155"/>
      <c r="F1" s="155"/>
      <c r="G1" s="155"/>
      <c r="H1" s="155"/>
      <c r="I1" s="155"/>
      <c r="J1" s="155"/>
      <c r="K1" s="155"/>
      <c r="L1" s="155"/>
      <c r="M1" s="155"/>
      <c r="N1" s="155"/>
      <c r="HV1" s="156"/>
      <c r="LL1" s="153"/>
    </row>
    <row r="2" spans="1:326" ht="12.75" customHeight="1" x14ac:dyDescent="0.2">
      <c r="A2" s="201"/>
      <c r="B2" s="158"/>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c r="DA2" s="16"/>
      <c r="DB2" s="16"/>
      <c r="DC2" s="16"/>
      <c r="DD2" s="16"/>
      <c r="DE2" s="16"/>
      <c r="DF2" s="16"/>
      <c r="DG2" s="16"/>
      <c r="DH2" s="16"/>
      <c r="DI2" s="16"/>
      <c r="DJ2" s="16"/>
      <c r="DK2" s="16"/>
      <c r="DL2" s="16"/>
      <c r="DM2" s="16"/>
      <c r="DN2" s="16"/>
      <c r="DO2" s="16"/>
      <c r="DP2" s="16"/>
      <c r="DQ2" s="16"/>
      <c r="DR2" s="16"/>
      <c r="DS2" s="16"/>
      <c r="DT2" s="16"/>
      <c r="DU2" s="16"/>
      <c r="DV2" s="16"/>
      <c r="DW2" s="16"/>
      <c r="DX2" s="16"/>
      <c r="DY2" s="16"/>
      <c r="DZ2" s="16"/>
      <c r="EA2" s="16"/>
      <c r="EB2" s="16"/>
      <c r="EC2" s="16"/>
      <c r="ED2" s="16"/>
      <c r="EE2" s="16"/>
      <c r="EF2" s="16"/>
      <c r="EG2" s="16"/>
      <c r="EH2" s="16"/>
      <c r="EI2" s="16"/>
      <c r="EJ2" s="16"/>
      <c r="EK2" s="16"/>
      <c r="EL2" s="16"/>
      <c r="EM2" s="16"/>
      <c r="EN2" s="16"/>
      <c r="EO2" s="16"/>
      <c r="EP2" s="16"/>
      <c r="EQ2" s="16"/>
      <c r="ER2" s="16"/>
      <c r="ES2" s="16"/>
      <c r="ET2" s="16"/>
      <c r="EU2" s="16"/>
      <c r="EV2" s="16"/>
      <c r="EW2" s="16"/>
      <c r="EX2" s="16"/>
      <c r="EY2" s="16"/>
      <c r="EZ2" s="16"/>
      <c r="FA2" s="16"/>
      <c r="FB2" s="16"/>
      <c r="FC2" s="16"/>
      <c r="FD2" s="16"/>
      <c r="FE2" s="16"/>
      <c r="FF2" s="16"/>
      <c r="FG2" s="16"/>
      <c r="FH2" s="16"/>
      <c r="FI2" s="16"/>
      <c r="FJ2" s="16"/>
      <c r="FK2" s="16"/>
      <c r="FL2" s="16"/>
      <c r="FM2" s="16"/>
      <c r="FN2" s="16"/>
      <c r="FO2" s="16"/>
      <c r="FP2" s="16"/>
      <c r="FQ2" s="16"/>
      <c r="FR2" s="16"/>
      <c r="FS2" s="16"/>
      <c r="FT2" s="16"/>
      <c r="FU2" s="16"/>
      <c r="FV2" s="16"/>
      <c r="FW2" s="16"/>
      <c r="FX2" s="16"/>
      <c r="FY2" s="16"/>
      <c r="FZ2" s="16"/>
      <c r="GA2" s="16"/>
      <c r="GB2" s="16"/>
      <c r="GC2" s="16"/>
      <c r="GD2" s="16"/>
      <c r="GE2" s="16"/>
      <c r="GF2" s="16"/>
      <c r="GG2" s="16"/>
      <c r="GH2" s="16"/>
      <c r="GI2" s="16"/>
      <c r="GJ2" s="16"/>
      <c r="GK2" s="16"/>
      <c r="GL2" s="16"/>
      <c r="GM2" s="16"/>
      <c r="GN2" s="16"/>
      <c r="GO2" s="16"/>
      <c r="GP2" s="16"/>
      <c r="GQ2" s="16"/>
      <c r="GR2" s="16"/>
      <c r="GS2" s="16"/>
      <c r="GT2" s="16"/>
      <c r="GU2" s="16"/>
      <c r="GV2" s="16"/>
      <c r="GW2" s="16"/>
      <c r="GX2" s="16"/>
      <c r="GY2" s="16"/>
      <c r="GZ2" s="16"/>
      <c r="HA2" s="16"/>
      <c r="HB2" s="16"/>
      <c r="HC2" s="16"/>
      <c r="HD2" s="16"/>
      <c r="HE2" s="16"/>
      <c r="HF2" s="16"/>
      <c r="HG2" s="16"/>
      <c r="HH2" s="16"/>
      <c r="HI2" s="16"/>
      <c r="HJ2" s="16"/>
      <c r="HK2" s="16"/>
      <c r="HL2" s="16"/>
      <c r="HM2" s="16"/>
      <c r="HN2" s="16"/>
      <c r="HO2" s="16"/>
      <c r="HP2" s="16"/>
      <c r="HQ2" s="16"/>
      <c r="HR2" s="16"/>
      <c r="HS2" s="16"/>
      <c r="HT2" s="16"/>
      <c r="HU2" s="16"/>
      <c r="HV2" s="16"/>
      <c r="HW2" s="16"/>
      <c r="HX2" s="16"/>
      <c r="HY2" s="16"/>
      <c r="HZ2" s="16"/>
      <c r="IA2" s="16"/>
      <c r="IB2" s="16"/>
      <c r="IC2" s="16"/>
      <c r="ID2" s="16"/>
      <c r="IE2" s="16"/>
      <c r="IF2" s="16"/>
      <c r="IG2" s="16"/>
      <c r="IH2" s="16"/>
      <c r="II2" s="156" t="s">
        <v>49</v>
      </c>
      <c r="IJ2" s="156" t="s">
        <v>50</v>
      </c>
      <c r="IK2" s="156"/>
      <c r="IL2" s="156"/>
      <c r="IM2" s="156" t="s">
        <v>68</v>
      </c>
      <c r="IN2" s="156"/>
      <c r="IO2" s="156"/>
      <c r="IP2" s="156"/>
      <c r="IQ2" s="156"/>
      <c r="IR2" s="156"/>
      <c r="IS2" s="156"/>
      <c r="IT2" s="156"/>
      <c r="IU2" s="156"/>
      <c r="IV2" s="156"/>
      <c r="IW2" s="156"/>
      <c r="IX2" s="156"/>
      <c r="IY2" s="156"/>
      <c r="IZ2" s="156"/>
      <c r="JA2" s="156"/>
      <c r="JB2" s="156"/>
      <c r="JC2" s="156"/>
      <c r="JD2" s="156"/>
      <c r="JE2" s="156"/>
      <c r="JF2" s="156"/>
      <c r="JG2" s="156"/>
      <c r="JH2" s="156"/>
      <c r="JI2" s="156"/>
      <c r="JJ2" s="156"/>
      <c r="JK2" s="156" t="s">
        <v>85</v>
      </c>
      <c r="JL2" s="156"/>
      <c r="JM2" s="156"/>
      <c r="JN2" s="156"/>
      <c r="JO2" s="156"/>
      <c r="JP2" s="156"/>
      <c r="JQ2" s="156"/>
      <c r="JR2" s="156"/>
      <c r="JS2" s="156"/>
      <c r="JT2" s="156"/>
      <c r="JU2" s="156"/>
      <c r="JV2" s="156"/>
      <c r="JW2" s="156"/>
      <c r="JX2" s="156"/>
      <c r="JY2" s="156"/>
      <c r="JZ2" s="156"/>
      <c r="KA2" s="156"/>
      <c r="KB2" s="156"/>
      <c r="KC2" s="156"/>
      <c r="KD2" s="156"/>
      <c r="KE2" s="156"/>
      <c r="KF2" s="156"/>
      <c r="KG2" s="156"/>
      <c r="KH2" s="156"/>
      <c r="KI2" s="156"/>
      <c r="KJ2" s="156"/>
      <c r="KK2" s="156"/>
      <c r="KL2" s="156"/>
      <c r="KM2" s="156"/>
      <c r="KN2" s="156"/>
      <c r="KO2" s="156"/>
      <c r="KP2" s="156"/>
      <c r="KQ2" s="156"/>
      <c r="KR2" s="156"/>
      <c r="KS2" s="156"/>
      <c r="KT2" s="156"/>
      <c r="KU2" s="156"/>
      <c r="KV2" s="156"/>
      <c r="KW2" s="156"/>
      <c r="KX2" s="156"/>
      <c r="KY2" s="156"/>
      <c r="KZ2" s="156"/>
      <c r="LA2" s="156"/>
      <c r="LB2" s="156"/>
      <c r="LC2" s="156"/>
      <c r="LD2" s="156"/>
      <c r="LE2" s="156"/>
      <c r="LF2" s="156"/>
      <c r="LG2" s="156"/>
      <c r="LH2" s="156"/>
      <c r="LI2" s="156"/>
      <c r="LJ2" s="156"/>
      <c r="LK2" s="156"/>
      <c r="LL2" s="153"/>
      <c r="LM2" s="111" t="s">
        <v>2</v>
      </c>
    </row>
    <row r="3" spans="1:326" s="197" customFormat="1" ht="11.25" customHeight="1" x14ac:dyDescent="0.2">
      <c r="A3" s="194"/>
      <c r="B3" s="271" t="s">
        <v>23</v>
      </c>
      <c r="C3" s="145" t="s">
        <v>30</v>
      </c>
      <c r="D3" s="190">
        <v>36526</v>
      </c>
      <c r="E3" s="190">
        <v>36557</v>
      </c>
      <c r="F3" s="190">
        <v>36586</v>
      </c>
      <c r="G3" s="190">
        <v>36617</v>
      </c>
      <c r="H3" s="190">
        <v>36647</v>
      </c>
      <c r="I3" s="190">
        <v>36678</v>
      </c>
      <c r="J3" s="190">
        <v>36708</v>
      </c>
      <c r="K3" s="190">
        <v>36739</v>
      </c>
      <c r="L3" s="190">
        <v>36770</v>
      </c>
      <c r="M3" s="190">
        <v>36800</v>
      </c>
      <c r="N3" s="190">
        <v>36831</v>
      </c>
      <c r="O3" s="190">
        <v>36861</v>
      </c>
      <c r="P3" s="190">
        <v>36892</v>
      </c>
      <c r="Q3" s="190">
        <v>36923</v>
      </c>
      <c r="R3" s="190">
        <v>36951</v>
      </c>
      <c r="S3" s="190">
        <v>36982</v>
      </c>
      <c r="T3" s="190">
        <v>37012</v>
      </c>
      <c r="U3" s="190">
        <v>37043</v>
      </c>
      <c r="V3" s="190">
        <v>37073</v>
      </c>
      <c r="W3" s="190">
        <v>37104</v>
      </c>
      <c r="X3" s="190">
        <v>37135</v>
      </c>
      <c r="Y3" s="190">
        <v>37165</v>
      </c>
      <c r="Z3" s="190">
        <v>37196</v>
      </c>
      <c r="AA3" s="190">
        <v>37226</v>
      </c>
      <c r="AB3" s="190">
        <v>37258</v>
      </c>
      <c r="AC3" s="190">
        <v>37289</v>
      </c>
      <c r="AD3" s="190">
        <v>37317</v>
      </c>
      <c r="AE3" s="190">
        <v>37348</v>
      </c>
      <c r="AF3" s="190">
        <v>37378</v>
      </c>
      <c r="AG3" s="190">
        <v>37409</v>
      </c>
      <c r="AH3" s="190">
        <v>37439</v>
      </c>
      <c r="AI3" s="190">
        <v>37470</v>
      </c>
      <c r="AJ3" s="190">
        <v>37501</v>
      </c>
      <c r="AK3" s="190">
        <v>37531</v>
      </c>
      <c r="AL3" s="190">
        <v>37562</v>
      </c>
      <c r="AM3" s="190">
        <v>37592</v>
      </c>
      <c r="AN3" s="190">
        <v>37622</v>
      </c>
      <c r="AO3" s="190">
        <v>37653</v>
      </c>
      <c r="AP3" s="190">
        <v>37681</v>
      </c>
      <c r="AQ3" s="190">
        <v>37712</v>
      </c>
      <c r="AR3" s="190">
        <v>37742</v>
      </c>
      <c r="AS3" s="190">
        <v>37773</v>
      </c>
      <c r="AT3" s="190">
        <v>37803</v>
      </c>
      <c r="AU3" s="190">
        <v>37834</v>
      </c>
      <c r="AV3" s="190">
        <v>37865</v>
      </c>
      <c r="AW3" s="190">
        <v>37895</v>
      </c>
      <c r="AX3" s="190">
        <v>37926</v>
      </c>
      <c r="AY3" s="190">
        <v>37956</v>
      </c>
      <c r="AZ3" s="190">
        <v>37987</v>
      </c>
      <c r="BA3" s="190">
        <v>38018</v>
      </c>
      <c r="BB3" s="190">
        <v>38047</v>
      </c>
      <c r="BC3" s="190">
        <v>38078</v>
      </c>
      <c r="BD3" s="190">
        <v>38108</v>
      </c>
      <c r="BE3" s="195">
        <v>38139</v>
      </c>
      <c r="BF3" s="190">
        <v>38169</v>
      </c>
      <c r="BG3" s="190">
        <v>38200</v>
      </c>
      <c r="BH3" s="190">
        <v>38231</v>
      </c>
      <c r="BI3" s="190">
        <v>38261</v>
      </c>
      <c r="BJ3" s="190">
        <v>38292</v>
      </c>
      <c r="BK3" s="190">
        <v>38322</v>
      </c>
      <c r="BL3" s="190">
        <v>38353</v>
      </c>
      <c r="BM3" s="190">
        <v>38384</v>
      </c>
      <c r="BN3" s="190">
        <v>38412</v>
      </c>
      <c r="BO3" s="190">
        <v>38443</v>
      </c>
      <c r="BP3" s="190">
        <v>38473</v>
      </c>
      <c r="BQ3" s="190">
        <v>38504</v>
      </c>
      <c r="BR3" s="190">
        <v>38534</v>
      </c>
      <c r="BS3" s="190">
        <v>38565</v>
      </c>
      <c r="BT3" s="190">
        <v>38596</v>
      </c>
      <c r="BU3" s="190">
        <v>38626</v>
      </c>
      <c r="BV3" s="190">
        <v>38657</v>
      </c>
      <c r="BW3" s="190">
        <v>38687</v>
      </c>
      <c r="BX3" s="190">
        <v>38718</v>
      </c>
      <c r="BY3" s="190">
        <v>38749</v>
      </c>
      <c r="BZ3" s="190">
        <v>38777</v>
      </c>
      <c r="CA3" s="190">
        <v>38808</v>
      </c>
      <c r="CB3" s="190">
        <v>38838</v>
      </c>
      <c r="CC3" s="190">
        <v>38869</v>
      </c>
      <c r="CD3" s="190">
        <v>38899</v>
      </c>
      <c r="CE3" s="190">
        <v>38930</v>
      </c>
      <c r="CF3" s="190">
        <v>38961</v>
      </c>
      <c r="CG3" s="190">
        <v>38991</v>
      </c>
      <c r="CH3" s="190">
        <v>39022</v>
      </c>
      <c r="CI3" s="190">
        <v>39052</v>
      </c>
      <c r="CJ3" s="190">
        <v>39083</v>
      </c>
      <c r="CK3" s="190">
        <v>39114</v>
      </c>
      <c r="CL3" s="190">
        <v>39142</v>
      </c>
      <c r="CM3" s="190">
        <v>39173</v>
      </c>
      <c r="CN3" s="190">
        <v>39203</v>
      </c>
      <c r="CO3" s="190">
        <v>39234</v>
      </c>
      <c r="CP3" s="190">
        <v>39264</v>
      </c>
      <c r="CQ3" s="190">
        <v>39295</v>
      </c>
      <c r="CR3" s="190">
        <v>39326</v>
      </c>
      <c r="CS3" s="190">
        <v>39356</v>
      </c>
      <c r="CT3" s="190">
        <v>39387</v>
      </c>
      <c r="CU3" s="190">
        <v>39417</v>
      </c>
      <c r="CV3" s="190">
        <v>39448</v>
      </c>
      <c r="CW3" s="190">
        <v>39479</v>
      </c>
      <c r="CX3" s="190">
        <v>39508</v>
      </c>
      <c r="CY3" s="190">
        <v>39539</v>
      </c>
      <c r="CZ3" s="190">
        <v>39569</v>
      </c>
      <c r="DA3" s="190">
        <v>39600</v>
      </c>
      <c r="DB3" s="190">
        <v>39630</v>
      </c>
      <c r="DC3" s="190">
        <v>39661</v>
      </c>
      <c r="DD3" s="190">
        <v>39692</v>
      </c>
      <c r="DE3" s="190">
        <v>39722</v>
      </c>
      <c r="DF3" s="190">
        <v>39753</v>
      </c>
      <c r="DG3" s="190">
        <v>39783</v>
      </c>
      <c r="DH3" s="190">
        <v>39814</v>
      </c>
      <c r="DI3" s="190">
        <v>39845</v>
      </c>
      <c r="DJ3" s="190">
        <v>39873</v>
      </c>
      <c r="DK3" s="190">
        <v>39904</v>
      </c>
      <c r="DL3" s="190">
        <v>39942</v>
      </c>
      <c r="DM3" s="190">
        <v>39973</v>
      </c>
      <c r="DN3" s="190">
        <v>40003</v>
      </c>
      <c r="DO3" s="190">
        <v>40034</v>
      </c>
      <c r="DP3" s="190">
        <v>40065</v>
      </c>
      <c r="DQ3" s="190">
        <v>40095</v>
      </c>
      <c r="DR3" s="190">
        <v>40126</v>
      </c>
      <c r="DS3" s="190">
        <v>40156</v>
      </c>
      <c r="DT3" s="190">
        <v>40187</v>
      </c>
      <c r="DU3" s="190">
        <v>40218</v>
      </c>
      <c r="DV3" s="190">
        <v>40247</v>
      </c>
      <c r="DW3" s="190">
        <v>40278</v>
      </c>
      <c r="DX3" s="189">
        <v>40302</v>
      </c>
      <c r="DY3" s="189">
        <v>40333</v>
      </c>
      <c r="DZ3" s="189">
        <v>40363</v>
      </c>
      <c r="EA3" s="189">
        <v>40391</v>
      </c>
      <c r="EB3" s="189">
        <v>40422</v>
      </c>
      <c r="EC3" s="189">
        <v>40452</v>
      </c>
      <c r="ED3" s="191">
        <v>40483</v>
      </c>
      <c r="EE3" s="189">
        <v>40513</v>
      </c>
      <c r="EF3" s="189">
        <v>40544</v>
      </c>
      <c r="EG3" s="189">
        <v>40575</v>
      </c>
      <c r="EH3" s="189">
        <v>40603</v>
      </c>
      <c r="EI3" s="189">
        <v>40634</v>
      </c>
      <c r="EJ3" s="189">
        <v>40664</v>
      </c>
      <c r="EK3" s="189">
        <v>40695</v>
      </c>
      <c r="EL3" s="189">
        <v>40725</v>
      </c>
      <c r="EM3" s="189">
        <v>40756</v>
      </c>
      <c r="EN3" s="189">
        <v>40787</v>
      </c>
      <c r="EO3" s="189">
        <v>40817</v>
      </c>
      <c r="EP3" s="189">
        <v>40848</v>
      </c>
      <c r="EQ3" s="189">
        <v>40878</v>
      </c>
      <c r="ER3" s="189">
        <v>40909</v>
      </c>
      <c r="ES3" s="189">
        <v>40940</v>
      </c>
      <c r="ET3" s="189">
        <v>40969</v>
      </c>
      <c r="EU3" s="189">
        <v>41000</v>
      </c>
      <c r="EV3" s="189">
        <v>41030</v>
      </c>
      <c r="EW3" s="189">
        <v>41061</v>
      </c>
      <c r="EX3" s="189">
        <v>41091</v>
      </c>
      <c r="EY3" s="189">
        <v>41122</v>
      </c>
      <c r="EZ3" s="189">
        <v>41153</v>
      </c>
      <c r="FA3" s="189">
        <v>41183</v>
      </c>
      <c r="FB3" s="189">
        <v>41214</v>
      </c>
      <c r="FC3" s="189">
        <v>41244</v>
      </c>
      <c r="FD3" s="189">
        <v>41275</v>
      </c>
      <c r="FE3" s="189">
        <v>41306</v>
      </c>
      <c r="FF3" s="189">
        <v>41334</v>
      </c>
      <c r="FG3" s="189">
        <v>41365</v>
      </c>
      <c r="FH3" s="189">
        <v>41395</v>
      </c>
      <c r="FI3" s="189">
        <v>41426</v>
      </c>
      <c r="FJ3" s="189">
        <v>41456</v>
      </c>
      <c r="FK3" s="189">
        <v>41487</v>
      </c>
      <c r="FL3" s="189">
        <v>41518</v>
      </c>
      <c r="FM3" s="189">
        <v>41548</v>
      </c>
      <c r="FN3" s="189">
        <v>41579</v>
      </c>
      <c r="FO3" s="189">
        <v>41609</v>
      </c>
      <c r="FP3" s="189">
        <v>41640</v>
      </c>
      <c r="FQ3" s="189">
        <v>41671</v>
      </c>
      <c r="FR3" s="189">
        <v>41699</v>
      </c>
      <c r="FS3" s="189">
        <v>41730</v>
      </c>
      <c r="FT3" s="189">
        <v>41760</v>
      </c>
      <c r="FU3" s="189">
        <v>41791</v>
      </c>
      <c r="FV3" s="189">
        <v>41821</v>
      </c>
      <c r="FW3" s="189">
        <v>41852</v>
      </c>
      <c r="FX3" s="189">
        <v>41883</v>
      </c>
      <c r="FY3" s="189">
        <v>41913</v>
      </c>
      <c r="FZ3" s="189">
        <v>41944</v>
      </c>
      <c r="GA3" s="189">
        <v>41974</v>
      </c>
      <c r="GB3" s="189">
        <v>42005</v>
      </c>
      <c r="GC3" s="189">
        <v>42036</v>
      </c>
      <c r="GD3" s="189">
        <v>42064</v>
      </c>
      <c r="GE3" s="189">
        <v>42095</v>
      </c>
      <c r="GF3" s="189">
        <v>42125</v>
      </c>
      <c r="GG3" s="189">
        <v>42156</v>
      </c>
      <c r="GH3" s="189">
        <v>42186</v>
      </c>
      <c r="GI3" s="189">
        <v>42217</v>
      </c>
      <c r="GJ3" s="189">
        <v>42248</v>
      </c>
      <c r="GK3" s="189">
        <v>42278</v>
      </c>
      <c r="GL3" s="189">
        <v>42309</v>
      </c>
      <c r="GM3" s="189">
        <v>42339</v>
      </c>
      <c r="GN3" s="189">
        <v>42370</v>
      </c>
      <c r="GO3" s="189">
        <v>42401</v>
      </c>
      <c r="GP3" s="189">
        <v>42430</v>
      </c>
      <c r="GQ3" s="189">
        <v>42461</v>
      </c>
      <c r="GR3" s="189">
        <v>42491</v>
      </c>
      <c r="GS3" s="189">
        <v>42522</v>
      </c>
      <c r="GT3" s="189">
        <v>42552</v>
      </c>
      <c r="GU3" s="189">
        <v>42583</v>
      </c>
      <c r="GV3" s="189">
        <v>42614</v>
      </c>
      <c r="GW3" s="189">
        <v>42644</v>
      </c>
      <c r="GX3" s="189">
        <v>42675</v>
      </c>
      <c r="GY3" s="189">
        <v>42705</v>
      </c>
      <c r="GZ3" s="189">
        <v>42736</v>
      </c>
      <c r="HA3" s="189">
        <v>42767</v>
      </c>
      <c r="HB3" s="189">
        <v>42795</v>
      </c>
      <c r="HC3" s="189">
        <v>42826</v>
      </c>
      <c r="HD3" s="189">
        <v>42856</v>
      </c>
      <c r="HE3" s="189">
        <v>42887</v>
      </c>
      <c r="HF3" s="189">
        <v>42917</v>
      </c>
      <c r="HG3" s="189">
        <v>42948</v>
      </c>
      <c r="HH3" s="189">
        <v>42979</v>
      </c>
      <c r="HI3" s="189">
        <v>43009</v>
      </c>
      <c r="HJ3" s="189">
        <v>43040</v>
      </c>
      <c r="HK3" s="189">
        <v>43070</v>
      </c>
      <c r="HL3" s="189">
        <v>43101</v>
      </c>
      <c r="HM3" s="189">
        <v>43132</v>
      </c>
      <c r="HN3" s="189">
        <v>43160</v>
      </c>
      <c r="HO3" s="189">
        <v>43191</v>
      </c>
      <c r="HP3" s="189">
        <v>43221</v>
      </c>
      <c r="HQ3" s="189">
        <v>43252</v>
      </c>
      <c r="HR3" s="189">
        <v>43282</v>
      </c>
      <c r="HS3" s="189">
        <v>43313</v>
      </c>
      <c r="HT3" s="189">
        <v>43344</v>
      </c>
      <c r="HU3" s="189">
        <v>43374</v>
      </c>
      <c r="HV3" s="189">
        <v>43405</v>
      </c>
      <c r="HW3" s="189">
        <v>43435</v>
      </c>
      <c r="HX3" s="189">
        <v>43466</v>
      </c>
      <c r="HY3" s="189">
        <v>43497</v>
      </c>
      <c r="HZ3" s="189">
        <v>43525</v>
      </c>
      <c r="IA3" s="189">
        <v>43556</v>
      </c>
      <c r="IB3" s="189">
        <v>43586</v>
      </c>
      <c r="IC3" s="189">
        <v>43617</v>
      </c>
      <c r="ID3" s="189">
        <v>43647</v>
      </c>
      <c r="IE3" s="189">
        <v>43678</v>
      </c>
      <c r="IF3" s="189">
        <v>43709</v>
      </c>
      <c r="IG3" s="189">
        <v>43739</v>
      </c>
      <c r="IH3" s="189">
        <v>43770</v>
      </c>
      <c r="II3" s="191">
        <v>43800</v>
      </c>
      <c r="IJ3" s="192">
        <v>43831</v>
      </c>
      <c r="IK3" s="189">
        <v>43862</v>
      </c>
      <c r="IL3" s="189">
        <v>43891</v>
      </c>
      <c r="IM3" s="189">
        <v>43922</v>
      </c>
      <c r="IN3" s="189">
        <v>43952</v>
      </c>
      <c r="IO3" s="189">
        <v>43983</v>
      </c>
      <c r="IP3" s="189">
        <v>44013</v>
      </c>
      <c r="IQ3" s="189">
        <v>44044</v>
      </c>
      <c r="IR3" s="189">
        <v>44075</v>
      </c>
      <c r="IS3" s="189">
        <v>44105</v>
      </c>
      <c r="IT3" s="189">
        <v>44136</v>
      </c>
      <c r="IU3" s="189">
        <v>44166</v>
      </c>
      <c r="IV3" s="189">
        <v>44197</v>
      </c>
      <c r="IW3" s="189">
        <v>44228</v>
      </c>
      <c r="IX3" s="189">
        <v>44256</v>
      </c>
      <c r="IY3" s="189">
        <v>44287</v>
      </c>
      <c r="IZ3" s="189">
        <v>44317</v>
      </c>
      <c r="JA3" s="189">
        <v>44348</v>
      </c>
      <c r="JB3" s="189">
        <v>44378</v>
      </c>
      <c r="JC3" s="189">
        <v>44409</v>
      </c>
      <c r="JD3" s="189">
        <v>44440</v>
      </c>
      <c r="JE3" s="189">
        <v>44470</v>
      </c>
      <c r="JF3" s="189">
        <v>44501</v>
      </c>
      <c r="JG3" s="189">
        <v>44531</v>
      </c>
      <c r="JH3" s="189">
        <v>44562</v>
      </c>
      <c r="JI3" s="189">
        <v>44593</v>
      </c>
      <c r="JJ3" s="189">
        <v>44621</v>
      </c>
      <c r="JK3" s="189">
        <v>44652</v>
      </c>
      <c r="JL3" s="189">
        <v>44682</v>
      </c>
      <c r="JM3" s="189">
        <v>44713</v>
      </c>
      <c r="JN3" s="189">
        <v>44743</v>
      </c>
      <c r="JO3" s="189">
        <v>44774</v>
      </c>
      <c r="JP3" s="189">
        <v>44805</v>
      </c>
      <c r="JQ3" s="189">
        <v>44835</v>
      </c>
      <c r="JR3" s="189">
        <v>44866</v>
      </c>
      <c r="JS3" s="189">
        <v>44896</v>
      </c>
      <c r="JT3" s="189">
        <v>44927</v>
      </c>
      <c r="JU3" s="189">
        <v>44958</v>
      </c>
      <c r="JV3" s="189">
        <v>44986</v>
      </c>
      <c r="JW3" s="189">
        <v>45017</v>
      </c>
      <c r="JX3" s="189">
        <v>45047</v>
      </c>
      <c r="JY3" s="189">
        <v>45078</v>
      </c>
      <c r="JZ3" s="189">
        <v>45108</v>
      </c>
      <c r="KA3" s="189">
        <v>45139</v>
      </c>
      <c r="KB3" s="189">
        <v>45170</v>
      </c>
      <c r="KC3" s="189">
        <v>45200</v>
      </c>
      <c r="KD3" s="189">
        <v>45231</v>
      </c>
      <c r="KE3" s="189">
        <v>45261</v>
      </c>
      <c r="KF3" s="189">
        <v>45292</v>
      </c>
      <c r="KG3" s="189">
        <v>45323</v>
      </c>
      <c r="KH3" s="189">
        <v>45352</v>
      </c>
      <c r="KI3" s="189">
        <v>45383</v>
      </c>
      <c r="KJ3" s="189">
        <v>45413</v>
      </c>
      <c r="KK3" s="189">
        <v>45444</v>
      </c>
      <c r="KL3" s="189">
        <v>45474</v>
      </c>
      <c r="KM3" s="189">
        <v>45505</v>
      </c>
      <c r="KN3" s="189">
        <v>45536</v>
      </c>
      <c r="KO3" s="189">
        <v>45566</v>
      </c>
      <c r="KP3" s="189">
        <v>45597</v>
      </c>
      <c r="KQ3" s="189">
        <v>45627</v>
      </c>
      <c r="KR3" s="189">
        <v>45658</v>
      </c>
      <c r="KS3" s="189">
        <v>45689</v>
      </c>
      <c r="KT3" s="189">
        <v>45717</v>
      </c>
      <c r="KU3" s="189">
        <v>45748</v>
      </c>
      <c r="KV3" s="189">
        <v>45778</v>
      </c>
      <c r="KW3" s="189">
        <v>45809</v>
      </c>
      <c r="KX3" s="189">
        <v>45839</v>
      </c>
      <c r="KY3" s="189">
        <v>45870</v>
      </c>
      <c r="KZ3" s="189">
        <v>45901</v>
      </c>
      <c r="LA3" s="189">
        <v>45931</v>
      </c>
      <c r="LB3" s="189">
        <v>45962</v>
      </c>
      <c r="LC3" s="189">
        <v>45992</v>
      </c>
      <c r="LD3" s="189">
        <v>46023</v>
      </c>
      <c r="LE3" s="189">
        <v>46054</v>
      </c>
      <c r="LF3" s="189">
        <v>46082</v>
      </c>
      <c r="LG3" s="189">
        <v>46113</v>
      </c>
      <c r="LH3" s="189">
        <v>46143</v>
      </c>
      <c r="LI3" s="189">
        <v>46174</v>
      </c>
      <c r="LJ3" s="189">
        <v>46204</v>
      </c>
      <c r="LK3" s="189">
        <v>46236</v>
      </c>
      <c r="LL3" s="193" t="s">
        <v>2</v>
      </c>
      <c r="LM3" s="196" t="s">
        <v>4</v>
      </c>
    </row>
    <row r="4" spans="1:326" s="119" customFormat="1" ht="13.95" customHeight="1" thickBot="1" x14ac:dyDescent="0.25">
      <c r="A4" s="201"/>
      <c r="B4" s="285"/>
      <c r="C4" s="202"/>
      <c r="D4" s="221" t="s">
        <v>0</v>
      </c>
      <c r="E4" s="221" t="s">
        <v>0</v>
      </c>
      <c r="F4" s="221" t="s">
        <v>0</v>
      </c>
      <c r="G4" s="221" t="s">
        <v>0</v>
      </c>
      <c r="H4" s="221" t="s">
        <v>0</v>
      </c>
      <c r="I4" s="221" t="s">
        <v>0</v>
      </c>
      <c r="J4" s="221" t="s">
        <v>0</v>
      </c>
      <c r="K4" s="221" t="s">
        <v>0</v>
      </c>
      <c r="L4" s="221" t="s">
        <v>0</v>
      </c>
      <c r="M4" s="221" t="s">
        <v>0</v>
      </c>
      <c r="N4" s="221" t="s">
        <v>0</v>
      </c>
      <c r="O4" s="221" t="s">
        <v>0</v>
      </c>
      <c r="P4" s="222" t="s">
        <v>0</v>
      </c>
      <c r="Q4" s="222" t="s">
        <v>0</v>
      </c>
      <c r="R4" s="222" t="s">
        <v>0</v>
      </c>
      <c r="S4" s="222" t="s">
        <v>0</v>
      </c>
      <c r="T4" s="222" t="s">
        <v>0</v>
      </c>
      <c r="U4" s="222" t="s">
        <v>0</v>
      </c>
      <c r="V4" s="222" t="s">
        <v>0</v>
      </c>
      <c r="W4" s="222" t="s">
        <v>0</v>
      </c>
      <c r="X4" s="222" t="s">
        <v>0</v>
      </c>
      <c r="Y4" s="222" t="s">
        <v>0</v>
      </c>
      <c r="Z4" s="222" t="s">
        <v>0</v>
      </c>
      <c r="AA4" s="222" t="s">
        <v>0</v>
      </c>
      <c r="AB4" s="222" t="s">
        <v>0</v>
      </c>
      <c r="AC4" s="222" t="s">
        <v>0</v>
      </c>
      <c r="AD4" s="222" t="s">
        <v>0</v>
      </c>
      <c r="AE4" s="222" t="s">
        <v>0</v>
      </c>
      <c r="AF4" s="222" t="s">
        <v>0</v>
      </c>
      <c r="AG4" s="222" t="s">
        <v>0</v>
      </c>
      <c r="AH4" s="222" t="s">
        <v>0</v>
      </c>
      <c r="AI4" s="222" t="s">
        <v>0</v>
      </c>
      <c r="AJ4" s="222" t="s">
        <v>0</v>
      </c>
      <c r="AK4" s="222" t="s">
        <v>0</v>
      </c>
      <c r="AL4" s="222" t="s">
        <v>0</v>
      </c>
      <c r="AM4" s="222" t="s">
        <v>0</v>
      </c>
      <c r="AN4" s="222" t="s">
        <v>0</v>
      </c>
      <c r="AO4" s="222" t="s">
        <v>0</v>
      </c>
      <c r="AP4" s="222" t="s">
        <v>0</v>
      </c>
      <c r="AQ4" s="222" t="s">
        <v>0</v>
      </c>
      <c r="AR4" s="222" t="s">
        <v>0</v>
      </c>
      <c r="AS4" s="222" t="s">
        <v>0</v>
      </c>
      <c r="AT4" s="222" t="s">
        <v>0</v>
      </c>
      <c r="AU4" s="222" t="s">
        <v>0</v>
      </c>
      <c r="AV4" s="223" t="s">
        <v>0</v>
      </c>
      <c r="AW4" s="223" t="s">
        <v>0</v>
      </c>
      <c r="AX4" s="223" t="s">
        <v>0</v>
      </c>
      <c r="AY4" s="223" t="s">
        <v>0</v>
      </c>
      <c r="AZ4" s="222" t="s">
        <v>0</v>
      </c>
      <c r="BA4" s="222" t="s">
        <v>0</v>
      </c>
      <c r="BB4" s="222" t="s">
        <v>0</v>
      </c>
      <c r="BC4" s="222" t="s">
        <v>0</v>
      </c>
      <c r="BD4" s="222" t="s">
        <v>0</v>
      </c>
      <c r="BE4" s="224" t="s">
        <v>0</v>
      </c>
      <c r="BF4" s="222" t="s">
        <v>0</v>
      </c>
      <c r="BG4" s="222" t="s">
        <v>0</v>
      </c>
      <c r="BH4" s="223" t="s">
        <v>0</v>
      </c>
      <c r="BI4" s="223" t="s">
        <v>0</v>
      </c>
      <c r="BJ4" s="223" t="s">
        <v>0</v>
      </c>
      <c r="BK4" s="222" t="s">
        <v>0</v>
      </c>
      <c r="BL4" s="222" t="s">
        <v>0</v>
      </c>
      <c r="BM4" s="222" t="s">
        <v>0</v>
      </c>
      <c r="BN4" s="223" t="s">
        <v>0</v>
      </c>
      <c r="BO4" s="223" t="s">
        <v>0</v>
      </c>
      <c r="BP4" s="223" t="s">
        <v>0</v>
      </c>
      <c r="BQ4" s="223" t="s">
        <v>0</v>
      </c>
      <c r="BR4" s="223" t="s">
        <v>0</v>
      </c>
      <c r="BS4" s="223" t="s">
        <v>0</v>
      </c>
      <c r="BT4" s="223" t="s">
        <v>0</v>
      </c>
      <c r="BU4" s="223" t="s">
        <v>0</v>
      </c>
      <c r="BV4" s="223" t="s">
        <v>0</v>
      </c>
      <c r="BW4" s="223" t="s">
        <v>0</v>
      </c>
      <c r="BX4" s="223" t="s">
        <v>0</v>
      </c>
      <c r="BY4" s="223" t="s">
        <v>0</v>
      </c>
      <c r="BZ4" s="223" t="s">
        <v>0</v>
      </c>
      <c r="CA4" s="223" t="s">
        <v>0</v>
      </c>
      <c r="CB4" s="223" t="s">
        <v>0</v>
      </c>
      <c r="CC4" s="223" t="s">
        <v>0</v>
      </c>
      <c r="CD4" s="223" t="s">
        <v>0</v>
      </c>
      <c r="CE4" s="223" t="s">
        <v>0</v>
      </c>
      <c r="CF4" s="223" t="s">
        <v>0</v>
      </c>
      <c r="CG4" s="223" t="s">
        <v>0</v>
      </c>
      <c r="CH4" s="223" t="s">
        <v>0</v>
      </c>
      <c r="CI4" s="223" t="s">
        <v>0</v>
      </c>
      <c r="CJ4" s="223" t="s">
        <v>0</v>
      </c>
      <c r="CK4" s="223" t="s">
        <v>0</v>
      </c>
      <c r="CL4" s="223" t="s">
        <v>0</v>
      </c>
      <c r="CM4" s="223" t="s">
        <v>0</v>
      </c>
      <c r="CN4" s="223" t="s">
        <v>0</v>
      </c>
      <c r="CO4" s="223" t="s">
        <v>0</v>
      </c>
      <c r="CP4" s="223" t="s">
        <v>0</v>
      </c>
      <c r="CQ4" s="223" t="s">
        <v>0</v>
      </c>
      <c r="CR4" s="223" t="s">
        <v>0</v>
      </c>
      <c r="CS4" s="223" t="s">
        <v>0</v>
      </c>
      <c r="CT4" s="223" t="s">
        <v>0</v>
      </c>
      <c r="CU4" s="223" t="s">
        <v>0</v>
      </c>
      <c r="CV4" s="286"/>
      <c r="CW4" s="287"/>
      <c r="CX4" s="287"/>
      <c r="CY4" s="287"/>
      <c r="CZ4" s="287"/>
      <c r="DA4" s="287"/>
      <c r="DB4" s="287"/>
      <c r="DC4" s="287"/>
      <c r="DD4" s="287"/>
      <c r="DE4" s="287"/>
      <c r="DF4" s="287"/>
      <c r="DG4" s="287"/>
      <c r="DH4" s="287"/>
      <c r="DI4" s="287"/>
      <c r="DJ4" s="287"/>
      <c r="DK4" s="287"/>
      <c r="DL4" s="287"/>
      <c r="DM4" s="287"/>
      <c r="DN4" s="287"/>
      <c r="DO4" s="287"/>
      <c r="DP4" s="287"/>
      <c r="DQ4" s="287"/>
      <c r="DR4" s="287"/>
      <c r="DS4" s="287"/>
      <c r="DT4" s="287"/>
      <c r="DU4" s="287"/>
      <c r="DV4" s="287"/>
      <c r="DW4" s="287"/>
      <c r="DX4" s="287"/>
      <c r="DY4" s="287"/>
      <c r="DZ4" s="287"/>
      <c r="EA4" s="287"/>
      <c r="EB4" s="287"/>
      <c r="EC4" s="287"/>
      <c r="ED4" s="287"/>
      <c r="EE4" s="287"/>
      <c r="EF4" s="287"/>
      <c r="EG4" s="287"/>
      <c r="EH4" s="287"/>
      <c r="EI4" s="287"/>
      <c r="EJ4" s="287"/>
      <c r="EK4" s="287"/>
      <c r="EL4" s="287"/>
      <c r="EM4" s="287"/>
      <c r="EN4" s="287"/>
      <c r="EO4" s="287"/>
      <c r="EP4" s="287"/>
      <c r="EQ4" s="287"/>
      <c r="ER4" s="287"/>
      <c r="ES4" s="287"/>
      <c r="ET4" s="287"/>
      <c r="EU4" s="287"/>
      <c r="EV4" s="287"/>
      <c r="EW4" s="287"/>
      <c r="EX4" s="287"/>
      <c r="EY4" s="287"/>
      <c r="EZ4" s="287"/>
      <c r="FA4" s="287"/>
      <c r="FB4" s="287"/>
      <c r="FC4" s="287"/>
      <c r="FD4" s="287"/>
      <c r="FE4" s="287"/>
      <c r="FF4" s="287"/>
      <c r="FG4" s="287"/>
      <c r="FH4" s="287"/>
      <c r="FI4" s="287"/>
      <c r="FJ4" s="287"/>
      <c r="FK4" s="287"/>
      <c r="FL4" s="287"/>
      <c r="FM4" s="287"/>
      <c r="FN4" s="287"/>
      <c r="FO4" s="287"/>
      <c r="FP4" s="287"/>
      <c r="FQ4" s="287"/>
      <c r="FR4" s="287"/>
      <c r="FS4" s="287"/>
      <c r="FT4" s="287"/>
      <c r="FU4" s="287"/>
      <c r="FV4" s="287"/>
      <c r="FW4" s="287"/>
      <c r="FX4" s="287"/>
      <c r="FY4" s="287"/>
      <c r="FZ4" s="287"/>
      <c r="GA4" s="287"/>
      <c r="GB4" s="287"/>
      <c r="GC4" s="287"/>
      <c r="GD4" s="287"/>
      <c r="GE4" s="287"/>
      <c r="GF4" s="287"/>
      <c r="GG4" s="287"/>
      <c r="GH4" s="287"/>
      <c r="GI4" s="287"/>
      <c r="GJ4" s="287"/>
      <c r="GK4" s="287"/>
      <c r="GL4" s="287"/>
      <c r="GM4" s="287"/>
      <c r="GN4" s="287"/>
      <c r="GO4" s="287"/>
      <c r="GP4" s="287"/>
      <c r="GQ4" s="287"/>
      <c r="GR4" s="287"/>
      <c r="GS4" s="287"/>
      <c r="GT4" s="287"/>
      <c r="GU4" s="287"/>
      <c r="GV4" s="287"/>
      <c r="GW4" s="287"/>
      <c r="GX4" s="287"/>
      <c r="GY4" s="287"/>
      <c r="GZ4" s="287"/>
      <c r="HA4" s="287"/>
      <c r="HB4" s="287"/>
      <c r="HC4" s="287"/>
      <c r="HD4" s="287"/>
      <c r="HE4" s="287"/>
      <c r="HF4" s="287"/>
      <c r="HG4" s="287"/>
      <c r="HH4" s="287"/>
      <c r="HI4" s="287"/>
      <c r="HJ4" s="287"/>
      <c r="HK4" s="287"/>
      <c r="HL4" s="287"/>
      <c r="HM4" s="287"/>
      <c r="HN4" s="287"/>
      <c r="HO4" s="287"/>
      <c r="HP4" s="287"/>
      <c r="HQ4" s="287"/>
      <c r="HR4" s="287"/>
      <c r="HS4" s="287"/>
      <c r="HT4" s="287"/>
      <c r="HU4" s="287"/>
      <c r="HV4" s="287"/>
      <c r="HW4" s="287"/>
      <c r="HX4" s="287"/>
      <c r="HY4" s="287"/>
      <c r="HZ4" s="287"/>
      <c r="IA4" s="287"/>
      <c r="IB4" s="287"/>
      <c r="IC4" s="287"/>
      <c r="ID4" s="287"/>
      <c r="IE4" s="287"/>
      <c r="IF4" s="287"/>
      <c r="IG4" s="287"/>
      <c r="IH4" s="287"/>
      <c r="II4" s="287"/>
      <c r="IJ4" s="287"/>
      <c r="IK4" s="287"/>
      <c r="IL4" s="287"/>
      <c r="IM4" s="287"/>
      <c r="IN4" s="287"/>
      <c r="IO4" s="287"/>
      <c r="IP4" s="287"/>
      <c r="IQ4" s="287"/>
      <c r="IR4" s="287"/>
      <c r="IS4" s="287"/>
      <c r="IT4" s="287"/>
      <c r="IU4" s="287"/>
      <c r="IV4" s="287"/>
      <c r="IW4" s="287"/>
      <c r="IX4" s="287"/>
      <c r="IY4" s="287"/>
      <c r="IZ4" s="287"/>
      <c r="JA4" s="287"/>
      <c r="JB4" s="287"/>
      <c r="JC4" s="287"/>
      <c r="JD4" s="287"/>
      <c r="JE4" s="287"/>
      <c r="JF4" s="287"/>
      <c r="JG4" s="287"/>
      <c r="JH4" s="287"/>
      <c r="JI4" s="287"/>
      <c r="JJ4" s="287"/>
      <c r="JK4" s="287"/>
      <c r="JL4" s="287"/>
      <c r="JM4" s="287"/>
      <c r="JN4" s="287"/>
      <c r="JO4" s="287"/>
      <c r="JP4" s="287"/>
      <c r="JQ4" s="287"/>
      <c r="JR4" s="287"/>
      <c r="JS4" s="287"/>
      <c r="JT4" s="287"/>
      <c r="JU4" s="287"/>
      <c r="JV4" s="287"/>
      <c r="JW4" s="287"/>
      <c r="JX4" s="287"/>
      <c r="JY4" s="287"/>
      <c r="JZ4" s="287"/>
      <c r="KA4" s="287"/>
      <c r="KB4" s="287"/>
      <c r="KC4" s="287"/>
      <c r="KD4" s="287"/>
      <c r="KE4" s="287"/>
      <c r="KF4" s="287"/>
      <c r="KG4" s="287"/>
      <c r="KH4" s="287"/>
      <c r="KI4" s="287"/>
      <c r="KJ4" s="287"/>
      <c r="KK4" s="287"/>
      <c r="KL4" s="287"/>
      <c r="KM4" s="287"/>
      <c r="KN4" s="287"/>
      <c r="KO4" s="287"/>
      <c r="KP4" s="287"/>
      <c r="KQ4" s="287"/>
      <c r="KR4" s="287"/>
      <c r="KS4" s="287"/>
      <c r="KT4" s="287"/>
      <c r="KU4" s="287"/>
      <c r="KV4" s="287"/>
      <c r="KW4" s="287"/>
      <c r="KX4" s="287"/>
      <c r="KY4" s="287"/>
      <c r="KZ4" s="287"/>
      <c r="LA4" s="287"/>
      <c r="LB4" s="287"/>
      <c r="LC4" s="287"/>
      <c r="LD4" s="287"/>
      <c r="LE4" s="287"/>
      <c r="LF4" s="287"/>
      <c r="LG4" s="287"/>
      <c r="LH4" s="287"/>
      <c r="LI4" s="287"/>
      <c r="LJ4" s="287"/>
      <c r="LK4" s="288"/>
      <c r="LL4" s="203" t="s">
        <v>31</v>
      </c>
      <c r="LM4" s="25" t="s">
        <v>5</v>
      </c>
    </row>
    <row r="5" spans="1:326" s="8" customFormat="1" ht="13.95" customHeight="1" x14ac:dyDescent="0.2">
      <c r="A5" s="234">
        <v>1</v>
      </c>
      <c r="B5" s="226" t="s">
        <v>186</v>
      </c>
      <c r="C5" s="227"/>
      <c r="D5" s="228"/>
      <c r="E5" s="228"/>
      <c r="F5" s="228"/>
      <c r="G5" s="228"/>
      <c r="H5" s="228"/>
      <c r="I5" s="228"/>
      <c r="J5" s="228"/>
      <c r="K5" s="228"/>
      <c r="L5" s="228"/>
      <c r="M5" s="228"/>
      <c r="N5" s="228"/>
      <c r="O5" s="228"/>
      <c r="P5" s="229"/>
      <c r="Q5" s="229"/>
      <c r="R5" s="229"/>
      <c r="S5" s="229"/>
      <c r="T5" s="229"/>
      <c r="U5" s="229"/>
      <c r="V5" s="229"/>
      <c r="W5" s="229"/>
      <c r="X5" s="229"/>
      <c r="Y5" s="229"/>
      <c r="Z5" s="229"/>
      <c r="AA5" s="229"/>
      <c r="AB5" s="229"/>
      <c r="AC5" s="229"/>
      <c r="AD5" s="229"/>
      <c r="AE5" s="229"/>
      <c r="AF5" s="229"/>
      <c r="AG5" s="229"/>
      <c r="AH5" s="229"/>
      <c r="AI5" s="229"/>
      <c r="AJ5" s="229"/>
      <c r="AK5" s="229"/>
      <c r="AL5" s="229"/>
      <c r="AM5" s="229"/>
      <c r="AN5" s="229"/>
      <c r="AO5" s="229"/>
      <c r="AP5" s="229"/>
      <c r="AQ5" s="229"/>
      <c r="AR5" s="229"/>
      <c r="AS5" s="229"/>
      <c r="AT5" s="229"/>
      <c r="AU5" s="229"/>
      <c r="AV5" s="213"/>
      <c r="AW5" s="213"/>
      <c r="AX5" s="213"/>
      <c r="AY5" s="213"/>
      <c r="AZ5" s="229"/>
      <c r="BA5" s="229"/>
      <c r="BB5" s="229"/>
      <c r="BC5" s="229"/>
      <c r="BD5" s="229"/>
      <c r="BE5" s="230"/>
      <c r="BF5" s="229"/>
      <c r="BG5" s="229"/>
      <c r="BH5" s="213"/>
      <c r="BI5" s="213"/>
      <c r="BJ5" s="213"/>
      <c r="BK5" s="229"/>
      <c r="BL5" s="229"/>
      <c r="BM5" s="229"/>
      <c r="BN5" s="213"/>
      <c r="BO5" s="213"/>
      <c r="BP5" s="213"/>
      <c r="BQ5" s="213"/>
      <c r="BR5" s="213"/>
      <c r="BS5" s="213"/>
      <c r="BT5" s="213"/>
      <c r="BU5" s="213"/>
      <c r="BV5" s="213"/>
      <c r="BW5" s="213"/>
      <c r="BX5" s="213"/>
      <c r="BY5" s="213"/>
      <c r="BZ5" s="213"/>
      <c r="CA5" s="213"/>
      <c r="CB5" s="213"/>
      <c r="CC5" s="213"/>
      <c r="CD5" s="213"/>
      <c r="CE5" s="213"/>
      <c r="CF5" s="213"/>
      <c r="CG5" s="213"/>
      <c r="CH5" s="213"/>
      <c r="CI5" s="213"/>
      <c r="CJ5" s="213"/>
      <c r="CK5" s="213"/>
      <c r="CL5" s="213"/>
      <c r="CM5" s="213"/>
      <c r="CN5" s="213"/>
      <c r="CO5" s="213"/>
      <c r="CP5" s="213"/>
      <c r="CQ5" s="213"/>
      <c r="CR5" s="213"/>
      <c r="CS5" s="213"/>
      <c r="CT5" s="213"/>
      <c r="CU5" s="213"/>
      <c r="CV5" s="231"/>
      <c r="CW5" s="232"/>
      <c r="CX5" s="232"/>
      <c r="CY5" s="232"/>
      <c r="CZ5" s="232"/>
      <c r="DA5" s="232"/>
      <c r="DB5" s="232"/>
      <c r="DC5" s="232"/>
      <c r="DD5" s="232"/>
      <c r="DE5" s="232"/>
      <c r="DF5" s="232"/>
      <c r="DG5" s="232"/>
      <c r="DH5" s="232"/>
      <c r="DI5" s="232"/>
      <c r="DJ5" s="232"/>
      <c r="DK5" s="232"/>
      <c r="DL5" s="232"/>
      <c r="DM5" s="232"/>
      <c r="DN5" s="232"/>
      <c r="DO5" s="232"/>
      <c r="DP5" s="232"/>
      <c r="DQ5" s="232"/>
      <c r="DR5" s="232"/>
      <c r="DS5" s="232"/>
      <c r="DT5" s="232"/>
      <c r="DU5" s="232"/>
      <c r="DV5" s="232"/>
      <c r="DW5" s="232"/>
      <c r="DX5" s="232"/>
      <c r="DY5" s="232"/>
      <c r="DZ5" s="232"/>
      <c r="EA5" s="232"/>
      <c r="EB5" s="232"/>
      <c r="EC5" s="232"/>
      <c r="ED5" s="232"/>
      <c r="EE5" s="232"/>
      <c r="EF5" s="232"/>
      <c r="EG5" s="232"/>
      <c r="EH5" s="232"/>
      <c r="EI5" s="232"/>
      <c r="EJ5" s="232"/>
      <c r="EK5" s="232"/>
      <c r="EL5" s="232"/>
      <c r="EM5" s="232"/>
      <c r="EN5" s="232"/>
      <c r="EO5" s="232"/>
      <c r="EP5" s="232"/>
      <c r="EQ5" s="232"/>
      <c r="ER5" s="232"/>
      <c r="ES5" s="232"/>
      <c r="ET5" s="232"/>
      <c r="EU5" s="232"/>
      <c r="EV5" s="232"/>
      <c r="EW5" s="232"/>
      <c r="EX5" s="232"/>
      <c r="EY5" s="232"/>
      <c r="EZ5" s="232"/>
      <c r="FA5" s="232"/>
      <c r="FB5" s="232"/>
      <c r="FC5" s="232"/>
      <c r="FD5" s="232"/>
      <c r="FE5" s="232"/>
      <c r="FF5" s="232"/>
      <c r="FG5" s="232"/>
      <c r="FH5" s="232"/>
      <c r="FI5" s="232"/>
      <c r="FJ5" s="232"/>
      <c r="FK5" s="232"/>
      <c r="FL5" s="232"/>
      <c r="FM5" s="232"/>
      <c r="FN5" s="232"/>
      <c r="FO5" s="232"/>
      <c r="FP5" s="232"/>
      <c r="FQ5" s="232"/>
      <c r="FR5" s="232"/>
      <c r="FS5" s="232"/>
      <c r="FT5" s="232"/>
      <c r="FU5" s="232"/>
      <c r="FV5" s="232"/>
      <c r="FW5" s="232"/>
      <c r="FX5" s="232"/>
      <c r="FY5" s="232"/>
      <c r="FZ5" s="232"/>
      <c r="GA5" s="232"/>
      <c r="GB5" s="232"/>
      <c r="GC5" s="232"/>
      <c r="GD5" s="232"/>
      <c r="GE5" s="232"/>
      <c r="GF5" s="232"/>
      <c r="GG5" s="232"/>
      <c r="GH5" s="232"/>
      <c r="GI5" s="232"/>
      <c r="GJ5" s="232"/>
      <c r="GK5" s="232"/>
      <c r="GL5" s="232"/>
      <c r="GM5" s="232"/>
      <c r="GN5" s="232"/>
      <c r="GO5" s="232"/>
      <c r="GP5" s="232"/>
      <c r="GQ5" s="232"/>
      <c r="GR5" s="232"/>
      <c r="GS5" s="232"/>
      <c r="GT5" s="232"/>
      <c r="GU5" s="232"/>
      <c r="GV5" s="232"/>
      <c r="GW5" s="232"/>
      <c r="GX5" s="232"/>
      <c r="GY5" s="232"/>
      <c r="GZ5" s="232"/>
      <c r="HA5" s="232"/>
      <c r="HB5" s="232"/>
      <c r="HC5" s="232"/>
      <c r="HD5" s="232"/>
      <c r="HE5" s="232"/>
      <c r="HF5" s="232"/>
      <c r="HG5" s="232"/>
      <c r="HH5" s="232"/>
      <c r="HI5" s="232"/>
      <c r="HJ5" s="232"/>
      <c r="HK5" s="232"/>
      <c r="HL5" s="232"/>
      <c r="HM5" s="232"/>
      <c r="HN5" s="232"/>
      <c r="HO5" s="232"/>
      <c r="HP5" s="232"/>
      <c r="HQ5" s="232"/>
      <c r="HR5" s="232"/>
      <c r="HS5" s="232"/>
      <c r="HT5" s="232"/>
      <c r="HU5" s="232"/>
      <c r="HV5" s="232"/>
      <c r="HW5" s="232"/>
      <c r="HX5" s="232"/>
      <c r="HY5" s="232"/>
      <c r="HZ5" s="232"/>
      <c r="IA5" s="232"/>
      <c r="IB5" s="232"/>
      <c r="IC5" s="232"/>
      <c r="ID5" s="232"/>
      <c r="IE5" s="232"/>
      <c r="IF5" s="232"/>
      <c r="IG5" s="232"/>
      <c r="IH5" s="232"/>
      <c r="II5" s="232"/>
      <c r="IJ5" s="232"/>
      <c r="IK5" s="232"/>
      <c r="IL5" s="232"/>
      <c r="IM5" s="232"/>
      <c r="IN5" s="232"/>
      <c r="IO5" s="232"/>
      <c r="IP5" s="232"/>
      <c r="IQ5" s="232"/>
      <c r="IR5" s="232"/>
      <c r="IS5" s="232"/>
      <c r="IT5" s="232"/>
      <c r="IU5" s="232"/>
      <c r="IV5" s="232"/>
      <c r="IW5" s="232"/>
      <c r="IX5" s="232"/>
      <c r="IY5" s="232"/>
      <c r="IZ5" s="232"/>
      <c r="JA5" s="232"/>
      <c r="JB5" s="232"/>
      <c r="JC5" s="232"/>
      <c r="JD5" s="232"/>
      <c r="JE5" s="232"/>
      <c r="JF5" s="232"/>
      <c r="JG5" s="232"/>
      <c r="JH5" s="241"/>
      <c r="JI5" s="232"/>
      <c r="JJ5" s="232"/>
      <c r="JK5" s="232"/>
      <c r="JL5" s="232"/>
      <c r="JM5" s="232"/>
      <c r="JN5" s="232"/>
      <c r="JO5" s="232"/>
      <c r="JP5" s="232"/>
      <c r="JQ5" s="232"/>
      <c r="JR5" s="232"/>
      <c r="JS5" s="232"/>
      <c r="JT5" s="232"/>
      <c r="JU5" s="232"/>
      <c r="JV5" s="232"/>
      <c r="JW5" s="232"/>
      <c r="JX5" s="232"/>
      <c r="JY5" s="232"/>
      <c r="JZ5" s="232"/>
      <c r="KA5" s="232"/>
      <c r="KB5" s="232"/>
      <c r="KC5" s="232"/>
      <c r="KD5" s="232"/>
      <c r="KE5" s="232"/>
      <c r="KF5" s="232"/>
      <c r="KG5" s="232"/>
      <c r="KH5" s="232"/>
      <c r="KI5" s="232"/>
      <c r="KJ5" s="232"/>
      <c r="KK5" s="232"/>
      <c r="KL5" s="232"/>
      <c r="KM5" s="232"/>
      <c r="KN5" s="232"/>
      <c r="KO5" s="232"/>
      <c r="KP5" s="232"/>
      <c r="KQ5" s="232"/>
      <c r="KR5" s="232"/>
      <c r="KS5" s="232"/>
      <c r="KT5" s="232"/>
      <c r="KU5" s="232"/>
      <c r="KV5" s="232"/>
      <c r="KW5" s="232"/>
      <c r="KX5" s="232"/>
      <c r="KY5" s="232"/>
      <c r="KZ5" s="232"/>
      <c r="LA5" s="232"/>
      <c r="LB5" s="232"/>
      <c r="LC5" s="232"/>
      <c r="LD5" s="232"/>
      <c r="LE5" s="232"/>
      <c r="LF5" s="232"/>
      <c r="LG5" s="232"/>
      <c r="LH5" s="232"/>
      <c r="LI5" s="232"/>
      <c r="LJ5" s="233"/>
      <c r="LK5" s="233"/>
      <c r="LL5" s="213"/>
      <c r="LM5" s="213"/>
    </row>
    <row r="6" spans="1:326" x14ac:dyDescent="0.2">
      <c r="B6" s="120" t="s">
        <v>106</v>
      </c>
      <c r="C6" s="120" t="s">
        <v>57</v>
      </c>
      <c r="D6" s="121">
        <v>10.29</v>
      </c>
      <c r="E6" s="121">
        <v>10.28</v>
      </c>
      <c r="F6" s="121">
        <v>10.26</v>
      </c>
      <c r="G6" s="121">
        <v>10.25</v>
      </c>
      <c r="H6" s="121">
        <v>10.37</v>
      </c>
      <c r="I6" s="121">
        <v>10.37</v>
      </c>
      <c r="J6" s="121">
        <v>10.32</v>
      </c>
      <c r="K6" s="121">
        <v>10.210000000000001</v>
      </c>
      <c r="L6" s="121">
        <v>10.1</v>
      </c>
      <c r="M6" s="121">
        <v>10.11</v>
      </c>
      <c r="N6" s="121">
        <v>9.76</v>
      </c>
      <c r="O6" s="121">
        <v>9.74</v>
      </c>
      <c r="P6" s="121">
        <v>9.8800000000000008</v>
      </c>
      <c r="Q6" s="121">
        <v>10.19</v>
      </c>
      <c r="R6" s="121">
        <v>10.050000000000001</v>
      </c>
      <c r="S6" s="121">
        <v>10.36</v>
      </c>
      <c r="T6" s="121">
        <v>10.24</v>
      </c>
      <c r="U6" s="121">
        <v>10.38</v>
      </c>
      <c r="V6" s="121">
        <v>10.46</v>
      </c>
      <c r="W6" s="121">
        <v>10.47</v>
      </c>
      <c r="X6" s="121">
        <v>10.55</v>
      </c>
      <c r="Y6" s="121">
        <v>10.43</v>
      </c>
      <c r="Z6" s="121">
        <v>10.27</v>
      </c>
      <c r="AA6" s="121">
        <v>10.31</v>
      </c>
      <c r="AB6" s="121">
        <v>10.5</v>
      </c>
      <c r="AC6" s="121">
        <v>11.1</v>
      </c>
      <c r="AD6" s="121">
        <v>11.42</v>
      </c>
      <c r="AE6" s="121">
        <v>11.54</v>
      </c>
      <c r="AF6" s="121">
        <v>11.68</v>
      </c>
      <c r="AG6" s="121">
        <v>12.08</v>
      </c>
      <c r="AH6" s="121">
        <v>12.22</v>
      </c>
      <c r="AI6" s="121">
        <v>13.02</v>
      </c>
      <c r="AJ6" s="121">
        <v>12.99</v>
      </c>
      <c r="AK6" s="121">
        <v>13.02</v>
      </c>
      <c r="AL6" s="121">
        <v>13.07</v>
      </c>
      <c r="AM6" s="121">
        <v>12.55</v>
      </c>
      <c r="AN6" s="121">
        <v>13.41</v>
      </c>
      <c r="AO6" s="121">
        <v>13.03</v>
      </c>
      <c r="AP6" s="121">
        <v>12.97</v>
      </c>
      <c r="AQ6" s="121">
        <v>12.7</v>
      </c>
      <c r="AR6" s="121">
        <v>12.59</v>
      </c>
      <c r="AS6" s="121">
        <v>13.2</v>
      </c>
      <c r="AT6" s="121">
        <v>13.33</v>
      </c>
      <c r="AU6" s="121">
        <v>13.18</v>
      </c>
      <c r="AV6" s="121">
        <v>13.39</v>
      </c>
      <c r="AW6" s="121">
        <v>13.46</v>
      </c>
      <c r="AX6" s="121">
        <v>12.96</v>
      </c>
      <c r="AY6" s="121">
        <v>12.32</v>
      </c>
      <c r="AZ6" s="121">
        <v>13.07</v>
      </c>
      <c r="BA6" s="121">
        <v>12.59</v>
      </c>
      <c r="BB6" s="121">
        <v>12.79</v>
      </c>
      <c r="BC6" s="121">
        <v>12.1</v>
      </c>
      <c r="BD6" s="121">
        <v>12.97</v>
      </c>
      <c r="BE6" s="121">
        <v>12.8</v>
      </c>
      <c r="BF6" s="121">
        <v>12.53</v>
      </c>
      <c r="BG6" s="121">
        <v>12.31</v>
      </c>
      <c r="BH6" s="121">
        <v>11.99</v>
      </c>
      <c r="BI6" s="121">
        <v>11.86</v>
      </c>
      <c r="BJ6" s="121">
        <v>11.67</v>
      </c>
      <c r="BK6" s="121">
        <v>12.26</v>
      </c>
      <c r="BL6" s="121">
        <v>12.29</v>
      </c>
      <c r="BM6" s="121">
        <v>11.84</v>
      </c>
      <c r="BN6" s="121">
        <v>11.83</v>
      </c>
      <c r="BO6" s="121">
        <v>11.53</v>
      </c>
      <c r="BP6" s="121">
        <v>11.59</v>
      </c>
      <c r="BQ6" s="121">
        <v>11.9</v>
      </c>
      <c r="BR6" s="121">
        <v>11.78</v>
      </c>
      <c r="BS6" s="121">
        <v>11.65</v>
      </c>
      <c r="BT6" s="121">
        <v>11.57</v>
      </c>
      <c r="BU6" s="121">
        <v>11.71</v>
      </c>
      <c r="BV6" s="121">
        <v>11.16</v>
      </c>
      <c r="BW6" s="121">
        <v>11.68</v>
      </c>
      <c r="BX6" s="121">
        <v>11.87</v>
      </c>
      <c r="BY6" s="121">
        <v>11.88</v>
      </c>
      <c r="BZ6" s="121">
        <v>11.71</v>
      </c>
      <c r="CA6" s="121">
        <v>11.52</v>
      </c>
      <c r="CB6" s="121">
        <v>11.71</v>
      </c>
      <c r="CC6" s="121">
        <v>11.7</v>
      </c>
      <c r="CD6" s="121">
        <v>11.3</v>
      </c>
      <c r="CE6" s="121">
        <v>11.31</v>
      </c>
      <c r="CF6" s="121">
        <v>11.17</v>
      </c>
      <c r="CG6" s="121">
        <v>11.51</v>
      </c>
      <c r="CH6" s="121">
        <v>11.44</v>
      </c>
      <c r="CI6" s="121">
        <v>11.31</v>
      </c>
      <c r="CJ6" s="121">
        <v>11.99</v>
      </c>
      <c r="CK6" s="121">
        <v>12.02</v>
      </c>
      <c r="CL6" s="121">
        <v>11.86</v>
      </c>
      <c r="CM6" s="121">
        <v>11.9</v>
      </c>
      <c r="CN6" s="121">
        <v>12.41</v>
      </c>
      <c r="CO6" s="121">
        <v>12.56</v>
      </c>
      <c r="CP6" s="121">
        <v>13.06</v>
      </c>
      <c r="CQ6" s="121">
        <v>13.55</v>
      </c>
      <c r="CR6" s="121">
        <v>13.65</v>
      </c>
      <c r="CS6" s="121">
        <v>13.64</v>
      </c>
      <c r="CT6" s="121">
        <v>14.08</v>
      </c>
      <c r="CU6" s="225">
        <v>14.45</v>
      </c>
      <c r="CV6" s="146">
        <v>15.06</v>
      </c>
      <c r="CW6" s="146">
        <v>16.899999999999999</v>
      </c>
      <c r="CX6" s="146">
        <v>17.72</v>
      </c>
      <c r="CY6" s="146">
        <v>18.100000000000001</v>
      </c>
      <c r="CZ6" s="146">
        <v>19.829999999999998</v>
      </c>
      <c r="DA6" s="146">
        <v>20.85</v>
      </c>
      <c r="DB6" s="146">
        <v>21.07</v>
      </c>
      <c r="DC6" s="146">
        <v>21.21</v>
      </c>
      <c r="DD6" s="146">
        <v>21.2</v>
      </c>
      <c r="DE6" s="146">
        <v>21.26</v>
      </c>
      <c r="DF6" s="146">
        <v>20.3</v>
      </c>
      <c r="DG6" s="146">
        <v>19.899999999999999</v>
      </c>
      <c r="DH6" s="146">
        <v>19.84</v>
      </c>
      <c r="DI6" s="146">
        <v>19.64</v>
      </c>
      <c r="DJ6" s="146">
        <v>19.07</v>
      </c>
      <c r="DK6" s="146">
        <v>18.23</v>
      </c>
      <c r="DL6" s="146">
        <v>18.39</v>
      </c>
      <c r="DM6" s="146">
        <v>17.989999999999998</v>
      </c>
      <c r="DN6" s="146">
        <v>17.73</v>
      </c>
      <c r="DO6" s="146">
        <v>17.59</v>
      </c>
      <c r="DP6" s="163">
        <v>17.36</v>
      </c>
      <c r="DQ6" s="146">
        <v>17.04</v>
      </c>
      <c r="DR6" s="163">
        <v>16.63</v>
      </c>
      <c r="DS6" s="163">
        <v>16.559999999999999</v>
      </c>
      <c r="DT6" s="163">
        <v>16.57</v>
      </c>
      <c r="DU6" s="163">
        <v>16.239999999999998</v>
      </c>
      <c r="DV6" s="163">
        <v>15.78</v>
      </c>
      <c r="DW6" s="163">
        <v>15.74</v>
      </c>
      <c r="DX6" s="163">
        <v>15.83</v>
      </c>
      <c r="DY6" s="163">
        <v>15.26</v>
      </c>
      <c r="DZ6" s="163">
        <v>15.51</v>
      </c>
      <c r="EA6" s="163">
        <v>15.79</v>
      </c>
      <c r="EB6" s="163">
        <v>16.16</v>
      </c>
      <c r="EC6" s="163">
        <v>16.940000000000001</v>
      </c>
      <c r="ED6" s="151">
        <v>17.100000000000001</v>
      </c>
      <c r="EE6" s="146">
        <v>16.8</v>
      </c>
      <c r="EF6" s="146">
        <v>17.11</v>
      </c>
      <c r="EG6" s="146">
        <v>17.14</v>
      </c>
      <c r="EH6" s="146">
        <v>17.940000000000001</v>
      </c>
      <c r="EI6" s="146">
        <v>18.100000000000001</v>
      </c>
      <c r="EJ6" s="146">
        <v>19.45</v>
      </c>
      <c r="EK6" s="146">
        <v>19.28</v>
      </c>
      <c r="EL6" s="146">
        <v>18.850000000000001</v>
      </c>
      <c r="EM6" s="146">
        <v>18.239999999999998</v>
      </c>
      <c r="EN6" s="146">
        <v>18.71</v>
      </c>
      <c r="EO6" s="146">
        <v>18.559999999999999</v>
      </c>
      <c r="EP6" s="146">
        <v>18.11</v>
      </c>
      <c r="EQ6" s="146">
        <v>18.47</v>
      </c>
      <c r="ER6" s="146">
        <v>18.59</v>
      </c>
      <c r="ES6" s="146">
        <v>17.98</v>
      </c>
      <c r="ET6" s="146">
        <v>18.5</v>
      </c>
      <c r="EU6" s="146">
        <v>18.260000000000002</v>
      </c>
      <c r="EV6" s="146">
        <v>18.39</v>
      </c>
      <c r="EW6" s="146">
        <v>18.260000000000002</v>
      </c>
      <c r="EX6" s="146">
        <v>18.2</v>
      </c>
      <c r="EY6" s="146">
        <v>18.37</v>
      </c>
      <c r="EZ6" s="146">
        <v>19.53</v>
      </c>
      <c r="FA6" s="146">
        <v>20.88</v>
      </c>
      <c r="FB6" s="146">
        <v>20.82</v>
      </c>
      <c r="FC6" s="146">
        <v>20.84</v>
      </c>
      <c r="FD6" s="146">
        <v>21.43</v>
      </c>
      <c r="FE6" s="146">
        <v>20.25</v>
      </c>
      <c r="FF6" s="146">
        <v>20.49</v>
      </c>
      <c r="FG6" s="146">
        <v>20.43</v>
      </c>
      <c r="FH6" s="146">
        <v>20.309999999999999</v>
      </c>
      <c r="FI6" s="146">
        <v>20.59</v>
      </c>
      <c r="FJ6" s="146">
        <v>20.55</v>
      </c>
      <c r="FK6" s="146">
        <v>20.83</v>
      </c>
      <c r="FL6" s="146">
        <v>21.39</v>
      </c>
      <c r="FM6" s="146">
        <v>21.77</v>
      </c>
      <c r="FN6" s="146">
        <v>21.47</v>
      </c>
      <c r="FO6" s="146">
        <v>21.68</v>
      </c>
      <c r="FP6" s="146">
        <v>21.97</v>
      </c>
      <c r="FQ6" s="146">
        <v>22.2</v>
      </c>
      <c r="FR6" s="146">
        <v>22.89</v>
      </c>
      <c r="FS6" s="146">
        <v>22.63</v>
      </c>
      <c r="FT6" s="146">
        <v>23.29</v>
      </c>
      <c r="FU6" s="146">
        <v>23.11</v>
      </c>
      <c r="FV6" s="146">
        <v>23.11</v>
      </c>
      <c r="FW6" s="146">
        <v>22.95</v>
      </c>
      <c r="FX6" s="146">
        <v>22.83</v>
      </c>
      <c r="FY6" s="146">
        <v>22.4</v>
      </c>
      <c r="FZ6" s="146">
        <v>22.87</v>
      </c>
      <c r="GA6" s="146">
        <v>21.65</v>
      </c>
      <c r="GB6" s="146">
        <v>21.99</v>
      </c>
      <c r="GC6" s="146">
        <v>22.21</v>
      </c>
      <c r="GD6" s="146">
        <v>22.78</v>
      </c>
      <c r="GE6" s="146">
        <v>22.57</v>
      </c>
      <c r="GF6" s="146">
        <v>23.86</v>
      </c>
      <c r="GG6" s="146">
        <v>22.97</v>
      </c>
      <c r="GH6" s="146">
        <v>22.32</v>
      </c>
      <c r="GI6" s="146">
        <v>22.77</v>
      </c>
      <c r="GJ6" s="146">
        <v>22.31</v>
      </c>
      <c r="GK6" s="146">
        <v>22.76</v>
      </c>
      <c r="GL6" s="146">
        <v>22.59</v>
      </c>
      <c r="GM6" s="146">
        <v>22.48</v>
      </c>
      <c r="GN6" s="146">
        <v>23.6</v>
      </c>
      <c r="GO6" s="146">
        <v>24.47</v>
      </c>
      <c r="GP6" s="146">
        <v>25.92</v>
      </c>
      <c r="GQ6" s="146">
        <v>26.48</v>
      </c>
      <c r="GR6" s="146">
        <v>26.72</v>
      </c>
      <c r="GS6" s="146">
        <v>26.42</v>
      </c>
      <c r="GT6" s="146">
        <v>26.19</v>
      </c>
      <c r="GU6" s="146">
        <v>26.52</v>
      </c>
      <c r="GV6" s="146">
        <v>26.92</v>
      </c>
      <c r="GW6" s="146">
        <v>26.83</v>
      </c>
      <c r="GX6" s="146">
        <v>26.61</v>
      </c>
      <c r="GY6" s="146">
        <v>26.98</v>
      </c>
      <c r="GZ6" s="146">
        <v>26.81</v>
      </c>
      <c r="HA6" s="146">
        <v>26.77</v>
      </c>
      <c r="HB6" s="146">
        <v>26.08</v>
      </c>
      <c r="HC6" s="146">
        <v>25.8</v>
      </c>
      <c r="HD6" s="146">
        <v>25.79</v>
      </c>
      <c r="HE6" s="146">
        <v>26.32</v>
      </c>
      <c r="HF6" s="146">
        <v>26.01</v>
      </c>
      <c r="HG6" s="146">
        <v>25.37</v>
      </c>
      <c r="HH6" s="146">
        <v>25.44</v>
      </c>
      <c r="HI6" s="146">
        <v>26.26</v>
      </c>
      <c r="HJ6" s="146">
        <v>25.7</v>
      </c>
      <c r="HK6" s="146">
        <v>25.79</v>
      </c>
      <c r="HL6" s="146">
        <v>25.16</v>
      </c>
      <c r="HM6" s="146">
        <v>24.88</v>
      </c>
      <c r="HN6" s="146">
        <v>25.53</v>
      </c>
      <c r="HO6" s="146">
        <v>25.58</v>
      </c>
      <c r="HP6" s="146">
        <v>25.33</v>
      </c>
      <c r="HQ6" s="146">
        <v>25.24</v>
      </c>
      <c r="HR6" s="146">
        <v>25.45</v>
      </c>
      <c r="HS6" s="146">
        <v>24.89</v>
      </c>
      <c r="HT6" s="146">
        <v>25.55</v>
      </c>
      <c r="HU6" s="146">
        <v>25.78</v>
      </c>
      <c r="HV6" s="146">
        <v>25.93</v>
      </c>
      <c r="HW6" s="146">
        <v>26.73</v>
      </c>
      <c r="HX6" s="146">
        <v>26.58</v>
      </c>
      <c r="HY6" s="146">
        <v>27.8</v>
      </c>
      <c r="HZ6" s="146">
        <v>27.38</v>
      </c>
      <c r="IA6" s="146">
        <v>26.35</v>
      </c>
      <c r="IB6" s="146">
        <v>25.05</v>
      </c>
      <c r="IC6" s="146">
        <v>24.94</v>
      </c>
      <c r="ID6" s="146">
        <v>24.99</v>
      </c>
      <c r="IE6" s="146">
        <v>25.15</v>
      </c>
      <c r="IF6" s="146">
        <v>24.93</v>
      </c>
      <c r="IG6" s="146">
        <v>25.86</v>
      </c>
      <c r="IH6" s="146">
        <v>25.44</v>
      </c>
      <c r="II6" s="253">
        <v>25.34</v>
      </c>
      <c r="IJ6" s="151">
        <v>25.88</v>
      </c>
      <c r="IK6" s="146">
        <v>25.64</v>
      </c>
      <c r="IL6" s="146">
        <v>26.02</v>
      </c>
      <c r="IM6" s="146">
        <v>27.53</v>
      </c>
      <c r="IN6" s="146">
        <v>27.51</v>
      </c>
      <c r="IO6" s="146">
        <v>29.99</v>
      </c>
      <c r="IP6" s="146">
        <v>29.17</v>
      </c>
      <c r="IQ6" s="146">
        <v>28.48</v>
      </c>
      <c r="IR6" s="146">
        <v>29.95</v>
      </c>
      <c r="IS6" s="146">
        <v>27.94</v>
      </c>
      <c r="IT6" s="146">
        <v>28.87</v>
      </c>
      <c r="IU6" s="146">
        <v>29.37</v>
      </c>
      <c r="IV6" s="146">
        <v>29.12</v>
      </c>
      <c r="IW6" s="146">
        <v>29.17</v>
      </c>
      <c r="IX6" s="146">
        <v>30.26</v>
      </c>
      <c r="IY6" s="146">
        <v>29.19</v>
      </c>
      <c r="IZ6" s="146">
        <v>28.83</v>
      </c>
      <c r="JA6" s="146">
        <v>28.71</v>
      </c>
      <c r="JB6" s="146">
        <v>30.58</v>
      </c>
      <c r="JC6" s="146">
        <v>29.65</v>
      </c>
      <c r="JD6" s="146">
        <v>29.7</v>
      </c>
      <c r="JE6" s="146">
        <v>30.88</v>
      </c>
      <c r="JF6" s="146">
        <v>29.97</v>
      </c>
      <c r="JG6" s="164">
        <v>30.98</v>
      </c>
      <c r="JH6" s="242">
        <v>31.3</v>
      </c>
      <c r="JI6" s="163">
        <v>33.630000000000003</v>
      </c>
      <c r="JJ6" s="146">
        <v>33.950000000000003</v>
      </c>
      <c r="JK6" s="146">
        <v>34.33</v>
      </c>
      <c r="JL6" s="146">
        <v>34.97</v>
      </c>
      <c r="JM6" s="146">
        <v>36.31</v>
      </c>
      <c r="JN6" s="146">
        <v>38.15</v>
      </c>
      <c r="JO6" s="146">
        <v>39.479999999999997</v>
      </c>
      <c r="JP6" s="146">
        <v>39.68</v>
      </c>
      <c r="JQ6" s="146">
        <v>40.29</v>
      </c>
      <c r="JR6" s="146">
        <v>40.1</v>
      </c>
      <c r="JS6" s="146">
        <v>40.340000000000003</v>
      </c>
      <c r="JT6" s="146">
        <v>40.729999999999997</v>
      </c>
      <c r="JU6" s="146">
        <v>41.21</v>
      </c>
      <c r="JV6" s="146">
        <v>42.38</v>
      </c>
      <c r="JW6" s="146">
        <v>41.91</v>
      </c>
      <c r="JX6" s="146">
        <v>42.2</v>
      </c>
      <c r="JY6" s="146">
        <v>42.28</v>
      </c>
      <c r="JZ6" s="146">
        <v>42.9</v>
      </c>
      <c r="KA6" s="146">
        <v>43.02</v>
      </c>
      <c r="KB6" s="146">
        <v>42.73</v>
      </c>
      <c r="KC6" s="146">
        <v>43.32</v>
      </c>
      <c r="KD6" s="146">
        <v>43.29</v>
      </c>
      <c r="KE6" s="146">
        <v>43.24</v>
      </c>
      <c r="KF6" s="146">
        <v>43.03</v>
      </c>
      <c r="KG6" s="146">
        <v>43.23</v>
      </c>
      <c r="KH6" s="146">
        <v>43.13</v>
      </c>
      <c r="KI6" s="146">
        <v>42.69</v>
      </c>
      <c r="KJ6" s="146">
        <v>42.75</v>
      </c>
      <c r="KK6" s="146">
        <v>43.1</v>
      </c>
      <c r="KL6" s="146">
        <v>42.67</v>
      </c>
      <c r="KM6" s="146">
        <v>43.02</v>
      </c>
      <c r="KN6" s="146">
        <v>42.97</v>
      </c>
      <c r="KO6" s="146">
        <v>42.49</v>
      </c>
      <c r="KP6" s="146">
        <v>42.44</v>
      </c>
      <c r="KQ6" s="146">
        <v>41.8</v>
      </c>
      <c r="KR6" s="146">
        <v>41.93</v>
      </c>
      <c r="KS6" s="146">
        <v>42.27</v>
      </c>
      <c r="KT6" s="146">
        <v>42.2</v>
      </c>
      <c r="KU6" s="146">
        <v>42.19</v>
      </c>
      <c r="KV6" s="146">
        <v>42.39</v>
      </c>
      <c r="KW6" s="146">
        <v>43.02</v>
      </c>
      <c r="KX6" s="146">
        <v>42.57</v>
      </c>
      <c r="KY6" s="146">
        <v>42.91</v>
      </c>
      <c r="KZ6" s="146">
        <v>42.95</v>
      </c>
      <c r="LA6" s="146">
        <v>42.59</v>
      </c>
      <c r="LB6" s="146">
        <v>42.68</v>
      </c>
      <c r="LC6" s="146">
        <v>42.45</v>
      </c>
      <c r="LD6" s="146">
        <v>42.71</v>
      </c>
      <c r="LE6" s="146">
        <v>42.26</v>
      </c>
      <c r="LF6" s="146">
        <v>42.45</v>
      </c>
      <c r="LG6" s="146">
        <v>42.62</v>
      </c>
      <c r="LH6" s="146">
        <v>42.34</v>
      </c>
      <c r="LI6" s="146">
        <v>42.8</v>
      </c>
      <c r="LJ6" s="146">
        <v>42.76</v>
      </c>
      <c r="LK6" s="146">
        <f>'Stats SA Food Prices'!LK7</f>
        <v>42.98</v>
      </c>
      <c r="LL6" s="122">
        <f t="shared" ref="LL6:LL11" si="0">(LK6-KY6)/KY6*100</f>
        <v>0.16313213703099577</v>
      </c>
      <c r="LM6" s="122">
        <f t="shared" ref="LM6:LM11" si="1">SUM(LJ6-LK6)/LK6*100</f>
        <v>-0.51186598417868512</v>
      </c>
    </row>
    <row r="7" spans="1:326" x14ac:dyDescent="0.2">
      <c r="B7" s="123" t="s">
        <v>103</v>
      </c>
      <c r="C7" s="123" t="s">
        <v>57</v>
      </c>
      <c r="D7" s="124">
        <v>10.38</v>
      </c>
      <c r="E7" s="124">
        <v>10.41</v>
      </c>
      <c r="F7" s="124">
        <v>10.46</v>
      </c>
      <c r="G7" s="124">
        <v>10.37</v>
      </c>
      <c r="H7" s="124">
        <v>10.4</v>
      </c>
      <c r="I7" s="124">
        <v>10.37</v>
      </c>
      <c r="J7" s="124">
        <v>10.38</v>
      </c>
      <c r="K7" s="124">
        <v>10.220000000000001</v>
      </c>
      <c r="L7" s="124">
        <v>10.130000000000001</v>
      </c>
      <c r="M7" s="124">
        <v>10.1</v>
      </c>
      <c r="N7" s="124">
        <v>9.92</v>
      </c>
      <c r="O7" s="124">
        <v>9.94</v>
      </c>
      <c r="P7" s="124">
        <v>9.8699999999999992</v>
      </c>
      <c r="Q7" s="124">
        <v>9.8000000000000007</v>
      </c>
      <c r="R7" s="124">
        <v>10.02</v>
      </c>
      <c r="S7" s="124">
        <v>10.210000000000001</v>
      </c>
      <c r="T7" s="124">
        <v>10.23</v>
      </c>
      <c r="U7" s="124">
        <v>10.33</v>
      </c>
      <c r="V7" s="124">
        <v>10.24</v>
      </c>
      <c r="W7" s="124">
        <v>10.33</v>
      </c>
      <c r="X7" s="124">
        <v>10.33</v>
      </c>
      <c r="Y7" s="124">
        <v>10.27</v>
      </c>
      <c r="Z7" s="124">
        <v>10.26</v>
      </c>
      <c r="AA7" s="124">
        <v>10.28</v>
      </c>
      <c r="AB7" s="124">
        <v>10.36</v>
      </c>
      <c r="AC7" s="124">
        <v>10.93</v>
      </c>
      <c r="AD7" s="124">
        <v>11.39</v>
      </c>
      <c r="AE7" s="124">
        <v>11.49</v>
      </c>
      <c r="AF7" s="124">
        <v>11.92</v>
      </c>
      <c r="AG7" s="124">
        <v>12.29</v>
      </c>
      <c r="AH7" s="124">
        <v>12.44</v>
      </c>
      <c r="AI7" s="124">
        <v>13.26</v>
      </c>
      <c r="AJ7" s="124">
        <v>13.12</v>
      </c>
      <c r="AK7" s="124">
        <v>13.18</v>
      </c>
      <c r="AL7" s="124">
        <v>13.17</v>
      </c>
      <c r="AM7" s="124">
        <v>13.2</v>
      </c>
      <c r="AN7" s="124">
        <v>13.24</v>
      </c>
      <c r="AO7" s="124">
        <v>13.08</v>
      </c>
      <c r="AP7" s="124">
        <v>12.91</v>
      </c>
      <c r="AQ7" s="124">
        <v>13.04</v>
      </c>
      <c r="AR7" s="124">
        <v>13.08</v>
      </c>
      <c r="AS7" s="124">
        <v>13.22</v>
      </c>
      <c r="AT7" s="124">
        <v>13.82</v>
      </c>
      <c r="AU7" s="124">
        <v>13.49</v>
      </c>
      <c r="AV7" s="124">
        <v>13.54</v>
      </c>
      <c r="AW7" s="124">
        <v>13.51</v>
      </c>
      <c r="AX7" s="124">
        <v>13.28</v>
      </c>
      <c r="AY7" s="124">
        <v>12.86</v>
      </c>
      <c r="AZ7" s="124">
        <v>12.75</v>
      </c>
      <c r="BA7" s="124">
        <v>12.67</v>
      </c>
      <c r="BB7" s="124">
        <v>12.62</v>
      </c>
      <c r="BC7" s="124">
        <v>12.67</v>
      </c>
      <c r="BD7" s="124">
        <v>12.68</v>
      </c>
      <c r="BE7" s="124">
        <v>12.54</v>
      </c>
      <c r="BF7" s="124">
        <v>12.16</v>
      </c>
      <c r="BG7" s="124">
        <v>12.46</v>
      </c>
      <c r="BH7" s="124">
        <v>12.16</v>
      </c>
      <c r="BI7" s="124">
        <v>12.17</v>
      </c>
      <c r="BJ7" s="124">
        <v>12.19</v>
      </c>
      <c r="BK7" s="124">
        <v>12.15</v>
      </c>
      <c r="BL7" s="124">
        <v>12.15</v>
      </c>
      <c r="BM7" s="124">
        <v>12.16</v>
      </c>
      <c r="BN7" s="124">
        <v>12.06</v>
      </c>
      <c r="BO7" s="124">
        <v>12.06</v>
      </c>
      <c r="BP7" s="124">
        <v>11.89</v>
      </c>
      <c r="BQ7" s="124">
        <v>11.86</v>
      </c>
      <c r="BR7" s="124">
        <v>11.87</v>
      </c>
      <c r="BS7" s="124">
        <v>11.84</v>
      </c>
      <c r="BT7" s="124">
        <v>11.81</v>
      </c>
      <c r="BU7" s="124">
        <v>11.78</v>
      </c>
      <c r="BV7" s="124">
        <v>11.85</v>
      </c>
      <c r="BW7" s="124">
        <v>11.97</v>
      </c>
      <c r="BX7" s="124">
        <v>11.93</v>
      </c>
      <c r="BY7" s="124">
        <v>11.92</v>
      </c>
      <c r="BZ7" s="124">
        <v>11.87</v>
      </c>
      <c r="CA7" s="124">
        <v>11.77</v>
      </c>
      <c r="CB7" s="124">
        <v>11.67</v>
      </c>
      <c r="CC7" s="124">
        <v>11.76</v>
      </c>
      <c r="CD7" s="124">
        <v>11.69</v>
      </c>
      <c r="CE7" s="124">
        <v>11.59</v>
      </c>
      <c r="CF7" s="124">
        <v>11.74</v>
      </c>
      <c r="CG7" s="124">
        <v>11.79</v>
      </c>
      <c r="CH7" s="124">
        <v>11.77</v>
      </c>
      <c r="CI7" s="124">
        <v>11.62</v>
      </c>
      <c r="CJ7" s="124">
        <v>12.04</v>
      </c>
      <c r="CK7" s="124">
        <v>12.25</v>
      </c>
      <c r="CL7" s="124">
        <v>12.39</v>
      </c>
      <c r="CM7" s="124">
        <v>12.44</v>
      </c>
      <c r="CN7" s="124">
        <v>12.77</v>
      </c>
      <c r="CO7" s="124">
        <v>13.18</v>
      </c>
      <c r="CP7" s="124">
        <v>13.7</v>
      </c>
      <c r="CQ7" s="124">
        <v>14.31</v>
      </c>
      <c r="CR7" s="124">
        <v>14.67</v>
      </c>
      <c r="CS7" s="124">
        <v>14.54</v>
      </c>
      <c r="CT7" s="124">
        <v>14.6</v>
      </c>
      <c r="CU7" s="125">
        <v>14.89</v>
      </c>
      <c r="CV7" s="165">
        <v>14.98</v>
      </c>
      <c r="CW7" s="165">
        <v>16.55</v>
      </c>
      <c r="CX7" s="165">
        <v>18.05</v>
      </c>
      <c r="CY7" s="165">
        <v>18.940000000000001</v>
      </c>
      <c r="CZ7" s="165">
        <v>21.27</v>
      </c>
      <c r="DA7" s="165">
        <v>23.09</v>
      </c>
      <c r="DB7" s="165">
        <v>22.96</v>
      </c>
      <c r="DC7" s="165">
        <v>23.24</v>
      </c>
      <c r="DD7" s="165">
        <v>23.34</v>
      </c>
      <c r="DE7" s="165">
        <v>23.51</v>
      </c>
      <c r="DF7" s="165">
        <v>22.89</v>
      </c>
      <c r="DG7" s="165">
        <v>22.85</v>
      </c>
      <c r="DH7" s="165">
        <v>21.47</v>
      </c>
      <c r="DI7" s="165">
        <v>20.079999999999998</v>
      </c>
      <c r="DJ7" s="165">
        <v>19.72</v>
      </c>
      <c r="DK7" s="165">
        <v>18.89</v>
      </c>
      <c r="DL7" s="165">
        <v>18.559999999999999</v>
      </c>
      <c r="DM7" s="146">
        <v>18.32</v>
      </c>
      <c r="DN7" s="146">
        <v>17.86</v>
      </c>
      <c r="DO7" s="165">
        <v>17.61</v>
      </c>
      <c r="DP7" s="166">
        <v>17.489999999999998</v>
      </c>
      <c r="DQ7" s="165">
        <v>17.52</v>
      </c>
      <c r="DR7" s="166">
        <v>17.41</v>
      </c>
      <c r="DS7" s="163">
        <v>17.39</v>
      </c>
      <c r="DT7" s="163">
        <v>17.170000000000002</v>
      </c>
      <c r="DU7" s="163">
        <v>17.39</v>
      </c>
      <c r="DV7" s="163">
        <v>17</v>
      </c>
      <c r="DW7" s="163">
        <v>16.78</v>
      </c>
      <c r="DX7" s="163">
        <v>16.690000000000001</v>
      </c>
      <c r="DY7" s="163">
        <v>16.22</v>
      </c>
      <c r="DZ7" s="163">
        <v>15.9</v>
      </c>
      <c r="EA7" s="163">
        <v>16.46</v>
      </c>
      <c r="EB7" s="163">
        <v>16.72</v>
      </c>
      <c r="EC7" s="163">
        <v>17.18</v>
      </c>
      <c r="ED7" s="151">
        <v>18.02</v>
      </c>
      <c r="EE7" s="146">
        <v>18.05</v>
      </c>
      <c r="EF7" s="146">
        <v>18.23</v>
      </c>
      <c r="EG7" s="146">
        <v>18.3</v>
      </c>
      <c r="EH7" s="146">
        <v>18.47</v>
      </c>
      <c r="EI7" s="146">
        <v>18.989999999999998</v>
      </c>
      <c r="EJ7" s="146">
        <v>20.059999999999999</v>
      </c>
      <c r="EK7" s="146">
        <v>20.23</v>
      </c>
      <c r="EL7" s="146">
        <v>20.28</v>
      </c>
      <c r="EM7" s="146">
        <v>20.18</v>
      </c>
      <c r="EN7" s="146">
        <v>20.04</v>
      </c>
      <c r="EO7" s="146">
        <v>19.88</v>
      </c>
      <c r="EP7" s="146">
        <v>19.690000000000001</v>
      </c>
      <c r="EQ7" s="146">
        <v>19.57</v>
      </c>
      <c r="ER7" s="146">
        <v>19.93</v>
      </c>
      <c r="ES7" s="146">
        <v>19.7</v>
      </c>
      <c r="ET7" s="146">
        <v>19.809999999999999</v>
      </c>
      <c r="EU7" s="146">
        <v>19.71</v>
      </c>
      <c r="EV7" s="146">
        <v>19.43</v>
      </c>
      <c r="EW7" s="146">
        <v>19.47</v>
      </c>
      <c r="EX7" s="146">
        <v>19.45</v>
      </c>
      <c r="EY7" s="146">
        <v>19.5</v>
      </c>
      <c r="EZ7" s="146">
        <v>20.77</v>
      </c>
      <c r="FA7" s="146">
        <v>21.25</v>
      </c>
      <c r="FB7" s="146">
        <v>21.72</v>
      </c>
      <c r="FC7" s="146">
        <v>21.59</v>
      </c>
      <c r="FD7" s="146">
        <v>21.84</v>
      </c>
      <c r="FE7" s="146">
        <v>21.45</v>
      </c>
      <c r="FF7" s="146">
        <v>21.58</v>
      </c>
      <c r="FG7" s="146">
        <v>21.71</v>
      </c>
      <c r="FH7" s="146">
        <v>21.96</v>
      </c>
      <c r="FI7" s="146">
        <v>22.02</v>
      </c>
      <c r="FJ7" s="146">
        <v>21.25</v>
      </c>
      <c r="FK7" s="146">
        <v>21.29</v>
      </c>
      <c r="FL7" s="146">
        <v>21.15</v>
      </c>
      <c r="FM7" s="146">
        <v>21.54</v>
      </c>
      <c r="FN7" s="146">
        <v>21.49</v>
      </c>
      <c r="FO7" s="146">
        <v>21.3</v>
      </c>
      <c r="FP7" s="146">
        <v>21.49</v>
      </c>
      <c r="FQ7" s="146">
        <v>22.01</v>
      </c>
      <c r="FR7" s="146">
        <v>22.78</v>
      </c>
      <c r="FS7" s="146">
        <v>22.73</v>
      </c>
      <c r="FT7" s="146">
        <v>23.36</v>
      </c>
      <c r="FU7" s="146">
        <v>23.37</v>
      </c>
      <c r="FV7" s="146">
        <v>23.41</v>
      </c>
      <c r="FW7" s="146">
        <v>23.67</v>
      </c>
      <c r="FX7" s="146">
        <v>23.53</v>
      </c>
      <c r="FY7" s="146">
        <v>23.29</v>
      </c>
      <c r="FZ7" s="146">
        <v>22.84</v>
      </c>
      <c r="GA7" s="146">
        <v>23.11</v>
      </c>
      <c r="GB7" s="146">
        <v>22.81</v>
      </c>
      <c r="GC7" s="146">
        <v>23.24</v>
      </c>
      <c r="GD7" s="146">
        <v>23.49</v>
      </c>
      <c r="GE7" s="146">
        <v>23.48</v>
      </c>
      <c r="GF7" s="146">
        <v>23.55</v>
      </c>
      <c r="GG7" s="146">
        <v>23.72</v>
      </c>
      <c r="GH7" s="146">
        <v>23.68</v>
      </c>
      <c r="GI7" s="146">
        <v>23.68</v>
      </c>
      <c r="GJ7" s="146">
        <v>23.14</v>
      </c>
      <c r="GK7" s="146">
        <v>23.78</v>
      </c>
      <c r="GL7" s="146">
        <v>24.23</v>
      </c>
      <c r="GM7" s="146">
        <v>24.45</v>
      </c>
      <c r="GN7" s="146">
        <v>24.7</v>
      </c>
      <c r="GO7" s="146">
        <v>25.92</v>
      </c>
      <c r="GP7" s="146">
        <v>26.75</v>
      </c>
      <c r="GQ7" s="146">
        <v>27.4</v>
      </c>
      <c r="GR7" s="146">
        <v>27.97</v>
      </c>
      <c r="GS7" s="146">
        <v>27.81</v>
      </c>
      <c r="GT7" s="146">
        <v>28.16</v>
      </c>
      <c r="GU7" s="146">
        <v>28.24</v>
      </c>
      <c r="GV7" s="146">
        <v>28.34</v>
      </c>
      <c r="GW7" s="146">
        <v>28.89</v>
      </c>
      <c r="GX7" s="146">
        <v>28.87</v>
      </c>
      <c r="GY7" s="146">
        <v>30.08</v>
      </c>
      <c r="GZ7" s="148">
        <v>31.41</v>
      </c>
      <c r="HA7" s="148">
        <v>31.65</v>
      </c>
      <c r="HB7" s="148">
        <v>30.8</v>
      </c>
      <c r="HC7" s="148">
        <v>30.24</v>
      </c>
      <c r="HD7" s="148">
        <v>30.76</v>
      </c>
      <c r="HE7" s="148">
        <v>30.86</v>
      </c>
      <c r="HF7" s="148">
        <v>29.96</v>
      </c>
      <c r="HG7" s="148">
        <v>29.7</v>
      </c>
      <c r="HH7" s="148">
        <v>29.08</v>
      </c>
      <c r="HI7" s="148">
        <v>29.23</v>
      </c>
      <c r="HJ7" s="148">
        <v>29.53</v>
      </c>
      <c r="HK7" s="148">
        <v>29.08</v>
      </c>
      <c r="HL7" s="148">
        <v>29.6</v>
      </c>
      <c r="HM7" s="148">
        <v>29.59</v>
      </c>
      <c r="HN7" s="148">
        <v>29.94</v>
      </c>
      <c r="HO7" s="148">
        <v>30.2</v>
      </c>
      <c r="HP7" s="148">
        <v>29.5</v>
      </c>
      <c r="HQ7" s="148">
        <v>30.23</v>
      </c>
      <c r="HR7" s="148">
        <v>30.03</v>
      </c>
      <c r="HS7" s="148">
        <v>30.16</v>
      </c>
      <c r="HT7" s="148">
        <v>29.71</v>
      </c>
      <c r="HU7" s="148">
        <v>29.74</v>
      </c>
      <c r="HV7" s="148">
        <v>29.37</v>
      </c>
      <c r="HW7" s="148">
        <v>29.45</v>
      </c>
      <c r="HX7" s="148">
        <v>29.56</v>
      </c>
      <c r="HY7" s="148">
        <v>30.33</v>
      </c>
      <c r="HZ7" s="148">
        <v>29.91</v>
      </c>
      <c r="IA7" s="148">
        <v>29.08</v>
      </c>
      <c r="IB7" s="148">
        <v>27.92</v>
      </c>
      <c r="IC7" s="148">
        <v>28</v>
      </c>
      <c r="ID7" s="148">
        <v>27.19</v>
      </c>
      <c r="IE7" s="148">
        <v>28.01</v>
      </c>
      <c r="IF7" s="148">
        <v>28.51</v>
      </c>
      <c r="IG7" s="148">
        <v>28.64</v>
      </c>
      <c r="IH7" s="148">
        <v>28.62</v>
      </c>
      <c r="II7" s="148">
        <v>28.53</v>
      </c>
      <c r="IJ7" s="151">
        <v>28.67</v>
      </c>
      <c r="IK7" s="146">
        <v>28.49</v>
      </c>
      <c r="IL7" s="146">
        <v>28.67</v>
      </c>
      <c r="IM7" s="146">
        <v>27.03</v>
      </c>
      <c r="IN7" s="146">
        <v>28.61</v>
      </c>
      <c r="IO7" s="146">
        <v>29.39</v>
      </c>
      <c r="IP7" s="146">
        <v>30.16</v>
      </c>
      <c r="IQ7" s="146">
        <v>36</v>
      </c>
      <c r="IR7" s="146">
        <v>35.729999999999997</v>
      </c>
      <c r="IS7" s="146">
        <v>34.49</v>
      </c>
      <c r="IT7" s="146">
        <v>34.17</v>
      </c>
      <c r="IU7" s="146">
        <v>33.020000000000003</v>
      </c>
      <c r="IV7" s="146">
        <v>36.28</v>
      </c>
      <c r="IW7" s="146">
        <v>36.83</v>
      </c>
      <c r="IX7" s="146">
        <v>34.380000000000003</v>
      </c>
      <c r="IY7" s="146">
        <v>34.340000000000003</v>
      </c>
      <c r="IZ7" s="146">
        <v>33.64</v>
      </c>
      <c r="JA7" s="146">
        <v>34.06</v>
      </c>
      <c r="JB7" s="146">
        <v>36.76</v>
      </c>
      <c r="JC7" s="146">
        <v>35.53</v>
      </c>
      <c r="JD7" s="146">
        <v>34.65</v>
      </c>
      <c r="JE7" s="146">
        <v>34.369999999999997</v>
      </c>
      <c r="JF7" s="146">
        <v>35.72</v>
      </c>
      <c r="JG7" s="164">
        <v>35.130000000000003</v>
      </c>
      <c r="JH7" s="242">
        <v>35.39</v>
      </c>
      <c r="JI7" s="163">
        <v>37.75</v>
      </c>
      <c r="JJ7" s="146">
        <v>38.97</v>
      </c>
      <c r="JK7" s="146">
        <v>38.57</v>
      </c>
      <c r="JL7" s="146">
        <v>40.26</v>
      </c>
      <c r="JM7" s="146">
        <v>39.36</v>
      </c>
      <c r="JN7" s="146">
        <v>41.66</v>
      </c>
      <c r="JO7" s="146">
        <v>44.45</v>
      </c>
      <c r="JP7" s="146">
        <v>42.21</v>
      </c>
      <c r="JQ7" s="146">
        <v>43.59</v>
      </c>
      <c r="JR7" s="146">
        <v>44.29</v>
      </c>
      <c r="JS7" s="146">
        <v>44.41</v>
      </c>
      <c r="JT7" s="146">
        <v>44.54</v>
      </c>
      <c r="JU7" s="146">
        <v>45.97</v>
      </c>
      <c r="JV7" s="146">
        <v>45.86</v>
      </c>
      <c r="JW7" s="146">
        <v>46.22</v>
      </c>
      <c r="JX7" s="146">
        <v>45.15</v>
      </c>
      <c r="JY7" s="146">
        <v>46.9</v>
      </c>
      <c r="JZ7" s="146">
        <v>47.13</v>
      </c>
      <c r="KA7" s="146">
        <v>47.1</v>
      </c>
      <c r="KB7" s="146">
        <v>46.61</v>
      </c>
      <c r="KC7" s="146">
        <v>46.99</v>
      </c>
      <c r="KD7" s="146">
        <v>47.25</v>
      </c>
      <c r="KE7" s="146">
        <v>47.06</v>
      </c>
      <c r="KF7" s="146">
        <v>47.12</v>
      </c>
      <c r="KG7" s="146">
        <v>47.23</v>
      </c>
      <c r="KH7" s="146">
        <v>47.11</v>
      </c>
      <c r="KI7" s="146">
        <v>46.53</v>
      </c>
      <c r="KJ7" s="146">
        <v>47.24</v>
      </c>
      <c r="KK7" s="146">
        <v>47.21</v>
      </c>
      <c r="KL7" s="146">
        <v>47.26</v>
      </c>
      <c r="KM7" s="146">
        <v>47.3</v>
      </c>
      <c r="KN7" s="146">
        <v>47.14</v>
      </c>
      <c r="KO7" s="146">
        <v>46.6</v>
      </c>
      <c r="KP7" s="146">
        <v>46.77</v>
      </c>
      <c r="KQ7" s="146">
        <v>46.24</v>
      </c>
      <c r="KR7" s="146">
        <v>46.32</v>
      </c>
      <c r="KS7" s="146">
        <v>46.61</v>
      </c>
      <c r="KT7" s="146">
        <v>46.88</v>
      </c>
      <c r="KU7" s="146">
        <v>46.65</v>
      </c>
      <c r="KV7" s="146">
        <v>46.43</v>
      </c>
      <c r="KW7" s="146">
        <v>46.98</v>
      </c>
      <c r="KX7" s="146">
        <v>46.67</v>
      </c>
      <c r="KY7" s="146">
        <v>47.24</v>
      </c>
      <c r="KZ7" s="146">
        <v>48.03</v>
      </c>
      <c r="LA7" s="146">
        <v>48.43</v>
      </c>
      <c r="LB7" s="146">
        <v>47.83</v>
      </c>
      <c r="LC7" s="146">
        <v>47.19</v>
      </c>
      <c r="LD7" s="146">
        <v>46.65</v>
      </c>
      <c r="LE7" s="146">
        <v>46.68</v>
      </c>
      <c r="LF7" s="146">
        <v>46.84</v>
      </c>
      <c r="LG7" s="146">
        <v>46.91</v>
      </c>
      <c r="LH7" s="146">
        <v>46.84</v>
      </c>
      <c r="LI7" s="146">
        <v>47.07</v>
      </c>
      <c r="LJ7" s="146">
        <v>47.43</v>
      </c>
      <c r="LK7" s="146">
        <f>'Stats SA Food Prices'!LK8</f>
        <v>47.32</v>
      </c>
      <c r="LL7" s="122">
        <f t="shared" si="0"/>
        <v>0.16934801016087697</v>
      </c>
      <c r="LM7" s="122">
        <f t="shared" si="1"/>
        <v>0.232459847844462</v>
      </c>
    </row>
    <row r="8" spans="1:326" x14ac:dyDescent="0.2">
      <c r="B8" s="123" t="s">
        <v>112</v>
      </c>
      <c r="C8" s="123" t="s">
        <v>63</v>
      </c>
      <c r="D8" s="124"/>
      <c r="E8" s="124"/>
      <c r="F8" s="124"/>
      <c r="G8" s="124"/>
      <c r="H8" s="124"/>
      <c r="I8" s="124"/>
      <c r="J8" s="124"/>
      <c r="K8" s="124"/>
      <c r="L8" s="124"/>
      <c r="M8" s="124"/>
      <c r="N8" s="124"/>
      <c r="O8" s="124"/>
      <c r="P8" s="124"/>
      <c r="Q8" s="124"/>
      <c r="R8" s="124"/>
      <c r="S8" s="124"/>
      <c r="T8" s="124"/>
      <c r="U8" s="124"/>
      <c r="V8" s="124"/>
      <c r="W8" s="124"/>
      <c r="X8" s="124"/>
      <c r="Y8" s="124"/>
      <c r="Z8" s="124"/>
      <c r="AA8" s="124"/>
      <c r="AB8" s="124"/>
      <c r="AC8" s="124"/>
      <c r="AD8" s="124"/>
      <c r="AE8" s="124"/>
      <c r="AF8" s="124"/>
      <c r="AG8" s="124"/>
      <c r="AH8" s="124"/>
      <c r="AI8" s="124"/>
      <c r="AJ8" s="124"/>
      <c r="AK8" s="124"/>
      <c r="AL8" s="124"/>
      <c r="AM8" s="124"/>
      <c r="AN8" s="124"/>
      <c r="AO8" s="124"/>
      <c r="AP8" s="124"/>
      <c r="AQ8" s="124"/>
      <c r="AR8" s="124"/>
      <c r="AS8" s="124"/>
      <c r="AT8" s="124"/>
      <c r="AU8" s="124"/>
      <c r="AV8" s="124"/>
      <c r="AW8" s="124"/>
      <c r="AX8" s="124"/>
      <c r="AY8" s="124"/>
      <c r="AZ8" s="124"/>
      <c r="BA8" s="124"/>
      <c r="BB8" s="124"/>
      <c r="BC8" s="124"/>
      <c r="BD8" s="124"/>
      <c r="BE8" s="124"/>
      <c r="BF8" s="124"/>
      <c r="BG8" s="124"/>
      <c r="BH8" s="124"/>
      <c r="BI8" s="124"/>
      <c r="BJ8" s="124"/>
      <c r="BK8" s="124"/>
      <c r="BL8" s="124"/>
      <c r="BM8" s="124"/>
      <c r="BN8" s="124"/>
      <c r="BO8" s="124"/>
      <c r="BP8" s="124"/>
      <c r="BQ8" s="124"/>
      <c r="BR8" s="124"/>
      <c r="BS8" s="124"/>
      <c r="BT8" s="124"/>
      <c r="BU8" s="124"/>
      <c r="BV8" s="124"/>
      <c r="BW8" s="124"/>
      <c r="BX8" s="124"/>
      <c r="BY8" s="124"/>
      <c r="BZ8" s="124"/>
      <c r="CA8" s="124"/>
      <c r="CB8" s="124"/>
      <c r="CC8" s="124"/>
      <c r="CD8" s="124"/>
      <c r="CE8" s="124"/>
      <c r="CF8" s="124"/>
      <c r="CG8" s="124"/>
      <c r="CH8" s="124"/>
      <c r="CI8" s="124"/>
      <c r="CJ8" s="124"/>
      <c r="CK8" s="124"/>
      <c r="CL8" s="124"/>
      <c r="CM8" s="124"/>
      <c r="CN8" s="124"/>
      <c r="CO8" s="124"/>
      <c r="CP8" s="124"/>
      <c r="CQ8" s="124"/>
      <c r="CR8" s="124"/>
      <c r="CS8" s="124"/>
      <c r="CT8" s="124"/>
      <c r="CU8" s="125"/>
      <c r="CV8" s="165"/>
      <c r="CW8" s="165"/>
      <c r="CX8" s="165"/>
      <c r="CY8" s="165"/>
      <c r="CZ8" s="165"/>
      <c r="DA8" s="165"/>
      <c r="DB8" s="165"/>
      <c r="DC8" s="165"/>
      <c r="DD8" s="165"/>
      <c r="DE8" s="165"/>
      <c r="DF8" s="165"/>
      <c r="DG8" s="165"/>
      <c r="DH8" s="165"/>
      <c r="DI8" s="165"/>
      <c r="DJ8" s="165"/>
      <c r="DK8" s="165"/>
      <c r="DL8" s="165"/>
      <c r="DM8" s="146"/>
      <c r="DN8" s="146"/>
      <c r="DO8" s="165"/>
      <c r="DP8" s="166"/>
      <c r="DQ8" s="165"/>
      <c r="DR8" s="166"/>
      <c r="DS8" s="163"/>
      <c r="DT8" s="163"/>
      <c r="DU8" s="163"/>
      <c r="DV8" s="163"/>
      <c r="DW8" s="163"/>
      <c r="DX8" s="163"/>
      <c r="DY8" s="163"/>
      <c r="DZ8" s="163"/>
      <c r="EA8" s="163"/>
      <c r="EB8" s="163"/>
      <c r="EC8" s="163"/>
      <c r="ED8" s="151"/>
      <c r="EE8" s="146"/>
      <c r="EF8" s="146"/>
      <c r="EG8" s="146"/>
      <c r="EH8" s="146"/>
      <c r="EI8" s="146"/>
      <c r="EJ8" s="146"/>
      <c r="EK8" s="146"/>
      <c r="EL8" s="146"/>
      <c r="EM8" s="146"/>
      <c r="EN8" s="146"/>
      <c r="EO8" s="146"/>
      <c r="EP8" s="146"/>
      <c r="EQ8" s="146"/>
      <c r="ER8" s="146"/>
      <c r="ES8" s="146"/>
      <c r="ET8" s="146"/>
      <c r="EU8" s="146"/>
      <c r="EV8" s="146"/>
      <c r="EW8" s="146"/>
      <c r="EX8" s="146"/>
      <c r="EY8" s="146"/>
      <c r="EZ8" s="146"/>
      <c r="FA8" s="146"/>
      <c r="FB8" s="146"/>
      <c r="FC8" s="146"/>
      <c r="FD8" s="146"/>
      <c r="FE8" s="146"/>
      <c r="FF8" s="146"/>
      <c r="FG8" s="146"/>
      <c r="FH8" s="146"/>
      <c r="FI8" s="146"/>
      <c r="FJ8" s="146"/>
      <c r="FK8" s="146"/>
      <c r="FL8" s="146"/>
      <c r="FM8" s="146"/>
      <c r="FN8" s="146"/>
      <c r="FO8" s="146"/>
      <c r="FP8" s="146"/>
      <c r="FQ8" s="146"/>
      <c r="FR8" s="146"/>
      <c r="FS8" s="146"/>
      <c r="FT8" s="146"/>
      <c r="FU8" s="146"/>
      <c r="FV8" s="146"/>
      <c r="FW8" s="146"/>
      <c r="FX8" s="146"/>
      <c r="FY8" s="146"/>
      <c r="FZ8" s="146"/>
      <c r="GA8" s="146"/>
      <c r="GB8" s="146"/>
      <c r="GC8" s="146"/>
      <c r="GD8" s="146"/>
      <c r="GE8" s="146"/>
      <c r="GF8" s="146"/>
      <c r="GG8" s="146"/>
      <c r="GH8" s="146"/>
      <c r="GI8" s="146"/>
      <c r="GJ8" s="146"/>
      <c r="GK8" s="146"/>
      <c r="GL8" s="146"/>
      <c r="GM8" s="146"/>
      <c r="GN8" s="146"/>
      <c r="GO8" s="146"/>
      <c r="GP8" s="146"/>
      <c r="GQ8" s="146"/>
      <c r="GR8" s="146"/>
      <c r="GS8" s="146"/>
      <c r="GT8" s="146"/>
      <c r="GU8" s="146"/>
      <c r="GV8" s="146"/>
      <c r="GW8" s="146"/>
      <c r="GX8" s="146"/>
      <c r="GY8" s="146"/>
      <c r="GZ8" s="148" t="s">
        <v>37</v>
      </c>
      <c r="HA8" s="148" t="s">
        <v>37</v>
      </c>
      <c r="HB8" s="148" t="s">
        <v>37</v>
      </c>
      <c r="HC8" s="148" t="s">
        <v>37</v>
      </c>
      <c r="HD8" s="148" t="s">
        <v>37</v>
      </c>
      <c r="HE8" s="148" t="s">
        <v>37</v>
      </c>
      <c r="HF8" s="148" t="s">
        <v>37</v>
      </c>
      <c r="HG8" s="148" t="s">
        <v>37</v>
      </c>
      <c r="HH8" s="148" t="s">
        <v>37</v>
      </c>
      <c r="HI8" s="148" t="s">
        <v>37</v>
      </c>
      <c r="HJ8" s="148" t="s">
        <v>37</v>
      </c>
      <c r="HK8" s="148" t="s">
        <v>37</v>
      </c>
      <c r="HL8" s="148" t="s">
        <v>37</v>
      </c>
      <c r="HM8" s="148" t="s">
        <v>37</v>
      </c>
      <c r="HN8" s="148" t="s">
        <v>37</v>
      </c>
      <c r="HO8" s="148" t="s">
        <v>37</v>
      </c>
      <c r="HP8" s="148" t="s">
        <v>37</v>
      </c>
      <c r="HQ8" s="148" t="s">
        <v>37</v>
      </c>
      <c r="HR8" s="148" t="s">
        <v>37</v>
      </c>
      <c r="HS8" s="148" t="s">
        <v>37</v>
      </c>
      <c r="HT8" s="148" t="s">
        <v>37</v>
      </c>
      <c r="HU8" s="148" t="s">
        <v>37</v>
      </c>
      <c r="HV8" s="148" t="s">
        <v>37</v>
      </c>
      <c r="HW8" s="148" t="s">
        <v>37</v>
      </c>
      <c r="HX8" s="148" t="s">
        <v>37</v>
      </c>
      <c r="HY8" s="148" t="s">
        <v>37</v>
      </c>
      <c r="HZ8" s="148" t="s">
        <v>37</v>
      </c>
      <c r="IA8" s="148" t="s">
        <v>37</v>
      </c>
      <c r="IB8" s="148" t="s">
        <v>37</v>
      </c>
      <c r="IC8" s="148" t="s">
        <v>37</v>
      </c>
      <c r="ID8" s="148" t="s">
        <v>37</v>
      </c>
      <c r="IE8" s="148" t="s">
        <v>37</v>
      </c>
      <c r="IF8" s="148" t="s">
        <v>37</v>
      </c>
      <c r="IG8" s="148" t="s">
        <v>37</v>
      </c>
      <c r="IH8" s="148" t="s">
        <v>37</v>
      </c>
      <c r="II8" s="148" t="s">
        <v>37</v>
      </c>
      <c r="IJ8" s="151" t="s">
        <v>37</v>
      </c>
      <c r="IK8" s="146" t="s">
        <v>37</v>
      </c>
      <c r="IL8" s="146" t="s">
        <v>37</v>
      </c>
      <c r="IM8" s="146" t="s">
        <v>37</v>
      </c>
      <c r="IN8" s="146" t="s">
        <v>37</v>
      </c>
      <c r="IO8" s="146" t="s">
        <v>37</v>
      </c>
      <c r="IP8" s="146" t="s">
        <v>37</v>
      </c>
      <c r="IQ8" s="146" t="s">
        <v>37</v>
      </c>
      <c r="IR8" s="146" t="s">
        <v>37</v>
      </c>
      <c r="IS8" s="146" t="s">
        <v>37</v>
      </c>
      <c r="IT8" s="146" t="s">
        <v>37</v>
      </c>
      <c r="IU8" s="146" t="s">
        <v>37</v>
      </c>
      <c r="IV8" s="146" t="s">
        <v>37</v>
      </c>
      <c r="IW8" s="146" t="s">
        <v>37</v>
      </c>
      <c r="IX8" s="146" t="s">
        <v>37</v>
      </c>
      <c r="IY8" s="146" t="s">
        <v>37</v>
      </c>
      <c r="IZ8" s="146" t="s">
        <v>37</v>
      </c>
      <c r="JA8" s="146" t="s">
        <v>37</v>
      </c>
      <c r="JB8" s="146" t="s">
        <v>37</v>
      </c>
      <c r="JC8" s="146" t="s">
        <v>37</v>
      </c>
      <c r="JD8" s="146" t="s">
        <v>37</v>
      </c>
      <c r="JE8" s="146" t="s">
        <v>37</v>
      </c>
      <c r="JF8" s="146" t="s">
        <v>37</v>
      </c>
      <c r="JG8" s="164"/>
      <c r="JH8" s="242"/>
      <c r="JI8" s="163"/>
      <c r="JJ8" s="146"/>
      <c r="JK8" s="146"/>
      <c r="JL8" s="146"/>
      <c r="JM8" s="146"/>
      <c r="JN8" s="146"/>
      <c r="JO8" s="146"/>
      <c r="JP8" s="146"/>
      <c r="JQ8" s="146"/>
      <c r="JR8" s="146"/>
      <c r="JS8" s="146"/>
      <c r="JT8" s="146"/>
      <c r="JU8" s="146"/>
      <c r="JV8" s="146"/>
      <c r="JW8" s="146"/>
      <c r="JX8" s="146"/>
      <c r="JY8" s="146"/>
      <c r="JZ8" s="146"/>
      <c r="KA8" s="146"/>
      <c r="KB8" s="146"/>
      <c r="KC8" s="146"/>
      <c r="KD8" s="146"/>
      <c r="KE8" s="146"/>
      <c r="KF8" s="146"/>
      <c r="KG8" s="146"/>
      <c r="KH8" s="146"/>
      <c r="KI8" s="146"/>
      <c r="KJ8" s="146"/>
      <c r="KK8" s="146"/>
      <c r="KL8" s="146"/>
      <c r="KM8" s="146"/>
      <c r="KN8" s="146"/>
      <c r="KO8" s="146"/>
      <c r="KP8" s="146"/>
      <c r="KQ8" s="146"/>
      <c r="KR8" s="146">
        <v>55.12</v>
      </c>
      <c r="KS8" s="146">
        <v>55.23</v>
      </c>
      <c r="KT8" s="146">
        <v>54.69</v>
      </c>
      <c r="KU8" s="146">
        <v>54.4</v>
      </c>
      <c r="KV8" s="146">
        <v>54.29</v>
      </c>
      <c r="KW8" s="146">
        <v>54.54</v>
      </c>
      <c r="KX8" s="146">
        <v>54.67</v>
      </c>
      <c r="KY8" s="146">
        <v>55.78</v>
      </c>
      <c r="KZ8" s="146">
        <v>56.37</v>
      </c>
      <c r="LA8" s="146">
        <v>57.19</v>
      </c>
      <c r="LB8" s="146">
        <v>57.5</v>
      </c>
      <c r="LC8" s="146">
        <v>57.14</v>
      </c>
      <c r="LD8" s="146">
        <v>56.94</v>
      </c>
      <c r="LE8" s="146">
        <v>57.2</v>
      </c>
      <c r="LF8" s="146">
        <v>57.26</v>
      </c>
      <c r="LG8" s="146">
        <v>57.35</v>
      </c>
      <c r="LH8" s="146">
        <v>57.04</v>
      </c>
      <c r="LI8" s="146">
        <v>57.89</v>
      </c>
      <c r="LJ8" s="146">
        <v>58.56</v>
      </c>
      <c r="LK8" s="146">
        <f>'Stats SA Food Prices'!LK9</f>
        <v>58.97</v>
      </c>
      <c r="LL8" s="122">
        <f t="shared" si="0"/>
        <v>5.7188956615274247</v>
      </c>
      <c r="LM8" s="122">
        <f t="shared" si="1"/>
        <v>-0.69526878073596166</v>
      </c>
    </row>
    <row r="9" spans="1:326" ht="11.25" customHeight="1" x14ac:dyDescent="0.2">
      <c r="B9" s="123" t="s">
        <v>83</v>
      </c>
      <c r="C9" s="123" t="s">
        <v>57</v>
      </c>
      <c r="D9" s="124"/>
      <c r="E9" s="124"/>
      <c r="F9" s="124"/>
      <c r="G9" s="124"/>
      <c r="H9" s="124"/>
      <c r="I9" s="124"/>
      <c r="J9" s="124"/>
      <c r="K9" s="124"/>
      <c r="L9" s="124"/>
      <c r="M9" s="124"/>
      <c r="N9" s="124"/>
      <c r="O9" s="124"/>
      <c r="P9" s="124"/>
      <c r="Q9" s="124"/>
      <c r="R9" s="124"/>
      <c r="S9" s="124"/>
      <c r="T9" s="124"/>
      <c r="U9" s="124"/>
      <c r="V9" s="124"/>
      <c r="W9" s="124"/>
      <c r="X9" s="124"/>
      <c r="Y9" s="124"/>
      <c r="Z9" s="124"/>
      <c r="AA9" s="124"/>
      <c r="AB9" s="124"/>
      <c r="AC9" s="124"/>
      <c r="AD9" s="124"/>
      <c r="AE9" s="124"/>
      <c r="AF9" s="124"/>
      <c r="AG9" s="124"/>
      <c r="AH9" s="124"/>
      <c r="AI9" s="124"/>
      <c r="AJ9" s="124"/>
      <c r="AK9" s="124"/>
      <c r="AL9" s="124"/>
      <c r="AM9" s="124"/>
      <c r="AN9" s="124"/>
      <c r="AO9" s="124"/>
      <c r="AP9" s="124"/>
      <c r="AQ9" s="124"/>
      <c r="AR9" s="124"/>
      <c r="AS9" s="124"/>
      <c r="AT9" s="124"/>
      <c r="AU9" s="124"/>
      <c r="AV9" s="124"/>
      <c r="AW9" s="124"/>
      <c r="AX9" s="124"/>
      <c r="AY9" s="124"/>
      <c r="AZ9" s="124"/>
      <c r="BA9" s="124"/>
      <c r="BB9" s="124"/>
      <c r="BC9" s="124"/>
      <c r="BD9" s="124"/>
      <c r="BE9" s="124"/>
      <c r="BF9" s="124"/>
      <c r="BG9" s="124"/>
      <c r="BH9" s="124"/>
      <c r="BI9" s="124"/>
      <c r="BJ9" s="124"/>
      <c r="BK9" s="124"/>
      <c r="BL9" s="124"/>
      <c r="BM9" s="124"/>
      <c r="BN9" s="124"/>
      <c r="BO9" s="124"/>
      <c r="BP9" s="124"/>
      <c r="BQ9" s="124"/>
      <c r="BR9" s="124"/>
      <c r="BS9" s="124"/>
      <c r="BT9" s="124"/>
      <c r="BU9" s="124"/>
      <c r="BV9" s="124"/>
      <c r="BW9" s="124"/>
      <c r="BX9" s="124"/>
      <c r="BY9" s="124"/>
      <c r="BZ9" s="124"/>
      <c r="CA9" s="124"/>
      <c r="CB9" s="124"/>
      <c r="CC9" s="124"/>
      <c r="CD9" s="124"/>
      <c r="CE9" s="124"/>
      <c r="CF9" s="124"/>
      <c r="CG9" s="124"/>
      <c r="CH9" s="124"/>
      <c r="CI9" s="124"/>
      <c r="CJ9" s="124"/>
      <c r="CK9" s="124"/>
      <c r="CL9" s="124"/>
      <c r="CM9" s="124"/>
      <c r="CN9" s="124"/>
      <c r="CO9" s="124"/>
      <c r="CP9" s="124"/>
      <c r="CQ9" s="124"/>
      <c r="CR9" s="124"/>
      <c r="CS9" s="124"/>
      <c r="CT9" s="124"/>
      <c r="CU9" s="124"/>
      <c r="CV9" s="165"/>
      <c r="CW9" s="165"/>
      <c r="CX9" s="165"/>
      <c r="CY9" s="165"/>
      <c r="CZ9" s="165"/>
      <c r="DA9" s="165"/>
      <c r="DB9" s="165"/>
      <c r="DC9" s="165"/>
      <c r="DD9" s="165"/>
      <c r="DE9" s="165"/>
      <c r="DF9" s="165"/>
      <c r="DG9" s="165"/>
      <c r="DH9" s="165"/>
      <c r="DI9" s="165"/>
      <c r="DJ9" s="165"/>
      <c r="DK9" s="165"/>
      <c r="DL9" s="165"/>
      <c r="DM9" s="146"/>
      <c r="DN9" s="146"/>
      <c r="DO9" s="165"/>
      <c r="DP9" s="166"/>
      <c r="DQ9" s="165"/>
      <c r="DR9" s="166"/>
      <c r="DS9" s="163"/>
      <c r="DT9" s="163"/>
      <c r="DU9" s="163"/>
      <c r="DV9" s="163"/>
      <c r="DW9" s="163"/>
      <c r="DX9" s="163"/>
      <c r="DY9" s="163"/>
      <c r="DZ9" s="163"/>
      <c r="EA9" s="163"/>
      <c r="EB9" s="163"/>
      <c r="EC9" s="163"/>
      <c r="ED9" s="151"/>
      <c r="EE9" s="146"/>
      <c r="EF9" s="146"/>
      <c r="EG9" s="146"/>
      <c r="EH9" s="146"/>
      <c r="EI9" s="146"/>
      <c r="EJ9" s="146"/>
      <c r="EK9" s="146"/>
      <c r="EL9" s="146"/>
      <c r="EM9" s="146"/>
      <c r="EN9" s="146"/>
      <c r="EO9" s="146"/>
      <c r="EP9" s="146"/>
      <c r="EQ9" s="146"/>
      <c r="ER9" s="146"/>
      <c r="ES9" s="146"/>
      <c r="ET9" s="146"/>
      <c r="EU9" s="146"/>
      <c r="EV9" s="146"/>
      <c r="EW9" s="146"/>
      <c r="EX9" s="146"/>
      <c r="EY9" s="146"/>
      <c r="EZ9" s="146"/>
      <c r="FA9" s="146"/>
      <c r="FB9" s="146"/>
      <c r="FC9" s="146"/>
      <c r="FD9" s="146"/>
      <c r="FE9" s="146"/>
      <c r="FF9" s="146"/>
      <c r="FG9" s="146"/>
      <c r="FH9" s="146"/>
      <c r="FI9" s="146"/>
      <c r="FJ9" s="146"/>
      <c r="FK9" s="146"/>
      <c r="FL9" s="146"/>
      <c r="FM9" s="146"/>
      <c r="FN9" s="146"/>
      <c r="FO9" s="146"/>
      <c r="FP9" s="146"/>
      <c r="FQ9" s="146"/>
      <c r="FR9" s="146"/>
      <c r="FS9" s="146"/>
      <c r="FT9" s="146"/>
      <c r="FU9" s="146"/>
      <c r="FV9" s="146"/>
      <c r="FW9" s="146"/>
      <c r="FX9" s="146"/>
      <c r="FY9" s="146"/>
      <c r="FZ9" s="146"/>
      <c r="GA9" s="146"/>
      <c r="GB9" s="146"/>
      <c r="GC9" s="146"/>
      <c r="GD9" s="146"/>
      <c r="GE9" s="146"/>
      <c r="GF9" s="146"/>
      <c r="GG9" s="146"/>
      <c r="GH9" s="146"/>
      <c r="GI9" s="146"/>
      <c r="GJ9" s="146"/>
      <c r="GK9" s="146"/>
      <c r="GL9" s="146"/>
      <c r="GM9" s="146"/>
      <c r="GN9" s="146"/>
      <c r="GO9" s="146"/>
      <c r="GP9" s="146"/>
      <c r="GQ9" s="146"/>
      <c r="GR9" s="146"/>
      <c r="GS9" s="146"/>
      <c r="GT9" s="146"/>
      <c r="GU9" s="146"/>
      <c r="GV9" s="146"/>
      <c r="GW9" s="146"/>
      <c r="GX9" s="146"/>
      <c r="GY9" s="146"/>
      <c r="GZ9" s="167" t="s">
        <v>37</v>
      </c>
      <c r="HA9" s="167" t="s">
        <v>37</v>
      </c>
      <c r="HB9" s="167" t="s">
        <v>37</v>
      </c>
      <c r="HC9" s="167" t="s">
        <v>37</v>
      </c>
      <c r="HD9" s="167" t="s">
        <v>37</v>
      </c>
      <c r="HE9" s="167" t="s">
        <v>37</v>
      </c>
      <c r="HF9" s="167" t="s">
        <v>37</v>
      </c>
      <c r="HG9" s="167" t="s">
        <v>37</v>
      </c>
      <c r="HH9" s="167" t="s">
        <v>37</v>
      </c>
      <c r="HI9" s="167" t="s">
        <v>37</v>
      </c>
      <c r="HJ9" s="167" t="s">
        <v>37</v>
      </c>
      <c r="HK9" s="167" t="s">
        <v>37</v>
      </c>
      <c r="HL9" s="167" t="s">
        <v>37</v>
      </c>
      <c r="HM9" s="167" t="s">
        <v>37</v>
      </c>
      <c r="HN9" s="167" t="s">
        <v>37</v>
      </c>
      <c r="HO9" s="167" t="s">
        <v>37</v>
      </c>
      <c r="HP9" s="167" t="s">
        <v>37</v>
      </c>
      <c r="HQ9" s="167" t="s">
        <v>37</v>
      </c>
      <c r="HR9" s="167" t="s">
        <v>37</v>
      </c>
      <c r="HS9" s="167" t="s">
        <v>37</v>
      </c>
      <c r="HT9" s="167" t="s">
        <v>37</v>
      </c>
      <c r="HU9" s="167" t="s">
        <v>37</v>
      </c>
      <c r="HV9" s="167" t="s">
        <v>37</v>
      </c>
      <c r="HW9" s="167" t="s">
        <v>37</v>
      </c>
      <c r="HX9" s="167" t="s">
        <v>37</v>
      </c>
      <c r="HY9" s="167" t="s">
        <v>37</v>
      </c>
      <c r="HZ9" s="167" t="s">
        <v>37</v>
      </c>
      <c r="IA9" s="167" t="s">
        <v>37</v>
      </c>
      <c r="IB9" s="167" t="s">
        <v>37</v>
      </c>
      <c r="IC9" s="167" t="s">
        <v>37</v>
      </c>
      <c r="ID9" s="167" t="s">
        <v>37</v>
      </c>
      <c r="IE9" s="167" t="s">
        <v>37</v>
      </c>
      <c r="IF9" s="167" t="s">
        <v>37</v>
      </c>
      <c r="IG9" s="167" t="s">
        <v>37</v>
      </c>
      <c r="IH9" s="167" t="s">
        <v>37</v>
      </c>
      <c r="II9" s="165" t="s">
        <v>37</v>
      </c>
      <c r="IJ9" s="151" t="s">
        <v>37</v>
      </c>
      <c r="IK9" s="167" t="s">
        <v>37</v>
      </c>
      <c r="IL9" s="167" t="s">
        <v>37</v>
      </c>
      <c r="IM9" s="167" t="s">
        <v>37</v>
      </c>
      <c r="IN9" s="167" t="s">
        <v>37</v>
      </c>
      <c r="IO9" s="167" t="s">
        <v>37</v>
      </c>
      <c r="IP9" s="167" t="s">
        <v>37</v>
      </c>
      <c r="IQ9" s="167" t="s">
        <v>37</v>
      </c>
      <c r="IR9" s="167" t="s">
        <v>37</v>
      </c>
      <c r="IS9" s="167" t="s">
        <v>37</v>
      </c>
      <c r="IT9" s="167" t="s">
        <v>37</v>
      </c>
      <c r="IU9" s="167" t="s">
        <v>37</v>
      </c>
      <c r="IV9" s="167" t="s">
        <v>37</v>
      </c>
      <c r="IW9" s="167" t="s">
        <v>37</v>
      </c>
      <c r="IX9" s="167" t="s">
        <v>37</v>
      </c>
      <c r="IY9" s="167" t="s">
        <v>37</v>
      </c>
      <c r="IZ9" s="167" t="s">
        <v>37</v>
      </c>
      <c r="JA9" s="167" t="s">
        <v>37</v>
      </c>
      <c r="JB9" s="167" t="s">
        <v>37</v>
      </c>
      <c r="JC9" s="167" t="s">
        <v>37</v>
      </c>
      <c r="JD9" s="167" t="s">
        <v>37</v>
      </c>
      <c r="JE9" s="167" t="s">
        <v>37</v>
      </c>
      <c r="JF9" s="167" t="s">
        <v>37</v>
      </c>
      <c r="JG9" s="237" t="s">
        <v>37</v>
      </c>
      <c r="JH9" s="243">
        <v>26.65</v>
      </c>
      <c r="JI9" s="239">
        <v>28.11</v>
      </c>
      <c r="JJ9" s="167">
        <v>28.69</v>
      </c>
      <c r="JK9" s="167">
        <v>28.02</v>
      </c>
      <c r="JL9" s="167">
        <v>30.15</v>
      </c>
      <c r="JM9" s="167">
        <v>33.61</v>
      </c>
      <c r="JN9" s="167">
        <v>32.31</v>
      </c>
      <c r="JO9" s="167">
        <v>33.049999999999997</v>
      </c>
      <c r="JP9" s="167">
        <v>32.71</v>
      </c>
      <c r="JQ9" s="167">
        <v>33.82</v>
      </c>
      <c r="JR9" s="167">
        <v>34.08</v>
      </c>
      <c r="JS9" s="167">
        <v>35.19</v>
      </c>
      <c r="JT9" s="167">
        <v>36.6</v>
      </c>
      <c r="JU9" s="167">
        <v>37.630000000000003</v>
      </c>
      <c r="JV9" s="167">
        <v>37.86</v>
      </c>
      <c r="JW9" s="167">
        <v>37.979999999999997</v>
      </c>
      <c r="JX9" s="167">
        <v>38.36</v>
      </c>
      <c r="JY9" s="167">
        <v>37.57</v>
      </c>
      <c r="JZ9" s="167">
        <v>37.18</v>
      </c>
      <c r="KA9" s="167">
        <v>36.729999999999997</v>
      </c>
      <c r="KB9" s="167">
        <v>36.81</v>
      </c>
      <c r="KC9" s="167">
        <v>36.86</v>
      </c>
      <c r="KD9" s="167">
        <v>37.04</v>
      </c>
      <c r="KE9" s="167">
        <v>36.64</v>
      </c>
      <c r="KF9" s="167">
        <v>36.700000000000003</v>
      </c>
      <c r="KG9" s="167">
        <v>37.119999999999997</v>
      </c>
      <c r="KH9" s="167">
        <v>36.799999999999997</v>
      </c>
      <c r="KI9" s="167">
        <v>36.76</v>
      </c>
      <c r="KJ9" s="167">
        <v>37.659999999999997</v>
      </c>
      <c r="KK9" s="167">
        <v>38.340000000000003</v>
      </c>
      <c r="KL9" s="167">
        <v>39.11</v>
      </c>
      <c r="KM9" s="167">
        <v>39.090000000000003</v>
      </c>
      <c r="KN9" s="167">
        <v>38.93</v>
      </c>
      <c r="KO9" s="167">
        <v>38.450000000000003</v>
      </c>
      <c r="KP9" s="167">
        <v>38.04</v>
      </c>
      <c r="KQ9" s="167">
        <v>38.479999999999997</v>
      </c>
      <c r="KR9" s="167">
        <v>40.39</v>
      </c>
      <c r="KS9" s="167">
        <v>41.34</v>
      </c>
      <c r="KT9" s="167">
        <v>42.11</v>
      </c>
      <c r="KU9" s="167">
        <v>42.5</v>
      </c>
      <c r="KV9" s="167">
        <v>43.04</v>
      </c>
      <c r="KW9" s="167">
        <v>43.57</v>
      </c>
      <c r="KX9" s="167">
        <v>43.26</v>
      </c>
      <c r="KY9" s="167">
        <v>42.68</v>
      </c>
      <c r="KZ9" s="167">
        <v>42.73</v>
      </c>
      <c r="LA9" s="167">
        <v>42.39</v>
      </c>
      <c r="LB9" s="167">
        <v>42.16</v>
      </c>
      <c r="LC9" s="167">
        <v>42.35</v>
      </c>
      <c r="LD9" s="167">
        <v>41.9</v>
      </c>
      <c r="LE9" s="167">
        <v>41.53</v>
      </c>
      <c r="LF9" s="167">
        <v>40.74</v>
      </c>
      <c r="LG9" s="167">
        <v>40.630000000000003</v>
      </c>
      <c r="LH9" s="167">
        <v>40.56</v>
      </c>
      <c r="LI9" s="167">
        <v>39.79</v>
      </c>
      <c r="LJ9" s="167">
        <v>39.06</v>
      </c>
      <c r="LK9" s="167">
        <f>'Stats SA Food Prices'!LK10</f>
        <v>38.53</v>
      </c>
      <c r="LL9" s="122">
        <f t="shared" si="0"/>
        <v>-9.723523898781627</v>
      </c>
      <c r="LM9" s="122">
        <f t="shared" si="1"/>
        <v>1.3755515182974334</v>
      </c>
    </row>
    <row r="10" spans="1:326" x14ac:dyDescent="0.2">
      <c r="B10" s="123" t="s">
        <v>83</v>
      </c>
      <c r="C10" s="123" t="s">
        <v>67</v>
      </c>
      <c r="D10" s="124"/>
      <c r="E10" s="124"/>
      <c r="F10" s="124"/>
      <c r="G10" s="124"/>
      <c r="H10" s="124"/>
      <c r="I10" s="124"/>
      <c r="J10" s="124"/>
      <c r="K10" s="124"/>
      <c r="L10" s="124"/>
      <c r="M10" s="124"/>
      <c r="N10" s="124"/>
      <c r="O10" s="124"/>
      <c r="P10" s="124"/>
      <c r="Q10" s="124"/>
      <c r="R10" s="124"/>
      <c r="S10" s="124"/>
      <c r="T10" s="124"/>
      <c r="U10" s="124"/>
      <c r="V10" s="124"/>
      <c r="W10" s="124"/>
      <c r="X10" s="124"/>
      <c r="Y10" s="124"/>
      <c r="Z10" s="124"/>
      <c r="AA10" s="124"/>
      <c r="AB10" s="124"/>
      <c r="AC10" s="124"/>
      <c r="AD10" s="124"/>
      <c r="AE10" s="124"/>
      <c r="AF10" s="124"/>
      <c r="AG10" s="124"/>
      <c r="AH10" s="124"/>
      <c r="AI10" s="124"/>
      <c r="AJ10" s="124"/>
      <c r="AK10" s="124"/>
      <c r="AL10" s="124"/>
      <c r="AM10" s="124"/>
      <c r="AN10" s="124"/>
      <c r="AO10" s="124"/>
      <c r="AP10" s="124"/>
      <c r="AQ10" s="124"/>
      <c r="AR10" s="124"/>
      <c r="AS10" s="124"/>
      <c r="AT10" s="124"/>
      <c r="AU10" s="124"/>
      <c r="AV10" s="124"/>
      <c r="AW10" s="124"/>
      <c r="AX10" s="124"/>
      <c r="AY10" s="124"/>
      <c r="AZ10" s="124"/>
      <c r="BA10" s="124"/>
      <c r="BB10" s="124"/>
      <c r="BC10" s="124"/>
      <c r="BD10" s="124"/>
      <c r="BE10" s="124"/>
      <c r="BF10" s="124"/>
      <c r="BG10" s="124"/>
      <c r="BH10" s="124"/>
      <c r="BI10" s="124"/>
      <c r="BJ10" s="124"/>
      <c r="BK10" s="124"/>
      <c r="BL10" s="124"/>
      <c r="BM10" s="124"/>
      <c r="BN10" s="124"/>
      <c r="BO10" s="124"/>
      <c r="BP10" s="124"/>
      <c r="BQ10" s="124"/>
      <c r="BR10" s="124"/>
      <c r="BS10" s="124"/>
      <c r="BT10" s="124"/>
      <c r="BU10" s="124"/>
      <c r="BV10" s="124"/>
      <c r="BW10" s="124"/>
      <c r="BX10" s="124"/>
      <c r="BY10" s="124"/>
      <c r="BZ10" s="124"/>
      <c r="CA10" s="124"/>
      <c r="CB10" s="124"/>
      <c r="CC10" s="124"/>
      <c r="CD10" s="124"/>
      <c r="CE10" s="124"/>
      <c r="CF10" s="124"/>
      <c r="CG10" s="124"/>
      <c r="CH10" s="124"/>
      <c r="CI10" s="124"/>
      <c r="CJ10" s="124"/>
      <c r="CK10" s="124"/>
      <c r="CL10" s="124"/>
      <c r="CM10" s="124"/>
      <c r="CN10" s="124"/>
      <c r="CO10" s="124"/>
      <c r="CP10" s="124"/>
      <c r="CQ10" s="124"/>
      <c r="CR10" s="124"/>
      <c r="CS10" s="124"/>
      <c r="CT10" s="124"/>
      <c r="CU10" s="124"/>
      <c r="CV10" s="165"/>
      <c r="CW10" s="165"/>
      <c r="CX10" s="165"/>
      <c r="CY10" s="165"/>
      <c r="CZ10" s="165"/>
      <c r="DA10" s="165"/>
      <c r="DB10" s="165"/>
      <c r="DC10" s="165"/>
      <c r="DD10" s="165"/>
      <c r="DE10" s="165"/>
      <c r="DF10" s="165"/>
      <c r="DG10" s="165"/>
      <c r="DH10" s="165"/>
      <c r="DI10" s="165"/>
      <c r="DJ10" s="165"/>
      <c r="DK10" s="165"/>
      <c r="DL10" s="165"/>
      <c r="DM10" s="146"/>
      <c r="DN10" s="146"/>
      <c r="DO10" s="165"/>
      <c r="DP10" s="166"/>
      <c r="DQ10" s="165"/>
      <c r="DR10" s="166"/>
      <c r="DS10" s="163"/>
      <c r="DT10" s="163"/>
      <c r="DU10" s="163"/>
      <c r="DV10" s="163"/>
      <c r="DW10" s="163"/>
      <c r="DX10" s="163"/>
      <c r="DY10" s="163"/>
      <c r="DZ10" s="163"/>
      <c r="EA10" s="163"/>
      <c r="EB10" s="163"/>
      <c r="EC10" s="163"/>
      <c r="ED10" s="151"/>
      <c r="EE10" s="146"/>
      <c r="EF10" s="146"/>
      <c r="EG10" s="146"/>
      <c r="EH10" s="146"/>
      <c r="EI10" s="146"/>
      <c r="EJ10" s="146"/>
      <c r="EK10" s="146"/>
      <c r="EL10" s="146"/>
      <c r="EM10" s="146"/>
      <c r="EN10" s="146"/>
      <c r="EO10" s="146"/>
      <c r="EP10" s="146"/>
      <c r="EQ10" s="146"/>
      <c r="ER10" s="146"/>
      <c r="ES10" s="146"/>
      <c r="ET10" s="146"/>
      <c r="EU10" s="146"/>
      <c r="EV10" s="146"/>
      <c r="EW10" s="146"/>
      <c r="EX10" s="146"/>
      <c r="EY10" s="146"/>
      <c r="EZ10" s="146"/>
      <c r="FA10" s="146"/>
      <c r="FB10" s="146"/>
      <c r="FC10" s="146"/>
      <c r="FD10" s="146"/>
      <c r="FE10" s="146"/>
      <c r="FF10" s="146"/>
      <c r="FG10" s="146"/>
      <c r="FH10" s="146"/>
      <c r="FI10" s="146"/>
      <c r="FJ10" s="146"/>
      <c r="FK10" s="146"/>
      <c r="FL10" s="146"/>
      <c r="FM10" s="146"/>
      <c r="FN10" s="146"/>
      <c r="FO10" s="146"/>
      <c r="FP10" s="146"/>
      <c r="FQ10" s="146"/>
      <c r="FR10" s="146"/>
      <c r="FS10" s="146"/>
      <c r="FT10" s="146"/>
      <c r="FU10" s="146"/>
      <c r="FV10" s="146"/>
      <c r="FW10" s="146"/>
      <c r="FX10" s="146"/>
      <c r="FY10" s="146"/>
      <c r="FZ10" s="146"/>
      <c r="GA10" s="146"/>
      <c r="GB10" s="146"/>
      <c r="GC10" s="146"/>
      <c r="GD10" s="146"/>
      <c r="GE10" s="146"/>
      <c r="GF10" s="146"/>
      <c r="GG10" s="146"/>
      <c r="GH10" s="146"/>
      <c r="GI10" s="146"/>
      <c r="GJ10" s="146"/>
      <c r="GK10" s="146"/>
      <c r="GL10" s="146"/>
      <c r="GM10" s="146"/>
      <c r="GN10" s="146"/>
      <c r="GO10" s="146"/>
      <c r="GP10" s="146"/>
      <c r="GQ10" s="146"/>
      <c r="GR10" s="146"/>
      <c r="GS10" s="146"/>
      <c r="GT10" s="146"/>
      <c r="GU10" s="146"/>
      <c r="GV10" s="146"/>
      <c r="GW10" s="146"/>
      <c r="GX10" s="146"/>
      <c r="GY10" s="146"/>
      <c r="GZ10" s="167" t="s">
        <v>37</v>
      </c>
      <c r="HA10" s="167" t="s">
        <v>37</v>
      </c>
      <c r="HB10" s="167" t="s">
        <v>37</v>
      </c>
      <c r="HC10" s="167" t="s">
        <v>37</v>
      </c>
      <c r="HD10" s="167" t="s">
        <v>37</v>
      </c>
      <c r="HE10" s="167" t="s">
        <v>37</v>
      </c>
      <c r="HF10" s="167" t="s">
        <v>37</v>
      </c>
      <c r="HG10" s="167" t="s">
        <v>37</v>
      </c>
      <c r="HH10" s="167" t="s">
        <v>37</v>
      </c>
      <c r="HI10" s="167" t="s">
        <v>37</v>
      </c>
      <c r="HJ10" s="167" t="s">
        <v>37</v>
      </c>
      <c r="HK10" s="167" t="s">
        <v>37</v>
      </c>
      <c r="HL10" s="167" t="s">
        <v>37</v>
      </c>
      <c r="HM10" s="167" t="s">
        <v>37</v>
      </c>
      <c r="HN10" s="167" t="s">
        <v>37</v>
      </c>
      <c r="HO10" s="167" t="s">
        <v>37</v>
      </c>
      <c r="HP10" s="167" t="s">
        <v>37</v>
      </c>
      <c r="HQ10" s="167" t="s">
        <v>37</v>
      </c>
      <c r="HR10" s="167" t="s">
        <v>37</v>
      </c>
      <c r="HS10" s="167" t="s">
        <v>37</v>
      </c>
      <c r="HT10" s="167" t="s">
        <v>37</v>
      </c>
      <c r="HU10" s="167" t="s">
        <v>37</v>
      </c>
      <c r="HV10" s="167" t="s">
        <v>37</v>
      </c>
      <c r="HW10" s="167" t="s">
        <v>37</v>
      </c>
      <c r="HX10" s="167" t="s">
        <v>37</v>
      </c>
      <c r="HY10" s="167" t="s">
        <v>37</v>
      </c>
      <c r="HZ10" s="167" t="s">
        <v>37</v>
      </c>
      <c r="IA10" s="167" t="s">
        <v>37</v>
      </c>
      <c r="IB10" s="167" t="s">
        <v>37</v>
      </c>
      <c r="IC10" s="167" t="s">
        <v>37</v>
      </c>
      <c r="ID10" s="167" t="s">
        <v>37</v>
      </c>
      <c r="IE10" s="167" t="s">
        <v>37</v>
      </c>
      <c r="IF10" s="167" t="s">
        <v>37</v>
      </c>
      <c r="IG10" s="167" t="s">
        <v>37</v>
      </c>
      <c r="IH10" s="167" t="s">
        <v>37</v>
      </c>
      <c r="II10" s="165" t="s">
        <v>37</v>
      </c>
      <c r="IJ10" s="151" t="s">
        <v>37</v>
      </c>
      <c r="IK10" s="167" t="s">
        <v>37</v>
      </c>
      <c r="IL10" s="167" t="s">
        <v>37</v>
      </c>
      <c r="IM10" s="167" t="s">
        <v>37</v>
      </c>
      <c r="IN10" s="167" t="s">
        <v>37</v>
      </c>
      <c r="IO10" s="167" t="s">
        <v>37</v>
      </c>
      <c r="IP10" s="167" t="s">
        <v>37</v>
      </c>
      <c r="IQ10" s="167" t="s">
        <v>37</v>
      </c>
      <c r="IR10" s="167" t="s">
        <v>37</v>
      </c>
      <c r="IS10" s="167" t="s">
        <v>37</v>
      </c>
      <c r="IT10" s="167" t="s">
        <v>37</v>
      </c>
      <c r="IU10" s="167" t="s">
        <v>37</v>
      </c>
      <c r="IV10" s="167" t="s">
        <v>37</v>
      </c>
      <c r="IW10" s="167" t="s">
        <v>37</v>
      </c>
      <c r="IX10" s="167" t="s">
        <v>37</v>
      </c>
      <c r="IY10" s="167" t="s">
        <v>37</v>
      </c>
      <c r="IZ10" s="167" t="s">
        <v>37</v>
      </c>
      <c r="JA10" s="167" t="s">
        <v>37</v>
      </c>
      <c r="JB10" s="167" t="s">
        <v>37</v>
      </c>
      <c r="JC10" s="167" t="s">
        <v>37</v>
      </c>
      <c r="JD10" s="167" t="s">
        <v>37</v>
      </c>
      <c r="JE10" s="167" t="s">
        <v>37</v>
      </c>
      <c r="JF10" s="167" t="s">
        <v>37</v>
      </c>
      <c r="JG10" s="237" t="s">
        <v>37</v>
      </c>
      <c r="JH10" s="243">
        <v>52.32</v>
      </c>
      <c r="JI10" s="239">
        <v>54.23</v>
      </c>
      <c r="JJ10" s="167">
        <v>53.67</v>
      </c>
      <c r="JK10" s="167">
        <v>54.17</v>
      </c>
      <c r="JL10" s="167">
        <v>57.64</v>
      </c>
      <c r="JM10" s="167">
        <v>58.42</v>
      </c>
      <c r="JN10" s="167">
        <v>59.43</v>
      </c>
      <c r="JO10" s="167">
        <v>62.39</v>
      </c>
      <c r="JP10" s="167">
        <v>63.12</v>
      </c>
      <c r="JQ10" s="167">
        <v>62.22</v>
      </c>
      <c r="JR10" s="167">
        <v>65.010000000000005</v>
      </c>
      <c r="JS10" s="167">
        <v>65.58</v>
      </c>
      <c r="JT10" s="167">
        <v>66.2</v>
      </c>
      <c r="JU10" s="167">
        <v>67.27</v>
      </c>
      <c r="JV10" s="167">
        <v>68.900000000000006</v>
      </c>
      <c r="JW10" s="167">
        <v>69.150000000000006</v>
      </c>
      <c r="JX10" s="167">
        <v>67.819999999999993</v>
      </c>
      <c r="JY10" s="167">
        <v>66.55</v>
      </c>
      <c r="JZ10" s="167">
        <v>67.22</v>
      </c>
      <c r="KA10" s="167">
        <v>68.34</v>
      </c>
      <c r="KB10" s="167">
        <v>69.03</v>
      </c>
      <c r="KC10" s="167">
        <v>66.59</v>
      </c>
      <c r="KD10" s="167">
        <v>68.02</v>
      </c>
      <c r="KE10" s="167">
        <v>66.599999999999994</v>
      </c>
      <c r="KF10" s="167">
        <v>66.88</v>
      </c>
      <c r="KG10" s="167">
        <v>68.52</v>
      </c>
      <c r="KH10" s="167">
        <v>67.290000000000006</v>
      </c>
      <c r="KI10" s="167">
        <v>66.61</v>
      </c>
      <c r="KJ10" s="167">
        <v>66.53</v>
      </c>
      <c r="KK10" s="167">
        <v>71.209999999999994</v>
      </c>
      <c r="KL10" s="167">
        <v>72.42</v>
      </c>
      <c r="KM10" s="167">
        <v>71.959999999999994</v>
      </c>
      <c r="KN10" s="167">
        <v>71.400000000000006</v>
      </c>
      <c r="KO10" s="167">
        <v>70.47</v>
      </c>
      <c r="KP10" s="167">
        <v>71.08</v>
      </c>
      <c r="KQ10" s="167">
        <v>71.040000000000006</v>
      </c>
      <c r="KR10" s="167">
        <v>73.11</v>
      </c>
      <c r="KS10" s="167">
        <v>74.91</v>
      </c>
      <c r="KT10" s="167">
        <v>75.47</v>
      </c>
      <c r="KU10" s="167">
        <v>77.55</v>
      </c>
      <c r="KV10" s="167">
        <v>76.27</v>
      </c>
      <c r="KW10" s="167">
        <v>77.13</v>
      </c>
      <c r="KX10" s="167">
        <v>74.319999999999993</v>
      </c>
      <c r="KY10" s="167">
        <v>74.92</v>
      </c>
      <c r="KZ10" s="167">
        <v>75.459999999999994</v>
      </c>
      <c r="LA10" s="167">
        <v>75.010000000000005</v>
      </c>
      <c r="LB10" s="167">
        <v>73.16</v>
      </c>
      <c r="LC10" s="167">
        <v>73.37</v>
      </c>
      <c r="LD10" s="167">
        <v>70.97</v>
      </c>
      <c r="LE10" s="167">
        <v>72.59</v>
      </c>
      <c r="LF10" s="167">
        <v>69.52</v>
      </c>
      <c r="LG10" s="167">
        <v>68.88</v>
      </c>
      <c r="LH10" s="167">
        <v>68.510000000000005</v>
      </c>
      <c r="LI10" s="167">
        <v>67.31</v>
      </c>
      <c r="LJ10" s="167">
        <v>65.09</v>
      </c>
      <c r="LK10" s="167">
        <f>'Stats SA Food Prices'!LK11</f>
        <v>65.260000000000005</v>
      </c>
      <c r="LL10" s="122">
        <f t="shared" si="0"/>
        <v>-12.893753336892679</v>
      </c>
      <c r="LM10" s="122">
        <f t="shared" si="1"/>
        <v>-0.26049647563592043</v>
      </c>
    </row>
    <row r="11" spans="1:326" x14ac:dyDescent="0.2">
      <c r="B11" s="123" t="s">
        <v>84</v>
      </c>
      <c r="C11" s="123" t="s">
        <v>57</v>
      </c>
      <c r="D11" s="124"/>
      <c r="E11" s="124"/>
      <c r="F11" s="124"/>
      <c r="G11" s="124"/>
      <c r="H11" s="124"/>
      <c r="I11" s="124"/>
      <c r="J11" s="124"/>
      <c r="K11" s="124"/>
      <c r="L11" s="124"/>
      <c r="M11" s="124"/>
      <c r="N11" s="124"/>
      <c r="O11" s="124"/>
      <c r="P11" s="124"/>
      <c r="Q11" s="124"/>
      <c r="R11" s="124"/>
      <c r="S11" s="124"/>
      <c r="T11" s="124"/>
      <c r="U11" s="124"/>
      <c r="V11" s="124"/>
      <c r="W11" s="124"/>
      <c r="X11" s="124"/>
      <c r="Y11" s="124"/>
      <c r="Z11" s="124"/>
      <c r="AA11" s="124"/>
      <c r="AB11" s="124"/>
      <c r="AC11" s="124"/>
      <c r="AD11" s="124"/>
      <c r="AE11" s="124"/>
      <c r="AF11" s="124"/>
      <c r="AG11" s="124"/>
      <c r="AH11" s="124"/>
      <c r="AI11" s="124"/>
      <c r="AJ11" s="124"/>
      <c r="AK11" s="124"/>
      <c r="AL11" s="124"/>
      <c r="AM11" s="124"/>
      <c r="AN11" s="124"/>
      <c r="AO11" s="124"/>
      <c r="AP11" s="124"/>
      <c r="AQ11" s="124"/>
      <c r="AR11" s="124"/>
      <c r="AS11" s="124"/>
      <c r="AT11" s="124"/>
      <c r="AU11" s="124"/>
      <c r="AV11" s="124"/>
      <c r="AW11" s="124"/>
      <c r="AX11" s="124"/>
      <c r="AY11" s="124"/>
      <c r="AZ11" s="124"/>
      <c r="BA11" s="124"/>
      <c r="BB11" s="124"/>
      <c r="BC11" s="124"/>
      <c r="BD11" s="124"/>
      <c r="BE11" s="124"/>
      <c r="BF11" s="124"/>
      <c r="BG11" s="124"/>
      <c r="BH11" s="124"/>
      <c r="BI11" s="124"/>
      <c r="BJ11" s="124"/>
      <c r="BK11" s="124"/>
      <c r="BL11" s="124"/>
      <c r="BM11" s="124"/>
      <c r="BN11" s="124"/>
      <c r="BO11" s="124"/>
      <c r="BP11" s="124"/>
      <c r="BQ11" s="124"/>
      <c r="BR11" s="124"/>
      <c r="BS11" s="124"/>
      <c r="BT11" s="124"/>
      <c r="BU11" s="124"/>
      <c r="BV11" s="124"/>
      <c r="BW11" s="124"/>
      <c r="BX11" s="124"/>
      <c r="BY11" s="124"/>
      <c r="BZ11" s="124"/>
      <c r="CA11" s="124"/>
      <c r="CB11" s="124"/>
      <c r="CC11" s="124"/>
      <c r="CD11" s="124"/>
      <c r="CE11" s="124"/>
      <c r="CF11" s="124"/>
      <c r="CG11" s="124"/>
      <c r="CH11" s="124"/>
      <c r="CI11" s="124"/>
      <c r="CJ11" s="124"/>
      <c r="CK11" s="124"/>
      <c r="CL11" s="124"/>
      <c r="CM11" s="124"/>
      <c r="CN11" s="124"/>
      <c r="CO11" s="124"/>
      <c r="CP11" s="124"/>
      <c r="CQ11" s="124"/>
      <c r="CR11" s="124"/>
      <c r="CS11" s="124"/>
      <c r="CT11" s="124"/>
      <c r="CU11" s="124"/>
      <c r="CV11" s="165"/>
      <c r="CW11" s="165"/>
      <c r="CX11" s="165"/>
      <c r="CY11" s="165"/>
      <c r="CZ11" s="165"/>
      <c r="DA11" s="165"/>
      <c r="DB11" s="165"/>
      <c r="DC11" s="165"/>
      <c r="DD11" s="165"/>
      <c r="DE11" s="165"/>
      <c r="DF11" s="165"/>
      <c r="DG11" s="165"/>
      <c r="DH11" s="165"/>
      <c r="DI11" s="165"/>
      <c r="DJ11" s="165"/>
      <c r="DK11" s="165"/>
      <c r="DL11" s="165"/>
      <c r="DM11" s="146"/>
      <c r="DN11" s="146"/>
      <c r="DO11" s="165"/>
      <c r="DP11" s="166"/>
      <c r="DQ11" s="165"/>
      <c r="DR11" s="166"/>
      <c r="DS11" s="163"/>
      <c r="DT11" s="163"/>
      <c r="DU11" s="163"/>
      <c r="DV11" s="163"/>
      <c r="DW11" s="163"/>
      <c r="DX11" s="163"/>
      <c r="DY11" s="163"/>
      <c r="DZ11" s="163"/>
      <c r="EA11" s="163"/>
      <c r="EB11" s="163"/>
      <c r="EC11" s="163"/>
      <c r="ED11" s="151"/>
      <c r="EE11" s="146"/>
      <c r="EF11" s="146"/>
      <c r="EG11" s="146"/>
      <c r="EH11" s="146"/>
      <c r="EI11" s="146"/>
      <c r="EJ11" s="146"/>
      <c r="EK11" s="146"/>
      <c r="EL11" s="146"/>
      <c r="EM11" s="146"/>
      <c r="EN11" s="146"/>
      <c r="EO11" s="146"/>
      <c r="EP11" s="146"/>
      <c r="EQ11" s="146"/>
      <c r="ER11" s="146"/>
      <c r="ES11" s="146"/>
      <c r="ET11" s="146"/>
      <c r="EU11" s="146"/>
      <c r="EV11" s="146"/>
      <c r="EW11" s="146"/>
      <c r="EX11" s="146"/>
      <c r="EY11" s="146"/>
      <c r="EZ11" s="146"/>
      <c r="FA11" s="146"/>
      <c r="FB11" s="146"/>
      <c r="FC11" s="146"/>
      <c r="FD11" s="146"/>
      <c r="FE11" s="146"/>
      <c r="FF11" s="146"/>
      <c r="FG11" s="146"/>
      <c r="FH11" s="146"/>
      <c r="FI11" s="146"/>
      <c r="FJ11" s="146"/>
      <c r="FK11" s="146"/>
      <c r="FL11" s="146"/>
      <c r="FM11" s="146"/>
      <c r="FN11" s="146"/>
      <c r="FO11" s="146"/>
      <c r="FP11" s="146"/>
      <c r="FQ11" s="146"/>
      <c r="FR11" s="146"/>
      <c r="FS11" s="146"/>
      <c r="FT11" s="146"/>
      <c r="FU11" s="146"/>
      <c r="FV11" s="146"/>
      <c r="FW11" s="146"/>
      <c r="FX11" s="146"/>
      <c r="FY11" s="146"/>
      <c r="FZ11" s="146"/>
      <c r="GA11" s="146"/>
      <c r="GB11" s="146"/>
      <c r="GC11" s="146"/>
      <c r="GD11" s="146"/>
      <c r="GE11" s="146"/>
      <c r="GF11" s="146"/>
      <c r="GG11" s="146"/>
      <c r="GH11" s="146"/>
      <c r="GI11" s="146"/>
      <c r="GJ11" s="146"/>
      <c r="GK11" s="146"/>
      <c r="GL11" s="146"/>
      <c r="GM11" s="146"/>
      <c r="GN11" s="146"/>
      <c r="GO11" s="146"/>
      <c r="GP11" s="146"/>
      <c r="GQ11" s="146"/>
      <c r="GR11" s="146"/>
      <c r="GS11" s="146"/>
      <c r="GT11" s="146"/>
      <c r="GU11" s="146"/>
      <c r="GV11" s="146"/>
      <c r="GW11" s="146"/>
      <c r="GX11" s="146"/>
      <c r="GY11" s="146"/>
      <c r="GZ11" s="146" t="s">
        <v>37</v>
      </c>
      <c r="HA11" s="146" t="s">
        <v>37</v>
      </c>
      <c r="HB11" s="146" t="s">
        <v>37</v>
      </c>
      <c r="HC11" s="146" t="s">
        <v>37</v>
      </c>
      <c r="HD11" s="146" t="s">
        <v>37</v>
      </c>
      <c r="HE11" s="146" t="s">
        <v>37</v>
      </c>
      <c r="HF11" s="146" t="s">
        <v>37</v>
      </c>
      <c r="HG11" s="146" t="s">
        <v>37</v>
      </c>
      <c r="HH11" s="146" t="s">
        <v>37</v>
      </c>
      <c r="HI11" s="146" t="s">
        <v>37</v>
      </c>
      <c r="HJ11" s="146" t="s">
        <v>37</v>
      </c>
      <c r="HK11" s="146" t="s">
        <v>37</v>
      </c>
      <c r="HL11" s="146" t="s">
        <v>37</v>
      </c>
      <c r="HM11" s="146" t="s">
        <v>37</v>
      </c>
      <c r="HN11" s="146" t="s">
        <v>37</v>
      </c>
      <c r="HO11" s="146" t="s">
        <v>37</v>
      </c>
      <c r="HP11" s="146" t="s">
        <v>37</v>
      </c>
      <c r="HQ11" s="146" t="s">
        <v>37</v>
      </c>
      <c r="HR11" s="146" t="s">
        <v>37</v>
      </c>
      <c r="HS11" s="146" t="s">
        <v>37</v>
      </c>
      <c r="HT11" s="146" t="s">
        <v>37</v>
      </c>
      <c r="HU11" s="146" t="s">
        <v>37</v>
      </c>
      <c r="HV11" s="146" t="s">
        <v>37</v>
      </c>
      <c r="HW11" s="146" t="s">
        <v>37</v>
      </c>
      <c r="HX11" s="146" t="s">
        <v>37</v>
      </c>
      <c r="HY11" s="146" t="s">
        <v>37</v>
      </c>
      <c r="HZ11" s="146" t="s">
        <v>37</v>
      </c>
      <c r="IA11" s="146" t="s">
        <v>37</v>
      </c>
      <c r="IB11" s="146" t="s">
        <v>37</v>
      </c>
      <c r="IC11" s="146" t="s">
        <v>37</v>
      </c>
      <c r="ID11" s="146" t="s">
        <v>37</v>
      </c>
      <c r="IE11" s="146" t="s">
        <v>37</v>
      </c>
      <c r="IF11" s="146" t="s">
        <v>37</v>
      </c>
      <c r="IG11" s="146" t="s">
        <v>37</v>
      </c>
      <c r="IH11" s="146" t="s">
        <v>37</v>
      </c>
      <c r="II11" s="146" t="s">
        <v>37</v>
      </c>
      <c r="IJ11" s="166" t="s">
        <v>37</v>
      </c>
      <c r="IK11" s="146" t="s">
        <v>37</v>
      </c>
      <c r="IL11" s="146" t="s">
        <v>37</v>
      </c>
      <c r="IM11" s="146" t="s">
        <v>37</v>
      </c>
      <c r="IN11" s="146" t="s">
        <v>37</v>
      </c>
      <c r="IO11" s="146" t="s">
        <v>37</v>
      </c>
      <c r="IP11" s="146" t="s">
        <v>37</v>
      </c>
      <c r="IQ11" s="146" t="s">
        <v>37</v>
      </c>
      <c r="IR11" s="146" t="s">
        <v>37</v>
      </c>
      <c r="IS11" s="146" t="s">
        <v>37</v>
      </c>
      <c r="IT11" s="146" t="s">
        <v>37</v>
      </c>
      <c r="IU11" s="146" t="s">
        <v>37</v>
      </c>
      <c r="IV11" s="146" t="s">
        <v>37</v>
      </c>
      <c r="IW11" s="146" t="s">
        <v>37</v>
      </c>
      <c r="IX11" s="146" t="s">
        <v>37</v>
      </c>
      <c r="IY11" s="146" t="s">
        <v>37</v>
      </c>
      <c r="IZ11" s="146" t="s">
        <v>37</v>
      </c>
      <c r="JA11" s="146" t="s">
        <v>37</v>
      </c>
      <c r="JB11" s="146" t="s">
        <v>37</v>
      </c>
      <c r="JC11" s="146" t="s">
        <v>37</v>
      </c>
      <c r="JD11" s="146" t="s">
        <v>37</v>
      </c>
      <c r="JE11" s="146" t="s">
        <v>37</v>
      </c>
      <c r="JF11" s="146" t="s">
        <v>37</v>
      </c>
      <c r="JG11" s="238"/>
      <c r="JH11" s="244"/>
      <c r="JI11" s="240"/>
      <c r="JJ11" s="236"/>
      <c r="JK11" s="236"/>
      <c r="JL11" s="236"/>
      <c r="JM11" s="236"/>
      <c r="JN11" s="236"/>
      <c r="JO11" s="236"/>
      <c r="JP11" s="236"/>
      <c r="JQ11" s="236"/>
      <c r="JR11" s="236"/>
      <c r="JS11" s="236"/>
      <c r="JT11" s="236"/>
      <c r="JU11" s="236"/>
      <c r="JV11" s="236"/>
      <c r="JW11" s="236"/>
      <c r="JX11" s="236"/>
      <c r="JY11" s="236"/>
      <c r="JZ11" s="236"/>
      <c r="KA11" s="236"/>
      <c r="KB11" s="236"/>
      <c r="KC11" s="236"/>
      <c r="KD11" s="236"/>
      <c r="KE11" s="236"/>
      <c r="KF11" s="236"/>
      <c r="KG11" s="236"/>
      <c r="KH11" s="236"/>
      <c r="KI11" s="236"/>
      <c r="KJ11" s="236"/>
      <c r="KK11" s="236"/>
      <c r="KL11" s="236"/>
      <c r="KM11" s="236"/>
      <c r="KN11" s="236"/>
      <c r="KO11" s="236"/>
      <c r="KP11" s="236"/>
      <c r="KQ11" s="236"/>
      <c r="KR11" s="146">
        <v>47.52</v>
      </c>
      <c r="KS11" s="146">
        <v>49.04</v>
      </c>
      <c r="KT11" s="146">
        <v>49.68</v>
      </c>
      <c r="KU11" s="146">
        <v>50.14</v>
      </c>
      <c r="KV11" s="146">
        <v>50.43</v>
      </c>
      <c r="KW11" s="146">
        <v>51.56</v>
      </c>
      <c r="KX11" s="146">
        <v>51.56</v>
      </c>
      <c r="KY11" s="146">
        <v>51.89</v>
      </c>
      <c r="KZ11" s="146">
        <v>52.33</v>
      </c>
      <c r="LA11" s="146">
        <v>52.59</v>
      </c>
      <c r="LB11" s="146">
        <v>52.63</v>
      </c>
      <c r="LC11" s="146">
        <v>52.26</v>
      </c>
      <c r="LD11" s="146">
        <v>51.75</v>
      </c>
      <c r="LE11" s="146">
        <v>52.01</v>
      </c>
      <c r="LF11" s="146">
        <v>50.9</v>
      </c>
      <c r="LG11" s="146">
        <v>49.53</v>
      </c>
      <c r="LH11" s="146">
        <v>49.69</v>
      </c>
      <c r="LI11" s="146">
        <v>50.07</v>
      </c>
      <c r="LJ11" s="146">
        <v>49.84</v>
      </c>
      <c r="LK11" s="146">
        <f>'Stats SA Food Prices'!LK12</f>
        <v>49.96</v>
      </c>
      <c r="LL11" s="122">
        <f t="shared" si="0"/>
        <v>-3.7194064366930042</v>
      </c>
      <c r="LM11" s="122">
        <f t="shared" si="1"/>
        <v>-0.24019215372297326</v>
      </c>
    </row>
    <row r="12" spans="1:326" x14ac:dyDescent="0.2">
      <c r="B12" s="211"/>
      <c r="C12" s="211"/>
      <c r="D12" s="129"/>
      <c r="E12" s="129"/>
      <c r="F12" s="129"/>
      <c r="G12" s="129"/>
      <c r="H12" s="129"/>
      <c r="I12" s="129"/>
      <c r="J12" s="129"/>
      <c r="K12" s="129"/>
      <c r="L12" s="129"/>
      <c r="M12" s="129"/>
      <c r="N12" s="129"/>
      <c r="O12" s="129"/>
      <c r="P12" s="129"/>
      <c r="Q12" s="129"/>
      <c r="R12" s="129"/>
      <c r="S12" s="129"/>
      <c r="T12" s="129"/>
      <c r="U12" s="129"/>
      <c r="V12" s="129"/>
      <c r="W12" s="129"/>
      <c r="X12" s="129"/>
      <c r="Y12" s="129"/>
      <c r="Z12" s="129"/>
      <c r="AA12" s="129"/>
      <c r="AB12" s="129"/>
      <c r="AC12" s="129"/>
      <c r="AD12" s="129"/>
      <c r="AE12" s="129"/>
      <c r="AF12" s="129"/>
      <c r="AG12" s="129"/>
      <c r="AH12" s="129"/>
      <c r="AI12" s="129"/>
      <c r="AJ12" s="129"/>
      <c r="AK12" s="129"/>
      <c r="AL12" s="129"/>
      <c r="AM12" s="129"/>
      <c r="AN12" s="129"/>
      <c r="AO12" s="129"/>
      <c r="AP12" s="129"/>
      <c r="AQ12" s="129"/>
      <c r="AR12" s="129"/>
      <c r="AS12" s="129"/>
      <c r="AT12" s="129"/>
      <c r="AU12" s="129"/>
      <c r="AV12" s="129"/>
      <c r="AW12" s="129"/>
      <c r="AX12" s="129"/>
      <c r="AY12" s="129"/>
      <c r="AZ12" s="129"/>
      <c r="BA12" s="129"/>
      <c r="BB12" s="129"/>
      <c r="BC12" s="129"/>
      <c r="BD12" s="129"/>
      <c r="BE12" s="129"/>
      <c r="BF12" s="129"/>
      <c r="BG12" s="129"/>
      <c r="BH12" s="129"/>
      <c r="BI12" s="129"/>
      <c r="BJ12" s="129"/>
      <c r="BK12" s="129"/>
      <c r="BL12" s="129"/>
      <c r="BM12" s="129"/>
      <c r="BN12" s="129"/>
      <c r="BO12" s="129"/>
      <c r="BP12" s="129"/>
      <c r="BQ12" s="129"/>
      <c r="BR12" s="129"/>
      <c r="BS12" s="129"/>
      <c r="BT12" s="129"/>
      <c r="BU12" s="129"/>
      <c r="BV12" s="129"/>
      <c r="BW12" s="129"/>
      <c r="BX12" s="129"/>
      <c r="BY12" s="129"/>
      <c r="BZ12" s="129"/>
      <c r="CA12" s="129"/>
      <c r="CB12" s="129"/>
      <c r="CC12" s="129"/>
      <c r="CD12" s="129"/>
      <c r="CE12" s="129"/>
      <c r="CF12" s="129"/>
      <c r="CG12" s="129"/>
      <c r="CH12" s="129"/>
      <c r="CI12" s="129"/>
      <c r="CJ12" s="129"/>
      <c r="CK12" s="129"/>
      <c r="CL12" s="129"/>
      <c r="CM12" s="129"/>
      <c r="CN12" s="129"/>
      <c r="CO12" s="129"/>
      <c r="CP12" s="129"/>
      <c r="CQ12" s="129"/>
      <c r="CR12" s="129"/>
      <c r="CS12" s="129"/>
      <c r="CT12" s="129"/>
      <c r="CU12" s="129"/>
      <c r="CV12" s="169"/>
      <c r="CW12" s="169"/>
      <c r="CX12" s="169"/>
      <c r="CY12" s="169"/>
      <c r="CZ12" s="169"/>
      <c r="DA12" s="169"/>
      <c r="DB12" s="169"/>
      <c r="DC12" s="169"/>
      <c r="DD12" s="169"/>
      <c r="DE12" s="169"/>
      <c r="DF12" s="169"/>
      <c r="DG12" s="169"/>
      <c r="DH12" s="169"/>
      <c r="DI12" s="169"/>
      <c r="DJ12" s="169"/>
      <c r="DK12" s="169"/>
      <c r="DL12" s="169"/>
      <c r="DM12" s="148"/>
      <c r="DN12" s="148"/>
      <c r="DO12" s="148"/>
      <c r="DP12" s="172"/>
      <c r="DQ12" s="148"/>
      <c r="DR12" s="172"/>
      <c r="DS12" s="172"/>
      <c r="DT12" s="172"/>
      <c r="DU12" s="172"/>
      <c r="DV12" s="172"/>
      <c r="DW12" s="172"/>
      <c r="DX12" s="172"/>
      <c r="DY12" s="172"/>
      <c r="DZ12" s="172"/>
      <c r="EA12" s="172"/>
      <c r="EB12" s="172"/>
      <c r="EC12" s="172"/>
      <c r="ED12" s="152"/>
      <c r="EE12" s="148"/>
      <c r="EF12" s="148"/>
      <c r="EG12" s="148"/>
      <c r="EH12" s="148"/>
      <c r="EI12" s="148"/>
      <c r="EJ12" s="148"/>
      <c r="EK12" s="148"/>
      <c r="EL12" s="148"/>
      <c r="EM12" s="148"/>
      <c r="EN12" s="148"/>
      <c r="EO12" s="148"/>
      <c r="EP12" s="148"/>
      <c r="EQ12" s="148"/>
      <c r="ER12" s="148"/>
      <c r="ES12" s="148"/>
      <c r="ET12" s="148"/>
      <c r="EU12" s="148"/>
      <c r="EV12" s="148"/>
      <c r="EW12" s="148"/>
      <c r="EX12" s="148"/>
      <c r="EY12" s="148"/>
      <c r="EZ12" s="148"/>
      <c r="FA12" s="148"/>
      <c r="FB12" s="148"/>
      <c r="FC12" s="148"/>
      <c r="FD12" s="148"/>
      <c r="FE12" s="148"/>
      <c r="FF12" s="148"/>
      <c r="FG12" s="148"/>
      <c r="FH12" s="148"/>
      <c r="FI12" s="148"/>
      <c r="FJ12" s="148"/>
      <c r="FK12" s="148"/>
      <c r="FL12" s="148"/>
      <c r="FM12" s="148"/>
      <c r="FN12" s="148"/>
      <c r="FO12" s="148"/>
      <c r="FP12" s="148"/>
      <c r="FQ12" s="148"/>
      <c r="FR12" s="148"/>
      <c r="FS12" s="148"/>
      <c r="FT12" s="148"/>
      <c r="FU12" s="148"/>
      <c r="FV12" s="148"/>
      <c r="FW12" s="148"/>
      <c r="FX12" s="148"/>
      <c r="FY12" s="148"/>
      <c r="FZ12" s="148"/>
      <c r="GA12" s="148"/>
      <c r="GB12" s="148"/>
      <c r="GC12" s="148"/>
      <c r="GD12" s="148"/>
      <c r="GE12" s="148"/>
      <c r="GF12" s="148"/>
      <c r="GG12" s="148"/>
      <c r="GH12" s="148"/>
      <c r="GI12" s="148"/>
      <c r="GJ12" s="148"/>
      <c r="GK12" s="148"/>
      <c r="GL12" s="148"/>
      <c r="GM12" s="148"/>
      <c r="GN12" s="148"/>
      <c r="GO12" s="148"/>
      <c r="GP12" s="148"/>
      <c r="GQ12" s="148"/>
      <c r="GR12" s="148"/>
      <c r="GS12" s="148"/>
      <c r="GT12" s="148"/>
      <c r="GU12" s="148"/>
      <c r="GV12" s="148"/>
      <c r="GW12" s="148"/>
      <c r="GX12" s="148"/>
      <c r="GY12" s="148"/>
      <c r="GZ12" s="148"/>
      <c r="HA12" s="148"/>
      <c r="HB12" s="148"/>
      <c r="HC12" s="148"/>
      <c r="HD12" s="148"/>
      <c r="HE12" s="148"/>
      <c r="HF12" s="148"/>
      <c r="HG12" s="148"/>
      <c r="HH12" s="148"/>
      <c r="HI12" s="148"/>
      <c r="HJ12" s="148"/>
      <c r="HK12" s="148"/>
      <c r="HL12" s="148"/>
      <c r="HM12" s="148"/>
      <c r="HN12" s="148"/>
      <c r="HO12" s="148"/>
      <c r="HP12" s="148"/>
      <c r="HQ12" s="148"/>
      <c r="HR12" s="148"/>
      <c r="HS12" s="148"/>
      <c r="HT12" s="148"/>
      <c r="HU12" s="148"/>
      <c r="HV12" s="148"/>
      <c r="HW12" s="148"/>
      <c r="HX12" s="148"/>
      <c r="HY12" s="148"/>
      <c r="HZ12" s="148"/>
      <c r="IA12" s="148"/>
      <c r="IB12" s="148"/>
      <c r="IC12" s="148"/>
      <c r="ID12" s="148"/>
      <c r="IE12" s="148"/>
      <c r="IF12" s="148"/>
      <c r="IG12" s="148"/>
      <c r="IH12" s="148"/>
      <c r="II12" s="149"/>
      <c r="IJ12" s="251"/>
      <c r="IK12" s="148"/>
      <c r="IL12" s="148"/>
      <c r="IM12" s="148"/>
      <c r="IN12" s="148"/>
      <c r="IO12" s="148"/>
      <c r="IP12" s="148"/>
      <c r="IQ12" s="148"/>
      <c r="IR12" s="148"/>
      <c r="IS12" s="148"/>
      <c r="IT12" s="148"/>
      <c r="IU12" s="148"/>
      <c r="IV12" s="148"/>
      <c r="IW12" s="148"/>
      <c r="IX12" s="148"/>
      <c r="IY12" s="148"/>
      <c r="IZ12" s="148"/>
      <c r="JA12" s="148"/>
      <c r="JB12" s="148"/>
      <c r="JC12" s="148"/>
      <c r="JD12" s="148"/>
      <c r="JE12" s="148"/>
      <c r="JF12" s="148"/>
      <c r="JG12" s="149"/>
      <c r="JH12" s="245"/>
      <c r="JI12" s="172"/>
      <c r="JJ12" s="148"/>
      <c r="JK12" s="148"/>
      <c r="JL12" s="148"/>
      <c r="JM12" s="148"/>
      <c r="JN12" s="148"/>
      <c r="JO12" s="148"/>
      <c r="JP12" s="148"/>
      <c r="JQ12" s="148"/>
      <c r="JR12" s="148"/>
      <c r="JS12" s="148"/>
      <c r="JT12" s="148"/>
      <c r="JU12" s="148"/>
      <c r="JV12" s="148"/>
      <c r="JW12" s="148"/>
      <c r="JX12" s="148"/>
      <c r="JY12" s="148"/>
      <c r="JZ12" s="148"/>
      <c r="KA12" s="148"/>
      <c r="KB12" s="148"/>
      <c r="KC12" s="148"/>
      <c r="KD12" s="148"/>
      <c r="KE12" s="148"/>
      <c r="KF12" s="148"/>
      <c r="KG12" s="148"/>
      <c r="KH12" s="148"/>
      <c r="KI12" s="148"/>
      <c r="KJ12" s="148"/>
      <c r="KK12" s="148"/>
      <c r="KL12" s="148"/>
      <c r="KM12" s="148"/>
      <c r="KN12" s="148"/>
      <c r="KO12" s="148"/>
      <c r="KP12" s="148"/>
      <c r="KQ12" s="148"/>
      <c r="KR12" s="148"/>
      <c r="KS12" s="148"/>
      <c r="KT12" s="148"/>
      <c r="KU12" s="148"/>
      <c r="KV12" s="148"/>
      <c r="KW12" s="148"/>
      <c r="KX12" s="148"/>
      <c r="KY12" s="148"/>
      <c r="KZ12" s="148"/>
      <c r="LA12" s="148"/>
      <c r="LB12" s="148"/>
      <c r="LC12" s="148"/>
      <c r="LD12" s="148"/>
      <c r="LE12" s="148"/>
      <c r="LF12" s="148"/>
      <c r="LG12" s="148"/>
      <c r="LH12" s="148"/>
      <c r="LI12" s="148"/>
      <c r="LJ12" s="148"/>
      <c r="LK12" s="148"/>
      <c r="LL12" s="200"/>
      <c r="LM12" s="200"/>
    </row>
    <row r="13" spans="1:326" x14ac:dyDescent="0.2">
      <c r="A13" s="234">
        <v>2</v>
      </c>
      <c r="B13" s="213" t="s">
        <v>187</v>
      </c>
      <c r="C13" s="214"/>
      <c r="D13" s="215"/>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c r="AH13" s="215"/>
      <c r="AI13" s="215"/>
      <c r="AJ13" s="215"/>
      <c r="AK13" s="215"/>
      <c r="AL13" s="215"/>
      <c r="AM13" s="215"/>
      <c r="AN13" s="215"/>
      <c r="AO13" s="215"/>
      <c r="AP13" s="215"/>
      <c r="AQ13" s="215"/>
      <c r="AR13" s="215"/>
      <c r="AS13" s="215"/>
      <c r="AT13" s="215"/>
      <c r="AU13" s="215"/>
      <c r="AV13" s="215"/>
      <c r="AW13" s="215"/>
      <c r="AX13" s="215"/>
      <c r="AY13" s="215"/>
      <c r="AZ13" s="215"/>
      <c r="BA13" s="215"/>
      <c r="BB13" s="215"/>
      <c r="BC13" s="215"/>
      <c r="BD13" s="215"/>
      <c r="BE13" s="215"/>
      <c r="BF13" s="215"/>
      <c r="BG13" s="215"/>
      <c r="BH13" s="215"/>
      <c r="BI13" s="215"/>
      <c r="BJ13" s="215"/>
      <c r="BK13" s="215"/>
      <c r="BL13" s="215"/>
      <c r="BM13" s="215"/>
      <c r="BN13" s="215"/>
      <c r="BO13" s="215"/>
      <c r="BP13" s="215"/>
      <c r="BQ13" s="215"/>
      <c r="BR13" s="215"/>
      <c r="BS13" s="215"/>
      <c r="BT13" s="215"/>
      <c r="BU13" s="215"/>
      <c r="BV13" s="215"/>
      <c r="BW13" s="215"/>
      <c r="BX13" s="215"/>
      <c r="BY13" s="215"/>
      <c r="BZ13" s="215"/>
      <c r="CA13" s="215"/>
      <c r="CB13" s="215"/>
      <c r="CC13" s="215"/>
      <c r="CD13" s="215"/>
      <c r="CE13" s="215"/>
      <c r="CF13" s="215"/>
      <c r="CG13" s="215"/>
      <c r="CH13" s="215"/>
      <c r="CI13" s="215"/>
      <c r="CJ13" s="215"/>
      <c r="CK13" s="215"/>
      <c r="CL13" s="215"/>
      <c r="CM13" s="215"/>
      <c r="CN13" s="215"/>
      <c r="CO13" s="215"/>
      <c r="CP13" s="215"/>
      <c r="CQ13" s="215"/>
      <c r="CR13" s="215"/>
      <c r="CS13" s="215"/>
      <c r="CT13" s="215"/>
      <c r="CU13" s="215"/>
      <c r="CV13" s="216"/>
      <c r="CW13" s="216"/>
      <c r="CX13" s="216"/>
      <c r="CY13" s="216"/>
      <c r="CZ13" s="216"/>
      <c r="DA13" s="216"/>
      <c r="DB13" s="216"/>
      <c r="DC13" s="216"/>
      <c r="DD13" s="216"/>
      <c r="DE13" s="216"/>
      <c r="DF13" s="216"/>
      <c r="DG13" s="216"/>
      <c r="DH13" s="216"/>
      <c r="DI13" s="216"/>
      <c r="DJ13" s="216"/>
      <c r="DK13" s="216"/>
      <c r="DL13" s="216"/>
      <c r="DM13" s="216"/>
      <c r="DN13" s="216"/>
      <c r="DO13" s="216"/>
      <c r="DP13" s="217"/>
      <c r="DQ13" s="216"/>
      <c r="DR13" s="217"/>
      <c r="DS13" s="217"/>
      <c r="DT13" s="217"/>
      <c r="DU13" s="217"/>
      <c r="DV13" s="217"/>
      <c r="DW13" s="217"/>
      <c r="DX13" s="217"/>
      <c r="DY13" s="217"/>
      <c r="DZ13" s="217"/>
      <c r="EA13" s="217"/>
      <c r="EB13" s="217"/>
      <c r="EC13" s="217"/>
      <c r="ED13" s="218"/>
      <c r="EE13" s="216"/>
      <c r="EF13" s="216"/>
      <c r="EG13" s="216"/>
      <c r="EH13" s="216"/>
      <c r="EI13" s="216"/>
      <c r="EJ13" s="216"/>
      <c r="EK13" s="216"/>
      <c r="EL13" s="216"/>
      <c r="EM13" s="216"/>
      <c r="EN13" s="216"/>
      <c r="EO13" s="216"/>
      <c r="EP13" s="216"/>
      <c r="EQ13" s="216"/>
      <c r="ER13" s="216"/>
      <c r="ES13" s="216"/>
      <c r="ET13" s="216"/>
      <c r="EU13" s="216"/>
      <c r="EV13" s="216"/>
      <c r="EW13" s="216"/>
      <c r="EX13" s="216"/>
      <c r="EY13" s="216"/>
      <c r="EZ13" s="216"/>
      <c r="FA13" s="216"/>
      <c r="FB13" s="216"/>
      <c r="FC13" s="216"/>
      <c r="FD13" s="216"/>
      <c r="FE13" s="216"/>
      <c r="FF13" s="216"/>
      <c r="FG13" s="216"/>
      <c r="FH13" s="216"/>
      <c r="FI13" s="216"/>
      <c r="FJ13" s="216"/>
      <c r="FK13" s="216"/>
      <c r="FL13" s="216"/>
      <c r="FM13" s="216"/>
      <c r="FN13" s="216"/>
      <c r="FO13" s="216"/>
      <c r="FP13" s="216"/>
      <c r="FQ13" s="216"/>
      <c r="FR13" s="216"/>
      <c r="FS13" s="216"/>
      <c r="FT13" s="216"/>
      <c r="FU13" s="216"/>
      <c r="FV13" s="216"/>
      <c r="FW13" s="216"/>
      <c r="FX13" s="216"/>
      <c r="FY13" s="216"/>
      <c r="FZ13" s="216"/>
      <c r="GA13" s="216"/>
      <c r="GB13" s="216"/>
      <c r="GC13" s="216"/>
      <c r="GD13" s="216"/>
      <c r="GE13" s="216"/>
      <c r="GF13" s="216"/>
      <c r="GG13" s="216"/>
      <c r="GH13" s="216"/>
      <c r="GI13" s="216"/>
      <c r="GJ13" s="216"/>
      <c r="GK13" s="216"/>
      <c r="GL13" s="216"/>
      <c r="GM13" s="216"/>
      <c r="GN13" s="216"/>
      <c r="GO13" s="216"/>
      <c r="GP13" s="216"/>
      <c r="GQ13" s="216"/>
      <c r="GR13" s="216"/>
      <c r="GS13" s="216"/>
      <c r="GT13" s="216"/>
      <c r="GU13" s="216"/>
      <c r="GV13" s="216"/>
      <c r="GW13" s="216"/>
      <c r="GX13" s="216"/>
      <c r="GY13" s="216"/>
      <c r="GZ13" s="216"/>
      <c r="HA13" s="216"/>
      <c r="HB13" s="216"/>
      <c r="HC13" s="216"/>
      <c r="HD13" s="216"/>
      <c r="HE13" s="216"/>
      <c r="HF13" s="216"/>
      <c r="HG13" s="216"/>
      <c r="HH13" s="216"/>
      <c r="HI13" s="216"/>
      <c r="HJ13" s="216"/>
      <c r="HK13" s="216"/>
      <c r="HL13" s="216"/>
      <c r="HM13" s="216"/>
      <c r="HN13" s="216"/>
      <c r="HO13" s="216"/>
      <c r="HP13" s="216"/>
      <c r="HQ13" s="216"/>
      <c r="HR13" s="216"/>
      <c r="HS13" s="216"/>
      <c r="HT13" s="216"/>
      <c r="HU13" s="216"/>
      <c r="HV13" s="216"/>
      <c r="HW13" s="216"/>
      <c r="HX13" s="216"/>
      <c r="HY13" s="216"/>
      <c r="HZ13" s="216"/>
      <c r="IA13" s="216"/>
      <c r="IB13" s="216"/>
      <c r="IC13" s="216"/>
      <c r="ID13" s="216"/>
      <c r="IE13" s="216"/>
      <c r="IF13" s="216"/>
      <c r="IG13" s="216"/>
      <c r="IH13" s="216"/>
      <c r="II13" s="219"/>
      <c r="IJ13" s="248"/>
      <c r="IK13" s="216"/>
      <c r="IL13" s="216"/>
      <c r="IM13" s="216"/>
      <c r="IN13" s="216"/>
      <c r="IO13" s="216"/>
      <c r="IP13" s="216"/>
      <c r="IQ13" s="216"/>
      <c r="IR13" s="216"/>
      <c r="IS13" s="216"/>
      <c r="IT13" s="216"/>
      <c r="IU13" s="216"/>
      <c r="IV13" s="216"/>
      <c r="IW13" s="216"/>
      <c r="IX13" s="216"/>
      <c r="IY13" s="216"/>
      <c r="IZ13" s="216"/>
      <c r="JA13" s="216"/>
      <c r="JB13" s="216"/>
      <c r="JC13" s="216"/>
      <c r="JD13" s="216"/>
      <c r="JE13" s="216"/>
      <c r="JF13" s="216"/>
      <c r="JG13" s="219"/>
      <c r="JH13" s="218"/>
      <c r="JI13" s="217"/>
      <c r="JJ13" s="216"/>
      <c r="JK13" s="216"/>
      <c r="JL13" s="216"/>
      <c r="JM13" s="216"/>
      <c r="JN13" s="216"/>
      <c r="JO13" s="216"/>
      <c r="JP13" s="216"/>
      <c r="JQ13" s="216"/>
      <c r="JR13" s="216"/>
      <c r="JS13" s="216"/>
      <c r="JT13" s="216"/>
      <c r="JU13" s="216"/>
      <c r="JV13" s="216"/>
      <c r="JW13" s="216"/>
      <c r="JX13" s="216"/>
      <c r="JY13" s="216"/>
      <c r="JZ13" s="216"/>
      <c r="KA13" s="216"/>
      <c r="KB13" s="216"/>
      <c r="KC13" s="216"/>
      <c r="KD13" s="216"/>
      <c r="KE13" s="216"/>
      <c r="KF13" s="216"/>
      <c r="KG13" s="216"/>
      <c r="KH13" s="216"/>
      <c r="KI13" s="216"/>
      <c r="KJ13" s="216"/>
      <c r="KK13" s="216"/>
      <c r="KL13" s="216"/>
      <c r="KM13" s="216"/>
      <c r="KN13" s="216"/>
      <c r="KO13" s="216"/>
      <c r="KP13" s="216"/>
      <c r="KQ13" s="216"/>
      <c r="KR13" s="216"/>
      <c r="KS13" s="216"/>
      <c r="KT13" s="216"/>
      <c r="KU13" s="216"/>
      <c r="KV13" s="216"/>
      <c r="KW13" s="216"/>
      <c r="KX13" s="216"/>
      <c r="KY13" s="216"/>
      <c r="KZ13" s="216"/>
      <c r="LA13" s="216"/>
      <c r="LB13" s="216"/>
      <c r="LC13" s="216"/>
      <c r="LD13" s="216"/>
      <c r="LE13" s="216"/>
      <c r="LF13" s="216"/>
      <c r="LG13" s="216"/>
      <c r="LH13" s="216"/>
      <c r="LI13" s="216"/>
      <c r="LJ13" s="216"/>
      <c r="LK13" s="216"/>
      <c r="LL13" s="220"/>
      <c r="LM13" s="220"/>
    </row>
    <row r="14" spans="1:326" x14ac:dyDescent="0.2">
      <c r="B14" s="120" t="s">
        <v>38</v>
      </c>
      <c r="C14" s="120" t="s">
        <v>180</v>
      </c>
      <c r="D14" s="121"/>
      <c r="E14" s="121"/>
      <c r="F14" s="121"/>
      <c r="G14" s="121"/>
      <c r="H14" s="121"/>
      <c r="I14" s="121"/>
      <c r="J14" s="121"/>
      <c r="K14" s="121"/>
      <c r="L14" s="121"/>
      <c r="M14" s="121"/>
      <c r="N14" s="121"/>
      <c r="O14" s="121"/>
      <c r="P14" s="121"/>
      <c r="Q14" s="121"/>
      <c r="R14" s="121"/>
      <c r="S14" s="121"/>
      <c r="T14" s="121"/>
      <c r="U14" s="121"/>
      <c r="V14" s="121"/>
      <c r="W14" s="121"/>
      <c r="X14" s="121"/>
      <c r="Y14" s="121"/>
      <c r="Z14" s="121"/>
      <c r="AA14" s="121"/>
      <c r="AB14" s="121"/>
      <c r="AC14" s="121"/>
      <c r="AD14" s="121"/>
      <c r="AE14" s="121"/>
      <c r="AF14" s="121"/>
      <c r="AG14" s="121"/>
      <c r="AH14" s="121"/>
      <c r="AI14" s="121"/>
      <c r="AJ14" s="121"/>
      <c r="AK14" s="121"/>
      <c r="AL14" s="121"/>
      <c r="AM14" s="121"/>
      <c r="AN14" s="121"/>
      <c r="AO14" s="121"/>
      <c r="AP14" s="121"/>
      <c r="AQ14" s="121"/>
      <c r="AR14" s="121"/>
      <c r="AS14" s="121"/>
      <c r="AT14" s="121"/>
      <c r="AU14" s="121"/>
      <c r="AV14" s="121"/>
      <c r="AW14" s="121"/>
      <c r="AX14" s="121"/>
      <c r="AY14" s="121"/>
      <c r="AZ14" s="121"/>
      <c r="BA14" s="121"/>
      <c r="BB14" s="121"/>
      <c r="BC14" s="121"/>
      <c r="BD14" s="121"/>
      <c r="BE14" s="121"/>
      <c r="BF14" s="121"/>
      <c r="BG14" s="121"/>
      <c r="BH14" s="121"/>
      <c r="BI14" s="121"/>
      <c r="BJ14" s="121"/>
      <c r="BK14" s="121"/>
      <c r="BL14" s="121"/>
      <c r="BM14" s="121"/>
      <c r="BN14" s="121"/>
      <c r="BO14" s="121"/>
      <c r="BP14" s="121"/>
      <c r="BQ14" s="121"/>
      <c r="BR14" s="121"/>
      <c r="BS14" s="121"/>
      <c r="BT14" s="121"/>
      <c r="BU14" s="121"/>
      <c r="BV14" s="121"/>
      <c r="BW14" s="121"/>
      <c r="BX14" s="121"/>
      <c r="BY14" s="121"/>
      <c r="BZ14" s="121"/>
      <c r="CA14" s="121"/>
      <c r="CB14" s="121"/>
      <c r="CC14" s="121"/>
      <c r="CD14" s="121"/>
      <c r="CE14" s="121"/>
      <c r="CF14" s="121"/>
      <c r="CG14" s="121"/>
      <c r="CH14" s="121"/>
      <c r="CI14" s="121"/>
      <c r="CJ14" s="121"/>
      <c r="CK14" s="121"/>
      <c r="CL14" s="121"/>
      <c r="CM14" s="121"/>
      <c r="CN14" s="121"/>
      <c r="CO14" s="121"/>
      <c r="CP14" s="121"/>
      <c r="CQ14" s="121"/>
      <c r="CR14" s="121"/>
      <c r="CS14" s="121"/>
      <c r="CT14" s="121"/>
      <c r="CU14" s="121"/>
      <c r="CV14" s="146"/>
      <c r="CW14" s="146"/>
      <c r="CX14" s="146"/>
      <c r="CY14" s="146"/>
      <c r="CZ14" s="146"/>
      <c r="DA14" s="146"/>
      <c r="DB14" s="146"/>
      <c r="DC14" s="146"/>
      <c r="DD14" s="146"/>
      <c r="DE14" s="146"/>
      <c r="DF14" s="146"/>
      <c r="DG14" s="146"/>
      <c r="DH14" s="146"/>
      <c r="DI14" s="146"/>
      <c r="DJ14" s="146"/>
      <c r="DK14" s="146"/>
      <c r="DL14" s="146"/>
      <c r="DM14" s="146"/>
      <c r="DN14" s="146"/>
      <c r="DO14" s="146"/>
      <c r="DP14" s="163"/>
      <c r="DQ14" s="146"/>
      <c r="DR14" s="163"/>
      <c r="DS14" s="163"/>
      <c r="DT14" s="163"/>
      <c r="DU14" s="163"/>
      <c r="DV14" s="163"/>
      <c r="DW14" s="163"/>
      <c r="DX14" s="163"/>
      <c r="DY14" s="163"/>
      <c r="DZ14" s="163"/>
      <c r="EA14" s="163"/>
      <c r="EB14" s="163"/>
      <c r="EC14" s="163"/>
      <c r="ED14" s="151"/>
      <c r="EE14" s="146"/>
      <c r="EF14" s="146"/>
      <c r="EG14" s="146"/>
      <c r="EH14" s="146"/>
      <c r="EI14" s="146"/>
      <c r="EJ14" s="146"/>
      <c r="EK14" s="146"/>
      <c r="EL14" s="146"/>
      <c r="EM14" s="146"/>
      <c r="EN14" s="146"/>
      <c r="EO14" s="146"/>
      <c r="EP14" s="146"/>
      <c r="EQ14" s="146"/>
      <c r="ER14" s="146"/>
      <c r="ES14" s="146"/>
      <c r="ET14" s="146"/>
      <c r="EU14" s="146"/>
      <c r="EV14" s="146"/>
      <c r="EW14" s="146"/>
      <c r="EX14" s="146"/>
      <c r="EY14" s="146"/>
      <c r="EZ14" s="146"/>
      <c r="FA14" s="146"/>
      <c r="FB14" s="146"/>
      <c r="FC14" s="146"/>
      <c r="FD14" s="146"/>
      <c r="FE14" s="146"/>
      <c r="FF14" s="146"/>
      <c r="FG14" s="146"/>
      <c r="FH14" s="146"/>
      <c r="FI14" s="146"/>
      <c r="FJ14" s="146"/>
      <c r="FK14" s="146"/>
      <c r="FL14" s="146"/>
      <c r="FM14" s="146"/>
      <c r="FN14" s="146"/>
      <c r="FO14" s="146"/>
      <c r="FP14" s="146"/>
      <c r="FQ14" s="146"/>
      <c r="FR14" s="146"/>
      <c r="FS14" s="146"/>
      <c r="FT14" s="146"/>
      <c r="FU14" s="146"/>
      <c r="FV14" s="146"/>
      <c r="FW14" s="146"/>
      <c r="FX14" s="146"/>
      <c r="FY14" s="146"/>
      <c r="FZ14" s="146"/>
      <c r="GA14" s="146"/>
      <c r="GB14" s="146"/>
      <c r="GC14" s="146"/>
      <c r="GD14" s="146"/>
      <c r="GE14" s="146"/>
      <c r="GF14" s="146"/>
      <c r="GG14" s="146"/>
      <c r="GH14" s="146"/>
      <c r="GI14" s="146"/>
      <c r="GJ14" s="146"/>
      <c r="GK14" s="146"/>
      <c r="GL14" s="146"/>
      <c r="GM14" s="146"/>
      <c r="GN14" s="146"/>
      <c r="GO14" s="146"/>
      <c r="GP14" s="146"/>
      <c r="GQ14" s="146"/>
      <c r="GR14" s="146"/>
      <c r="GS14" s="146"/>
      <c r="GT14" s="146"/>
      <c r="GU14" s="146"/>
      <c r="GV14" s="146"/>
      <c r="GW14" s="146"/>
      <c r="GX14" s="146"/>
      <c r="GY14" s="146"/>
      <c r="GZ14" s="146"/>
      <c r="HA14" s="146"/>
      <c r="HB14" s="146"/>
      <c r="HC14" s="146"/>
      <c r="HD14" s="146"/>
      <c r="HE14" s="146"/>
      <c r="HF14" s="146"/>
      <c r="HG14" s="146"/>
      <c r="HH14" s="146"/>
      <c r="HI14" s="146"/>
      <c r="HJ14" s="146"/>
      <c r="HK14" s="146"/>
      <c r="HL14" s="146"/>
      <c r="HM14" s="146"/>
      <c r="HN14" s="146"/>
      <c r="HO14" s="146"/>
      <c r="HP14" s="146"/>
      <c r="HQ14" s="146"/>
      <c r="HR14" s="146"/>
      <c r="HS14" s="146"/>
      <c r="HT14" s="146"/>
      <c r="HU14" s="146"/>
      <c r="HV14" s="146"/>
      <c r="HW14" s="146"/>
      <c r="HX14" s="146"/>
      <c r="HY14" s="146"/>
      <c r="HZ14" s="146"/>
      <c r="IA14" s="146"/>
      <c r="IB14" s="146"/>
      <c r="IC14" s="146"/>
      <c r="ID14" s="146"/>
      <c r="IE14" s="146"/>
      <c r="IF14" s="146"/>
      <c r="IG14" s="146"/>
      <c r="IH14" s="146"/>
      <c r="II14" s="164"/>
      <c r="IJ14" s="249"/>
      <c r="IK14" s="146"/>
      <c r="IL14" s="146"/>
      <c r="IM14" s="146"/>
      <c r="IN14" s="146"/>
      <c r="IO14" s="146"/>
      <c r="IP14" s="146"/>
      <c r="IQ14" s="146"/>
      <c r="IR14" s="146"/>
      <c r="IS14" s="146"/>
      <c r="IT14" s="146"/>
      <c r="IU14" s="146"/>
      <c r="IV14" s="146"/>
      <c r="IW14" s="146"/>
      <c r="IX14" s="146"/>
      <c r="IY14" s="146"/>
      <c r="IZ14" s="146"/>
      <c r="JA14" s="146"/>
      <c r="JB14" s="146"/>
      <c r="JC14" s="146"/>
      <c r="JD14" s="146"/>
      <c r="JE14" s="146"/>
      <c r="JF14" s="146"/>
      <c r="JG14" s="164"/>
      <c r="JH14" s="151"/>
      <c r="JI14" s="163"/>
      <c r="JJ14" s="146"/>
      <c r="JK14" s="146"/>
      <c r="JL14" s="146"/>
      <c r="JM14" s="146"/>
      <c r="JN14" s="146"/>
      <c r="JO14" s="146"/>
      <c r="JP14" s="146"/>
      <c r="JQ14" s="146"/>
      <c r="JR14" s="146"/>
      <c r="JS14" s="146"/>
      <c r="JT14" s="146"/>
      <c r="JU14" s="146"/>
      <c r="JV14" s="146"/>
      <c r="JW14" s="146"/>
      <c r="JX14" s="146"/>
      <c r="JY14" s="146"/>
      <c r="JZ14" s="146"/>
      <c r="KA14" s="146"/>
      <c r="KB14" s="146"/>
      <c r="KC14" s="146"/>
      <c r="KD14" s="146"/>
      <c r="KE14" s="146"/>
      <c r="KF14" s="146"/>
      <c r="KG14" s="146"/>
      <c r="KH14" s="146"/>
      <c r="KI14" s="146"/>
      <c r="KJ14" s="146"/>
      <c r="KK14" s="146"/>
      <c r="KL14" s="146"/>
      <c r="KM14" s="146"/>
      <c r="KN14" s="146"/>
      <c r="KO14" s="146"/>
      <c r="KP14" s="146"/>
      <c r="KQ14" s="146"/>
      <c r="KR14" s="146">
        <v>12.28</v>
      </c>
      <c r="KS14" s="146">
        <v>12.25</v>
      </c>
      <c r="KT14" s="146">
        <v>12.44</v>
      </c>
      <c r="KU14" s="146">
        <v>12.44</v>
      </c>
      <c r="KV14" s="146">
        <v>12.52</v>
      </c>
      <c r="KW14" s="146">
        <v>12.37</v>
      </c>
      <c r="KX14" s="146">
        <v>12.02</v>
      </c>
      <c r="KY14" s="146">
        <v>11.99</v>
      </c>
      <c r="KZ14" s="146">
        <v>12.07</v>
      </c>
      <c r="LA14" s="146">
        <v>12.07</v>
      </c>
      <c r="LB14" s="146">
        <v>12.22</v>
      </c>
      <c r="LC14" s="146">
        <v>12.22</v>
      </c>
      <c r="LD14" s="146">
        <v>12.12</v>
      </c>
      <c r="LE14" s="146">
        <v>12.02</v>
      </c>
      <c r="LF14" s="146">
        <v>12.14</v>
      </c>
      <c r="LG14" s="146">
        <v>12.34</v>
      </c>
      <c r="LH14" s="146">
        <v>12.47</v>
      </c>
      <c r="LI14" s="146">
        <v>12.67</v>
      </c>
      <c r="LJ14" s="146">
        <v>12.52</v>
      </c>
      <c r="LK14" s="146">
        <f>'Stats SA Food Prices'!LK13</f>
        <v>12.51</v>
      </c>
      <c r="LL14" s="122">
        <f t="shared" ref="LL14:LL19" si="2">(LK14-KY14)/KY14*100</f>
        <v>4.3369474562135082</v>
      </c>
      <c r="LM14" s="122">
        <f t="shared" ref="LM14:LM19" si="3">SUM(LJ14-LK14)/LK14*100</f>
        <v>7.9936051159071042E-2</v>
      </c>
      <c r="LN14" s="46"/>
    </row>
    <row r="15" spans="1:326" x14ac:dyDescent="0.2">
      <c r="B15" s="120" t="s">
        <v>38</v>
      </c>
      <c r="C15" s="120" t="s">
        <v>64</v>
      </c>
      <c r="D15" s="124">
        <v>3.25</v>
      </c>
      <c r="E15" s="124">
        <v>3.27</v>
      </c>
      <c r="F15" s="124">
        <v>3.27</v>
      </c>
      <c r="G15" s="124">
        <v>3.27</v>
      </c>
      <c r="H15" s="124">
        <v>3.23</v>
      </c>
      <c r="I15" s="124">
        <v>3.26</v>
      </c>
      <c r="J15" s="124">
        <v>3.29</v>
      </c>
      <c r="K15" s="124">
        <v>3.32</v>
      </c>
      <c r="L15" s="124">
        <v>3.29</v>
      </c>
      <c r="M15" s="124">
        <v>3.35</v>
      </c>
      <c r="N15" s="124">
        <v>3.43</v>
      </c>
      <c r="O15" s="124">
        <v>3.45</v>
      </c>
      <c r="P15" s="124">
        <v>3.45</v>
      </c>
      <c r="Q15" s="124">
        <v>3.44</v>
      </c>
      <c r="R15" s="124">
        <v>3.47</v>
      </c>
      <c r="S15" s="124">
        <v>3.38</v>
      </c>
      <c r="T15" s="124">
        <v>3.47</v>
      </c>
      <c r="U15" s="124">
        <v>3.46</v>
      </c>
      <c r="V15" s="124">
        <v>3.47</v>
      </c>
      <c r="W15" s="124">
        <v>3.48</v>
      </c>
      <c r="X15" s="124">
        <v>3.46</v>
      </c>
      <c r="Y15" s="124">
        <v>3.61</v>
      </c>
      <c r="Z15" s="124">
        <v>3.72</v>
      </c>
      <c r="AA15" s="124">
        <v>3.74</v>
      </c>
      <c r="AB15" s="124">
        <v>3.63</v>
      </c>
      <c r="AC15" s="124">
        <v>3.66</v>
      </c>
      <c r="AD15" s="124">
        <v>3.92</v>
      </c>
      <c r="AE15" s="124">
        <v>3.96</v>
      </c>
      <c r="AF15" s="124">
        <v>3.87</v>
      </c>
      <c r="AG15" s="124">
        <v>3.95</v>
      </c>
      <c r="AH15" s="124">
        <v>3.95</v>
      </c>
      <c r="AI15" s="124">
        <v>4.09</v>
      </c>
      <c r="AJ15" s="124">
        <v>4.18</v>
      </c>
      <c r="AK15" s="124">
        <v>4.2</v>
      </c>
      <c r="AL15" s="124">
        <v>4.1900000000000004</v>
      </c>
      <c r="AM15" s="124">
        <v>4.21</v>
      </c>
      <c r="AN15" s="124">
        <v>4.17</v>
      </c>
      <c r="AO15" s="124">
        <v>4.25</v>
      </c>
      <c r="AP15" s="124">
        <v>4.26</v>
      </c>
      <c r="AQ15" s="124">
        <v>4.2300000000000004</v>
      </c>
      <c r="AR15" s="124">
        <v>4.25</v>
      </c>
      <c r="AS15" s="124">
        <v>4.26</v>
      </c>
      <c r="AT15" s="124">
        <v>4.3099999999999996</v>
      </c>
      <c r="AU15" s="124">
        <v>4.4400000000000004</v>
      </c>
      <c r="AV15" s="124">
        <v>4.46</v>
      </c>
      <c r="AW15" s="124">
        <v>4.51</v>
      </c>
      <c r="AX15" s="124">
        <v>4.5</v>
      </c>
      <c r="AY15" s="124">
        <v>4.5</v>
      </c>
      <c r="AZ15" s="124">
        <v>4.5</v>
      </c>
      <c r="BA15" s="124">
        <v>4.5199999999999996</v>
      </c>
      <c r="BB15" s="124">
        <v>4.54</v>
      </c>
      <c r="BC15" s="124">
        <v>4.45</v>
      </c>
      <c r="BD15" s="124">
        <v>4.57</v>
      </c>
      <c r="BE15" s="124">
        <v>4.57</v>
      </c>
      <c r="BF15" s="124">
        <v>4.53</v>
      </c>
      <c r="BG15" s="124">
        <v>4.54</v>
      </c>
      <c r="BH15" s="124">
        <v>4.59</v>
      </c>
      <c r="BI15" s="124">
        <v>4.5999999999999996</v>
      </c>
      <c r="BJ15" s="124">
        <v>4.7</v>
      </c>
      <c r="BK15" s="124">
        <v>4.7</v>
      </c>
      <c r="BL15" s="124">
        <v>4.6900000000000004</v>
      </c>
      <c r="BM15" s="124">
        <v>4.6900000000000004</v>
      </c>
      <c r="BN15" s="124">
        <v>4.6900000000000004</v>
      </c>
      <c r="BO15" s="124">
        <v>4.6100000000000003</v>
      </c>
      <c r="BP15" s="124">
        <v>4.6100000000000003</v>
      </c>
      <c r="BQ15" s="124">
        <v>4.72</v>
      </c>
      <c r="BR15" s="124">
        <v>4.62</v>
      </c>
      <c r="BS15" s="124">
        <v>4.68</v>
      </c>
      <c r="BT15" s="124">
        <v>4.7300000000000004</v>
      </c>
      <c r="BU15" s="124">
        <v>4.58</v>
      </c>
      <c r="BV15" s="124">
        <v>4.72</v>
      </c>
      <c r="BW15" s="124">
        <v>4.62</v>
      </c>
      <c r="BX15" s="124">
        <v>4.75</v>
      </c>
      <c r="BY15" s="124">
        <v>4.8099999999999996</v>
      </c>
      <c r="BZ15" s="124">
        <v>4.8499999999999996</v>
      </c>
      <c r="CA15" s="124">
        <v>4.88</v>
      </c>
      <c r="CB15" s="124">
        <v>4.8</v>
      </c>
      <c r="CC15" s="124">
        <v>4.79</v>
      </c>
      <c r="CD15" s="124">
        <v>4.8099999999999996</v>
      </c>
      <c r="CE15" s="124">
        <v>4.9400000000000004</v>
      </c>
      <c r="CF15" s="124">
        <v>4.8600000000000003</v>
      </c>
      <c r="CG15" s="124">
        <v>4.9400000000000004</v>
      </c>
      <c r="CH15" s="124">
        <v>4.93</v>
      </c>
      <c r="CI15" s="124">
        <v>4.8899999999999997</v>
      </c>
      <c r="CJ15" s="124">
        <v>4.9800000000000004</v>
      </c>
      <c r="CK15" s="124">
        <v>5.17</v>
      </c>
      <c r="CL15" s="124">
        <v>5.26</v>
      </c>
      <c r="CM15" s="124">
        <v>5.31</v>
      </c>
      <c r="CN15" s="124">
        <v>5.26</v>
      </c>
      <c r="CO15" s="124">
        <v>5.3</v>
      </c>
      <c r="CP15" s="124">
        <v>5.43</v>
      </c>
      <c r="CQ15" s="124">
        <v>5.57</v>
      </c>
      <c r="CR15" s="124">
        <v>5.7</v>
      </c>
      <c r="CS15" s="124">
        <v>5.74</v>
      </c>
      <c r="CT15" s="124">
        <v>5.75</v>
      </c>
      <c r="CU15" s="124">
        <v>5.85</v>
      </c>
      <c r="CV15" s="165">
        <v>5.89</v>
      </c>
      <c r="CW15" s="165">
        <v>6.26</v>
      </c>
      <c r="CX15" s="165">
        <v>6.42</v>
      </c>
      <c r="CY15" s="165">
        <v>6.71</v>
      </c>
      <c r="CZ15" s="165">
        <v>7.22</v>
      </c>
      <c r="DA15" s="165">
        <v>7.52</v>
      </c>
      <c r="DB15" s="165">
        <v>7.58</v>
      </c>
      <c r="DC15" s="165">
        <v>7.63</v>
      </c>
      <c r="DD15" s="165">
        <v>7.73</v>
      </c>
      <c r="DE15" s="165">
        <v>7.8</v>
      </c>
      <c r="DF15" s="165">
        <v>7.82</v>
      </c>
      <c r="DG15" s="165">
        <v>7.86</v>
      </c>
      <c r="DH15" s="165">
        <v>7.91</v>
      </c>
      <c r="DI15" s="165">
        <v>7.92</v>
      </c>
      <c r="DJ15" s="165">
        <v>7.9</v>
      </c>
      <c r="DK15" s="165">
        <v>7.87</v>
      </c>
      <c r="DL15" s="165">
        <v>7.97</v>
      </c>
      <c r="DM15" s="146">
        <v>7.91</v>
      </c>
      <c r="DN15" s="146">
        <v>7.87</v>
      </c>
      <c r="DO15" s="146">
        <v>7.84</v>
      </c>
      <c r="DP15" s="146">
        <v>7.83</v>
      </c>
      <c r="DQ15" s="146">
        <v>7.88</v>
      </c>
      <c r="DR15" s="163">
        <v>7.83</v>
      </c>
      <c r="DS15" s="163">
        <v>7.84</v>
      </c>
      <c r="DT15" s="163">
        <v>7.83</v>
      </c>
      <c r="DU15" s="163">
        <v>7.85</v>
      </c>
      <c r="DV15" s="163">
        <v>7.81</v>
      </c>
      <c r="DW15" s="163">
        <v>7.72</v>
      </c>
      <c r="DX15" s="163">
        <v>7.77</v>
      </c>
      <c r="DY15" s="163">
        <v>7.78</v>
      </c>
      <c r="DZ15" s="163">
        <v>7.8</v>
      </c>
      <c r="EA15" s="163">
        <v>7.87</v>
      </c>
      <c r="EB15" s="163">
        <v>7.92</v>
      </c>
      <c r="EC15" s="163">
        <v>8</v>
      </c>
      <c r="ED15" s="151">
        <v>8.31</v>
      </c>
      <c r="EE15" s="146">
        <v>8.31</v>
      </c>
      <c r="EF15" s="146">
        <v>8.31</v>
      </c>
      <c r="EG15" s="146">
        <v>8.31</v>
      </c>
      <c r="EH15" s="146">
        <v>8.2200000000000006</v>
      </c>
      <c r="EI15" s="146">
        <v>8.23</v>
      </c>
      <c r="EJ15" s="146">
        <v>8.7100000000000009</v>
      </c>
      <c r="EK15" s="146">
        <v>8.7899999999999991</v>
      </c>
      <c r="EL15" s="146">
        <v>8.9</v>
      </c>
      <c r="EM15" s="146">
        <v>8.91</v>
      </c>
      <c r="EN15" s="146">
        <v>9.0299999999999994</v>
      </c>
      <c r="EO15" s="146">
        <v>9.0299999999999994</v>
      </c>
      <c r="EP15" s="146">
        <v>9.15</v>
      </c>
      <c r="EQ15" s="146">
        <v>9.18</v>
      </c>
      <c r="ER15" s="146">
        <v>9.17</v>
      </c>
      <c r="ES15" s="146">
        <v>9.31</v>
      </c>
      <c r="ET15" s="146">
        <v>9.2100000000000009</v>
      </c>
      <c r="EU15" s="146">
        <v>9.19</v>
      </c>
      <c r="EV15" s="146">
        <v>9.23</v>
      </c>
      <c r="EW15" s="146">
        <v>9.23</v>
      </c>
      <c r="EX15" s="146">
        <v>9.34</v>
      </c>
      <c r="EY15" s="146">
        <v>9.31</v>
      </c>
      <c r="EZ15" s="146">
        <v>9.4700000000000006</v>
      </c>
      <c r="FA15" s="146">
        <v>9.8800000000000008</v>
      </c>
      <c r="FB15" s="146">
        <v>10.11</v>
      </c>
      <c r="FC15" s="146">
        <v>10.09</v>
      </c>
      <c r="FD15" s="146">
        <v>10.09</v>
      </c>
      <c r="FE15" s="146">
        <v>10.09</v>
      </c>
      <c r="FF15" s="146">
        <v>9.9600000000000009</v>
      </c>
      <c r="FG15" s="146">
        <v>10.11</v>
      </c>
      <c r="FH15" s="146">
        <v>10.19</v>
      </c>
      <c r="FI15" s="146">
        <v>10.25</v>
      </c>
      <c r="FJ15" s="146">
        <v>10.3</v>
      </c>
      <c r="FK15" s="146">
        <v>10.37</v>
      </c>
      <c r="FL15" s="146">
        <v>10.45</v>
      </c>
      <c r="FM15" s="146">
        <v>10.5</v>
      </c>
      <c r="FN15" s="146">
        <v>10.48</v>
      </c>
      <c r="FO15" s="146">
        <v>10.51</v>
      </c>
      <c r="FP15" s="146">
        <v>10.49</v>
      </c>
      <c r="FQ15" s="146">
        <v>10.75</v>
      </c>
      <c r="FR15" s="146">
        <v>10.75</v>
      </c>
      <c r="FS15" s="146">
        <v>10.93</v>
      </c>
      <c r="FT15" s="146">
        <v>11.08</v>
      </c>
      <c r="FU15" s="146">
        <v>11.29</v>
      </c>
      <c r="FV15" s="146">
        <v>11.18</v>
      </c>
      <c r="FW15" s="146">
        <v>11.24</v>
      </c>
      <c r="FX15" s="146">
        <v>11.26</v>
      </c>
      <c r="FY15" s="146">
        <v>11.53</v>
      </c>
      <c r="FZ15" s="146">
        <v>11.43</v>
      </c>
      <c r="GA15" s="146">
        <v>11.43</v>
      </c>
      <c r="GB15" s="146">
        <v>11.42</v>
      </c>
      <c r="GC15" s="146">
        <v>11.56</v>
      </c>
      <c r="GD15" s="146">
        <v>11.62</v>
      </c>
      <c r="GE15" s="146">
        <v>11.61</v>
      </c>
      <c r="GF15" s="146">
        <v>11.8</v>
      </c>
      <c r="GG15" s="146">
        <v>11.79</v>
      </c>
      <c r="GH15" s="146">
        <v>11.89</v>
      </c>
      <c r="GI15" s="146">
        <v>11.94</v>
      </c>
      <c r="GJ15" s="146">
        <v>11.98</v>
      </c>
      <c r="GK15" s="146">
        <v>11.9</v>
      </c>
      <c r="GL15" s="146">
        <v>11.88</v>
      </c>
      <c r="GM15" s="146">
        <v>11.9</v>
      </c>
      <c r="GN15" s="146">
        <v>12.03</v>
      </c>
      <c r="GO15" s="146">
        <v>12.39</v>
      </c>
      <c r="GP15" s="146">
        <v>12.51</v>
      </c>
      <c r="GQ15" s="146">
        <v>12.66</v>
      </c>
      <c r="GR15" s="146">
        <v>12.82</v>
      </c>
      <c r="GS15" s="146">
        <v>12.85</v>
      </c>
      <c r="GT15" s="146">
        <v>13.01</v>
      </c>
      <c r="GU15" s="146">
        <v>13.34</v>
      </c>
      <c r="GV15" s="146">
        <v>13.34</v>
      </c>
      <c r="GW15" s="146">
        <v>13.52</v>
      </c>
      <c r="GX15" s="146">
        <v>13.61</v>
      </c>
      <c r="GY15" s="146">
        <v>13.6</v>
      </c>
      <c r="GZ15" s="146">
        <v>13.41</v>
      </c>
      <c r="HA15" s="146">
        <v>13.38</v>
      </c>
      <c r="HB15" s="146">
        <v>13.43</v>
      </c>
      <c r="HC15" s="146">
        <v>13.49</v>
      </c>
      <c r="HD15" s="146">
        <v>13.37</v>
      </c>
      <c r="HE15" s="146">
        <v>13.36</v>
      </c>
      <c r="HF15" s="146">
        <v>13.41</v>
      </c>
      <c r="HG15" s="146">
        <v>13.22</v>
      </c>
      <c r="HH15" s="146">
        <v>13.03</v>
      </c>
      <c r="HI15" s="146">
        <v>12.98</v>
      </c>
      <c r="HJ15" s="146">
        <v>12.92</v>
      </c>
      <c r="HK15" s="146">
        <v>12.91</v>
      </c>
      <c r="HL15" s="146">
        <v>12.92</v>
      </c>
      <c r="HM15" s="146">
        <v>13.08</v>
      </c>
      <c r="HN15" s="146">
        <v>12.95</v>
      </c>
      <c r="HO15" s="146">
        <v>13.05</v>
      </c>
      <c r="HP15" s="146">
        <v>12.92</v>
      </c>
      <c r="HQ15" s="146">
        <v>12.96</v>
      </c>
      <c r="HR15" s="146">
        <v>12.95</v>
      </c>
      <c r="HS15" s="146">
        <v>12.98</v>
      </c>
      <c r="HT15" s="146">
        <v>13.14</v>
      </c>
      <c r="HU15" s="146">
        <v>13.14</v>
      </c>
      <c r="HV15" s="146">
        <v>13.17</v>
      </c>
      <c r="HW15" s="146">
        <v>13.29</v>
      </c>
      <c r="HX15" s="146">
        <v>13.45</v>
      </c>
      <c r="HY15" s="146">
        <v>13.7</v>
      </c>
      <c r="HZ15" s="146">
        <v>13.86</v>
      </c>
      <c r="IA15" s="146">
        <v>13.85</v>
      </c>
      <c r="IB15" s="146">
        <v>13.96</v>
      </c>
      <c r="IC15" s="146">
        <v>13.9</v>
      </c>
      <c r="ID15" s="146">
        <v>13.83</v>
      </c>
      <c r="IE15" s="146">
        <v>13.75</v>
      </c>
      <c r="IF15" s="146">
        <v>13.73</v>
      </c>
      <c r="IG15" s="146">
        <v>13.71</v>
      </c>
      <c r="IH15" s="146">
        <v>13.62</v>
      </c>
      <c r="II15" s="164">
        <v>13.51</v>
      </c>
      <c r="IJ15" s="249">
        <v>13.51</v>
      </c>
      <c r="IK15" s="146">
        <v>13.63</v>
      </c>
      <c r="IL15" s="146">
        <v>13.66</v>
      </c>
      <c r="IM15" s="146">
        <v>14.43</v>
      </c>
      <c r="IN15" s="146">
        <v>14.7</v>
      </c>
      <c r="IO15" s="146">
        <v>15.19</v>
      </c>
      <c r="IP15" s="146">
        <v>15.05</v>
      </c>
      <c r="IQ15" s="146">
        <v>15.38</v>
      </c>
      <c r="IR15" s="146">
        <v>15.03</v>
      </c>
      <c r="IS15" s="146">
        <v>15.1</v>
      </c>
      <c r="IT15" s="146">
        <v>15.42</v>
      </c>
      <c r="IU15" s="146">
        <v>15.21</v>
      </c>
      <c r="IV15" s="146">
        <v>15.63</v>
      </c>
      <c r="IW15" s="146">
        <v>15.81</v>
      </c>
      <c r="IX15" s="146">
        <v>15.65</v>
      </c>
      <c r="IY15" s="146">
        <v>15.11</v>
      </c>
      <c r="IZ15" s="146">
        <v>15.33</v>
      </c>
      <c r="JA15" s="146">
        <v>15.24</v>
      </c>
      <c r="JB15" s="146">
        <v>15.57</v>
      </c>
      <c r="JC15" s="146">
        <v>15.3</v>
      </c>
      <c r="JD15" s="146">
        <v>15.27</v>
      </c>
      <c r="JE15" s="146">
        <v>15.39</v>
      </c>
      <c r="JF15" s="146">
        <v>15.68</v>
      </c>
      <c r="JG15" s="164">
        <v>15.46</v>
      </c>
      <c r="JH15" s="151">
        <v>15.47</v>
      </c>
      <c r="JI15" s="163">
        <v>16.16</v>
      </c>
      <c r="JJ15" s="146">
        <v>16.05</v>
      </c>
      <c r="JK15" s="146">
        <v>16.239999999999998</v>
      </c>
      <c r="JL15" s="146">
        <v>17.27</v>
      </c>
      <c r="JM15" s="146">
        <v>17.41</v>
      </c>
      <c r="JN15" s="146">
        <v>17.84</v>
      </c>
      <c r="JO15" s="146">
        <v>18.38</v>
      </c>
      <c r="JP15" s="146">
        <v>18.670000000000002</v>
      </c>
      <c r="JQ15" s="146">
        <v>18.54</v>
      </c>
      <c r="JR15" s="146">
        <v>18.68</v>
      </c>
      <c r="JS15" s="146">
        <v>18.62</v>
      </c>
      <c r="JT15" s="146">
        <v>18.66</v>
      </c>
      <c r="JU15" s="146">
        <v>18.79</v>
      </c>
      <c r="JV15" s="146">
        <v>18.97</v>
      </c>
      <c r="JW15" s="146">
        <v>19.07</v>
      </c>
      <c r="JX15" s="146">
        <v>18.989999999999998</v>
      </c>
      <c r="JY15" s="146">
        <v>18.73</v>
      </c>
      <c r="JZ15" s="146">
        <v>18.77</v>
      </c>
      <c r="KA15" s="146">
        <v>18.29</v>
      </c>
      <c r="KB15" s="146">
        <v>18.39</v>
      </c>
      <c r="KC15" s="146">
        <v>18.440000000000001</v>
      </c>
      <c r="KD15" s="146">
        <v>18.510000000000002</v>
      </c>
      <c r="KE15" s="146">
        <v>18.59</v>
      </c>
      <c r="KF15" s="146">
        <v>18.53</v>
      </c>
      <c r="KG15" s="146">
        <v>18.579999999999998</v>
      </c>
      <c r="KH15" s="146">
        <v>18.43</v>
      </c>
      <c r="KI15" s="146">
        <v>18.43</v>
      </c>
      <c r="KJ15" s="146">
        <v>18.54</v>
      </c>
      <c r="KK15" s="146">
        <v>18.63</v>
      </c>
      <c r="KL15" s="146">
        <v>18.68</v>
      </c>
      <c r="KM15" s="146">
        <v>18.97</v>
      </c>
      <c r="KN15" s="146">
        <v>18.88</v>
      </c>
      <c r="KO15" s="146">
        <v>19.059999999999999</v>
      </c>
      <c r="KP15" s="146">
        <v>19.04</v>
      </c>
      <c r="KQ15" s="146">
        <v>19.02</v>
      </c>
      <c r="KR15" s="146">
        <v>18.82</v>
      </c>
      <c r="KS15" s="146">
        <v>18.95</v>
      </c>
      <c r="KT15" s="146">
        <v>18.920000000000002</v>
      </c>
      <c r="KU15" s="146">
        <v>18.86</v>
      </c>
      <c r="KV15" s="146">
        <v>18.93</v>
      </c>
      <c r="KW15" s="146">
        <v>18.940000000000001</v>
      </c>
      <c r="KX15" s="146">
        <v>18.940000000000001</v>
      </c>
      <c r="KY15" s="146">
        <v>18.829999999999998</v>
      </c>
      <c r="KZ15" s="146">
        <v>18.93</v>
      </c>
      <c r="LA15" s="146">
        <v>19.14</v>
      </c>
      <c r="LB15" s="146">
        <v>19.14</v>
      </c>
      <c r="LC15" s="146">
        <v>19.16</v>
      </c>
      <c r="LD15" s="146">
        <v>19.21</v>
      </c>
      <c r="LE15" s="146">
        <v>19.149999999999999</v>
      </c>
      <c r="LF15" s="146">
        <v>19.260000000000002</v>
      </c>
      <c r="LG15" s="146">
        <v>19.38</v>
      </c>
      <c r="LH15" s="146">
        <v>19.61</v>
      </c>
      <c r="LI15" s="146">
        <v>19.760000000000002</v>
      </c>
      <c r="LJ15" s="146">
        <v>19.61</v>
      </c>
      <c r="LK15" s="146">
        <f>'Stats SA Food Prices'!LK14</f>
        <v>19.62</v>
      </c>
      <c r="LL15" s="122">
        <f t="shared" si="2"/>
        <v>4.1954328199681505</v>
      </c>
      <c r="LM15" s="122">
        <f t="shared" si="3"/>
        <v>-5.0968399592260766E-2</v>
      </c>
    </row>
    <row r="16" spans="1:326" x14ac:dyDescent="0.2">
      <c r="B16" s="123" t="s">
        <v>39</v>
      </c>
      <c r="C16" s="120" t="s">
        <v>180</v>
      </c>
      <c r="D16" s="124"/>
      <c r="E16" s="124"/>
      <c r="F16" s="124"/>
      <c r="G16" s="124"/>
      <c r="H16" s="124"/>
      <c r="I16" s="124"/>
      <c r="J16" s="124"/>
      <c r="K16" s="124"/>
      <c r="L16" s="124"/>
      <c r="M16" s="124"/>
      <c r="N16" s="124"/>
      <c r="O16" s="124"/>
      <c r="P16" s="124"/>
      <c r="Q16" s="124"/>
      <c r="R16" s="124"/>
      <c r="S16" s="124"/>
      <c r="T16" s="124"/>
      <c r="U16" s="124"/>
      <c r="V16" s="124"/>
      <c r="W16" s="124"/>
      <c r="X16" s="124"/>
      <c r="Y16" s="124"/>
      <c r="Z16" s="124"/>
      <c r="AA16" s="124"/>
      <c r="AB16" s="124"/>
      <c r="AC16" s="124"/>
      <c r="AD16" s="124"/>
      <c r="AE16" s="124"/>
      <c r="AF16" s="124"/>
      <c r="AG16" s="124"/>
      <c r="AH16" s="124"/>
      <c r="AI16" s="124"/>
      <c r="AJ16" s="124"/>
      <c r="AK16" s="124"/>
      <c r="AL16" s="124"/>
      <c r="AM16" s="124"/>
      <c r="AN16" s="124"/>
      <c r="AO16" s="124"/>
      <c r="AP16" s="124"/>
      <c r="AQ16" s="124"/>
      <c r="AR16" s="124"/>
      <c r="AS16" s="124"/>
      <c r="AT16" s="124"/>
      <c r="AU16" s="124"/>
      <c r="AV16" s="124"/>
      <c r="AW16" s="124"/>
      <c r="AX16" s="124"/>
      <c r="AY16" s="124"/>
      <c r="AZ16" s="124"/>
      <c r="BA16" s="124"/>
      <c r="BB16" s="124"/>
      <c r="BC16" s="124"/>
      <c r="BD16" s="124"/>
      <c r="BE16" s="124"/>
      <c r="BF16" s="124"/>
      <c r="BG16" s="124"/>
      <c r="BH16" s="124"/>
      <c r="BI16" s="124"/>
      <c r="BJ16" s="124"/>
      <c r="BK16" s="124"/>
      <c r="BL16" s="124"/>
      <c r="BM16" s="124"/>
      <c r="BN16" s="124"/>
      <c r="BO16" s="124"/>
      <c r="BP16" s="124"/>
      <c r="BQ16" s="124"/>
      <c r="BR16" s="124"/>
      <c r="BS16" s="124"/>
      <c r="BT16" s="124"/>
      <c r="BU16" s="124"/>
      <c r="BV16" s="124"/>
      <c r="BW16" s="124"/>
      <c r="BX16" s="124"/>
      <c r="BY16" s="124"/>
      <c r="BZ16" s="124"/>
      <c r="CA16" s="124"/>
      <c r="CB16" s="124"/>
      <c r="CC16" s="124"/>
      <c r="CD16" s="124"/>
      <c r="CE16" s="124"/>
      <c r="CF16" s="124"/>
      <c r="CG16" s="124"/>
      <c r="CH16" s="124"/>
      <c r="CI16" s="124"/>
      <c r="CJ16" s="124"/>
      <c r="CK16" s="124"/>
      <c r="CL16" s="124"/>
      <c r="CM16" s="124"/>
      <c r="CN16" s="124"/>
      <c r="CO16" s="124"/>
      <c r="CP16" s="124"/>
      <c r="CQ16" s="124"/>
      <c r="CR16" s="124"/>
      <c r="CS16" s="124"/>
      <c r="CT16" s="124"/>
      <c r="CU16" s="124"/>
      <c r="CV16" s="165"/>
      <c r="CW16" s="165"/>
      <c r="CX16" s="165"/>
      <c r="CY16" s="165"/>
      <c r="CZ16" s="165"/>
      <c r="DA16" s="165"/>
      <c r="DB16" s="165"/>
      <c r="DC16" s="165"/>
      <c r="DD16" s="165"/>
      <c r="DE16" s="165"/>
      <c r="DF16" s="165"/>
      <c r="DG16" s="165"/>
      <c r="DH16" s="165"/>
      <c r="DI16" s="165"/>
      <c r="DJ16" s="165"/>
      <c r="DK16" s="165"/>
      <c r="DL16" s="165"/>
      <c r="DM16" s="146"/>
      <c r="DN16" s="146"/>
      <c r="DO16" s="146"/>
      <c r="DP16" s="146"/>
      <c r="DQ16" s="146"/>
      <c r="DR16" s="163"/>
      <c r="DS16" s="163"/>
      <c r="DT16" s="163"/>
      <c r="DU16" s="163"/>
      <c r="DV16" s="163"/>
      <c r="DW16" s="163"/>
      <c r="DX16" s="163"/>
      <c r="DY16" s="163"/>
      <c r="DZ16" s="163"/>
      <c r="EA16" s="163"/>
      <c r="EB16" s="163"/>
      <c r="EC16" s="163"/>
      <c r="ED16" s="151"/>
      <c r="EE16" s="146"/>
      <c r="EF16" s="146"/>
      <c r="EG16" s="146"/>
      <c r="EH16" s="146"/>
      <c r="EI16" s="146"/>
      <c r="EJ16" s="146"/>
      <c r="EK16" s="146"/>
      <c r="EL16" s="146"/>
      <c r="EM16" s="146"/>
      <c r="EN16" s="146"/>
      <c r="EO16" s="146"/>
      <c r="EP16" s="146"/>
      <c r="EQ16" s="146"/>
      <c r="ER16" s="146"/>
      <c r="ES16" s="146"/>
      <c r="ET16" s="146"/>
      <c r="EU16" s="146"/>
      <c r="EV16" s="146"/>
      <c r="EW16" s="146"/>
      <c r="EX16" s="146"/>
      <c r="EY16" s="146"/>
      <c r="EZ16" s="146"/>
      <c r="FA16" s="146"/>
      <c r="FB16" s="146"/>
      <c r="FC16" s="146"/>
      <c r="FD16" s="146"/>
      <c r="FE16" s="146"/>
      <c r="FF16" s="146"/>
      <c r="FG16" s="146"/>
      <c r="FH16" s="146"/>
      <c r="FI16" s="146"/>
      <c r="FJ16" s="146"/>
      <c r="FK16" s="146"/>
      <c r="FL16" s="146"/>
      <c r="FM16" s="146"/>
      <c r="FN16" s="146"/>
      <c r="FO16" s="146"/>
      <c r="FP16" s="146"/>
      <c r="FQ16" s="146"/>
      <c r="FR16" s="146"/>
      <c r="FS16" s="146"/>
      <c r="FT16" s="146"/>
      <c r="FU16" s="146"/>
      <c r="FV16" s="146"/>
      <c r="FW16" s="146"/>
      <c r="FX16" s="146"/>
      <c r="FY16" s="146"/>
      <c r="FZ16" s="146"/>
      <c r="GA16" s="146"/>
      <c r="GB16" s="146"/>
      <c r="GC16" s="146"/>
      <c r="GD16" s="146"/>
      <c r="GE16" s="146"/>
      <c r="GF16" s="146"/>
      <c r="GG16" s="146"/>
      <c r="GH16" s="146"/>
      <c r="GI16" s="146"/>
      <c r="GJ16" s="146"/>
      <c r="GK16" s="146"/>
      <c r="GL16" s="146"/>
      <c r="GM16" s="146"/>
      <c r="GN16" s="146"/>
      <c r="GO16" s="146"/>
      <c r="GP16" s="146"/>
      <c r="GQ16" s="146"/>
      <c r="GR16" s="146"/>
      <c r="GS16" s="146"/>
      <c r="GT16" s="146"/>
      <c r="GU16" s="146"/>
      <c r="GV16" s="146"/>
      <c r="GW16" s="146"/>
      <c r="GX16" s="146"/>
      <c r="GY16" s="146"/>
      <c r="GZ16" s="146"/>
      <c r="HA16" s="146"/>
      <c r="HB16" s="146"/>
      <c r="HC16" s="146"/>
      <c r="HD16" s="146"/>
      <c r="HE16" s="146"/>
      <c r="HF16" s="146"/>
      <c r="HG16" s="146"/>
      <c r="HH16" s="146"/>
      <c r="HI16" s="146"/>
      <c r="HJ16" s="146"/>
      <c r="HK16" s="146"/>
      <c r="HL16" s="146"/>
      <c r="HM16" s="146"/>
      <c r="HN16" s="146"/>
      <c r="HO16" s="146"/>
      <c r="HP16" s="146"/>
      <c r="HQ16" s="146"/>
      <c r="HR16" s="146"/>
      <c r="HS16" s="146"/>
      <c r="HT16" s="146"/>
      <c r="HU16" s="146"/>
      <c r="HV16" s="146"/>
      <c r="HW16" s="146"/>
      <c r="HX16" s="146"/>
      <c r="HY16" s="146"/>
      <c r="HZ16" s="146"/>
      <c r="IA16" s="146"/>
      <c r="IB16" s="146"/>
      <c r="IC16" s="146"/>
      <c r="ID16" s="146"/>
      <c r="IE16" s="146"/>
      <c r="IF16" s="146"/>
      <c r="IG16" s="146"/>
      <c r="IH16" s="146"/>
      <c r="II16" s="164"/>
      <c r="IJ16" s="249"/>
      <c r="IK16" s="146"/>
      <c r="IL16" s="146"/>
      <c r="IM16" s="146"/>
      <c r="IN16" s="146"/>
      <c r="IO16" s="146"/>
      <c r="IP16" s="146"/>
      <c r="IQ16" s="146"/>
      <c r="IR16" s="146"/>
      <c r="IS16" s="146"/>
      <c r="IT16" s="146"/>
      <c r="IU16" s="146"/>
      <c r="IV16" s="146"/>
      <c r="IW16" s="146"/>
      <c r="IX16" s="146"/>
      <c r="IY16" s="146"/>
      <c r="IZ16" s="146"/>
      <c r="JA16" s="146"/>
      <c r="JB16" s="146"/>
      <c r="JC16" s="146"/>
      <c r="JD16" s="146"/>
      <c r="JE16" s="146"/>
      <c r="JF16" s="146"/>
      <c r="JG16" s="164"/>
      <c r="JH16" s="151"/>
      <c r="JI16" s="163"/>
      <c r="JJ16" s="146"/>
      <c r="JK16" s="146"/>
      <c r="JL16" s="146"/>
      <c r="JM16" s="146"/>
      <c r="JN16" s="146"/>
      <c r="JO16" s="146"/>
      <c r="JP16" s="146"/>
      <c r="JQ16" s="146"/>
      <c r="JR16" s="146"/>
      <c r="JS16" s="146"/>
      <c r="JT16" s="146"/>
      <c r="JU16" s="146"/>
      <c r="JV16" s="146"/>
      <c r="JW16" s="146"/>
      <c r="JX16" s="146"/>
      <c r="JY16" s="146"/>
      <c r="JZ16" s="146"/>
      <c r="KA16" s="146"/>
      <c r="KB16" s="146"/>
      <c r="KC16" s="146"/>
      <c r="KD16" s="146"/>
      <c r="KE16" s="146"/>
      <c r="KF16" s="146"/>
      <c r="KG16" s="146"/>
      <c r="KH16" s="146"/>
      <c r="KI16" s="146"/>
      <c r="KJ16" s="146"/>
      <c r="KK16" s="146"/>
      <c r="KL16" s="146"/>
      <c r="KM16" s="146"/>
      <c r="KN16" s="146"/>
      <c r="KO16" s="146"/>
      <c r="KP16" s="146"/>
      <c r="KQ16" s="146"/>
      <c r="KR16" s="146">
        <v>11.1</v>
      </c>
      <c r="KS16" s="146">
        <v>11.1</v>
      </c>
      <c r="KT16" s="146">
        <v>11.1</v>
      </c>
      <c r="KU16" s="146">
        <v>11.14</v>
      </c>
      <c r="KV16" s="146">
        <v>11.29</v>
      </c>
      <c r="KW16" s="146">
        <v>11.37</v>
      </c>
      <c r="KX16" s="146">
        <v>11.07</v>
      </c>
      <c r="KY16" s="146">
        <v>11.71</v>
      </c>
      <c r="KZ16" s="146">
        <v>11.76</v>
      </c>
      <c r="LA16" s="146">
        <v>11.76</v>
      </c>
      <c r="LB16" s="146">
        <v>11.27</v>
      </c>
      <c r="LC16" s="146">
        <v>11.27</v>
      </c>
      <c r="LD16" s="146">
        <v>11.63</v>
      </c>
      <c r="LE16" s="146">
        <v>11.27</v>
      </c>
      <c r="LF16" s="146">
        <v>11.63</v>
      </c>
      <c r="LG16" s="146">
        <v>11.58</v>
      </c>
      <c r="LH16" s="146">
        <v>11.62</v>
      </c>
      <c r="LI16" s="146">
        <v>11.62</v>
      </c>
      <c r="LJ16" s="146">
        <v>11.57</v>
      </c>
      <c r="LK16" s="146">
        <f>'Stats SA Food Prices'!LK15</f>
        <v>11.61</v>
      </c>
      <c r="LL16" s="122">
        <f t="shared" si="2"/>
        <v>-0.8539709649872026</v>
      </c>
      <c r="LM16" s="122">
        <f t="shared" si="3"/>
        <v>-0.34453057708870927</v>
      </c>
      <c r="LN16" s="46"/>
    </row>
    <row r="17" spans="1:325" x14ac:dyDescent="0.2">
      <c r="B17" s="123" t="s">
        <v>39</v>
      </c>
      <c r="C17" s="123" t="s">
        <v>64</v>
      </c>
      <c r="D17" s="124">
        <v>2.77</v>
      </c>
      <c r="E17" s="124">
        <v>2.78</v>
      </c>
      <c r="F17" s="124">
        <v>2.78</v>
      </c>
      <c r="G17" s="124">
        <v>2.77</v>
      </c>
      <c r="H17" s="124">
        <v>2.77</v>
      </c>
      <c r="I17" s="124">
        <v>2.77</v>
      </c>
      <c r="J17" s="124">
        <v>2.79</v>
      </c>
      <c r="K17" s="124">
        <v>2.82</v>
      </c>
      <c r="L17" s="124">
        <v>2.77</v>
      </c>
      <c r="M17" s="124">
        <v>2.91</v>
      </c>
      <c r="N17" s="124">
        <v>2.92</v>
      </c>
      <c r="O17" s="124">
        <v>2.98</v>
      </c>
      <c r="P17" s="124">
        <v>2.97</v>
      </c>
      <c r="Q17" s="124">
        <v>2.98</v>
      </c>
      <c r="R17" s="124">
        <v>3.03</v>
      </c>
      <c r="S17" s="124">
        <v>3.02</v>
      </c>
      <c r="T17" s="124">
        <v>3.04</v>
      </c>
      <c r="U17" s="124">
        <v>2.94</v>
      </c>
      <c r="V17" s="124">
        <v>2.98</v>
      </c>
      <c r="W17" s="124">
        <v>3.02</v>
      </c>
      <c r="X17" s="124">
        <v>2.94</v>
      </c>
      <c r="Y17" s="124">
        <v>3.17</v>
      </c>
      <c r="Z17" s="124">
        <v>3.23</v>
      </c>
      <c r="AA17" s="124">
        <v>3.26</v>
      </c>
      <c r="AB17" s="124">
        <v>3.24</v>
      </c>
      <c r="AC17" s="124">
        <v>3.26</v>
      </c>
      <c r="AD17" s="124">
        <v>3.44</v>
      </c>
      <c r="AE17" s="124">
        <v>3.31</v>
      </c>
      <c r="AF17" s="124">
        <v>3.41</v>
      </c>
      <c r="AG17" s="124">
        <v>3.62</v>
      </c>
      <c r="AH17" s="124">
        <v>3.61</v>
      </c>
      <c r="AI17" s="124">
        <v>3.66</v>
      </c>
      <c r="AJ17" s="124">
        <v>3.68</v>
      </c>
      <c r="AK17" s="124">
        <v>3.84</v>
      </c>
      <c r="AL17" s="124">
        <v>3.7</v>
      </c>
      <c r="AM17" s="124">
        <v>3.81</v>
      </c>
      <c r="AN17" s="124">
        <v>3.73</v>
      </c>
      <c r="AO17" s="124">
        <v>3.78</v>
      </c>
      <c r="AP17" s="124">
        <v>3.74</v>
      </c>
      <c r="AQ17" s="124">
        <v>3.76</v>
      </c>
      <c r="AR17" s="124">
        <v>3.76</v>
      </c>
      <c r="AS17" s="124">
        <v>3.65</v>
      </c>
      <c r="AT17" s="124">
        <v>3.63</v>
      </c>
      <c r="AU17" s="124">
        <v>3.96</v>
      </c>
      <c r="AV17" s="124">
        <v>3.9</v>
      </c>
      <c r="AW17" s="124">
        <v>3.78</v>
      </c>
      <c r="AX17" s="124">
        <v>3.94</v>
      </c>
      <c r="AY17" s="124">
        <v>3.84</v>
      </c>
      <c r="AZ17" s="124">
        <v>3.81</v>
      </c>
      <c r="BA17" s="124">
        <v>3.92</v>
      </c>
      <c r="BB17" s="124">
        <v>3.93</v>
      </c>
      <c r="BC17" s="124">
        <v>3.93</v>
      </c>
      <c r="BD17" s="124">
        <v>3.97</v>
      </c>
      <c r="BE17" s="124">
        <v>3.97</v>
      </c>
      <c r="BF17" s="124">
        <v>3.93</v>
      </c>
      <c r="BG17" s="124">
        <v>3.93</v>
      </c>
      <c r="BH17" s="124">
        <v>3.93</v>
      </c>
      <c r="BI17" s="124">
        <v>3.93</v>
      </c>
      <c r="BJ17" s="124">
        <v>4.05</v>
      </c>
      <c r="BK17" s="124">
        <v>4.05</v>
      </c>
      <c r="BL17" s="124">
        <v>4.05</v>
      </c>
      <c r="BM17" s="124">
        <v>4.0999999999999996</v>
      </c>
      <c r="BN17" s="124">
        <v>4.09</v>
      </c>
      <c r="BO17" s="124">
        <v>4.12</v>
      </c>
      <c r="BP17" s="124">
        <v>4.0599999999999996</v>
      </c>
      <c r="BQ17" s="124">
        <v>3.95</v>
      </c>
      <c r="BR17" s="124">
        <v>4.07</v>
      </c>
      <c r="BS17" s="124">
        <v>4.04</v>
      </c>
      <c r="BT17" s="124">
        <v>4.0599999999999996</v>
      </c>
      <c r="BU17" s="124">
        <v>4.05</v>
      </c>
      <c r="BV17" s="124">
        <v>4.0599999999999996</v>
      </c>
      <c r="BW17" s="124">
        <v>4.04</v>
      </c>
      <c r="BX17" s="124">
        <v>4.38</v>
      </c>
      <c r="BY17" s="124">
        <v>4.43</v>
      </c>
      <c r="BZ17" s="124">
        <v>4.45</v>
      </c>
      <c r="CA17" s="124">
        <v>4.47</v>
      </c>
      <c r="CB17" s="124">
        <v>4.3899999999999997</v>
      </c>
      <c r="CC17" s="124">
        <v>4.3099999999999996</v>
      </c>
      <c r="CD17" s="124">
        <v>4.42</v>
      </c>
      <c r="CE17" s="124">
        <v>4.41</v>
      </c>
      <c r="CF17" s="124">
        <v>4.4000000000000004</v>
      </c>
      <c r="CG17" s="124">
        <v>4.47</v>
      </c>
      <c r="CH17" s="124">
        <v>4.5</v>
      </c>
      <c r="CI17" s="124">
        <v>4.42</v>
      </c>
      <c r="CJ17" s="124">
        <v>4.59</v>
      </c>
      <c r="CK17" s="124">
        <v>4.74</v>
      </c>
      <c r="CL17" s="124">
        <v>4.75</v>
      </c>
      <c r="CM17" s="124">
        <v>4.82</v>
      </c>
      <c r="CN17" s="124">
        <v>4.7699999999999996</v>
      </c>
      <c r="CO17" s="124">
        <v>4.8499999999999996</v>
      </c>
      <c r="CP17" s="124">
        <v>4.96</v>
      </c>
      <c r="CQ17" s="124">
        <v>5.01</v>
      </c>
      <c r="CR17" s="124">
        <v>5.14</v>
      </c>
      <c r="CS17" s="124">
        <v>5.19</v>
      </c>
      <c r="CT17" s="124">
        <v>5.28</v>
      </c>
      <c r="CU17" s="124">
        <v>5.27</v>
      </c>
      <c r="CV17" s="165">
        <v>5.35</v>
      </c>
      <c r="CW17" s="165">
        <v>5.64</v>
      </c>
      <c r="CX17" s="165">
        <v>5.75</v>
      </c>
      <c r="CY17" s="165">
        <v>5.86</v>
      </c>
      <c r="CZ17" s="165">
        <v>6.43</v>
      </c>
      <c r="DA17" s="165">
        <v>6.75</v>
      </c>
      <c r="DB17" s="165">
        <v>6.86</v>
      </c>
      <c r="DC17" s="165">
        <v>6.87</v>
      </c>
      <c r="DD17" s="165">
        <v>6.99</v>
      </c>
      <c r="DE17" s="165">
        <v>7.02</v>
      </c>
      <c r="DF17" s="165">
        <v>7.02</v>
      </c>
      <c r="DG17" s="165">
        <v>7.07</v>
      </c>
      <c r="DH17" s="165">
        <v>7.18</v>
      </c>
      <c r="DI17" s="165">
        <v>7.29</v>
      </c>
      <c r="DJ17" s="165">
        <v>7.21</v>
      </c>
      <c r="DK17" s="165">
        <v>7.17</v>
      </c>
      <c r="DL17" s="165">
        <v>7.12</v>
      </c>
      <c r="DM17" s="146">
        <v>7.16</v>
      </c>
      <c r="DN17" s="146">
        <v>7.11</v>
      </c>
      <c r="DO17" s="146">
        <v>7.05</v>
      </c>
      <c r="DP17" s="146">
        <v>7.1</v>
      </c>
      <c r="DQ17" s="146">
        <v>7.04</v>
      </c>
      <c r="DR17" s="163">
        <v>7.01</v>
      </c>
      <c r="DS17" s="163">
        <v>6.98</v>
      </c>
      <c r="DT17" s="163">
        <v>6.97</v>
      </c>
      <c r="DU17" s="163">
        <v>7.09</v>
      </c>
      <c r="DV17" s="163">
        <v>6.99</v>
      </c>
      <c r="DW17" s="163">
        <v>7</v>
      </c>
      <c r="DX17" s="163">
        <v>6.98</v>
      </c>
      <c r="DY17" s="163">
        <v>6.97</v>
      </c>
      <c r="DZ17" s="163">
        <v>7</v>
      </c>
      <c r="EA17" s="163">
        <v>7.02</v>
      </c>
      <c r="EB17" s="163">
        <v>7.08</v>
      </c>
      <c r="EC17" s="163">
        <v>7.17</v>
      </c>
      <c r="ED17" s="151">
        <v>7.41</v>
      </c>
      <c r="EE17" s="146">
        <v>7.3</v>
      </c>
      <c r="EF17" s="146">
        <v>7.3</v>
      </c>
      <c r="EG17" s="146">
        <v>7.34</v>
      </c>
      <c r="EH17" s="146">
        <v>7.3</v>
      </c>
      <c r="EI17" s="146">
        <v>7.3</v>
      </c>
      <c r="EJ17" s="146">
        <v>7.74</v>
      </c>
      <c r="EK17" s="146">
        <v>7.85</v>
      </c>
      <c r="EL17" s="146">
        <v>7.99</v>
      </c>
      <c r="EM17" s="146">
        <v>8</v>
      </c>
      <c r="EN17" s="146">
        <v>8.07</v>
      </c>
      <c r="EO17" s="146">
        <v>8.08</v>
      </c>
      <c r="EP17" s="146">
        <v>8.15</v>
      </c>
      <c r="EQ17" s="146">
        <v>8.23</v>
      </c>
      <c r="ER17" s="146">
        <v>8.24</v>
      </c>
      <c r="ES17" s="146">
        <v>8.3800000000000008</v>
      </c>
      <c r="ET17" s="146">
        <v>8.32</v>
      </c>
      <c r="EU17" s="146">
        <v>8.23</v>
      </c>
      <c r="EV17" s="146">
        <v>8.24</v>
      </c>
      <c r="EW17" s="146">
        <v>8.27</v>
      </c>
      <c r="EX17" s="146">
        <v>8.25</v>
      </c>
      <c r="EY17" s="146">
        <v>8.23</v>
      </c>
      <c r="EZ17" s="146">
        <v>8.3800000000000008</v>
      </c>
      <c r="FA17" s="146">
        <v>8.8000000000000007</v>
      </c>
      <c r="FB17" s="146">
        <v>8.9700000000000006</v>
      </c>
      <c r="FC17" s="146">
        <v>9.0299999999999994</v>
      </c>
      <c r="FD17" s="146">
        <v>9.01</v>
      </c>
      <c r="FE17" s="146">
        <v>8.9499999999999993</v>
      </c>
      <c r="FF17" s="146">
        <v>8.93</v>
      </c>
      <c r="FG17" s="146">
        <v>9.0399999999999991</v>
      </c>
      <c r="FH17" s="146">
        <v>9.15</v>
      </c>
      <c r="FI17" s="146">
        <v>9.16</v>
      </c>
      <c r="FJ17" s="146">
        <v>9.27</v>
      </c>
      <c r="FK17" s="146">
        <v>9.25</v>
      </c>
      <c r="FL17" s="146">
        <v>9.39</v>
      </c>
      <c r="FM17" s="146">
        <v>9.39</v>
      </c>
      <c r="FN17" s="146">
        <v>9.3800000000000008</v>
      </c>
      <c r="FO17" s="146">
        <v>9.41</v>
      </c>
      <c r="FP17" s="146">
        <v>9.4700000000000006</v>
      </c>
      <c r="FQ17" s="146">
        <v>9.5399999999999991</v>
      </c>
      <c r="FR17" s="146">
        <v>9.59</v>
      </c>
      <c r="FS17" s="146">
        <v>9.77</v>
      </c>
      <c r="FT17" s="146">
        <v>9.89</v>
      </c>
      <c r="FU17" s="146">
        <v>10.06</v>
      </c>
      <c r="FV17" s="146">
        <v>10.039999999999999</v>
      </c>
      <c r="FW17" s="146">
        <v>10.06</v>
      </c>
      <c r="FX17" s="146">
        <v>10.08</v>
      </c>
      <c r="FY17" s="146">
        <v>10.15</v>
      </c>
      <c r="FZ17" s="146">
        <v>10.25</v>
      </c>
      <c r="GA17" s="146">
        <v>10.24</v>
      </c>
      <c r="GB17" s="146">
        <v>10.29</v>
      </c>
      <c r="GC17" s="146">
        <v>10.33</v>
      </c>
      <c r="GD17" s="146">
        <v>10.51</v>
      </c>
      <c r="GE17" s="146">
        <v>10.51</v>
      </c>
      <c r="GF17" s="146">
        <v>10.62</v>
      </c>
      <c r="GG17" s="146">
        <v>10.62</v>
      </c>
      <c r="GH17" s="146">
        <v>10.64</v>
      </c>
      <c r="GI17" s="146">
        <v>10.68</v>
      </c>
      <c r="GJ17" s="146">
        <v>10.66</v>
      </c>
      <c r="GK17" s="146">
        <v>10.77</v>
      </c>
      <c r="GL17" s="146">
        <v>10.8</v>
      </c>
      <c r="GM17" s="146">
        <v>10.82</v>
      </c>
      <c r="GN17" s="146">
        <v>10.88</v>
      </c>
      <c r="GO17" s="146">
        <v>11.22</v>
      </c>
      <c r="GP17" s="146">
        <v>11.33</v>
      </c>
      <c r="GQ17" s="146">
        <v>11.5</v>
      </c>
      <c r="GR17" s="146">
        <v>11.68</v>
      </c>
      <c r="GS17" s="146">
        <v>11.66</v>
      </c>
      <c r="GT17" s="146">
        <v>11.86</v>
      </c>
      <c r="GU17" s="146">
        <v>12.11</v>
      </c>
      <c r="GV17" s="146">
        <v>12.27</v>
      </c>
      <c r="GW17" s="146">
        <v>12.26</v>
      </c>
      <c r="GX17" s="146">
        <v>12.24</v>
      </c>
      <c r="GY17" s="146">
        <v>12.28</v>
      </c>
      <c r="GZ17" s="146">
        <v>12.31</v>
      </c>
      <c r="HA17" s="146">
        <v>12.23</v>
      </c>
      <c r="HB17" s="146">
        <v>12.15</v>
      </c>
      <c r="HC17" s="146">
        <v>12.2</v>
      </c>
      <c r="HD17" s="146">
        <v>12.14</v>
      </c>
      <c r="HE17" s="146">
        <v>12.24</v>
      </c>
      <c r="HF17" s="146">
        <v>12.18</v>
      </c>
      <c r="HG17" s="146">
        <v>12.11</v>
      </c>
      <c r="HH17" s="146">
        <v>11.85</v>
      </c>
      <c r="HI17" s="146">
        <v>11.98</v>
      </c>
      <c r="HJ17" s="146">
        <v>11.87</v>
      </c>
      <c r="HK17" s="146">
        <v>11.99</v>
      </c>
      <c r="HL17" s="146">
        <v>12.04</v>
      </c>
      <c r="HM17" s="146">
        <v>12.14</v>
      </c>
      <c r="HN17" s="146">
        <v>11.53</v>
      </c>
      <c r="HO17" s="146">
        <v>11.47</v>
      </c>
      <c r="HP17" s="146">
        <v>11.39</v>
      </c>
      <c r="HQ17" s="146">
        <v>11.53</v>
      </c>
      <c r="HR17" s="146">
        <v>11.34</v>
      </c>
      <c r="HS17" s="146">
        <v>11.58</v>
      </c>
      <c r="HT17" s="146">
        <v>11.66</v>
      </c>
      <c r="HU17" s="146">
        <v>11.69</v>
      </c>
      <c r="HV17" s="146">
        <v>11.8</v>
      </c>
      <c r="HW17" s="146">
        <v>11.82</v>
      </c>
      <c r="HX17" s="146">
        <v>12.17</v>
      </c>
      <c r="HY17" s="146">
        <v>12.48</v>
      </c>
      <c r="HZ17" s="146">
        <v>12.57</v>
      </c>
      <c r="IA17" s="146">
        <v>12.56</v>
      </c>
      <c r="IB17" s="146">
        <v>12.63</v>
      </c>
      <c r="IC17" s="146">
        <v>12.65</v>
      </c>
      <c r="ID17" s="146">
        <v>12.62</v>
      </c>
      <c r="IE17" s="146">
        <v>12.48</v>
      </c>
      <c r="IF17" s="146">
        <v>12.51</v>
      </c>
      <c r="IG17" s="146">
        <v>12.53</v>
      </c>
      <c r="IH17" s="146">
        <v>12.48</v>
      </c>
      <c r="II17" s="164">
        <v>12.42</v>
      </c>
      <c r="IJ17" s="249">
        <v>12.42</v>
      </c>
      <c r="IK17" s="146">
        <v>12.47</v>
      </c>
      <c r="IL17" s="146">
        <v>12.5</v>
      </c>
      <c r="IM17" s="146">
        <v>13.25</v>
      </c>
      <c r="IN17" s="146">
        <v>13.02</v>
      </c>
      <c r="IO17" s="146">
        <v>13.32</v>
      </c>
      <c r="IP17" s="146">
        <v>13.4</v>
      </c>
      <c r="IQ17" s="146">
        <v>13.6</v>
      </c>
      <c r="IR17" s="146">
        <v>13.84</v>
      </c>
      <c r="IS17" s="146">
        <v>13.88</v>
      </c>
      <c r="IT17" s="146">
        <v>14.06</v>
      </c>
      <c r="IU17" s="146">
        <v>14.14</v>
      </c>
      <c r="IV17" s="146">
        <v>14.11</v>
      </c>
      <c r="IW17" s="146">
        <v>14.2</v>
      </c>
      <c r="IX17" s="146">
        <v>13.83</v>
      </c>
      <c r="IY17" s="146">
        <v>14.16</v>
      </c>
      <c r="IZ17" s="146">
        <v>14.03</v>
      </c>
      <c r="JA17" s="146">
        <v>13.72</v>
      </c>
      <c r="JB17" s="146">
        <v>13.52</v>
      </c>
      <c r="JC17" s="146">
        <v>12.63</v>
      </c>
      <c r="JD17" s="146">
        <v>13.23</v>
      </c>
      <c r="JE17" s="146">
        <v>13.59</v>
      </c>
      <c r="JF17" s="146">
        <v>13.99</v>
      </c>
      <c r="JG17" s="164">
        <v>13.97</v>
      </c>
      <c r="JH17" s="151">
        <v>13.99</v>
      </c>
      <c r="JI17" s="163">
        <v>14.64</v>
      </c>
      <c r="JJ17" s="146">
        <v>14.64</v>
      </c>
      <c r="JK17" s="146">
        <v>14.93</v>
      </c>
      <c r="JL17" s="146">
        <v>15.37</v>
      </c>
      <c r="JM17" s="146">
        <v>15.9</v>
      </c>
      <c r="JN17" s="146">
        <v>15.93</v>
      </c>
      <c r="JO17" s="146">
        <v>16.32</v>
      </c>
      <c r="JP17" s="146">
        <v>16.690000000000001</v>
      </c>
      <c r="JQ17" s="146">
        <v>16.75</v>
      </c>
      <c r="JR17" s="146">
        <v>16.739999999999998</v>
      </c>
      <c r="JS17" s="146">
        <v>16.61</v>
      </c>
      <c r="JT17" s="146">
        <v>16.829999999999998</v>
      </c>
      <c r="JU17" s="146">
        <v>16.84</v>
      </c>
      <c r="JV17" s="146">
        <v>17.16</v>
      </c>
      <c r="JW17" s="146">
        <v>17.29</v>
      </c>
      <c r="JX17" s="146">
        <v>17.190000000000001</v>
      </c>
      <c r="JY17" s="146">
        <v>17.190000000000001</v>
      </c>
      <c r="JZ17" s="146">
        <v>17.170000000000002</v>
      </c>
      <c r="KA17" s="146">
        <v>16.96</v>
      </c>
      <c r="KB17" s="146">
        <v>16.96</v>
      </c>
      <c r="KC17" s="146">
        <v>17.059999999999999</v>
      </c>
      <c r="KD17" s="146">
        <v>17.12</v>
      </c>
      <c r="KE17" s="146">
        <v>17.12</v>
      </c>
      <c r="KF17" s="146">
        <v>17.16</v>
      </c>
      <c r="KG17" s="146">
        <v>17.059999999999999</v>
      </c>
      <c r="KH17" s="146">
        <v>17.190000000000001</v>
      </c>
      <c r="KI17" s="146">
        <v>17.14</v>
      </c>
      <c r="KJ17" s="146">
        <v>17.21</v>
      </c>
      <c r="KK17" s="146">
        <v>17.309999999999999</v>
      </c>
      <c r="KL17" s="146">
        <v>17.28</v>
      </c>
      <c r="KM17" s="146">
        <v>17.52</v>
      </c>
      <c r="KN17" s="146">
        <v>17.64</v>
      </c>
      <c r="KO17" s="146">
        <v>17.63</v>
      </c>
      <c r="KP17" s="146">
        <v>17.55</v>
      </c>
      <c r="KQ17" s="146">
        <v>17.39</v>
      </c>
      <c r="KR17" s="146">
        <v>17.34</v>
      </c>
      <c r="KS17" s="146">
        <v>17.52</v>
      </c>
      <c r="KT17" s="146">
        <v>17.600000000000001</v>
      </c>
      <c r="KU17" s="146">
        <v>17.48</v>
      </c>
      <c r="KV17" s="146">
        <v>17.54</v>
      </c>
      <c r="KW17" s="146">
        <v>17.420000000000002</v>
      </c>
      <c r="KX17" s="146">
        <v>17.399999999999999</v>
      </c>
      <c r="KY17" s="146">
        <v>17.43</v>
      </c>
      <c r="KZ17" s="146">
        <v>17.46</v>
      </c>
      <c r="LA17" s="146">
        <v>17.54</v>
      </c>
      <c r="LB17" s="146">
        <v>17.57</v>
      </c>
      <c r="LC17" s="146">
        <v>17.53</v>
      </c>
      <c r="LD17" s="146">
        <v>17.579999999999998</v>
      </c>
      <c r="LE17" s="146">
        <v>17.54</v>
      </c>
      <c r="LF17" s="146">
        <v>17.489999999999998</v>
      </c>
      <c r="LG17" s="146">
        <v>17.57</v>
      </c>
      <c r="LH17" s="146">
        <v>17.61</v>
      </c>
      <c r="LI17" s="146">
        <v>17.739999999999998</v>
      </c>
      <c r="LJ17" s="146">
        <v>17.72</v>
      </c>
      <c r="LK17" s="146">
        <f>'Stats SA Food Prices'!LK16</f>
        <v>17.559999999999999</v>
      </c>
      <c r="LL17" s="122">
        <f t="shared" si="2"/>
        <v>0.74584050487664377</v>
      </c>
      <c r="LM17" s="122">
        <f t="shared" si="3"/>
        <v>0.91116173120729016</v>
      </c>
    </row>
    <row r="18" spans="1:325" x14ac:dyDescent="0.2">
      <c r="B18" s="123" t="s">
        <v>51</v>
      </c>
      <c r="C18" s="123" t="s">
        <v>66</v>
      </c>
      <c r="D18" s="124"/>
      <c r="E18" s="124"/>
      <c r="F18" s="124"/>
      <c r="G18" s="124"/>
      <c r="H18" s="124"/>
      <c r="I18" s="124"/>
      <c r="J18" s="124"/>
      <c r="K18" s="124"/>
      <c r="L18" s="124"/>
      <c r="M18" s="124"/>
      <c r="N18" s="124"/>
      <c r="O18" s="124"/>
      <c r="P18" s="124"/>
      <c r="Q18" s="124"/>
      <c r="R18" s="124"/>
      <c r="S18" s="124"/>
      <c r="T18" s="124"/>
      <c r="U18" s="124"/>
      <c r="V18" s="124"/>
      <c r="W18" s="124"/>
      <c r="X18" s="124"/>
      <c r="Y18" s="124"/>
      <c r="Z18" s="124"/>
      <c r="AA18" s="124"/>
      <c r="AB18" s="124"/>
      <c r="AC18" s="124"/>
      <c r="AD18" s="124"/>
      <c r="AE18" s="124"/>
      <c r="AF18" s="124"/>
      <c r="AG18" s="124"/>
      <c r="AH18" s="124"/>
      <c r="AI18" s="124"/>
      <c r="AJ18" s="124"/>
      <c r="AK18" s="124"/>
      <c r="AL18" s="124"/>
      <c r="AM18" s="124"/>
      <c r="AN18" s="124"/>
      <c r="AO18" s="124"/>
      <c r="AP18" s="124"/>
      <c r="AQ18" s="124"/>
      <c r="AR18" s="124"/>
      <c r="AS18" s="124"/>
      <c r="AT18" s="124"/>
      <c r="AU18" s="124"/>
      <c r="AV18" s="124"/>
      <c r="AW18" s="124"/>
      <c r="AX18" s="124"/>
      <c r="AY18" s="124"/>
      <c r="AZ18" s="124"/>
      <c r="BA18" s="124"/>
      <c r="BB18" s="124"/>
      <c r="BC18" s="124"/>
      <c r="BD18" s="124"/>
      <c r="BE18" s="124"/>
      <c r="BF18" s="124"/>
      <c r="BG18" s="124"/>
      <c r="BH18" s="124"/>
      <c r="BI18" s="124"/>
      <c r="BJ18" s="124"/>
      <c r="BK18" s="124"/>
      <c r="BL18" s="124"/>
      <c r="BM18" s="124"/>
      <c r="BN18" s="124"/>
      <c r="BO18" s="124"/>
      <c r="BP18" s="124"/>
      <c r="BQ18" s="124"/>
      <c r="BR18" s="124"/>
      <c r="BS18" s="124"/>
      <c r="BT18" s="124"/>
      <c r="BU18" s="124"/>
      <c r="BV18" s="124"/>
      <c r="BW18" s="124"/>
      <c r="BX18" s="124"/>
      <c r="BY18" s="124"/>
      <c r="BZ18" s="124"/>
      <c r="CA18" s="124"/>
      <c r="CB18" s="124"/>
      <c r="CC18" s="124"/>
      <c r="CD18" s="124"/>
      <c r="CE18" s="124"/>
      <c r="CF18" s="124"/>
      <c r="CG18" s="124"/>
      <c r="CH18" s="124"/>
      <c r="CI18" s="124"/>
      <c r="CJ18" s="124"/>
      <c r="CK18" s="124"/>
      <c r="CL18" s="124"/>
      <c r="CM18" s="124"/>
      <c r="CN18" s="124"/>
      <c r="CO18" s="124"/>
      <c r="CP18" s="124"/>
      <c r="CQ18" s="124"/>
      <c r="CR18" s="124"/>
      <c r="CS18" s="124"/>
      <c r="CT18" s="124"/>
      <c r="CU18" s="124"/>
      <c r="CV18" s="165"/>
      <c r="CW18" s="165"/>
      <c r="CX18" s="165"/>
      <c r="CY18" s="165"/>
      <c r="CZ18" s="165"/>
      <c r="DA18" s="165"/>
      <c r="DB18" s="165"/>
      <c r="DC18" s="165"/>
      <c r="DD18" s="165"/>
      <c r="DE18" s="165"/>
      <c r="DF18" s="165"/>
      <c r="DG18" s="165"/>
      <c r="DH18" s="165"/>
      <c r="DI18" s="165"/>
      <c r="DJ18" s="165"/>
      <c r="DK18" s="165"/>
      <c r="DL18" s="165"/>
      <c r="DM18" s="146"/>
      <c r="DN18" s="146"/>
      <c r="DO18" s="146"/>
      <c r="DP18" s="146"/>
      <c r="DQ18" s="146"/>
      <c r="DR18" s="163"/>
      <c r="DS18" s="163"/>
      <c r="DT18" s="163"/>
      <c r="DU18" s="163"/>
      <c r="DV18" s="163"/>
      <c r="DW18" s="163"/>
      <c r="DX18" s="163"/>
      <c r="DY18" s="163"/>
      <c r="DZ18" s="163"/>
      <c r="EA18" s="163"/>
      <c r="EB18" s="163"/>
      <c r="EC18" s="163"/>
      <c r="ED18" s="151"/>
      <c r="EE18" s="146"/>
      <c r="EF18" s="146"/>
      <c r="EG18" s="146"/>
      <c r="EH18" s="146"/>
      <c r="EI18" s="146"/>
      <c r="EJ18" s="146"/>
      <c r="EK18" s="146"/>
      <c r="EL18" s="146"/>
      <c r="EM18" s="146"/>
      <c r="EN18" s="146"/>
      <c r="EO18" s="146"/>
      <c r="EP18" s="146"/>
      <c r="EQ18" s="146"/>
      <c r="ER18" s="146"/>
      <c r="ES18" s="146"/>
      <c r="ET18" s="146"/>
      <c r="EU18" s="146"/>
      <c r="EV18" s="146"/>
      <c r="EW18" s="146"/>
      <c r="EX18" s="146"/>
      <c r="EY18" s="146"/>
      <c r="EZ18" s="146"/>
      <c r="FA18" s="146"/>
      <c r="FB18" s="146"/>
      <c r="FC18" s="146"/>
      <c r="FD18" s="146"/>
      <c r="FE18" s="146"/>
      <c r="FF18" s="146"/>
      <c r="FG18" s="146"/>
      <c r="FH18" s="146"/>
      <c r="FI18" s="146"/>
      <c r="FJ18" s="146"/>
      <c r="FK18" s="146"/>
      <c r="FL18" s="146"/>
      <c r="FM18" s="146"/>
      <c r="FN18" s="146"/>
      <c r="FO18" s="146"/>
      <c r="FP18" s="146"/>
      <c r="FQ18" s="146"/>
      <c r="FR18" s="146"/>
      <c r="FS18" s="146"/>
      <c r="FT18" s="146"/>
      <c r="FU18" s="146"/>
      <c r="FV18" s="146"/>
      <c r="FW18" s="146"/>
      <c r="FX18" s="146"/>
      <c r="FY18" s="146"/>
      <c r="FZ18" s="146"/>
      <c r="GA18" s="146"/>
      <c r="GB18" s="146"/>
      <c r="GC18" s="146"/>
      <c r="GD18" s="146"/>
      <c r="GE18" s="146"/>
      <c r="GF18" s="146"/>
      <c r="GG18" s="146"/>
      <c r="GH18" s="146"/>
      <c r="GI18" s="146"/>
      <c r="GJ18" s="146"/>
      <c r="GK18" s="146"/>
      <c r="GL18" s="146"/>
      <c r="GM18" s="146"/>
      <c r="GN18" s="146"/>
      <c r="GO18" s="146"/>
      <c r="GP18" s="146"/>
      <c r="GQ18" s="146"/>
      <c r="GR18" s="146"/>
      <c r="GS18" s="146"/>
      <c r="GT18" s="146"/>
      <c r="GU18" s="146"/>
      <c r="GV18" s="146"/>
      <c r="GW18" s="146"/>
      <c r="GX18" s="146"/>
      <c r="GY18" s="146"/>
      <c r="GZ18" s="146">
        <v>13.09</v>
      </c>
      <c r="HA18" s="146">
        <v>11.9</v>
      </c>
      <c r="HB18" s="146">
        <v>11.94</v>
      </c>
      <c r="HC18" s="146">
        <v>11.58</v>
      </c>
      <c r="HD18" s="146">
        <v>11.73</v>
      </c>
      <c r="HE18" s="146">
        <v>11.34</v>
      </c>
      <c r="HF18" s="146">
        <v>11.52</v>
      </c>
      <c r="HG18" s="146">
        <v>11.13</v>
      </c>
      <c r="HH18" s="146">
        <v>10.95</v>
      </c>
      <c r="HI18" s="146">
        <v>11.23</v>
      </c>
      <c r="HJ18" s="146">
        <v>11.48</v>
      </c>
      <c r="HK18" s="146">
        <v>11.53</v>
      </c>
      <c r="HL18" s="146">
        <v>11.33</v>
      </c>
      <c r="HM18" s="146">
        <v>11.22</v>
      </c>
      <c r="HN18" s="146">
        <v>11.34</v>
      </c>
      <c r="HO18" s="146">
        <v>11.49</v>
      </c>
      <c r="HP18" s="146">
        <v>11.58</v>
      </c>
      <c r="HQ18" s="146">
        <v>11.59</v>
      </c>
      <c r="HR18" s="146">
        <v>11.74</v>
      </c>
      <c r="HS18" s="146">
        <v>11.72</v>
      </c>
      <c r="HT18" s="146">
        <v>11.77</v>
      </c>
      <c r="HU18" s="146">
        <v>11.75</v>
      </c>
      <c r="HV18" s="146">
        <v>11.84</v>
      </c>
      <c r="HW18" s="146">
        <v>12.05</v>
      </c>
      <c r="HX18" s="146">
        <v>11.63</v>
      </c>
      <c r="HY18" s="146">
        <v>11.89</v>
      </c>
      <c r="HZ18" s="146">
        <v>12.09</v>
      </c>
      <c r="IA18" s="146">
        <v>12.1</v>
      </c>
      <c r="IB18" s="146">
        <v>12.08</v>
      </c>
      <c r="IC18" s="146">
        <v>12.19</v>
      </c>
      <c r="ID18" s="146">
        <v>12.5</v>
      </c>
      <c r="IE18" s="146">
        <v>12.51</v>
      </c>
      <c r="IF18" s="146">
        <v>12.48</v>
      </c>
      <c r="IG18" s="146">
        <v>12.9</v>
      </c>
      <c r="IH18" s="146">
        <v>12.83</v>
      </c>
      <c r="II18" s="164">
        <v>12.65</v>
      </c>
      <c r="IJ18" s="249">
        <v>12.42</v>
      </c>
      <c r="IK18" s="146">
        <v>12.56</v>
      </c>
      <c r="IL18" s="146">
        <v>12.91</v>
      </c>
      <c r="IM18" s="146">
        <v>17.5</v>
      </c>
      <c r="IN18" s="146">
        <v>17.489999999999998</v>
      </c>
      <c r="IO18" s="146">
        <v>17.989999999999998</v>
      </c>
      <c r="IP18" s="146">
        <v>17.28</v>
      </c>
      <c r="IQ18" s="146">
        <v>16.02</v>
      </c>
      <c r="IR18" s="146">
        <v>15.69</v>
      </c>
      <c r="IS18" s="146">
        <v>15.86</v>
      </c>
      <c r="IT18" s="146">
        <v>15.98</v>
      </c>
      <c r="IU18" s="146">
        <v>14</v>
      </c>
      <c r="IV18" s="146">
        <v>17.3</v>
      </c>
      <c r="IW18" s="146">
        <v>17.510000000000002</v>
      </c>
      <c r="IX18" s="146">
        <v>15.78</v>
      </c>
      <c r="IY18" s="146">
        <v>15.39</v>
      </c>
      <c r="IZ18" s="146">
        <v>14.05</v>
      </c>
      <c r="JA18" s="146">
        <v>13.98</v>
      </c>
      <c r="JB18" s="146">
        <v>14.65</v>
      </c>
      <c r="JC18" s="146">
        <v>14.58</v>
      </c>
      <c r="JD18" s="146">
        <v>13.03</v>
      </c>
      <c r="JE18" s="146">
        <v>14.55</v>
      </c>
      <c r="JF18" s="146">
        <v>13.72</v>
      </c>
      <c r="JG18" s="164">
        <v>14.69</v>
      </c>
      <c r="JH18" s="151">
        <v>15.87</v>
      </c>
      <c r="JI18" s="163">
        <v>14.68</v>
      </c>
      <c r="JJ18" s="146">
        <v>14.87</v>
      </c>
      <c r="JK18" s="146">
        <v>15.57</v>
      </c>
      <c r="JL18" s="146">
        <v>16.79</v>
      </c>
      <c r="JM18" s="146">
        <v>16.29</v>
      </c>
      <c r="JN18" s="146">
        <v>16.43</v>
      </c>
      <c r="JO18" s="146">
        <v>17.45</v>
      </c>
      <c r="JP18" s="146">
        <v>16.82</v>
      </c>
      <c r="JQ18" s="146">
        <v>17.309999999999999</v>
      </c>
      <c r="JR18" s="146">
        <v>18.420000000000002</v>
      </c>
      <c r="JS18" s="146">
        <v>18.52</v>
      </c>
      <c r="JT18" s="146">
        <v>17.57</v>
      </c>
      <c r="JU18" s="146">
        <v>17.32</v>
      </c>
      <c r="JV18" s="146">
        <v>17.88</v>
      </c>
      <c r="JW18" s="146">
        <v>18.41</v>
      </c>
      <c r="JX18" s="146">
        <v>18.43</v>
      </c>
      <c r="JY18" s="146">
        <v>19.100000000000001</v>
      </c>
      <c r="JZ18" s="146">
        <v>19.940000000000001</v>
      </c>
      <c r="KA18" s="146">
        <v>18</v>
      </c>
      <c r="KB18" s="146">
        <v>18.059999999999999</v>
      </c>
      <c r="KC18" s="146">
        <v>18.45</v>
      </c>
      <c r="KD18" s="146">
        <v>18.190000000000001</v>
      </c>
      <c r="KE18" s="146">
        <v>18.399999999999999</v>
      </c>
      <c r="KF18" s="146">
        <v>18.66</v>
      </c>
      <c r="KG18" s="146">
        <v>19.04</v>
      </c>
      <c r="KH18" s="146">
        <v>18.920000000000002</v>
      </c>
      <c r="KI18" s="146">
        <v>18.940000000000001</v>
      </c>
      <c r="KJ18" s="146">
        <v>18.760000000000002</v>
      </c>
      <c r="KK18" s="146">
        <v>18.64</v>
      </c>
      <c r="KL18" s="146">
        <v>18.97</v>
      </c>
      <c r="KM18" s="146">
        <v>19.010000000000002</v>
      </c>
      <c r="KN18" s="146">
        <v>19</v>
      </c>
      <c r="KO18" s="146">
        <v>18.739999999999998</v>
      </c>
      <c r="KP18" s="146">
        <v>19.45</v>
      </c>
      <c r="KQ18" s="146">
        <v>19.260000000000002</v>
      </c>
      <c r="KR18" s="146">
        <v>19.04</v>
      </c>
      <c r="KS18" s="146">
        <v>19.27</v>
      </c>
      <c r="KT18" s="146">
        <v>19.350000000000001</v>
      </c>
      <c r="KU18" s="146">
        <v>19.46</v>
      </c>
      <c r="KV18" s="146">
        <v>19.579999999999998</v>
      </c>
      <c r="KW18" s="146">
        <v>19.489999999999998</v>
      </c>
      <c r="KX18" s="146">
        <v>18.93</v>
      </c>
      <c r="KY18" s="146">
        <v>19.82</v>
      </c>
      <c r="KZ18" s="146">
        <v>19.66</v>
      </c>
      <c r="LA18" s="146">
        <v>20.55</v>
      </c>
      <c r="LB18" s="146">
        <v>20.57</v>
      </c>
      <c r="LC18" s="146">
        <v>20.59</v>
      </c>
      <c r="LD18" s="146">
        <v>20.78</v>
      </c>
      <c r="LE18" s="146">
        <v>20.79</v>
      </c>
      <c r="LF18" s="146">
        <v>21.38</v>
      </c>
      <c r="LG18" s="146">
        <v>21.46</v>
      </c>
      <c r="LH18" s="146">
        <v>20.95</v>
      </c>
      <c r="LI18" s="146">
        <v>20.37</v>
      </c>
      <c r="LJ18" s="146">
        <v>20.58</v>
      </c>
      <c r="LK18" s="146">
        <f>'Stats SA Food Prices'!LK17</f>
        <v>20.73</v>
      </c>
      <c r="LL18" s="122">
        <f t="shared" si="2"/>
        <v>4.591321897073664</v>
      </c>
      <c r="LM18" s="122">
        <f t="shared" si="3"/>
        <v>-0.7235890014471883</v>
      </c>
    </row>
    <row r="19" spans="1:325" x14ac:dyDescent="0.2">
      <c r="B19" s="123" t="s">
        <v>52</v>
      </c>
      <c r="C19" s="123" t="s">
        <v>61</v>
      </c>
      <c r="D19" s="124"/>
      <c r="E19" s="124"/>
      <c r="F19" s="124"/>
      <c r="G19" s="124"/>
      <c r="H19" s="124"/>
      <c r="I19" s="124"/>
      <c r="J19" s="124"/>
      <c r="K19" s="124"/>
      <c r="L19" s="124"/>
      <c r="M19" s="124"/>
      <c r="N19" s="124"/>
      <c r="O19" s="124"/>
      <c r="P19" s="124"/>
      <c r="Q19" s="124"/>
      <c r="R19" s="124"/>
      <c r="S19" s="124"/>
      <c r="T19" s="124"/>
      <c r="U19" s="124"/>
      <c r="V19" s="124"/>
      <c r="W19" s="124"/>
      <c r="X19" s="124"/>
      <c r="Y19" s="124"/>
      <c r="Z19" s="124"/>
      <c r="AA19" s="124"/>
      <c r="AB19" s="124"/>
      <c r="AC19" s="124"/>
      <c r="AD19" s="124"/>
      <c r="AE19" s="124"/>
      <c r="AF19" s="124"/>
      <c r="AG19" s="124"/>
      <c r="AH19" s="124"/>
      <c r="AI19" s="124"/>
      <c r="AJ19" s="124"/>
      <c r="AK19" s="124"/>
      <c r="AL19" s="124"/>
      <c r="AM19" s="124"/>
      <c r="AN19" s="124"/>
      <c r="AO19" s="124"/>
      <c r="AP19" s="124"/>
      <c r="AQ19" s="124"/>
      <c r="AR19" s="124"/>
      <c r="AS19" s="124"/>
      <c r="AT19" s="124"/>
      <c r="AU19" s="124"/>
      <c r="AV19" s="124"/>
      <c r="AW19" s="124"/>
      <c r="AX19" s="124"/>
      <c r="AY19" s="124"/>
      <c r="AZ19" s="124"/>
      <c r="BA19" s="124"/>
      <c r="BB19" s="124"/>
      <c r="BC19" s="124"/>
      <c r="BD19" s="124"/>
      <c r="BE19" s="124"/>
      <c r="BF19" s="124"/>
      <c r="BG19" s="124"/>
      <c r="BH19" s="124"/>
      <c r="BI19" s="124"/>
      <c r="BJ19" s="124"/>
      <c r="BK19" s="124"/>
      <c r="BL19" s="124"/>
      <c r="BM19" s="124"/>
      <c r="BN19" s="124"/>
      <c r="BO19" s="124"/>
      <c r="BP19" s="124"/>
      <c r="BQ19" s="124"/>
      <c r="BR19" s="124"/>
      <c r="BS19" s="124"/>
      <c r="BT19" s="124"/>
      <c r="BU19" s="124"/>
      <c r="BV19" s="124"/>
      <c r="BW19" s="124"/>
      <c r="BX19" s="124"/>
      <c r="BY19" s="124"/>
      <c r="BZ19" s="124"/>
      <c r="CA19" s="124"/>
      <c r="CB19" s="124"/>
      <c r="CC19" s="124"/>
      <c r="CD19" s="124"/>
      <c r="CE19" s="124"/>
      <c r="CF19" s="124"/>
      <c r="CG19" s="124"/>
      <c r="CH19" s="124"/>
      <c r="CI19" s="124"/>
      <c r="CJ19" s="124"/>
      <c r="CK19" s="124"/>
      <c r="CL19" s="124"/>
      <c r="CM19" s="124"/>
      <c r="CN19" s="124"/>
      <c r="CO19" s="124"/>
      <c r="CP19" s="124"/>
      <c r="CQ19" s="124"/>
      <c r="CR19" s="124"/>
      <c r="CS19" s="124"/>
      <c r="CT19" s="124"/>
      <c r="CU19" s="124"/>
      <c r="CV19" s="165"/>
      <c r="CW19" s="165"/>
      <c r="CX19" s="165"/>
      <c r="CY19" s="165"/>
      <c r="CZ19" s="165"/>
      <c r="DA19" s="165"/>
      <c r="DB19" s="165"/>
      <c r="DC19" s="165"/>
      <c r="DD19" s="165"/>
      <c r="DE19" s="165"/>
      <c r="DF19" s="165"/>
      <c r="DG19" s="165"/>
      <c r="DH19" s="165"/>
      <c r="DI19" s="165"/>
      <c r="DJ19" s="165"/>
      <c r="DK19" s="165"/>
      <c r="DL19" s="165"/>
      <c r="DM19" s="146"/>
      <c r="DN19" s="146"/>
      <c r="DO19" s="146"/>
      <c r="DP19" s="146"/>
      <c r="DQ19" s="146"/>
      <c r="DR19" s="163"/>
      <c r="DS19" s="163"/>
      <c r="DT19" s="163"/>
      <c r="DU19" s="163"/>
      <c r="DV19" s="163"/>
      <c r="DW19" s="163"/>
      <c r="DX19" s="163"/>
      <c r="DY19" s="163"/>
      <c r="DZ19" s="163"/>
      <c r="EA19" s="163"/>
      <c r="EB19" s="163"/>
      <c r="EC19" s="163"/>
      <c r="ED19" s="151"/>
      <c r="EE19" s="146"/>
      <c r="EF19" s="146"/>
      <c r="EG19" s="146"/>
      <c r="EH19" s="146"/>
      <c r="EI19" s="146"/>
      <c r="EJ19" s="146"/>
      <c r="EK19" s="146"/>
      <c r="EL19" s="146"/>
      <c r="EM19" s="146"/>
      <c r="EN19" s="146"/>
      <c r="EO19" s="146"/>
      <c r="EP19" s="146"/>
      <c r="EQ19" s="146"/>
      <c r="ER19" s="146"/>
      <c r="ES19" s="146"/>
      <c r="ET19" s="146"/>
      <c r="EU19" s="146"/>
      <c r="EV19" s="146"/>
      <c r="EW19" s="146"/>
      <c r="EX19" s="146"/>
      <c r="EY19" s="146"/>
      <c r="EZ19" s="146"/>
      <c r="FA19" s="146"/>
      <c r="FB19" s="146"/>
      <c r="FC19" s="146"/>
      <c r="FD19" s="146"/>
      <c r="FE19" s="146"/>
      <c r="FF19" s="146"/>
      <c r="FG19" s="146"/>
      <c r="FH19" s="146"/>
      <c r="FI19" s="146"/>
      <c r="FJ19" s="146"/>
      <c r="FK19" s="146"/>
      <c r="FL19" s="146"/>
      <c r="FM19" s="146"/>
      <c r="FN19" s="146"/>
      <c r="FO19" s="146"/>
      <c r="FP19" s="146"/>
      <c r="FQ19" s="146"/>
      <c r="FR19" s="146"/>
      <c r="FS19" s="146"/>
      <c r="FT19" s="146"/>
      <c r="FU19" s="146"/>
      <c r="FV19" s="146"/>
      <c r="FW19" s="146"/>
      <c r="FX19" s="146"/>
      <c r="FY19" s="146"/>
      <c r="FZ19" s="146"/>
      <c r="GA19" s="146"/>
      <c r="GB19" s="146"/>
      <c r="GC19" s="146"/>
      <c r="GD19" s="146"/>
      <c r="GE19" s="146"/>
      <c r="GF19" s="146"/>
      <c r="GG19" s="146"/>
      <c r="GH19" s="146"/>
      <c r="GI19" s="146"/>
      <c r="GJ19" s="146"/>
      <c r="GK19" s="146"/>
      <c r="GL19" s="146"/>
      <c r="GM19" s="146"/>
      <c r="GN19" s="146"/>
      <c r="GO19" s="146"/>
      <c r="GP19" s="146"/>
      <c r="GQ19" s="146"/>
      <c r="GR19" s="146"/>
      <c r="GS19" s="146"/>
      <c r="GT19" s="146"/>
      <c r="GU19" s="146"/>
      <c r="GV19" s="146"/>
      <c r="GW19" s="146"/>
      <c r="GX19" s="146"/>
      <c r="GY19" s="146"/>
      <c r="GZ19" s="146">
        <v>33.479999999999997</v>
      </c>
      <c r="HA19" s="146">
        <v>33.880000000000003</v>
      </c>
      <c r="HB19" s="146">
        <v>33.71</v>
      </c>
      <c r="HC19" s="146">
        <v>34.049999999999997</v>
      </c>
      <c r="HD19" s="146">
        <v>32.94</v>
      </c>
      <c r="HE19" s="146">
        <v>31.37</v>
      </c>
      <c r="HF19" s="146">
        <v>31.12</v>
      </c>
      <c r="HG19" s="146">
        <v>31.19</v>
      </c>
      <c r="HH19" s="146">
        <v>30.49</v>
      </c>
      <c r="HI19" s="146">
        <v>33.18</v>
      </c>
      <c r="HJ19" s="146">
        <v>33.19</v>
      </c>
      <c r="HK19" s="146">
        <v>33.96</v>
      </c>
      <c r="HL19" s="146">
        <v>34.46</v>
      </c>
      <c r="HM19" s="146">
        <v>34.28</v>
      </c>
      <c r="HN19" s="146">
        <v>34.64</v>
      </c>
      <c r="HO19" s="146">
        <v>34.67</v>
      </c>
      <c r="HP19" s="146">
        <v>33.299999999999997</v>
      </c>
      <c r="HQ19" s="146">
        <v>32.83</v>
      </c>
      <c r="HR19" s="146">
        <v>32.79</v>
      </c>
      <c r="HS19" s="146">
        <v>32.799999999999997</v>
      </c>
      <c r="HT19" s="146">
        <v>33.49</v>
      </c>
      <c r="HU19" s="146">
        <v>35.130000000000003</v>
      </c>
      <c r="HV19" s="146">
        <v>35.89</v>
      </c>
      <c r="HW19" s="146">
        <v>36.54</v>
      </c>
      <c r="HX19" s="146">
        <v>36.619999999999997</v>
      </c>
      <c r="HY19" s="146">
        <v>36.119999999999997</v>
      </c>
      <c r="HZ19" s="146">
        <v>36.200000000000003</v>
      </c>
      <c r="IA19" s="146">
        <v>36.42</v>
      </c>
      <c r="IB19" s="146">
        <v>35.15</v>
      </c>
      <c r="IC19" s="146">
        <v>36.01</v>
      </c>
      <c r="ID19" s="146">
        <v>35.58</v>
      </c>
      <c r="IE19" s="146">
        <v>36.340000000000003</v>
      </c>
      <c r="IF19" s="146">
        <v>36.700000000000003</v>
      </c>
      <c r="IG19" s="146">
        <v>36.54</v>
      </c>
      <c r="IH19" s="146">
        <v>36.979999999999997</v>
      </c>
      <c r="II19" s="164">
        <v>37.39</v>
      </c>
      <c r="IJ19" s="249">
        <v>38.409999999999997</v>
      </c>
      <c r="IK19" s="146">
        <v>38.08</v>
      </c>
      <c r="IL19" s="146">
        <v>38.46</v>
      </c>
      <c r="IM19" s="146">
        <v>39.64</v>
      </c>
      <c r="IN19" s="146">
        <v>39.4</v>
      </c>
      <c r="IO19" s="146">
        <v>35.85</v>
      </c>
      <c r="IP19" s="146">
        <v>37.729999999999997</v>
      </c>
      <c r="IQ19" s="146">
        <v>38.6</v>
      </c>
      <c r="IR19" s="146">
        <v>39.299999999999997</v>
      </c>
      <c r="IS19" s="146">
        <v>40.72</v>
      </c>
      <c r="IT19" s="146">
        <v>41.52</v>
      </c>
      <c r="IU19" s="146">
        <v>41.52</v>
      </c>
      <c r="IV19" s="146">
        <v>40.94</v>
      </c>
      <c r="IW19" s="146">
        <v>41.19</v>
      </c>
      <c r="IX19" s="146">
        <v>41.13</v>
      </c>
      <c r="IY19" s="146">
        <v>41.01</v>
      </c>
      <c r="IZ19" s="146">
        <v>43.32</v>
      </c>
      <c r="JA19" s="146">
        <v>44.08</v>
      </c>
      <c r="JB19" s="146">
        <v>43.56</v>
      </c>
      <c r="JC19" s="146">
        <v>42.67</v>
      </c>
      <c r="JD19" s="146">
        <v>42.91</v>
      </c>
      <c r="JE19" s="146">
        <v>44.69</v>
      </c>
      <c r="JF19" s="146">
        <v>40.64</v>
      </c>
      <c r="JG19" s="164">
        <v>41.71</v>
      </c>
      <c r="JH19" s="151">
        <v>42.89</v>
      </c>
      <c r="JI19" s="163">
        <v>43.89</v>
      </c>
      <c r="JJ19" s="146">
        <v>43.22</v>
      </c>
      <c r="JK19" s="146">
        <v>43.69</v>
      </c>
      <c r="JL19" s="146">
        <v>47.46</v>
      </c>
      <c r="JM19" s="146">
        <v>48.97</v>
      </c>
      <c r="JN19" s="146">
        <v>55.31</v>
      </c>
      <c r="JO19" s="146">
        <v>53.4</v>
      </c>
      <c r="JP19" s="146">
        <v>52.06</v>
      </c>
      <c r="JQ19" s="146">
        <v>52.35</v>
      </c>
      <c r="JR19" s="146">
        <v>49.46</v>
      </c>
      <c r="JS19" s="146">
        <v>49.52</v>
      </c>
      <c r="JT19" s="146">
        <v>49.71</v>
      </c>
      <c r="JU19" s="146">
        <v>52.82</v>
      </c>
      <c r="JV19" s="146">
        <v>53.13</v>
      </c>
      <c r="JW19" s="146">
        <v>51.69</v>
      </c>
      <c r="JX19" s="146">
        <v>55.65</v>
      </c>
      <c r="JY19" s="146">
        <v>51.86</v>
      </c>
      <c r="JZ19" s="146">
        <v>51.71</v>
      </c>
      <c r="KA19" s="146">
        <v>48.1</v>
      </c>
      <c r="KB19" s="146">
        <v>49</v>
      </c>
      <c r="KC19" s="146">
        <v>49.72</v>
      </c>
      <c r="KD19" s="146">
        <v>49.72</v>
      </c>
      <c r="KE19" s="146">
        <v>49.98</v>
      </c>
      <c r="KF19" s="146">
        <v>50.17</v>
      </c>
      <c r="KG19" s="146">
        <v>50.33</v>
      </c>
      <c r="KH19" s="146">
        <v>50.51</v>
      </c>
      <c r="KI19" s="146">
        <v>49.8</v>
      </c>
      <c r="KJ19" s="146">
        <v>49.62</v>
      </c>
      <c r="KK19" s="146">
        <v>49.96</v>
      </c>
      <c r="KL19" s="146">
        <v>50.35</v>
      </c>
      <c r="KM19" s="146">
        <v>51.61</v>
      </c>
      <c r="KN19" s="146">
        <v>52.46</v>
      </c>
      <c r="KO19" s="146">
        <v>52.89</v>
      </c>
      <c r="KP19" s="146">
        <v>53.27</v>
      </c>
      <c r="KQ19" s="146">
        <v>54.19</v>
      </c>
      <c r="KR19" s="146">
        <v>54.14</v>
      </c>
      <c r="KS19" s="146">
        <v>54.18</v>
      </c>
      <c r="KT19" s="146">
        <v>55.03</v>
      </c>
      <c r="KU19" s="146">
        <v>55.67</v>
      </c>
      <c r="KV19" s="146">
        <v>55.02</v>
      </c>
      <c r="KW19" s="146">
        <v>55.75</v>
      </c>
      <c r="KX19" s="146">
        <v>54.67</v>
      </c>
      <c r="KY19" s="146">
        <v>55.32</v>
      </c>
      <c r="KZ19" s="146">
        <v>55.52</v>
      </c>
      <c r="LA19" s="146">
        <v>55.97</v>
      </c>
      <c r="LB19" s="146">
        <v>56.42</v>
      </c>
      <c r="LC19" s="146">
        <v>56.94</v>
      </c>
      <c r="LD19" s="146">
        <v>61.68</v>
      </c>
      <c r="LE19" s="146">
        <v>56.59</v>
      </c>
      <c r="LF19" s="146">
        <v>57.32</v>
      </c>
      <c r="LG19" s="146">
        <v>57.49</v>
      </c>
      <c r="LH19" s="146">
        <v>56.79</v>
      </c>
      <c r="LI19" s="146">
        <v>56.48</v>
      </c>
      <c r="LJ19" s="146">
        <v>56.64</v>
      </c>
      <c r="LK19" s="146">
        <f>'Stats SA Food Prices'!LK18</f>
        <v>56.9</v>
      </c>
      <c r="LL19" s="122">
        <f t="shared" si="2"/>
        <v>2.8561099060014432</v>
      </c>
      <c r="LM19" s="122">
        <f t="shared" si="3"/>
        <v>-0.45694200351493497</v>
      </c>
    </row>
    <row r="20" spans="1:325" x14ac:dyDescent="0.2">
      <c r="B20" s="132"/>
      <c r="C20" s="132"/>
      <c r="D20" s="129"/>
      <c r="E20" s="129"/>
      <c r="F20" s="129"/>
      <c r="G20" s="129"/>
      <c r="H20" s="129"/>
      <c r="I20" s="129"/>
      <c r="J20" s="129"/>
      <c r="K20" s="129"/>
      <c r="L20" s="129"/>
      <c r="M20" s="129"/>
      <c r="N20" s="129"/>
      <c r="O20" s="129"/>
      <c r="P20" s="129"/>
      <c r="Q20" s="129"/>
      <c r="R20" s="129"/>
      <c r="S20" s="129"/>
      <c r="T20" s="129"/>
      <c r="U20" s="129"/>
      <c r="V20" s="129"/>
      <c r="W20" s="129"/>
      <c r="X20" s="129"/>
      <c r="Y20" s="129"/>
      <c r="Z20" s="129"/>
      <c r="AA20" s="129"/>
      <c r="AB20" s="129"/>
      <c r="AC20" s="129"/>
      <c r="AD20" s="129"/>
      <c r="AE20" s="129"/>
      <c r="AF20" s="129"/>
      <c r="AG20" s="129"/>
      <c r="AH20" s="129"/>
      <c r="AI20" s="129"/>
      <c r="AJ20" s="129"/>
      <c r="AK20" s="129"/>
      <c r="AL20" s="129"/>
      <c r="AM20" s="129"/>
      <c r="AN20" s="129"/>
      <c r="AO20" s="129"/>
      <c r="AP20" s="129"/>
      <c r="AQ20" s="129"/>
      <c r="AR20" s="129"/>
      <c r="AS20" s="129"/>
      <c r="AT20" s="129"/>
      <c r="AU20" s="129"/>
      <c r="AV20" s="129"/>
      <c r="AW20" s="129"/>
      <c r="AX20" s="129"/>
      <c r="AY20" s="129"/>
      <c r="AZ20" s="129"/>
      <c r="BA20" s="129"/>
      <c r="BB20" s="129"/>
      <c r="BC20" s="129"/>
      <c r="BD20" s="129"/>
      <c r="BE20" s="129"/>
      <c r="BF20" s="129"/>
      <c r="BG20" s="129"/>
      <c r="BH20" s="129"/>
      <c r="BI20" s="129"/>
      <c r="BJ20" s="129"/>
      <c r="BK20" s="129"/>
      <c r="BL20" s="129"/>
      <c r="BM20" s="129"/>
      <c r="BN20" s="129"/>
      <c r="BO20" s="129"/>
      <c r="BP20" s="129"/>
      <c r="BQ20" s="129"/>
      <c r="BR20" s="129"/>
      <c r="BS20" s="129"/>
      <c r="BT20" s="129"/>
      <c r="BU20" s="129"/>
      <c r="BV20" s="129"/>
      <c r="BW20" s="129"/>
      <c r="BX20" s="129"/>
      <c r="BY20" s="129"/>
      <c r="BZ20" s="129"/>
      <c r="CA20" s="129"/>
      <c r="CB20" s="129"/>
      <c r="CC20" s="129"/>
      <c r="CD20" s="129"/>
      <c r="CE20" s="129"/>
      <c r="CF20" s="129"/>
      <c r="CG20" s="129"/>
      <c r="CH20" s="129"/>
      <c r="CI20" s="129"/>
      <c r="CJ20" s="129"/>
      <c r="CK20" s="129"/>
      <c r="CL20" s="129"/>
      <c r="CM20" s="129"/>
      <c r="CN20" s="129"/>
      <c r="CO20" s="129"/>
      <c r="CP20" s="129"/>
      <c r="CQ20" s="129"/>
      <c r="CR20" s="129"/>
      <c r="CS20" s="129"/>
      <c r="CT20" s="129"/>
      <c r="CU20" s="129"/>
      <c r="CV20" s="169"/>
      <c r="CW20" s="169"/>
      <c r="CX20" s="169"/>
      <c r="CY20" s="169"/>
      <c r="CZ20" s="169"/>
      <c r="DA20" s="169"/>
      <c r="DB20" s="169"/>
      <c r="DC20" s="169"/>
      <c r="DD20" s="169"/>
      <c r="DE20" s="169"/>
      <c r="DF20" s="169"/>
      <c r="DG20" s="169"/>
      <c r="DH20" s="169"/>
      <c r="DI20" s="169"/>
      <c r="DJ20" s="169"/>
      <c r="DK20" s="169"/>
      <c r="DL20" s="169"/>
      <c r="DM20" s="148"/>
      <c r="DN20" s="148"/>
      <c r="DO20" s="148"/>
      <c r="DP20" s="172"/>
      <c r="DQ20" s="148"/>
      <c r="DR20" s="172"/>
      <c r="DS20" s="172"/>
      <c r="DT20" s="172"/>
      <c r="DU20" s="172"/>
      <c r="DV20" s="172"/>
      <c r="DW20" s="172"/>
      <c r="DX20" s="172"/>
      <c r="DY20" s="172"/>
      <c r="DZ20" s="172"/>
      <c r="EA20" s="172"/>
      <c r="EB20" s="172"/>
      <c r="EC20" s="172"/>
      <c r="ED20" s="152"/>
      <c r="EE20" s="148"/>
      <c r="EF20" s="148"/>
      <c r="EG20" s="148"/>
      <c r="EH20" s="148"/>
      <c r="EI20" s="148"/>
      <c r="EJ20" s="148"/>
      <c r="EK20" s="148"/>
      <c r="EL20" s="148"/>
      <c r="EM20" s="148"/>
      <c r="EN20" s="148"/>
      <c r="EO20" s="148"/>
      <c r="EP20" s="148"/>
      <c r="EQ20" s="148"/>
      <c r="ER20" s="148"/>
      <c r="ES20" s="148"/>
      <c r="ET20" s="148"/>
      <c r="EU20" s="148"/>
      <c r="EV20" s="148"/>
      <c r="EW20" s="148"/>
      <c r="EX20" s="148"/>
      <c r="EY20" s="148"/>
      <c r="EZ20" s="148"/>
      <c r="FA20" s="148"/>
      <c r="FB20" s="148"/>
      <c r="FC20" s="148"/>
      <c r="FD20" s="148"/>
      <c r="FE20" s="148"/>
      <c r="FF20" s="148"/>
      <c r="FG20" s="148"/>
      <c r="FH20" s="148"/>
      <c r="FI20" s="148"/>
      <c r="FJ20" s="148"/>
      <c r="FK20" s="148"/>
      <c r="FL20" s="148"/>
      <c r="FM20" s="148"/>
      <c r="FN20" s="148"/>
      <c r="FO20" s="148"/>
      <c r="FP20" s="148"/>
      <c r="FQ20" s="148"/>
      <c r="FR20" s="148"/>
      <c r="FS20" s="148"/>
      <c r="FT20" s="148"/>
      <c r="FU20" s="148"/>
      <c r="FV20" s="148"/>
      <c r="FW20" s="148"/>
      <c r="FX20" s="148"/>
      <c r="FY20" s="148"/>
      <c r="FZ20" s="148"/>
      <c r="GA20" s="148"/>
      <c r="GB20" s="148"/>
      <c r="GC20" s="148"/>
      <c r="GD20" s="148"/>
      <c r="GE20" s="148"/>
      <c r="GF20" s="148"/>
      <c r="GG20" s="148"/>
      <c r="GH20" s="148"/>
      <c r="GI20" s="148"/>
      <c r="GJ20" s="148"/>
      <c r="GK20" s="148"/>
      <c r="GL20" s="148"/>
      <c r="GM20" s="148"/>
      <c r="GN20" s="148"/>
      <c r="GO20" s="148"/>
      <c r="GP20" s="148"/>
      <c r="GQ20" s="148"/>
      <c r="GR20" s="148"/>
      <c r="GS20" s="148"/>
      <c r="GT20" s="148"/>
      <c r="GU20" s="148"/>
      <c r="GV20" s="148"/>
      <c r="GW20" s="148"/>
      <c r="GX20" s="148"/>
      <c r="GY20" s="148"/>
      <c r="GZ20" s="148"/>
      <c r="HA20" s="148"/>
      <c r="HB20" s="148"/>
      <c r="HC20" s="148"/>
      <c r="HD20" s="148"/>
      <c r="HE20" s="148"/>
      <c r="HF20" s="148"/>
      <c r="HG20" s="148"/>
      <c r="HH20" s="148"/>
      <c r="HI20" s="148"/>
      <c r="HJ20" s="148"/>
      <c r="HK20" s="148"/>
      <c r="HL20" s="148"/>
      <c r="HM20" s="148"/>
      <c r="HN20" s="148"/>
      <c r="HO20" s="148"/>
      <c r="HP20" s="148"/>
      <c r="HQ20" s="148"/>
      <c r="HR20" s="148"/>
      <c r="HS20" s="148"/>
      <c r="HT20" s="148"/>
      <c r="HU20" s="148"/>
      <c r="HV20" s="148"/>
      <c r="HW20" s="148"/>
      <c r="HX20" s="148"/>
      <c r="HY20" s="148"/>
      <c r="HZ20" s="148"/>
      <c r="IA20" s="148"/>
      <c r="IB20" s="148"/>
      <c r="IC20" s="148"/>
      <c r="ID20" s="148"/>
      <c r="IE20" s="148"/>
      <c r="IF20" s="148"/>
      <c r="IG20" s="148"/>
      <c r="IH20" s="148"/>
      <c r="II20" s="149"/>
      <c r="IJ20" s="247"/>
      <c r="IK20" s="148"/>
      <c r="IL20" s="148"/>
      <c r="IM20" s="148"/>
      <c r="IN20" s="148"/>
      <c r="IO20" s="148"/>
      <c r="IP20" s="148"/>
      <c r="IQ20" s="148"/>
      <c r="IR20" s="148"/>
      <c r="IS20" s="148"/>
      <c r="IT20" s="148"/>
      <c r="IU20" s="148"/>
      <c r="IV20" s="148"/>
      <c r="IW20" s="148"/>
      <c r="IX20" s="148"/>
      <c r="IY20" s="148"/>
      <c r="IZ20" s="148"/>
      <c r="JA20" s="148"/>
      <c r="JB20" s="148"/>
      <c r="JC20" s="148"/>
      <c r="JD20" s="148"/>
      <c r="JE20" s="148"/>
      <c r="JF20" s="148"/>
      <c r="JG20" s="149"/>
      <c r="JH20" s="152"/>
      <c r="JI20" s="172"/>
      <c r="JJ20" s="148"/>
      <c r="JK20" s="148"/>
      <c r="JL20" s="148"/>
      <c r="JM20" s="148"/>
      <c r="JN20" s="148"/>
      <c r="JO20" s="148"/>
      <c r="JP20" s="148"/>
      <c r="JQ20" s="148"/>
      <c r="JR20" s="148"/>
      <c r="JS20" s="148"/>
      <c r="JT20" s="148"/>
      <c r="JU20" s="148"/>
      <c r="JV20" s="148"/>
      <c r="JW20" s="148"/>
      <c r="JX20" s="148"/>
      <c r="JY20" s="148"/>
      <c r="JZ20" s="148"/>
      <c r="KA20" s="148"/>
      <c r="KB20" s="148"/>
      <c r="KC20" s="148"/>
      <c r="KD20" s="148"/>
      <c r="KE20" s="148"/>
      <c r="KF20" s="148"/>
      <c r="KG20" s="148"/>
      <c r="KH20" s="148"/>
      <c r="KI20" s="148"/>
      <c r="KJ20" s="148"/>
      <c r="KK20" s="148"/>
      <c r="KL20" s="148"/>
      <c r="KM20" s="148"/>
      <c r="KN20" s="148"/>
      <c r="KO20" s="148"/>
      <c r="KP20" s="148"/>
      <c r="KQ20" s="148"/>
      <c r="KR20" s="148"/>
      <c r="KS20" s="148"/>
      <c r="KT20" s="148"/>
      <c r="KU20" s="148"/>
      <c r="KV20" s="148"/>
      <c r="KW20" s="148"/>
      <c r="KX20" s="148"/>
      <c r="KY20" s="148"/>
      <c r="KZ20" s="148"/>
      <c r="LA20" s="148"/>
      <c r="LB20" s="148"/>
      <c r="LC20" s="148"/>
      <c r="LD20" s="148"/>
      <c r="LE20" s="148"/>
      <c r="LF20" s="148"/>
      <c r="LG20" s="148"/>
      <c r="LH20" s="148"/>
      <c r="LI20" s="148"/>
      <c r="LJ20" s="148"/>
      <c r="LK20" s="148"/>
      <c r="LL20" s="200"/>
      <c r="LM20" s="200"/>
    </row>
    <row r="21" spans="1:325" x14ac:dyDescent="0.2">
      <c r="A21" s="234">
        <v>3</v>
      </c>
      <c r="B21" s="213" t="s">
        <v>188</v>
      </c>
      <c r="C21" s="214"/>
      <c r="D21" s="215"/>
      <c r="E21" s="215"/>
      <c r="F21" s="215"/>
      <c r="G21" s="215"/>
      <c r="H21" s="215"/>
      <c r="I21" s="215"/>
      <c r="J21" s="215"/>
      <c r="K21" s="215"/>
      <c r="L21" s="215"/>
      <c r="M21" s="215"/>
      <c r="N21" s="215"/>
      <c r="O21" s="215"/>
      <c r="P21" s="215"/>
      <c r="Q21" s="215"/>
      <c r="R21" s="215"/>
      <c r="S21" s="215"/>
      <c r="T21" s="215"/>
      <c r="U21" s="215"/>
      <c r="V21" s="215"/>
      <c r="W21" s="215"/>
      <c r="X21" s="215"/>
      <c r="Y21" s="215"/>
      <c r="Z21" s="215"/>
      <c r="AA21" s="215"/>
      <c r="AB21" s="215"/>
      <c r="AC21" s="215"/>
      <c r="AD21" s="215"/>
      <c r="AE21" s="215"/>
      <c r="AF21" s="215"/>
      <c r="AG21" s="215"/>
      <c r="AH21" s="215"/>
      <c r="AI21" s="215"/>
      <c r="AJ21" s="215"/>
      <c r="AK21" s="215"/>
      <c r="AL21" s="215"/>
      <c r="AM21" s="215"/>
      <c r="AN21" s="215"/>
      <c r="AO21" s="215"/>
      <c r="AP21" s="215"/>
      <c r="AQ21" s="215"/>
      <c r="AR21" s="215"/>
      <c r="AS21" s="215"/>
      <c r="AT21" s="215"/>
      <c r="AU21" s="215"/>
      <c r="AV21" s="215"/>
      <c r="AW21" s="215"/>
      <c r="AX21" s="215"/>
      <c r="AY21" s="215"/>
      <c r="AZ21" s="215"/>
      <c r="BA21" s="215"/>
      <c r="BB21" s="215"/>
      <c r="BC21" s="215"/>
      <c r="BD21" s="215"/>
      <c r="BE21" s="215"/>
      <c r="BF21" s="215"/>
      <c r="BG21" s="215"/>
      <c r="BH21" s="215"/>
      <c r="BI21" s="215"/>
      <c r="BJ21" s="215"/>
      <c r="BK21" s="215"/>
      <c r="BL21" s="215"/>
      <c r="BM21" s="215"/>
      <c r="BN21" s="215"/>
      <c r="BO21" s="215"/>
      <c r="BP21" s="215"/>
      <c r="BQ21" s="215"/>
      <c r="BR21" s="215"/>
      <c r="BS21" s="215"/>
      <c r="BT21" s="215"/>
      <c r="BU21" s="215"/>
      <c r="BV21" s="215"/>
      <c r="BW21" s="215"/>
      <c r="BX21" s="215"/>
      <c r="BY21" s="215"/>
      <c r="BZ21" s="215"/>
      <c r="CA21" s="215"/>
      <c r="CB21" s="215"/>
      <c r="CC21" s="215"/>
      <c r="CD21" s="215"/>
      <c r="CE21" s="215"/>
      <c r="CF21" s="215"/>
      <c r="CG21" s="215"/>
      <c r="CH21" s="215"/>
      <c r="CI21" s="215"/>
      <c r="CJ21" s="215"/>
      <c r="CK21" s="215"/>
      <c r="CL21" s="215"/>
      <c r="CM21" s="215"/>
      <c r="CN21" s="215"/>
      <c r="CO21" s="215"/>
      <c r="CP21" s="215"/>
      <c r="CQ21" s="215"/>
      <c r="CR21" s="215"/>
      <c r="CS21" s="215"/>
      <c r="CT21" s="215"/>
      <c r="CU21" s="215"/>
      <c r="CV21" s="216"/>
      <c r="CW21" s="216"/>
      <c r="CX21" s="216"/>
      <c r="CY21" s="216"/>
      <c r="CZ21" s="216"/>
      <c r="DA21" s="216"/>
      <c r="DB21" s="216"/>
      <c r="DC21" s="216"/>
      <c r="DD21" s="216"/>
      <c r="DE21" s="216"/>
      <c r="DF21" s="216"/>
      <c r="DG21" s="216"/>
      <c r="DH21" s="216"/>
      <c r="DI21" s="216"/>
      <c r="DJ21" s="216"/>
      <c r="DK21" s="216"/>
      <c r="DL21" s="216"/>
      <c r="DM21" s="216"/>
      <c r="DN21" s="216"/>
      <c r="DO21" s="216"/>
      <c r="DP21" s="217"/>
      <c r="DQ21" s="216"/>
      <c r="DR21" s="217"/>
      <c r="DS21" s="217"/>
      <c r="DT21" s="217"/>
      <c r="DU21" s="217"/>
      <c r="DV21" s="217"/>
      <c r="DW21" s="217"/>
      <c r="DX21" s="217"/>
      <c r="DY21" s="217"/>
      <c r="DZ21" s="217"/>
      <c r="EA21" s="217"/>
      <c r="EB21" s="217"/>
      <c r="EC21" s="217"/>
      <c r="ED21" s="218"/>
      <c r="EE21" s="216"/>
      <c r="EF21" s="216"/>
      <c r="EG21" s="216"/>
      <c r="EH21" s="216"/>
      <c r="EI21" s="216"/>
      <c r="EJ21" s="216"/>
      <c r="EK21" s="216"/>
      <c r="EL21" s="216"/>
      <c r="EM21" s="216"/>
      <c r="EN21" s="216"/>
      <c r="EO21" s="216"/>
      <c r="EP21" s="216"/>
      <c r="EQ21" s="216"/>
      <c r="ER21" s="216"/>
      <c r="ES21" s="216"/>
      <c r="ET21" s="216"/>
      <c r="EU21" s="216"/>
      <c r="EV21" s="216"/>
      <c r="EW21" s="216"/>
      <c r="EX21" s="216"/>
      <c r="EY21" s="216"/>
      <c r="EZ21" s="216"/>
      <c r="FA21" s="216"/>
      <c r="FB21" s="216"/>
      <c r="FC21" s="216"/>
      <c r="FD21" s="216"/>
      <c r="FE21" s="216"/>
      <c r="FF21" s="216"/>
      <c r="FG21" s="216"/>
      <c r="FH21" s="216"/>
      <c r="FI21" s="216"/>
      <c r="FJ21" s="216"/>
      <c r="FK21" s="216"/>
      <c r="FL21" s="216"/>
      <c r="FM21" s="216"/>
      <c r="FN21" s="216"/>
      <c r="FO21" s="216"/>
      <c r="FP21" s="216"/>
      <c r="FQ21" s="216"/>
      <c r="FR21" s="216"/>
      <c r="FS21" s="216"/>
      <c r="FT21" s="216"/>
      <c r="FU21" s="216"/>
      <c r="FV21" s="216"/>
      <c r="FW21" s="216"/>
      <c r="FX21" s="216"/>
      <c r="FY21" s="216"/>
      <c r="FZ21" s="216"/>
      <c r="GA21" s="216"/>
      <c r="GB21" s="216"/>
      <c r="GC21" s="216"/>
      <c r="GD21" s="216"/>
      <c r="GE21" s="216"/>
      <c r="GF21" s="216"/>
      <c r="GG21" s="216"/>
      <c r="GH21" s="216"/>
      <c r="GI21" s="216"/>
      <c r="GJ21" s="216"/>
      <c r="GK21" s="216"/>
      <c r="GL21" s="216"/>
      <c r="GM21" s="216"/>
      <c r="GN21" s="216"/>
      <c r="GO21" s="216"/>
      <c r="GP21" s="216"/>
      <c r="GQ21" s="216"/>
      <c r="GR21" s="216"/>
      <c r="GS21" s="216"/>
      <c r="GT21" s="216"/>
      <c r="GU21" s="216"/>
      <c r="GV21" s="216"/>
      <c r="GW21" s="216"/>
      <c r="GX21" s="216"/>
      <c r="GY21" s="216"/>
      <c r="GZ21" s="216"/>
      <c r="HA21" s="216"/>
      <c r="HB21" s="216"/>
      <c r="HC21" s="216"/>
      <c r="HD21" s="216"/>
      <c r="HE21" s="216"/>
      <c r="HF21" s="216"/>
      <c r="HG21" s="216"/>
      <c r="HH21" s="216"/>
      <c r="HI21" s="216"/>
      <c r="HJ21" s="216"/>
      <c r="HK21" s="216"/>
      <c r="HL21" s="216"/>
      <c r="HM21" s="216"/>
      <c r="HN21" s="216"/>
      <c r="HO21" s="216"/>
      <c r="HP21" s="216"/>
      <c r="HQ21" s="216"/>
      <c r="HR21" s="216"/>
      <c r="HS21" s="216"/>
      <c r="HT21" s="216"/>
      <c r="HU21" s="216"/>
      <c r="HV21" s="216"/>
      <c r="HW21" s="216"/>
      <c r="HX21" s="216"/>
      <c r="HY21" s="216"/>
      <c r="HZ21" s="216"/>
      <c r="IA21" s="216"/>
      <c r="IB21" s="216"/>
      <c r="IC21" s="216"/>
      <c r="ID21" s="216"/>
      <c r="IE21" s="216"/>
      <c r="IF21" s="216"/>
      <c r="IG21" s="216"/>
      <c r="IH21" s="216"/>
      <c r="II21" s="219"/>
      <c r="IJ21" s="248"/>
      <c r="IK21" s="216"/>
      <c r="IL21" s="216"/>
      <c r="IM21" s="216"/>
      <c r="IN21" s="216"/>
      <c r="IO21" s="216"/>
      <c r="IP21" s="216"/>
      <c r="IQ21" s="216"/>
      <c r="IR21" s="216"/>
      <c r="IS21" s="216"/>
      <c r="IT21" s="216"/>
      <c r="IU21" s="216"/>
      <c r="IV21" s="216"/>
      <c r="IW21" s="216"/>
      <c r="IX21" s="216"/>
      <c r="IY21" s="216"/>
      <c r="IZ21" s="216"/>
      <c r="JA21" s="216"/>
      <c r="JB21" s="216"/>
      <c r="JC21" s="216"/>
      <c r="JD21" s="216"/>
      <c r="JE21" s="216"/>
      <c r="JF21" s="216"/>
      <c r="JG21" s="219"/>
      <c r="JH21" s="218"/>
      <c r="JI21" s="217"/>
      <c r="JJ21" s="216"/>
      <c r="JK21" s="216"/>
      <c r="JL21" s="216"/>
      <c r="JM21" s="216"/>
      <c r="JN21" s="216"/>
      <c r="JO21" s="216"/>
      <c r="JP21" s="216"/>
      <c r="JQ21" s="216"/>
      <c r="JR21" s="216"/>
      <c r="JS21" s="216"/>
      <c r="JT21" s="216"/>
      <c r="JU21" s="216"/>
      <c r="JV21" s="216"/>
      <c r="JW21" s="216"/>
      <c r="JX21" s="216"/>
      <c r="JY21" s="216"/>
      <c r="JZ21" s="216"/>
      <c r="KA21" s="216"/>
      <c r="KB21" s="216"/>
      <c r="KC21" s="216"/>
      <c r="KD21" s="216"/>
      <c r="KE21" s="216"/>
      <c r="KF21" s="216"/>
      <c r="KG21" s="216"/>
      <c r="KH21" s="216"/>
      <c r="KI21" s="216"/>
      <c r="KJ21" s="216"/>
      <c r="KK21" s="216"/>
      <c r="KL21" s="216"/>
      <c r="KM21" s="216"/>
      <c r="KN21" s="216"/>
      <c r="KO21" s="216"/>
      <c r="KP21" s="216"/>
      <c r="KQ21" s="216"/>
      <c r="KR21" s="216"/>
      <c r="KS21" s="216"/>
      <c r="KT21" s="216"/>
      <c r="KU21" s="216"/>
      <c r="KV21" s="216"/>
      <c r="KW21" s="216"/>
      <c r="KX21" s="216"/>
      <c r="KY21" s="216"/>
      <c r="KZ21" s="216"/>
      <c r="LA21" s="216"/>
      <c r="LB21" s="216"/>
      <c r="LC21" s="216"/>
      <c r="LD21" s="216"/>
      <c r="LE21" s="216"/>
      <c r="LF21" s="216"/>
      <c r="LG21" s="216"/>
      <c r="LH21" s="216"/>
      <c r="LI21" s="216"/>
      <c r="LJ21" s="216"/>
      <c r="LK21" s="216"/>
      <c r="LL21" s="220"/>
      <c r="LM21" s="220"/>
    </row>
    <row r="22" spans="1:325" s="126" customFormat="1" x14ac:dyDescent="0.2">
      <c r="A22" s="15"/>
      <c r="B22" s="120" t="s">
        <v>18</v>
      </c>
      <c r="C22" s="120" t="s">
        <v>60</v>
      </c>
      <c r="D22" s="121">
        <v>6.58</v>
      </c>
      <c r="E22" s="121">
        <v>6.59</v>
      </c>
      <c r="F22" s="121">
        <v>6.63</v>
      </c>
      <c r="G22" s="121">
        <v>6.76</v>
      </c>
      <c r="H22" s="121">
        <v>6.7</v>
      </c>
      <c r="I22" s="121">
        <v>6.75</v>
      </c>
      <c r="J22" s="121">
        <v>6.67</v>
      </c>
      <c r="K22" s="121">
        <v>6.76</v>
      </c>
      <c r="L22" s="121">
        <v>6.92</v>
      </c>
      <c r="M22" s="121">
        <v>6.93</v>
      </c>
      <c r="N22" s="121">
        <v>6.88</v>
      </c>
      <c r="O22" s="121">
        <v>6.28</v>
      </c>
      <c r="P22" s="121">
        <v>7.2</v>
      </c>
      <c r="Q22" s="121">
        <v>7.2</v>
      </c>
      <c r="R22" s="121">
        <v>7.59</v>
      </c>
      <c r="S22" s="121">
        <v>7.52</v>
      </c>
      <c r="T22" s="121">
        <v>7.56</v>
      </c>
      <c r="U22" s="121">
        <v>7.56</v>
      </c>
      <c r="V22" s="121">
        <v>7.96</v>
      </c>
      <c r="W22" s="121">
        <v>7.56</v>
      </c>
      <c r="X22" s="121">
        <v>7.67</v>
      </c>
      <c r="Y22" s="121">
        <v>7.66</v>
      </c>
      <c r="Z22" s="121">
        <v>7.72</v>
      </c>
      <c r="AA22" s="121">
        <v>7.8</v>
      </c>
      <c r="AB22" s="121">
        <v>7.79</v>
      </c>
      <c r="AC22" s="121">
        <v>7.92</v>
      </c>
      <c r="AD22" s="121">
        <v>8.83</v>
      </c>
      <c r="AE22" s="121">
        <v>8.84</v>
      </c>
      <c r="AF22" s="121">
        <v>8.24</v>
      </c>
      <c r="AG22" s="121">
        <v>8.8800000000000008</v>
      </c>
      <c r="AH22" s="121">
        <v>8.84</v>
      </c>
      <c r="AI22" s="121">
        <v>8.84</v>
      </c>
      <c r="AJ22" s="121">
        <v>8.93</v>
      </c>
      <c r="AK22" s="121">
        <v>9.1</v>
      </c>
      <c r="AL22" s="121">
        <v>9.4700000000000006</v>
      </c>
      <c r="AM22" s="121">
        <v>9.65</v>
      </c>
      <c r="AN22" s="121">
        <v>9.65</v>
      </c>
      <c r="AO22" s="121">
        <v>9.69</v>
      </c>
      <c r="AP22" s="121">
        <v>10.61</v>
      </c>
      <c r="AQ22" s="121">
        <v>10.77</v>
      </c>
      <c r="AR22" s="121">
        <v>10.81</v>
      </c>
      <c r="AS22" s="121">
        <v>9.9600000000000009</v>
      </c>
      <c r="AT22" s="121">
        <v>10.119999999999999</v>
      </c>
      <c r="AU22" s="121">
        <v>10.55</v>
      </c>
      <c r="AV22" s="121">
        <v>9.73</v>
      </c>
      <c r="AW22" s="121">
        <v>9.73</v>
      </c>
      <c r="AX22" s="121">
        <v>9.98</v>
      </c>
      <c r="AY22" s="121">
        <v>9.98</v>
      </c>
      <c r="AZ22" s="121">
        <v>10</v>
      </c>
      <c r="BA22" s="121">
        <v>10.93</v>
      </c>
      <c r="BB22" s="121">
        <v>10.79</v>
      </c>
      <c r="BC22" s="121">
        <v>10.89</v>
      </c>
      <c r="BD22" s="121">
        <v>11.07</v>
      </c>
      <c r="BE22" s="121">
        <v>11.08</v>
      </c>
      <c r="BF22" s="121">
        <v>11.08</v>
      </c>
      <c r="BG22" s="121">
        <v>10.45</v>
      </c>
      <c r="BH22" s="121">
        <v>10.82</v>
      </c>
      <c r="BI22" s="121">
        <v>9.6199999999999992</v>
      </c>
      <c r="BJ22" s="121">
        <v>10.82</v>
      </c>
      <c r="BK22" s="121">
        <v>10.43</v>
      </c>
      <c r="BL22" s="121">
        <v>10.91</v>
      </c>
      <c r="BM22" s="121">
        <v>10.33</v>
      </c>
      <c r="BN22" s="121">
        <v>11.13</v>
      </c>
      <c r="BO22" s="121">
        <v>10.99</v>
      </c>
      <c r="BP22" s="121">
        <v>10.76</v>
      </c>
      <c r="BQ22" s="121">
        <v>11.06</v>
      </c>
      <c r="BR22" s="121">
        <v>11.06</v>
      </c>
      <c r="BS22" s="121">
        <v>11.06</v>
      </c>
      <c r="BT22" s="121">
        <v>11</v>
      </c>
      <c r="BU22" s="121">
        <v>11.14</v>
      </c>
      <c r="BV22" s="121">
        <v>11.41</v>
      </c>
      <c r="BW22" s="121">
        <v>11.35</v>
      </c>
      <c r="BX22" s="121">
        <v>11.25</v>
      </c>
      <c r="BY22" s="121">
        <v>11.07</v>
      </c>
      <c r="BZ22" s="121">
        <v>10.88</v>
      </c>
      <c r="CA22" s="121">
        <v>11.03</v>
      </c>
      <c r="CB22" s="121">
        <v>11.17</v>
      </c>
      <c r="CC22" s="121">
        <v>11.06</v>
      </c>
      <c r="CD22" s="121">
        <v>11.33</v>
      </c>
      <c r="CE22" s="121">
        <v>11.51</v>
      </c>
      <c r="CF22" s="121">
        <v>11.46</v>
      </c>
      <c r="CG22" s="121">
        <v>11.57</v>
      </c>
      <c r="CH22" s="121">
        <v>11.63</v>
      </c>
      <c r="CI22" s="121">
        <v>11.43</v>
      </c>
      <c r="CJ22" s="121">
        <v>11.66</v>
      </c>
      <c r="CK22" s="121">
        <v>11.5</v>
      </c>
      <c r="CL22" s="121">
        <v>11.69</v>
      </c>
      <c r="CM22" s="121">
        <v>12.35</v>
      </c>
      <c r="CN22" s="121">
        <v>12.91</v>
      </c>
      <c r="CO22" s="121">
        <v>13.64</v>
      </c>
      <c r="CP22" s="121">
        <v>14.3</v>
      </c>
      <c r="CQ22" s="121">
        <v>14.8</v>
      </c>
      <c r="CR22" s="121">
        <v>15.11</v>
      </c>
      <c r="CS22" s="121">
        <v>15.21</v>
      </c>
      <c r="CT22" s="121">
        <v>15.12</v>
      </c>
      <c r="CU22" s="121">
        <v>14.97</v>
      </c>
      <c r="CV22" s="146"/>
      <c r="CW22" s="146"/>
      <c r="CX22" s="146"/>
      <c r="CY22" s="146"/>
      <c r="CZ22" s="146"/>
      <c r="DA22" s="146"/>
      <c r="DB22" s="146"/>
      <c r="DC22" s="146"/>
      <c r="DD22" s="146"/>
      <c r="DE22" s="146"/>
      <c r="DF22" s="146"/>
      <c r="DG22" s="146"/>
      <c r="DH22" s="146"/>
      <c r="DI22" s="146"/>
      <c r="DJ22" s="146"/>
      <c r="DK22" s="146"/>
      <c r="DL22" s="146"/>
      <c r="DM22" s="146"/>
      <c r="DN22" s="146"/>
      <c r="DO22" s="146"/>
      <c r="DP22" s="146"/>
      <c r="DQ22" s="146"/>
      <c r="DR22" s="146"/>
      <c r="DS22" s="146"/>
      <c r="DT22" s="146"/>
      <c r="DU22" s="146"/>
      <c r="DV22" s="146"/>
      <c r="DW22" s="146"/>
      <c r="DX22" s="146"/>
      <c r="DY22" s="146"/>
      <c r="DZ22" s="146"/>
      <c r="EA22" s="146"/>
      <c r="EB22" s="146"/>
      <c r="EC22" s="146"/>
      <c r="ED22" s="146"/>
      <c r="EE22" s="146"/>
      <c r="EF22" s="146"/>
      <c r="EG22" s="146"/>
      <c r="EH22" s="146"/>
      <c r="EI22" s="146"/>
      <c r="EJ22" s="146"/>
      <c r="EK22" s="146"/>
      <c r="EL22" s="146"/>
      <c r="EM22" s="146"/>
      <c r="EN22" s="146"/>
      <c r="EO22" s="146"/>
      <c r="EP22" s="146"/>
      <c r="EQ22" s="146"/>
      <c r="ER22" s="146"/>
      <c r="ES22" s="146"/>
      <c r="ET22" s="146"/>
      <c r="EU22" s="146"/>
      <c r="EV22" s="146"/>
      <c r="EW22" s="146"/>
      <c r="EX22" s="146"/>
      <c r="EY22" s="146"/>
      <c r="EZ22" s="146"/>
      <c r="FA22" s="146"/>
      <c r="FB22" s="146"/>
      <c r="FC22" s="146"/>
      <c r="FD22" s="146"/>
      <c r="FE22" s="146"/>
      <c r="FF22" s="146"/>
      <c r="FG22" s="146"/>
      <c r="FH22" s="146"/>
      <c r="FI22" s="146"/>
      <c r="FJ22" s="146"/>
      <c r="FK22" s="146"/>
      <c r="FL22" s="146"/>
      <c r="FM22" s="146"/>
      <c r="FN22" s="146"/>
      <c r="FO22" s="146"/>
      <c r="FP22" s="146"/>
      <c r="FQ22" s="146"/>
      <c r="FR22" s="146"/>
      <c r="FS22" s="146"/>
      <c r="FT22" s="146"/>
      <c r="FU22" s="146"/>
      <c r="FV22" s="146"/>
      <c r="FW22" s="146"/>
      <c r="FX22" s="146"/>
      <c r="FY22" s="146"/>
      <c r="FZ22" s="146"/>
      <c r="GA22" s="146"/>
      <c r="GB22" s="146"/>
      <c r="GC22" s="146"/>
      <c r="GD22" s="146"/>
      <c r="GE22" s="146"/>
      <c r="GF22" s="146"/>
      <c r="GG22" s="146"/>
      <c r="GH22" s="146"/>
      <c r="GI22" s="146"/>
      <c r="GJ22" s="146"/>
      <c r="GK22" s="146"/>
      <c r="GL22" s="146"/>
      <c r="GM22" s="146"/>
      <c r="GN22" s="146"/>
      <c r="GO22" s="146"/>
      <c r="GP22" s="146"/>
      <c r="GQ22" s="146"/>
      <c r="GR22" s="146"/>
      <c r="GS22" s="146"/>
      <c r="GT22" s="146"/>
      <c r="GU22" s="146"/>
      <c r="GV22" s="146"/>
      <c r="GW22" s="146"/>
      <c r="GX22" s="146"/>
      <c r="GY22" s="146"/>
      <c r="GZ22" s="146"/>
      <c r="HA22" s="146"/>
      <c r="HB22" s="146"/>
      <c r="HC22" s="146"/>
      <c r="HD22" s="146"/>
      <c r="HE22" s="146"/>
      <c r="HF22" s="146"/>
      <c r="HG22" s="146"/>
      <c r="HH22" s="146"/>
      <c r="HI22" s="146"/>
      <c r="HJ22" s="146"/>
      <c r="HK22" s="146"/>
      <c r="HL22" s="146"/>
      <c r="HM22" s="146"/>
      <c r="HN22" s="146"/>
      <c r="HO22" s="146"/>
      <c r="HP22" s="146"/>
      <c r="HQ22" s="146"/>
      <c r="HR22" s="146"/>
      <c r="HS22" s="146"/>
      <c r="HT22" s="146"/>
      <c r="HU22" s="146"/>
      <c r="HV22" s="146"/>
      <c r="HW22" s="146"/>
      <c r="HX22" s="146"/>
      <c r="HY22" s="146"/>
      <c r="HZ22" s="146"/>
      <c r="IA22" s="146"/>
      <c r="IB22" s="146"/>
      <c r="IC22" s="146"/>
      <c r="ID22" s="146"/>
      <c r="IE22" s="146"/>
      <c r="IF22" s="146"/>
      <c r="IG22" s="146"/>
      <c r="IH22" s="146"/>
      <c r="II22" s="164"/>
      <c r="IJ22" s="249"/>
      <c r="IK22" s="146"/>
      <c r="IL22" s="146"/>
      <c r="IM22" s="146"/>
      <c r="IN22" s="146"/>
      <c r="IO22" s="146"/>
      <c r="IP22" s="146"/>
      <c r="IQ22" s="146"/>
      <c r="IR22" s="146"/>
      <c r="IS22" s="146"/>
      <c r="IT22" s="146"/>
      <c r="IU22" s="146"/>
      <c r="IV22" s="146"/>
      <c r="IW22" s="146"/>
      <c r="IX22" s="146"/>
      <c r="IY22" s="146"/>
      <c r="IZ22" s="146"/>
      <c r="JA22" s="146"/>
      <c r="JB22" s="146"/>
      <c r="JC22" s="146"/>
      <c r="JD22" s="146"/>
      <c r="JE22" s="146"/>
      <c r="JF22" s="146"/>
      <c r="JG22" s="164"/>
      <c r="JH22" s="151"/>
      <c r="JI22" s="163"/>
      <c r="JJ22" s="146"/>
      <c r="JK22" s="146"/>
      <c r="JL22" s="146"/>
      <c r="JM22" s="146"/>
      <c r="JN22" s="146"/>
      <c r="JO22" s="146"/>
      <c r="JP22" s="146"/>
      <c r="JQ22" s="146"/>
      <c r="JR22" s="146"/>
      <c r="JS22" s="146"/>
      <c r="JT22" s="146"/>
      <c r="JU22" s="146"/>
      <c r="JV22" s="146"/>
      <c r="JW22" s="146"/>
      <c r="JX22" s="146"/>
      <c r="JY22" s="146"/>
      <c r="JZ22" s="146"/>
      <c r="KA22" s="146"/>
      <c r="KB22" s="146"/>
      <c r="KC22" s="146"/>
      <c r="KD22" s="146"/>
      <c r="KE22" s="146"/>
      <c r="KF22" s="146"/>
      <c r="KG22" s="146"/>
      <c r="KH22" s="146"/>
      <c r="KI22" s="146"/>
      <c r="KJ22" s="146"/>
      <c r="KK22" s="146"/>
      <c r="KL22" s="146"/>
      <c r="KM22" s="146"/>
      <c r="KN22" s="146"/>
      <c r="KO22" s="146"/>
      <c r="KP22" s="146"/>
      <c r="KQ22" s="146"/>
      <c r="KR22" s="146">
        <v>20.37</v>
      </c>
      <c r="KS22" s="146">
        <v>20.07</v>
      </c>
      <c r="KT22" s="146">
        <v>20.22</v>
      </c>
      <c r="KU22" s="146">
        <v>20.100000000000001</v>
      </c>
      <c r="KV22" s="146">
        <v>20.440000000000001</v>
      </c>
      <c r="KW22" s="146">
        <v>20.21</v>
      </c>
      <c r="KX22" s="146">
        <v>20.07</v>
      </c>
      <c r="KY22" s="146">
        <v>19.98</v>
      </c>
      <c r="KZ22" s="146">
        <v>20.14</v>
      </c>
      <c r="LA22" s="146">
        <v>20.41</v>
      </c>
      <c r="LB22" s="146">
        <v>20.23</v>
      </c>
      <c r="LC22" s="146">
        <v>20.23</v>
      </c>
      <c r="LD22" s="146">
        <v>20.27</v>
      </c>
      <c r="LE22" s="146">
        <v>20.21</v>
      </c>
      <c r="LF22" s="146">
        <v>20.239999999999998</v>
      </c>
      <c r="LG22" s="146">
        <v>20.41</v>
      </c>
      <c r="LH22" s="146">
        <v>20.55</v>
      </c>
      <c r="LI22" s="146">
        <v>20.78</v>
      </c>
      <c r="LJ22" s="146">
        <v>20.75</v>
      </c>
      <c r="LK22" s="146">
        <f>'Stats SA Food Prices'!LK41</f>
        <v>20.54</v>
      </c>
      <c r="LL22" s="122">
        <f t="shared" ref="LL22:LL28" si="4">(LK22-KY22)/KY22*100</f>
        <v>2.802802802802796</v>
      </c>
      <c r="LM22" s="122">
        <f t="shared" ref="LM22:LM28" si="5">SUM(LJ22-LK22)/LK22*100</f>
        <v>1.0223953261927987</v>
      </c>
    </row>
    <row r="23" spans="1:325" s="130" customFormat="1" x14ac:dyDescent="0.2">
      <c r="A23" s="15"/>
      <c r="B23" s="123" t="s">
        <v>19</v>
      </c>
      <c r="C23" s="128" t="s">
        <v>60</v>
      </c>
      <c r="D23" s="127" t="s">
        <v>3</v>
      </c>
      <c r="E23" s="127" t="s">
        <v>3</v>
      </c>
      <c r="F23" s="127" t="s">
        <v>3</v>
      </c>
      <c r="G23" s="127" t="s">
        <v>3</v>
      </c>
      <c r="H23" s="127" t="s">
        <v>3</v>
      </c>
      <c r="I23" s="127" t="s">
        <v>3</v>
      </c>
      <c r="J23" s="127" t="s">
        <v>3</v>
      </c>
      <c r="K23" s="127" t="s">
        <v>3</v>
      </c>
      <c r="L23" s="127" t="s">
        <v>3</v>
      </c>
      <c r="M23" s="127" t="s">
        <v>3</v>
      </c>
      <c r="N23" s="127" t="s">
        <v>3</v>
      </c>
      <c r="O23" s="127" t="s">
        <v>3</v>
      </c>
      <c r="P23" s="127" t="s">
        <v>3</v>
      </c>
      <c r="Q23" s="127" t="s">
        <v>3</v>
      </c>
      <c r="R23" s="127" t="s">
        <v>3</v>
      </c>
      <c r="S23" s="127" t="s">
        <v>3</v>
      </c>
      <c r="T23" s="127" t="s">
        <v>3</v>
      </c>
      <c r="U23" s="127" t="s">
        <v>3</v>
      </c>
      <c r="V23" s="127" t="s">
        <v>3</v>
      </c>
      <c r="W23" s="127" t="s">
        <v>3</v>
      </c>
      <c r="X23" s="127" t="s">
        <v>3</v>
      </c>
      <c r="Y23" s="127" t="s">
        <v>3</v>
      </c>
      <c r="Z23" s="127" t="s">
        <v>3</v>
      </c>
      <c r="AA23" s="127" t="s">
        <v>3</v>
      </c>
      <c r="AB23" s="127" t="s">
        <v>3</v>
      </c>
      <c r="AC23" s="127" t="s">
        <v>3</v>
      </c>
      <c r="AD23" s="127" t="s">
        <v>3</v>
      </c>
      <c r="AE23" s="127" t="s">
        <v>3</v>
      </c>
      <c r="AF23" s="127" t="s">
        <v>3</v>
      </c>
      <c r="AG23" s="127" t="s">
        <v>3</v>
      </c>
      <c r="AH23" s="127" t="s">
        <v>3</v>
      </c>
      <c r="AI23" s="127" t="s">
        <v>3</v>
      </c>
      <c r="AJ23" s="127" t="s">
        <v>3</v>
      </c>
      <c r="AK23" s="127" t="s">
        <v>3</v>
      </c>
      <c r="AL23" s="127" t="s">
        <v>3</v>
      </c>
      <c r="AM23" s="127" t="s">
        <v>3</v>
      </c>
      <c r="AN23" s="127" t="s">
        <v>3</v>
      </c>
      <c r="AO23" s="127" t="s">
        <v>3</v>
      </c>
      <c r="AP23" s="127" t="s">
        <v>3</v>
      </c>
      <c r="AQ23" s="127" t="s">
        <v>3</v>
      </c>
      <c r="AR23" s="127" t="s">
        <v>3</v>
      </c>
      <c r="AS23" s="127" t="s">
        <v>3</v>
      </c>
      <c r="AT23" s="127" t="s">
        <v>3</v>
      </c>
      <c r="AU23" s="127" t="s">
        <v>3</v>
      </c>
      <c r="AV23" s="127" t="s">
        <v>3</v>
      </c>
      <c r="AW23" s="127" t="s">
        <v>3</v>
      </c>
      <c r="AX23" s="127" t="s">
        <v>3</v>
      </c>
      <c r="AY23" s="127" t="s">
        <v>3</v>
      </c>
      <c r="AZ23" s="127" t="s">
        <v>3</v>
      </c>
      <c r="BA23" s="127" t="s">
        <v>3</v>
      </c>
      <c r="BB23" s="127" t="s">
        <v>3</v>
      </c>
      <c r="BC23" s="127" t="s">
        <v>3</v>
      </c>
      <c r="BD23" s="127" t="s">
        <v>3</v>
      </c>
      <c r="BE23" s="127" t="s">
        <v>3</v>
      </c>
      <c r="BF23" s="127" t="s">
        <v>3</v>
      </c>
      <c r="BG23" s="127" t="s">
        <v>3</v>
      </c>
      <c r="BH23" s="127" t="s">
        <v>3</v>
      </c>
      <c r="BI23" s="127" t="s">
        <v>3</v>
      </c>
      <c r="BJ23" s="127" t="s">
        <v>3</v>
      </c>
      <c r="BK23" s="127" t="s">
        <v>3</v>
      </c>
      <c r="BL23" s="127" t="s">
        <v>3</v>
      </c>
      <c r="BM23" s="127" t="s">
        <v>3</v>
      </c>
      <c r="BN23" s="127" t="s">
        <v>3</v>
      </c>
      <c r="BO23" s="127" t="s">
        <v>3</v>
      </c>
      <c r="BP23" s="127" t="s">
        <v>3</v>
      </c>
      <c r="BQ23" s="127" t="s">
        <v>3</v>
      </c>
      <c r="BR23" s="127" t="s">
        <v>3</v>
      </c>
      <c r="BS23" s="127" t="s">
        <v>3</v>
      </c>
      <c r="BT23" s="127" t="s">
        <v>3</v>
      </c>
      <c r="BU23" s="127" t="s">
        <v>3</v>
      </c>
      <c r="BV23" s="127" t="s">
        <v>3</v>
      </c>
      <c r="BW23" s="127" t="s">
        <v>3</v>
      </c>
      <c r="BX23" s="127" t="s">
        <v>3</v>
      </c>
      <c r="BY23" s="127" t="s">
        <v>3</v>
      </c>
      <c r="BZ23" s="127" t="s">
        <v>3</v>
      </c>
      <c r="CA23" s="127" t="s">
        <v>3</v>
      </c>
      <c r="CB23" s="127" t="s">
        <v>3</v>
      </c>
      <c r="CC23" s="127" t="s">
        <v>3</v>
      </c>
      <c r="CD23" s="127" t="s">
        <v>3</v>
      </c>
      <c r="CE23" s="127" t="s">
        <v>3</v>
      </c>
      <c r="CF23" s="127" t="s">
        <v>3</v>
      </c>
      <c r="CG23" s="127" t="s">
        <v>3</v>
      </c>
      <c r="CH23" s="127" t="s">
        <v>3</v>
      </c>
      <c r="CI23" s="127" t="s">
        <v>3</v>
      </c>
      <c r="CJ23" s="127" t="s">
        <v>3</v>
      </c>
      <c r="CK23" s="127" t="s">
        <v>3</v>
      </c>
      <c r="CL23" s="127" t="s">
        <v>3</v>
      </c>
      <c r="CM23" s="127" t="s">
        <v>3</v>
      </c>
      <c r="CN23" s="127" t="s">
        <v>3</v>
      </c>
      <c r="CO23" s="127" t="s">
        <v>3</v>
      </c>
      <c r="CP23" s="127" t="s">
        <v>3</v>
      </c>
      <c r="CQ23" s="127" t="s">
        <v>3</v>
      </c>
      <c r="CR23" s="127" t="s">
        <v>3</v>
      </c>
      <c r="CS23" s="127" t="s">
        <v>3</v>
      </c>
      <c r="CT23" s="127" t="s">
        <v>3</v>
      </c>
      <c r="CU23" s="127" t="s">
        <v>3</v>
      </c>
      <c r="CV23" s="170">
        <v>8.23</v>
      </c>
      <c r="CW23" s="170">
        <v>8.44</v>
      </c>
      <c r="CX23" s="170">
        <v>8.4600000000000009</v>
      </c>
      <c r="CY23" s="170">
        <v>8.35</v>
      </c>
      <c r="CZ23" s="170">
        <v>8.36</v>
      </c>
      <c r="DA23" s="170">
        <v>8.31</v>
      </c>
      <c r="DB23" s="170">
        <v>8.58</v>
      </c>
      <c r="DC23" s="170">
        <v>8.44</v>
      </c>
      <c r="DD23" s="170">
        <v>8.5299999999999994</v>
      </c>
      <c r="DE23" s="170">
        <v>8.3000000000000007</v>
      </c>
      <c r="DF23" s="170">
        <v>7.82</v>
      </c>
      <c r="DG23" s="170">
        <v>7.79</v>
      </c>
      <c r="DH23" s="170">
        <v>8.93</v>
      </c>
      <c r="DI23" s="170">
        <v>8.5299999999999994</v>
      </c>
      <c r="DJ23" s="170">
        <v>8.49</v>
      </c>
      <c r="DK23" s="170">
        <v>8.7899999999999991</v>
      </c>
      <c r="DL23" s="170">
        <v>8.9600000000000009</v>
      </c>
      <c r="DM23" s="171">
        <v>9.01</v>
      </c>
      <c r="DN23" s="171">
        <v>9.19</v>
      </c>
      <c r="DO23" s="165">
        <v>9.48</v>
      </c>
      <c r="DP23" s="165">
        <v>9.6199999999999992</v>
      </c>
      <c r="DQ23" s="165">
        <v>9.69</v>
      </c>
      <c r="DR23" s="165">
        <v>9.68</v>
      </c>
      <c r="DS23" s="163">
        <v>9.6199999999999992</v>
      </c>
      <c r="DT23" s="146">
        <v>9.7200000000000006</v>
      </c>
      <c r="DU23" s="163">
        <v>9.6</v>
      </c>
      <c r="DV23" s="163">
        <v>9.69</v>
      </c>
      <c r="DW23" s="163">
        <v>9.5500000000000007</v>
      </c>
      <c r="DX23" s="163">
        <v>9.67</v>
      </c>
      <c r="DY23" s="163">
        <v>9.6300000000000008</v>
      </c>
      <c r="DZ23" s="163">
        <v>9.64</v>
      </c>
      <c r="EA23" s="163">
        <v>9.59</v>
      </c>
      <c r="EB23" s="163">
        <v>9.67</v>
      </c>
      <c r="EC23" s="163">
        <v>9.57</v>
      </c>
      <c r="ED23" s="151">
        <v>9.31</v>
      </c>
      <c r="EE23" s="146">
        <v>9.09</v>
      </c>
      <c r="EF23" s="146">
        <v>9.4499999999999993</v>
      </c>
      <c r="EG23" s="146">
        <v>9.25</v>
      </c>
      <c r="EH23" s="146">
        <v>9.6199999999999992</v>
      </c>
      <c r="EI23" s="146">
        <v>9.42</v>
      </c>
      <c r="EJ23" s="146">
        <v>9.41</v>
      </c>
      <c r="EK23" s="146">
        <v>9.57</v>
      </c>
      <c r="EL23" s="146">
        <v>9.68</v>
      </c>
      <c r="EM23" s="146">
        <v>9.67</v>
      </c>
      <c r="EN23" s="146">
        <v>9.68</v>
      </c>
      <c r="EO23" s="146">
        <v>9.69</v>
      </c>
      <c r="EP23" s="146">
        <v>9.59</v>
      </c>
      <c r="EQ23" s="146">
        <v>9.59</v>
      </c>
      <c r="ER23" s="146">
        <v>9.73</v>
      </c>
      <c r="ES23" s="146">
        <v>10.02</v>
      </c>
      <c r="ET23" s="146">
        <v>10.14</v>
      </c>
      <c r="EU23" s="146">
        <v>10.23</v>
      </c>
      <c r="EV23" s="146">
        <v>10.38</v>
      </c>
      <c r="EW23" s="146">
        <v>10.43</v>
      </c>
      <c r="EX23" s="146">
        <v>10.41</v>
      </c>
      <c r="EY23" s="146">
        <v>10.37</v>
      </c>
      <c r="EZ23" s="146">
        <v>10.25</v>
      </c>
      <c r="FA23" s="146">
        <v>10.23</v>
      </c>
      <c r="FB23" s="146">
        <v>10.25</v>
      </c>
      <c r="FC23" s="146">
        <v>10.220000000000001</v>
      </c>
      <c r="FD23" s="146">
        <v>10.43</v>
      </c>
      <c r="FE23" s="146">
        <v>10.57</v>
      </c>
      <c r="FF23" s="146">
        <v>10.72</v>
      </c>
      <c r="FG23" s="146">
        <v>10.77</v>
      </c>
      <c r="FH23" s="146">
        <v>10.75</v>
      </c>
      <c r="FI23" s="146">
        <v>10.92</v>
      </c>
      <c r="FJ23" s="146">
        <v>10.99</v>
      </c>
      <c r="FK23" s="146">
        <v>11.05</v>
      </c>
      <c r="FL23" s="146">
        <v>11.08</v>
      </c>
      <c r="FM23" s="146">
        <v>11.07</v>
      </c>
      <c r="FN23" s="146">
        <v>11.13</v>
      </c>
      <c r="FO23" s="146">
        <v>11.01</v>
      </c>
      <c r="FP23" s="146">
        <v>11.08</v>
      </c>
      <c r="FQ23" s="146">
        <v>11.23</v>
      </c>
      <c r="FR23" s="146">
        <v>11.38</v>
      </c>
      <c r="FS23" s="146">
        <v>11.54</v>
      </c>
      <c r="FT23" s="146">
        <v>11.63</v>
      </c>
      <c r="FU23" s="146">
        <v>11.81</v>
      </c>
      <c r="FV23" s="146">
        <v>12.25</v>
      </c>
      <c r="FW23" s="146">
        <v>12.57</v>
      </c>
      <c r="FX23" s="146">
        <v>12.6</v>
      </c>
      <c r="FY23" s="146">
        <v>12.53</v>
      </c>
      <c r="FZ23" s="146">
        <v>12.6</v>
      </c>
      <c r="GA23" s="146">
        <v>12.58</v>
      </c>
      <c r="GB23" s="146">
        <v>12.59</v>
      </c>
      <c r="GC23" s="146">
        <v>12.73</v>
      </c>
      <c r="GD23" s="146">
        <v>12.83</v>
      </c>
      <c r="GE23" s="146">
        <v>12.88</v>
      </c>
      <c r="GF23" s="146">
        <v>12.9</v>
      </c>
      <c r="GG23" s="146">
        <v>12.89</v>
      </c>
      <c r="GH23" s="146">
        <v>12.92</v>
      </c>
      <c r="GI23" s="146">
        <v>12.89</v>
      </c>
      <c r="GJ23" s="146">
        <v>12.85</v>
      </c>
      <c r="GK23" s="146">
        <v>12.69</v>
      </c>
      <c r="GL23" s="146">
        <v>12.52</v>
      </c>
      <c r="GM23" s="146">
        <v>12.54</v>
      </c>
      <c r="GN23" s="146">
        <v>12.57</v>
      </c>
      <c r="GO23" s="146">
        <v>12.63</v>
      </c>
      <c r="GP23" s="146">
        <v>12.82</v>
      </c>
      <c r="GQ23" s="146">
        <v>13.06</v>
      </c>
      <c r="GR23" s="146">
        <v>13.31</v>
      </c>
      <c r="GS23" s="146">
        <v>13.52</v>
      </c>
      <c r="GT23" s="146">
        <v>13.77</v>
      </c>
      <c r="GU23" s="146">
        <v>13.82</v>
      </c>
      <c r="GV23" s="146">
        <v>13.9</v>
      </c>
      <c r="GW23" s="146">
        <v>13.97</v>
      </c>
      <c r="GX23" s="146">
        <v>13.87</v>
      </c>
      <c r="GY23" s="146">
        <v>13.94</v>
      </c>
      <c r="GZ23" s="146">
        <v>14.01</v>
      </c>
      <c r="HA23" s="146">
        <v>13.89</v>
      </c>
      <c r="HB23" s="146">
        <v>13.81</v>
      </c>
      <c r="HC23" s="146">
        <v>13.84</v>
      </c>
      <c r="HD23" s="146">
        <v>13.98</v>
      </c>
      <c r="HE23" s="146">
        <v>13.92</v>
      </c>
      <c r="HF23" s="146">
        <v>13.87</v>
      </c>
      <c r="HG23" s="146">
        <v>13.89</v>
      </c>
      <c r="HH23" s="146">
        <v>13.99</v>
      </c>
      <c r="HI23" s="146">
        <v>14.04</v>
      </c>
      <c r="HJ23" s="146">
        <v>14</v>
      </c>
      <c r="HK23" s="146">
        <v>14.01</v>
      </c>
      <c r="HL23" s="146">
        <v>13.94</v>
      </c>
      <c r="HM23" s="146">
        <v>13.96</v>
      </c>
      <c r="HN23" s="146">
        <v>13.96</v>
      </c>
      <c r="HO23" s="146">
        <v>13.96</v>
      </c>
      <c r="HP23" s="146">
        <v>13.89</v>
      </c>
      <c r="HQ23" s="146">
        <v>13.91</v>
      </c>
      <c r="HR23" s="146">
        <v>13.7</v>
      </c>
      <c r="HS23" s="146">
        <v>13.84</v>
      </c>
      <c r="HT23" s="146">
        <v>13.95</v>
      </c>
      <c r="HU23" s="146">
        <v>13.92</v>
      </c>
      <c r="HV23" s="146">
        <v>13.93</v>
      </c>
      <c r="HW23" s="146">
        <v>13.94</v>
      </c>
      <c r="HX23" s="146">
        <v>13.98</v>
      </c>
      <c r="HY23" s="146">
        <v>14.23</v>
      </c>
      <c r="HZ23" s="146">
        <v>14.3</v>
      </c>
      <c r="IA23" s="146">
        <v>14.3</v>
      </c>
      <c r="IB23" s="146">
        <v>14.45</v>
      </c>
      <c r="IC23" s="146">
        <v>14.5</v>
      </c>
      <c r="ID23" s="146">
        <v>14.62</v>
      </c>
      <c r="IE23" s="146">
        <v>14.71</v>
      </c>
      <c r="IF23" s="146">
        <v>14.7</v>
      </c>
      <c r="IG23" s="146">
        <v>14.63</v>
      </c>
      <c r="IH23" s="146">
        <v>14.57</v>
      </c>
      <c r="II23" s="164">
        <v>14.59</v>
      </c>
      <c r="IJ23" s="249">
        <v>14.84</v>
      </c>
      <c r="IK23" s="146">
        <v>14.9</v>
      </c>
      <c r="IL23" s="146">
        <v>14.96</v>
      </c>
      <c r="IM23" s="146">
        <v>15.03</v>
      </c>
      <c r="IN23" s="146">
        <v>15.3</v>
      </c>
      <c r="IO23" s="146">
        <v>15.76</v>
      </c>
      <c r="IP23" s="146">
        <v>15.37</v>
      </c>
      <c r="IQ23" s="146">
        <v>15.69</v>
      </c>
      <c r="IR23" s="146">
        <v>15.71</v>
      </c>
      <c r="IS23" s="146">
        <v>15.68</v>
      </c>
      <c r="IT23" s="146">
        <v>15.48</v>
      </c>
      <c r="IU23" s="146">
        <v>15.39</v>
      </c>
      <c r="IV23" s="146">
        <v>15.6</v>
      </c>
      <c r="IW23" s="146">
        <v>15.84</v>
      </c>
      <c r="IX23" s="146">
        <v>15.77</v>
      </c>
      <c r="IY23" s="146">
        <v>15.76</v>
      </c>
      <c r="IZ23" s="146">
        <v>16.25</v>
      </c>
      <c r="JA23" s="146">
        <v>16.54</v>
      </c>
      <c r="JB23" s="146">
        <v>15.95</v>
      </c>
      <c r="JC23" s="146">
        <v>15.53</v>
      </c>
      <c r="JD23" s="146">
        <v>15.44</v>
      </c>
      <c r="JE23" s="146">
        <v>15.52</v>
      </c>
      <c r="JF23" s="146">
        <v>15.54</v>
      </c>
      <c r="JG23" s="164">
        <v>15.7</v>
      </c>
      <c r="JH23" s="151">
        <v>15.69</v>
      </c>
      <c r="JI23" s="163">
        <v>15.55</v>
      </c>
      <c r="JJ23" s="146">
        <v>15.78</v>
      </c>
      <c r="JK23" s="146">
        <v>16.02</v>
      </c>
      <c r="JL23" s="146">
        <v>16.52</v>
      </c>
      <c r="JM23" s="146">
        <v>16.739999999999998</v>
      </c>
      <c r="JN23" s="146">
        <v>16.989999999999998</v>
      </c>
      <c r="JO23" s="146">
        <v>17.28</v>
      </c>
      <c r="JP23" s="146">
        <v>17.32</v>
      </c>
      <c r="JQ23" s="146">
        <v>17.36</v>
      </c>
      <c r="JR23" s="146">
        <v>17.899999999999999</v>
      </c>
      <c r="JS23" s="146">
        <v>17.96</v>
      </c>
      <c r="JT23" s="146">
        <v>18.170000000000002</v>
      </c>
      <c r="JU23" s="146">
        <v>18.239999999999998</v>
      </c>
      <c r="JV23" s="146">
        <v>18.48</v>
      </c>
      <c r="JW23" s="146">
        <v>18.71</v>
      </c>
      <c r="JX23" s="146">
        <v>18.649999999999999</v>
      </c>
      <c r="JY23" s="146">
        <v>18.87</v>
      </c>
      <c r="JZ23" s="146">
        <v>19.36</v>
      </c>
      <c r="KA23" s="146">
        <v>19.55</v>
      </c>
      <c r="KB23" s="146">
        <v>19.59</v>
      </c>
      <c r="KC23" s="146">
        <v>19.54</v>
      </c>
      <c r="KD23" s="146">
        <v>19.489999999999998</v>
      </c>
      <c r="KE23" s="146">
        <v>19.43</v>
      </c>
      <c r="KF23" s="146">
        <v>19.45</v>
      </c>
      <c r="KG23" s="146">
        <v>19.510000000000002</v>
      </c>
      <c r="KH23" s="146">
        <v>19.39</v>
      </c>
      <c r="KI23" s="146">
        <v>19.38</v>
      </c>
      <c r="KJ23" s="146">
        <v>19.62</v>
      </c>
      <c r="KK23" s="146">
        <v>20</v>
      </c>
      <c r="KL23" s="146">
        <v>20.09</v>
      </c>
      <c r="KM23" s="146">
        <v>20.22</v>
      </c>
      <c r="KN23" s="146">
        <v>20.3</v>
      </c>
      <c r="KO23" s="146">
        <v>20.07</v>
      </c>
      <c r="KP23" s="146">
        <v>19.899999999999999</v>
      </c>
      <c r="KQ23" s="146">
        <v>19.86</v>
      </c>
      <c r="KR23" s="146">
        <v>19.98</v>
      </c>
      <c r="KS23" s="146">
        <v>19.93</v>
      </c>
      <c r="KT23" s="146">
        <v>19.84</v>
      </c>
      <c r="KU23" s="146">
        <v>19.75</v>
      </c>
      <c r="KV23" s="146">
        <v>20.03</v>
      </c>
      <c r="KW23" s="146">
        <v>20.04</v>
      </c>
      <c r="KX23" s="146">
        <v>20.05</v>
      </c>
      <c r="KY23" s="146">
        <v>20.100000000000001</v>
      </c>
      <c r="KZ23" s="146">
        <v>19.93</v>
      </c>
      <c r="LA23" s="146">
        <v>19.989999999999998</v>
      </c>
      <c r="LB23" s="146">
        <v>20.05</v>
      </c>
      <c r="LC23" s="146">
        <v>20.14</v>
      </c>
      <c r="LD23" s="146">
        <v>20.14</v>
      </c>
      <c r="LE23" s="146">
        <v>20.12</v>
      </c>
      <c r="LF23" s="146">
        <v>20.13</v>
      </c>
      <c r="LG23" s="146">
        <v>20.170000000000002</v>
      </c>
      <c r="LH23" s="146">
        <v>20.52</v>
      </c>
      <c r="LI23" s="146">
        <v>20.76</v>
      </c>
      <c r="LJ23" s="146">
        <v>20.93</v>
      </c>
      <c r="LK23" s="146">
        <f>'Stats SA Food Prices'!LK42</f>
        <v>20.98</v>
      </c>
      <c r="LL23" s="122">
        <f t="shared" si="4"/>
        <v>4.3781094527363136</v>
      </c>
      <c r="LM23" s="122">
        <f t="shared" si="5"/>
        <v>-0.23832221163012732</v>
      </c>
    </row>
    <row r="24" spans="1:325" s="130" customFormat="1" x14ac:dyDescent="0.2">
      <c r="A24" s="15"/>
      <c r="B24" s="123" t="s">
        <v>20</v>
      </c>
      <c r="C24" s="128" t="s">
        <v>60</v>
      </c>
      <c r="D24" s="127" t="s">
        <v>3</v>
      </c>
      <c r="E24" s="127" t="s">
        <v>3</v>
      </c>
      <c r="F24" s="127" t="s">
        <v>3</v>
      </c>
      <c r="G24" s="127" t="s">
        <v>3</v>
      </c>
      <c r="H24" s="127" t="s">
        <v>3</v>
      </c>
      <c r="I24" s="127" t="s">
        <v>3</v>
      </c>
      <c r="J24" s="127" t="s">
        <v>3</v>
      </c>
      <c r="K24" s="127" t="s">
        <v>3</v>
      </c>
      <c r="L24" s="127" t="s">
        <v>3</v>
      </c>
      <c r="M24" s="127" t="s">
        <v>3</v>
      </c>
      <c r="N24" s="127" t="s">
        <v>3</v>
      </c>
      <c r="O24" s="127" t="s">
        <v>3</v>
      </c>
      <c r="P24" s="127" t="s">
        <v>3</v>
      </c>
      <c r="Q24" s="127" t="s">
        <v>3</v>
      </c>
      <c r="R24" s="127" t="s">
        <v>3</v>
      </c>
      <c r="S24" s="127" t="s">
        <v>3</v>
      </c>
      <c r="T24" s="127" t="s">
        <v>3</v>
      </c>
      <c r="U24" s="127" t="s">
        <v>3</v>
      </c>
      <c r="V24" s="127" t="s">
        <v>3</v>
      </c>
      <c r="W24" s="127" t="s">
        <v>3</v>
      </c>
      <c r="X24" s="127" t="s">
        <v>3</v>
      </c>
      <c r="Y24" s="127" t="s">
        <v>3</v>
      </c>
      <c r="Z24" s="127" t="s">
        <v>3</v>
      </c>
      <c r="AA24" s="127" t="s">
        <v>3</v>
      </c>
      <c r="AB24" s="127" t="s">
        <v>3</v>
      </c>
      <c r="AC24" s="127" t="s">
        <v>3</v>
      </c>
      <c r="AD24" s="127" t="s">
        <v>3</v>
      </c>
      <c r="AE24" s="127" t="s">
        <v>3</v>
      </c>
      <c r="AF24" s="127" t="s">
        <v>3</v>
      </c>
      <c r="AG24" s="127" t="s">
        <v>3</v>
      </c>
      <c r="AH24" s="127" t="s">
        <v>3</v>
      </c>
      <c r="AI24" s="127" t="s">
        <v>3</v>
      </c>
      <c r="AJ24" s="127" t="s">
        <v>3</v>
      </c>
      <c r="AK24" s="127" t="s">
        <v>3</v>
      </c>
      <c r="AL24" s="127" t="s">
        <v>3</v>
      </c>
      <c r="AM24" s="127" t="s">
        <v>3</v>
      </c>
      <c r="AN24" s="127" t="s">
        <v>3</v>
      </c>
      <c r="AO24" s="127" t="s">
        <v>3</v>
      </c>
      <c r="AP24" s="127" t="s">
        <v>3</v>
      </c>
      <c r="AQ24" s="127" t="s">
        <v>3</v>
      </c>
      <c r="AR24" s="127" t="s">
        <v>3</v>
      </c>
      <c r="AS24" s="127" t="s">
        <v>3</v>
      </c>
      <c r="AT24" s="127" t="s">
        <v>3</v>
      </c>
      <c r="AU24" s="127" t="s">
        <v>3</v>
      </c>
      <c r="AV24" s="127" t="s">
        <v>3</v>
      </c>
      <c r="AW24" s="127" t="s">
        <v>3</v>
      </c>
      <c r="AX24" s="127" t="s">
        <v>3</v>
      </c>
      <c r="AY24" s="127" t="s">
        <v>3</v>
      </c>
      <c r="AZ24" s="127" t="s">
        <v>3</v>
      </c>
      <c r="BA24" s="127" t="s">
        <v>3</v>
      </c>
      <c r="BB24" s="127" t="s">
        <v>3</v>
      </c>
      <c r="BC24" s="127" t="s">
        <v>3</v>
      </c>
      <c r="BD24" s="127" t="s">
        <v>3</v>
      </c>
      <c r="BE24" s="127" t="s">
        <v>3</v>
      </c>
      <c r="BF24" s="127" t="s">
        <v>3</v>
      </c>
      <c r="BG24" s="127" t="s">
        <v>3</v>
      </c>
      <c r="BH24" s="127" t="s">
        <v>3</v>
      </c>
      <c r="BI24" s="127" t="s">
        <v>3</v>
      </c>
      <c r="BJ24" s="127" t="s">
        <v>3</v>
      </c>
      <c r="BK24" s="127" t="s">
        <v>3</v>
      </c>
      <c r="BL24" s="127" t="s">
        <v>3</v>
      </c>
      <c r="BM24" s="127" t="s">
        <v>3</v>
      </c>
      <c r="BN24" s="127" t="s">
        <v>3</v>
      </c>
      <c r="BO24" s="127" t="s">
        <v>3</v>
      </c>
      <c r="BP24" s="127" t="s">
        <v>3</v>
      </c>
      <c r="BQ24" s="127" t="s">
        <v>3</v>
      </c>
      <c r="BR24" s="127" t="s">
        <v>3</v>
      </c>
      <c r="BS24" s="127" t="s">
        <v>3</v>
      </c>
      <c r="BT24" s="127" t="s">
        <v>3</v>
      </c>
      <c r="BU24" s="127" t="s">
        <v>3</v>
      </c>
      <c r="BV24" s="127" t="s">
        <v>3</v>
      </c>
      <c r="BW24" s="127" t="s">
        <v>3</v>
      </c>
      <c r="BX24" s="127" t="s">
        <v>3</v>
      </c>
      <c r="BY24" s="127" t="s">
        <v>3</v>
      </c>
      <c r="BZ24" s="127" t="s">
        <v>3</v>
      </c>
      <c r="CA24" s="127" t="s">
        <v>3</v>
      </c>
      <c r="CB24" s="127" t="s">
        <v>3</v>
      </c>
      <c r="CC24" s="127" t="s">
        <v>3</v>
      </c>
      <c r="CD24" s="127" t="s">
        <v>3</v>
      </c>
      <c r="CE24" s="127" t="s">
        <v>3</v>
      </c>
      <c r="CF24" s="127" t="s">
        <v>3</v>
      </c>
      <c r="CG24" s="127" t="s">
        <v>3</v>
      </c>
      <c r="CH24" s="127" t="s">
        <v>3</v>
      </c>
      <c r="CI24" s="127" t="s">
        <v>3</v>
      </c>
      <c r="CJ24" s="127" t="s">
        <v>3</v>
      </c>
      <c r="CK24" s="127" t="s">
        <v>3</v>
      </c>
      <c r="CL24" s="127" t="s">
        <v>3</v>
      </c>
      <c r="CM24" s="127" t="s">
        <v>3</v>
      </c>
      <c r="CN24" s="127" t="s">
        <v>3</v>
      </c>
      <c r="CO24" s="127" t="s">
        <v>3</v>
      </c>
      <c r="CP24" s="127" t="s">
        <v>3</v>
      </c>
      <c r="CQ24" s="127" t="s">
        <v>3</v>
      </c>
      <c r="CR24" s="127" t="s">
        <v>3</v>
      </c>
      <c r="CS24" s="127" t="s">
        <v>3</v>
      </c>
      <c r="CT24" s="127" t="s">
        <v>3</v>
      </c>
      <c r="CU24" s="127" t="s">
        <v>3</v>
      </c>
      <c r="CV24" s="170">
        <v>14.76</v>
      </c>
      <c r="CW24" s="170"/>
      <c r="CX24" s="170"/>
      <c r="CY24" s="170"/>
      <c r="CZ24" s="170"/>
      <c r="DA24" s="170"/>
      <c r="DB24" s="170"/>
      <c r="DC24" s="170"/>
      <c r="DD24" s="170"/>
      <c r="DE24" s="170"/>
      <c r="DF24" s="170"/>
      <c r="DG24" s="170"/>
      <c r="DH24" s="170"/>
      <c r="DI24" s="170"/>
      <c r="DJ24" s="170"/>
      <c r="DK24" s="170"/>
      <c r="DL24" s="170"/>
      <c r="DM24" s="171"/>
      <c r="DN24" s="171"/>
      <c r="DO24" s="165"/>
      <c r="DP24" s="169"/>
      <c r="DQ24" s="169"/>
      <c r="DR24" s="169"/>
      <c r="DS24" s="172"/>
      <c r="DT24" s="165"/>
      <c r="DU24" s="172"/>
      <c r="DV24" s="165"/>
      <c r="DW24" s="165"/>
      <c r="DX24" s="165"/>
      <c r="DY24" s="165"/>
      <c r="DZ24" s="165"/>
      <c r="EA24" s="165"/>
      <c r="EB24" s="165"/>
      <c r="EC24" s="165"/>
      <c r="ED24" s="165"/>
      <c r="EE24" s="165"/>
      <c r="EF24" s="165"/>
      <c r="EG24" s="165"/>
      <c r="EH24" s="165"/>
      <c r="EI24" s="165"/>
      <c r="EJ24" s="165"/>
      <c r="EK24" s="165"/>
      <c r="EL24" s="165"/>
      <c r="EM24" s="165"/>
      <c r="EN24" s="165"/>
      <c r="EO24" s="165"/>
      <c r="EP24" s="165"/>
      <c r="EQ24" s="165"/>
      <c r="ER24" s="165"/>
      <c r="ES24" s="165"/>
      <c r="ET24" s="165"/>
      <c r="EU24" s="165"/>
      <c r="EV24" s="165"/>
      <c r="EW24" s="165"/>
      <c r="EX24" s="165"/>
      <c r="EY24" s="165"/>
      <c r="EZ24" s="165"/>
      <c r="FA24" s="165"/>
      <c r="FB24" s="165"/>
      <c r="FC24" s="165"/>
      <c r="FD24" s="165"/>
      <c r="FE24" s="165"/>
      <c r="FF24" s="165"/>
      <c r="FG24" s="165"/>
      <c r="FH24" s="165"/>
      <c r="FI24" s="146"/>
      <c r="FJ24" s="146"/>
      <c r="FK24" s="146"/>
      <c r="FL24" s="146"/>
      <c r="FM24" s="146"/>
      <c r="FN24" s="146"/>
      <c r="FO24" s="146"/>
      <c r="FP24" s="146"/>
      <c r="FQ24" s="146"/>
      <c r="FR24" s="146"/>
      <c r="FS24" s="146"/>
      <c r="FT24" s="146"/>
      <c r="FU24" s="146"/>
      <c r="FV24" s="146"/>
      <c r="FW24" s="146"/>
      <c r="FX24" s="146"/>
      <c r="FY24" s="146"/>
      <c r="FZ24" s="146"/>
      <c r="GA24" s="146"/>
      <c r="GB24" s="146"/>
      <c r="GC24" s="146"/>
      <c r="GD24" s="146"/>
      <c r="GE24" s="146"/>
      <c r="GF24" s="146"/>
      <c r="GG24" s="146"/>
      <c r="GH24" s="146"/>
      <c r="GI24" s="146"/>
      <c r="GJ24" s="146"/>
      <c r="GK24" s="146"/>
      <c r="GL24" s="146"/>
      <c r="GM24" s="146"/>
      <c r="GN24" s="146"/>
      <c r="GO24" s="146"/>
      <c r="GP24" s="146"/>
      <c r="GQ24" s="146"/>
      <c r="GR24" s="146"/>
      <c r="GS24" s="146"/>
      <c r="GT24" s="146"/>
      <c r="GU24" s="146"/>
      <c r="GV24" s="146"/>
      <c r="GW24" s="146"/>
      <c r="GX24" s="146"/>
      <c r="GY24" s="146"/>
      <c r="GZ24" s="146" t="s">
        <v>37</v>
      </c>
      <c r="HA24" s="146" t="s">
        <v>37</v>
      </c>
      <c r="HB24" s="146" t="s">
        <v>37</v>
      </c>
      <c r="HC24" s="146" t="s">
        <v>37</v>
      </c>
      <c r="HD24" s="146" t="s">
        <v>37</v>
      </c>
      <c r="HE24" s="146" t="s">
        <v>37</v>
      </c>
      <c r="HF24" s="146" t="s">
        <v>37</v>
      </c>
      <c r="HG24" s="146" t="s">
        <v>37</v>
      </c>
      <c r="HH24" s="146" t="s">
        <v>37</v>
      </c>
      <c r="HI24" s="146" t="s">
        <v>37</v>
      </c>
      <c r="HJ24" s="146" t="s">
        <v>37</v>
      </c>
      <c r="HK24" s="146" t="s">
        <v>37</v>
      </c>
      <c r="HL24" s="146" t="s">
        <v>37</v>
      </c>
      <c r="HM24" s="146" t="s">
        <v>37</v>
      </c>
      <c r="HN24" s="146" t="s">
        <v>37</v>
      </c>
      <c r="HO24" s="146" t="s">
        <v>37</v>
      </c>
      <c r="HP24" s="146" t="s">
        <v>37</v>
      </c>
      <c r="HQ24" s="146" t="s">
        <v>37</v>
      </c>
      <c r="HR24" s="146" t="s">
        <v>37</v>
      </c>
      <c r="HS24" s="146" t="s">
        <v>37</v>
      </c>
      <c r="HT24" s="146" t="s">
        <v>37</v>
      </c>
      <c r="HU24" s="146" t="s">
        <v>37</v>
      </c>
      <c r="HV24" s="146" t="s">
        <v>37</v>
      </c>
      <c r="HW24" s="146" t="s">
        <v>37</v>
      </c>
      <c r="HX24" s="146" t="s">
        <v>37</v>
      </c>
      <c r="HY24" s="146" t="s">
        <v>37</v>
      </c>
      <c r="HZ24" s="146" t="s">
        <v>37</v>
      </c>
      <c r="IA24" s="146" t="s">
        <v>37</v>
      </c>
      <c r="IB24" s="146" t="s">
        <v>37</v>
      </c>
      <c r="IC24" s="146" t="s">
        <v>37</v>
      </c>
      <c r="ID24" s="146" t="s">
        <v>37</v>
      </c>
      <c r="IE24" s="146" t="s">
        <v>37</v>
      </c>
      <c r="IF24" s="146" t="s">
        <v>37</v>
      </c>
      <c r="IG24" s="146" t="s">
        <v>37</v>
      </c>
      <c r="IH24" s="146" t="s">
        <v>37</v>
      </c>
      <c r="II24" s="164" t="s">
        <v>37</v>
      </c>
      <c r="IJ24" s="249" t="s">
        <v>37</v>
      </c>
      <c r="IK24" s="146" t="s">
        <v>37</v>
      </c>
      <c r="IL24" s="146" t="s">
        <v>37</v>
      </c>
      <c r="IM24" s="146" t="s">
        <v>37</v>
      </c>
      <c r="IN24" s="146" t="s">
        <v>37</v>
      </c>
      <c r="IO24" s="146" t="s">
        <v>37</v>
      </c>
      <c r="IP24" s="146" t="s">
        <v>37</v>
      </c>
      <c r="IQ24" s="146" t="s">
        <v>37</v>
      </c>
      <c r="IR24" s="146" t="s">
        <v>37</v>
      </c>
      <c r="IS24" s="146" t="s">
        <v>37</v>
      </c>
      <c r="IT24" s="146" t="s">
        <v>37</v>
      </c>
      <c r="IU24" s="146" t="s">
        <v>37</v>
      </c>
      <c r="IV24" s="146" t="s">
        <v>37</v>
      </c>
      <c r="IW24" s="146" t="s">
        <v>37</v>
      </c>
      <c r="IX24" s="146" t="s">
        <v>37</v>
      </c>
      <c r="IY24" s="146" t="s">
        <v>37</v>
      </c>
      <c r="IZ24" s="146" t="s">
        <v>37</v>
      </c>
      <c r="JA24" s="146" t="s">
        <v>37</v>
      </c>
      <c r="JB24" s="146" t="s">
        <v>37</v>
      </c>
      <c r="JC24" s="146" t="s">
        <v>37</v>
      </c>
      <c r="JD24" s="146" t="s">
        <v>37</v>
      </c>
      <c r="JE24" s="146" t="s">
        <v>37</v>
      </c>
      <c r="JF24" s="146" t="s">
        <v>37</v>
      </c>
      <c r="JG24" s="164" t="s">
        <v>37</v>
      </c>
      <c r="JH24" s="151"/>
      <c r="JI24" s="163"/>
      <c r="JJ24" s="146"/>
      <c r="JK24" s="146"/>
      <c r="JL24" s="146"/>
      <c r="JM24" s="146"/>
      <c r="JN24" s="146"/>
      <c r="JO24" s="146"/>
      <c r="JP24" s="146"/>
      <c r="JQ24" s="146"/>
      <c r="JR24" s="146"/>
      <c r="JS24" s="146"/>
      <c r="JT24" s="146"/>
      <c r="JU24" s="146"/>
      <c r="JV24" s="146"/>
      <c r="JW24" s="146"/>
      <c r="JX24" s="146"/>
      <c r="JY24" s="146"/>
      <c r="JZ24" s="146"/>
      <c r="KA24" s="146"/>
      <c r="KB24" s="146"/>
      <c r="KC24" s="146"/>
      <c r="KD24" s="146"/>
      <c r="KE24" s="146"/>
      <c r="KF24" s="146"/>
      <c r="KG24" s="146"/>
      <c r="KH24" s="146"/>
      <c r="KI24" s="146"/>
      <c r="KJ24" s="146"/>
      <c r="KK24" s="146"/>
      <c r="KL24" s="146"/>
      <c r="KM24" s="146"/>
      <c r="KN24" s="146"/>
      <c r="KO24" s="146"/>
      <c r="KP24" s="146"/>
      <c r="KQ24" s="146"/>
      <c r="KR24" s="146">
        <v>19.98</v>
      </c>
      <c r="KS24" s="146">
        <v>19.93</v>
      </c>
      <c r="KT24" s="146">
        <v>19.84</v>
      </c>
      <c r="KU24" s="146">
        <v>19.75</v>
      </c>
      <c r="KV24" s="146">
        <v>20.03</v>
      </c>
      <c r="KW24" s="146">
        <v>20.04</v>
      </c>
      <c r="KX24" s="146">
        <v>20.05</v>
      </c>
      <c r="KY24" s="146">
        <v>20.100000000000001</v>
      </c>
      <c r="KZ24" s="146">
        <v>19.93</v>
      </c>
      <c r="LA24" s="146">
        <v>19.989999999999998</v>
      </c>
      <c r="LB24" s="146">
        <v>20.05</v>
      </c>
      <c r="LC24" s="146">
        <v>20.14</v>
      </c>
      <c r="LD24" s="146">
        <v>20.14</v>
      </c>
      <c r="LE24" s="146">
        <v>20.12</v>
      </c>
      <c r="LF24" s="146">
        <v>20.13</v>
      </c>
      <c r="LG24" s="146">
        <v>20.170000000000002</v>
      </c>
      <c r="LH24" s="146">
        <v>20.49</v>
      </c>
      <c r="LI24" s="146">
        <v>20.66</v>
      </c>
      <c r="LJ24" s="146">
        <v>20.46</v>
      </c>
      <c r="LK24" s="146">
        <f>'Stats SA Food Prices'!LK43</f>
        <v>20.309999999999999</v>
      </c>
      <c r="LL24" s="122">
        <f t="shared" si="4"/>
        <v>1.0447761194029717</v>
      </c>
      <c r="LM24" s="122">
        <f t="shared" si="5"/>
        <v>0.73855243722305342</v>
      </c>
    </row>
    <row r="25" spans="1:325" s="130" customFormat="1" x14ac:dyDescent="0.2">
      <c r="A25" s="15"/>
      <c r="B25" s="123" t="s">
        <v>21</v>
      </c>
      <c r="C25" s="128" t="s">
        <v>60</v>
      </c>
      <c r="D25" s="127" t="s">
        <v>3</v>
      </c>
      <c r="E25" s="127" t="s">
        <v>3</v>
      </c>
      <c r="F25" s="127" t="s">
        <v>3</v>
      </c>
      <c r="G25" s="127" t="s">
        <v>3</v>
      </c>
      <c r="H25" s="127" t="s">
        <v>3</v>
      </c>
      <c r="I25" s="127" t="s">
        <v>3</v>
      </c>
      <c r="J25" s="127" t="s">
        <v>3</v>
      </c>
      <c r="K25" s="127" t="s">
        <v>3</v>
      </c>
      <c r="L25" s="127" t="s">
        <v>3</v>
      </c>
      <c r="M25" s="127" t="s">
        <v>3</v>
      </c>
      <c r="N25" s="127" t="s">
        <v>3</v>
      </c>
      <c r="O25" s="127" t="s">
        <v>3</v>
      </c>
      <c r="P25" s="127" t="s">
        <v>3</v>
      </c>
      <c r="Q25" s="127" t="s">
        <v>3</v>
      </c>
      <c r="R25" s="127" t="s">
        <v>3</v>
      </c>
      <c r="S25" s="127" t="s">
        <v>3</v>
      </c>
      <c r="T25" s="127" t="s">
        <v>3</v>
      </c>
      <c r="U25" s="127" t="s">
        <v>3</v>
      </c>
      <c r="V25" s="127" t="s">
        <v>3</v>
      </c>
      <c r="W25" s="127" t="s">
        <v>3</v>
      </c>
      <c r="X25" s="127" t="s">
        <v>3</v>
      </c>
      <c r="Y25" s="127" t="s">
        <v>3</v>
      </c>
      <c r="Z25" s="127" t="s">
        <v>3</v>
      </c>
      <c r="AA25" s="127" t="s">
        <v>3</v>
      </c>
      <c r="AB25" s="127" t="s">
        <v>3</v>
      </c>
      <c r="AC25" s="127" t="s">
        <v>3</v>
      </c>
      <c r="AD25" s="127" t="s">
        <v>3</v>
      </c>
      <c r="AE25" s="127" t="s">
        <v>3</v>
      </c>
      <c r="AF25" s="127" t="s">
        <v>3</v>
      </c>
      <c r="AG25" s="127" t="s">
        <v>3</v>
      </c>
      <c r="AH25" s="127" t="s">
        <v>3</v>
      </c>
      <c r="AI25" s="127" t="s">
        <v>3</v>
      </c>
      <c r="AJ25" s="127" t="s">
        <v>3</v>
      </c>
      <c r="AK25" s="127" t="s">
        <v>3</v>
      </c>
      <c r="AL25" s="127" t="s">
        <v>3</v>
      </c>
      <c r="AM25" s="127" t="s">
        <v>3</v>
      </c>
      <c r="AN25" s="127" t="s">
        <v>3</v>
      </c>
      <c r="AO25" s="127" t="s">
        <v>3</v>
      </c>
      <c r="AP25" s="127" t="s">
        <v>3</v>
      </c>
      <c r="AQ25" s="127" t="s">
        <v>3</v>
      </c>
      <c r="AR25" s="127" t="s">
        <v>3</v>
      </c>
      <c r="AS25" s="127" t="s">
        <v>3</v>
      </c>
      <c r="AT25" s="127" t="s">
        <v>3</v>
      </c>
      <c r="AU25" s="127" t="s">
        <v>3</v>
      </c>
      <c r="AV25" s="127" t="s">
        <v>3</v>
      </c>
      <c r="AW25" s="127" t="s">
        <v>3</v>
      </c>
      <c r="AX25" s="127" t="s">
        <v>3</v>
      </c>
      <c r="AY25" s="127" t="s">
        <v>3</v>
      </c>
      <c r="AZ25" s="127" t="s">
        <v>3</v>
      </c>
      <c r="BA25" s="127" t="s">
        <v>3</v>
      </c>
      <c r="BB25" s="127" t="s">
        <v>3</v>
      </c>
      <c r="BC25" s="127" t="s">
        <v>3</v>
      </c>
      <c r="BD25" s="127" t="s">
        <v>3</v>
      </c>
      <c r="BE25" s="127" t="s">
        <v>3</v>
      </c>
      <c r="BF25" s="127" t="s">
        <v>3</v>
      </c>
      <c r="BG25" s="127" t="s">
        <v>3</v>
      </c>
      <c r="BH25" s="127" t="s">
        <v>3</v>
      </c>
      <c r="BI25" s="127" t="s">
        <v>3</v>
      </c>
      <c r="BJ25" s="127" t="s">
        <v>3</v>
      </c>
      <c r="BK25" s="127" t="s">
        <v>3</v>
      </c>
      <c r="BL25" s="127" t="s">
        <v>3</v>
      </c>
      <c r="BM25" s="127" t="s">
        <v>3</v>
      </c>
      <c r="BN25" s="127" t="s">
        <v>3</v>
      </c>
      <c r="BO25" s="127" t="s">
        <v>3</v>
      </c>
      <c r="BP25" s="127" t="s">
        <v>3</v>
      </c>
      <c r="BQ25" s="127" t="s">
        <v>3</v>
      </c>
      <c r="BR25" s="127" t="s">
        <v>3</v>
      </c>
      <c r="BS25" s="127" t="s">
        <v>3</v>
      </c>
      <c r="BT25" s="127" t="s">
        <v>3</v>
      </c>
      <c r="BU25" s="127" t="s">
        <v>3</v>
      </c>
      <c r="BV25" s="127" t="s">
        <v>3</v>
      </c>
      <c r="BW25" s="127" t="s">
        <v>3</v>
      </c>
      <c r="BX25" s="127" t="s">
        <v>3</v>
      </c>
      <c r="BY25" s="127" t="s">
        <v>3</v>
      </c>
      <c r="BZ25" s="127" t="s">
        <v>3</v>
      </c>
      <c r="CA25" s="127" t="s">
        <v>3</v>
      </c>
      <c r="CB25" s="127" t="s">
        <v>3</v>
      </c>
      <c r="CC25" s="127" t="s">
        <v>3</v>
      </c>
      <c r="CD25" s="127" t="s">
        <v>3</v>
      </c>
      <c r="CE25" s="127" t="s">
        <v>3</v>
      </c>
      <c r="CF25" s="127" t="s">
        <v>3</v>
      </c>
      <c r="CG25" s="127" t="s">
        <v>3</v>
      </c>
      <c r="CH25" s="127" t="s">
        <v>3</v>
      </c>
      <c r="CI25" s="127" t="s">
        <v>3</v>
      </c>
      <c r="CJ25" s="127" t="s">
        <v>3</v>
      </c>
      <c r="CK25" s="127" t="s">
        <v>3</v>
      </c>
      <c r="CL25" s="127" t="s">
        <v>3</v>
      </c>
      <c r="CM25" s="127" t="s">
        <v>3</v>
      </c>
      <c r="CN25" s="127" t="s">
        <v>3</v>
      </c>
      <c r="CO25" s="127" t="s">
        <v>3</v>
      </c>
      <c r="CP25" s="127" t="s">
        <v>3</v>
      </c>
      <c r="CQ25" s="127" t="s">
        <v>3</v>
      </c>
      <c r="CR25" s="127" t="s">
        <v>3</v>
      </c>
      <c r="CS25" s="127" t="s">
        <v>3</v>
      </c>
      <c r="CT25" s="127" t="s">
        <v>3</v>
      </c>
      <c r="CU25" s="127" t="s">
        <v>3</v>
      </c>
      <c r="CV25" s="170">
        <v>8.4600000000000009</v>
      </c>
      <c r="CW25" s="170">
        <v>8.4700000000000006</v>
      </c>
      <c r="CX25" s="170">
        <v>8.52</v>
      </c>
      <c r="CY25" s="170">
        <v>8.5299999999999994</v>
      </c>
      <c r="CZ25" s="170">
        <v>8.3800000000000008</v>
      </c>
      <c r="DA25" s="170">
        <v>8.4499999999999993</v>
      </c>
      <c r="DB25" s="170">
        <v>8.6</v>
      </c>
      <c r="DC25" s="170">
        <v>8.5299999999999994</v>
      </c>
      <c r="DD25" s="170">
        <v>8.7200000000000006</v>
      </c>
      <c r="DE25" s="170">
        <v>8.7100000000000009</v>
      </c>
      <c r="DF25" s="170">
        <v>8.31</v>
      </c>
      <c r="DG25" s="170">
        <v>8.39</v>
      </c>
      <c r="DH25" s="170">
        <v>8.26</v>
      </c>
      <c r="DI25" s="170">
        <v>8.4600000000000009</v>
      </c>
      <c r="DJ25" s="170">
        <v>8.7899999999999991</v>
      </c>
      <c r="DK25" s="170">
        <v>8.9700000000000006</v>
      </c>
      <c r="DL25" s="170">
        <v>9.1300000000000008</v>
      </c>
      <c r="DM25" s="171">
        <v>9</v>
      </c>
      <c r="DN25" s="171">
        <v>9.18</v>
      </c>
      <c r="DO25" s="148">
        <v>9.57</v>
      </c>
      <c r="DP25" s="148">
        <v>9.68</v>
      </c>
      <c r="DQ25" s="148">
        <v>9.7899999999999991</v>
      </c>
      <c r="DR25" s="148">
        <v>9.9700000000000006</v>
      </c>
      <c r="DS25" s="172">
        <v>9.8000000000000007</v>
      </c>
      <c r="DT25" s="165">
        <v>9.89</v>
      </c>
      <c r="DU25" s="152">
        <v>9.77</v>
      </c>
      <c r="DV25" s="169">
        <v>9.7200000000000006</v>
      </c>
      <c r="DW25" s="165">
        <v>9.69</v>
      </c>
      <c r="DX25" s="165">
        <v>9.77</v>
      </c>
      <c r="DY25" s="165">
        <v>9.89</v>
      </c>
      <c r="DZ25" s="165">
        <v>9.7899999999999991</v>
      </c>
      <c r="EA25" s="165">
        <v>9.66</v>
      </c>
      <c r="EB25" s="165">
        <v>9.65</v>
      </c>
      <c r="EC25" s="146">
        <v>9.6</v>
      </c>
      <c r="ED25" s="164">
        <v>9.24</v>
      </c>
      <c r="EE25" s="146">
        <v>9.2100000000000009</v>
      </c>
      <c r="EF25" s="146">
        <v>9.49</v>
      </c>
      <c r="EG25" s="146">
        <v>9.41</v>
      </c>
      <c r="EH25" s="146">
        <v>9.2200000000000006</v>
      </c>
      <c r="EI25" s="146">
        <v>9.43</v>
      </c>
      <c r="EJ25" s="146">
        <v>9.5399999999999991</v>
      </c>
      <c r="EK25" s="146">
        <v>9.59</v>
      </c>
      <c r="EL25" s="146">
        <v>9.73</v>
      </c>
      <c r="EM25" s="146">
        <v>9.7899999999999991</v>
      </c>
      <c r="EN25" s="146">
        <v>9.84</v>
      </c>
      <c r="EO25" s="146">
        <v>9.94</v>
      </c>
      <c r="EP25" s="146">
        <v>9.69</v>
      </c>
      <c r="EQ25" s="146">
        <v>9.6300000000000008</v>
      </c>
      <c r="ER25" s="146">
        <v>9.86</v>
      </c>
      <c r="ES25" s="146">
        <v>10.08</v>
      </c>
      <c r="ET25" s="146">
        <v>10.23</v>
      </c>
      <c r="EU25" s="146">
        <v>10.51</v>
      </c>
      <c r="EV25" s="146">
        <v>10.5</v>
      </c>
      <c r="EW25" s="146">
        <v>10.62</v>
      </c>
      <c r="EX25" s="146">
        <v>10.64</v>
      </c>
      <c r="EY25" s="146">
        <v>10.52</v>
      </c>
      <c r="EZ25" s="146">
        <v>10.54</v>
      </c>
      <c r="FA25" s="146">
        <v>10.51</v>
      </c>
      <c r="FB25" s="146">
        <v>10.44</v>
      </c>
      <c r="FC25" s="146">
        <v>10.41</v>
      </c>
      <c r="FD25" s="146">
        <v>10.83</v>
      </c>
      <c r="FE25" s="146">
        <v>10.81</v>
      </c>
      <c r="FF25" s="146">
        <v>11.08</v>
      </c>
      <c r="FG25" s="146">
        <v>11.16</v>
      </c>
      <c r="FH25" s="146">
        <v>10.75</v>
      </c>
      <c r="FI25" s="146">
        <v>10.95</v>
      </c>
      <c r="FJ25" s="146">
        <v>11.07</v>
      </c>
      <c r="FK25" s="146">
        <v>11.12</v>
      </c>
      <c r="FL25" s="146">
        <v>11.12</v>
      </c>
      <c r="FM25" s="146">
        <v>11.03</v>
      </c>
      <c r="FN25" s="146">
        <v>11.04</v>
      </c>
      <c r="FO25" s="146">
        <v>11</v>
      </c>
      <c r="FP25" s="146">
        <v>11.12</v>
      </c>
      <c r="FQ25" s="146">
        <v>11.24</v>
      </c>
      <c r="FR25" s="146">
        <v>11.39</v>
      </c>
      <c r="FS25" s="146">
        <v>11.59</v>
      </c>
      <c r="FT25" s="146">
        <v>11.73</v>
      </c>
      <c r="FU25" s="146">
        <v>11.92</v>
      </c>
      <c r="FV25" s="146">
        <v>12.56</v>
      </c>
      <c r="FW25" s="146">
        <v>12.59</v>
      </c>
      <c r="FX25" s="146">
        <v>12.67</v>
      </c>
      <c r="FY25" s="146">
        <v>12.6</v>
      </c>
      <c r="FZ25" s="146">
        <v>12.55</v>
      </c>
      <c r="GA25" s="146">
        <v>12.72</v>
      </c>
      <c r="GB25" s="146">
        <v>12.65</v>
      </c>
      <c r="GC25" s="146">
        <v>12.64</v>
      </c>
      <c r="GD25" s="146">
        <v>12.73</v>
      </c>
      <c r="GE25" s="146">
        <v>12.8</v>
      </c>
      <c r="GF25" s="146">
        <v>12.86</v>
      </c>
      <c r="GG25" s="146">
        <v>12.88</v>
      </c>
      <c r="GH25" s="146">
        <v>12.86</v>
      </c>
      <c r="GI25" s="146">
        <v>12.84</v>
      </c>
      <c r="GJ25" s="146">
        <v>12.72</v>
      </c>
      <c r="GK25" s="146">
        <v>12.4</v>
      </c>
      <c r="GL25" s="146">
        <v>12.32</v>
      </c>
      <c r="GM25" s="146">
        <v>12.44</v>
      </c>
      <c r="GN25" s="146">
        <v>12.57</v>
      </c>
      <c r="GO25" s="146">
        <v>12.35</v>
      </c>
      <c r="GP25" s="146">
        <v>12.53</v>
      </c>
      <c r="GQ25" s="146">
        <v>12.94</v>
      </c>
      <c r="GR25" s="146">
        <v>13.27</v>
      </c>
      <c r="GS25" s="146">
        <v>13.4</v>
      </c>
      <c r="GT25" s="146">
        <v>13.71</v>
      </c>
      <c r="GU25" s="146">
        <v>13.72</v>
      </c>
      <c r="GV25" s="146">
        <v>13.81</v>
      </c>
      <c r="GW25" s="146">
        <v>13.74</v>
      </c>
      <c r="GX25" s="146">
        <v>13.74</v>
      </c>
      <c r="GY25" s="146">
        <v>13.81</v>
      </c>
      <c r="GZ25" s="146">
        <v>13.92</v>
      </c>
      <c r="HA25" s="146">
        <v>13.84</v>
      </c>
      <c r="HB25" s="146">
        <v>13.7</v>
      </c>
      <c r="HC25" s="146">
        <v>13.64</v>
      </c>
      <c r="HD25" s="146">
        <v>13.76</v>
      </c>
      <c r="HE25" s="146">
        <v>13.79</v>
      </c>
      <c r="HF25" s="146">
        <v>13.77</v>
      </c>
      <c r="HG25" s="146">
        <v>13.79</v>
      </c>
      <c r="HH25" s="146">
        <v>13.84</v>
      </c>
      <c r="HI25" s="146">
        <v>13.93</v>
      </c>
      <c r="HJ25" s="146">
        <v>13.88</v>
      </c>
      <c r="HK25" s="146">
        <v>13.85</v>
      </c>
      <c r="HL25" s="146">
        <v>13.79</v>
      </c>
      <c r="HM25" s="146">
        <v>13.72</v>
      </c>
      <c r="HN25" s="146">
        <v>13.75</v>
      </c>
      <c r="HO25" s="146">
        <v>13.83</v>
      </c>
      <c r="HP25" s="146">
        <v>13.88</v>
      </c>
      <c r="HQ25" s="146">
        <v>13.83</v>
      </c>
      <c r="HR25" s="146">
        <v>13.62</v>
      </c>
      <c r="HS25" s="146">
        <v>13.67</v>
      </c>
      <c r="HT25" s="146">
        <v>13.84</v>
      </c>
      <c r="HU25" s="146">
        <v>13.86</v>
      </c>
      <c r="HV25" s="146">
        <v>13.82</v>
      </c>
      <c r="HW25" s="146">
        <v>13.82</v>
      </c>
      <c r="HX25" s="146">
        <v>13.93</v>
      </c>
      <c r="HY25" s="146">
        <v>14.07</v>
      </c>
      <c r="HZ25" s="146">
        <v>14.17</v>
      </c>
      <c r="IA25" s="146">
        <v>14.21</v>
      </c>
      <c r="IB25" s="146">
        <v>14.31</v>
      </c>
      <c r="IC25" s="146">
        <v>14.51</v>
      </c>
      <c r="ID25" s="146">
        <v>14.49</v>
      </c>
      <c r="IE25" s="146">
        <v>14.65</v>
      </c>
      <c r="IF25" s="146">
        <v>14.74</v>
      </c>
      <c r="IG25" s="146">
        <v>14.73</v>
      </c>
      <c r="IH25" s="146">
        <v>14.7</v>
      </c>
      <c r="II25" s="164">
        <v>14.64</v>
      </c>
      <c r="IJ25" s="249">
        <v>14.7</v>
      </c>
      <c r="IK25" s="146">
        <v>14.74</v>
      </c>
      <c r="IL25" s="146">
        <v>14.82</v>
      </c>
      <c r="IM25" s="146">
        <v>14.77</v>
      </c>
      <c r="IN25" s="146">
        <v>14.97</v>
      </c>
      <c r="IO25" s="146">
        <v>15.18</v>
      </c>
      <c r="IP25" s="146">
        <v>15.71</v>
      </c>
      <c r="IQ25" s="146">
        <v>16.100000000000001</v>
      </c>
      <c r="IR25" s="146">
        <v>15.29</v>
      </c>
      <c r="IS25" s="146">
        <v>15.61</v>
      </c>
      <c r="IT25" s="146">
        <v>15.5</v>
      </c>
      <c r="IU25" s="146">
        <v>15.27</v>
      </c>
      <c r="IV25" s="146">
        <v>15.3</v>
      </c>
      <c r="IW25" s="146">
        <v>16.5</v>
      </c>
      <c r="IX25" s="146">
        <v>15.96</v>
      </c>
      <c r="IY25" s="146">
        <v>15.81</v>
      </c>
      <c r="IZ25" s="146">
        <v>15.99</v>
      </c>
      <c r="JA25" s="146">
        <v>16.079999999999998</v>
      </c>
      <c r="JB25" s="146">
        <v>15.76</v>
      </c>
      <c r="JC25" s="146">
        <v>15.77</v>
      </c>
      <c r="JD25" s="146">
        <v>15.94</v>
      </c>
      <c r="JE25" s="146">
        <v>15.88</v>
      </c>
      <c r="JF25" s="146">
        <v>15.87</v>
      </c>
      <c r="JG25" s="164">
        <v>16.149999999999999</v>
      </c>
      <c r="JH25" s="151">
        <v>16.12</v>
      </c>
      <c r="JI25" s="163">
        <v>15.83</v>
      </c>
      <c r="JJ25" s="146">
        <v>16.12</v>
      </c>
      <c r="JK25" s="146">
        <v>16.32</v>
      </c>
      <c r="JL25" s="146">
        <v>16.29</v>
      </c>
      <c r="JM25" s="146">
        <v>16.72</v>
      </c>
      <c r="JN25" s="146">
        <v>17.309999999999999</v>
      </c>
      <c r="JO25" s="146">
        <v>17.48</v>
      </c>
      <c r="JP25" s="146">
        <v>17.52</v>
      </c>
      <c r="JQ25" s="146">
        <v>17.62</v>
      </c>
      <c r="JR25" s="146">
        <v>18.07</v>
      </c>
      <c r="JS25" s="146">
        <v>18</v>
      </c>
      <c r="JT25" s="146">
        <v>18.16</v>
      </c>
      <c r="JU25" s="146">
        <v>18.47</v>
      </c>
      <c r="JV25" s="146">
        <v>18.329999999999998</v>
      </c>
      <c r="JW25" s="146">
        <v>18.55</v>
      </c>
      <c r="JX25" s="146">
        <v>18.91</v>
      </c>
      <c r="JY25" s="146">
        <v>19.16</v>
      </c>
      <c r="JZ25" s="146">
        <v>19.32</v>
      </c>
      <c r="KA25" s="146">
        <v>19.420000000000002</v>
      </c>
      <c r="KB25" s="146">
        <v>19.57</v>
      </c>
      <c r="KC25" s="146">
        <v>19.63</v>
      </c>
      <c r="KD25" s="146">
        <v>19.489999999999998</v>
      </c>
      <c r="KE25" s="146">
        <v>19.48</v>
      </c>
      <c r="KF25" s="146">
        <v>19.59</v>
      </c>
      <c r="KG25" s="146">
        <v>19.579999999999998</v>
      </c>
      <c r="KH25" s="146">
        <v>19.61</v>
      </c>
      <c r="KI25" s="146">
        <v>19.59</v>
      </c>
      <c r="KJ25" s="146">
        <v>19.98</v>
      </c>
      <c r="KK25" s="146">
        <v>20.14</v>
      </c>
      <c r="KL25" s="146">
        <v>20.07</v>
      </c>
      <c r="KM25" s="146">
        <v>20.079999999999998</v>
      </c>
      <c r="KN25" s="146">
        <v>20.13</v>
      </c>
      <c r="KO25" s="146">
        <v>20.03</v>
      </c>
      <c r="KP25" s="146">
        <v>19.940000000000001</v>
      </c>
      <c r="KQ25" s="146">
        <v>19.91</v>
      </c>
      <c r="KR25" s="146">
        <v>19.88</v>
      </c>
      <c r="KS25" s="146">
        <v>19.84</v>
      </c>
      <c r="KT25" s="146">
        <v>19.809999999999999</v>
      </c>
      <c r="KU25" s="146">
        <v>19.66</v>
      </c>
      <c r="KV25" s="146">
        <v>19.850000000000001</v>
      </c>
      <c r="KW25" s="146">
        <v>19.940000000000001</v>
      </c>
      <c r="KX25" s="146">
        <v>19.89</v>
      </c>
      <c r="KY25" s="146">
        <v>19.87</v>
      </c>
      <c r="KZ25" s="146">
        <v>19.940000000000001</v>
      </c>
      <c r="LA25" s="146">
        <v>19.95</v>
      </c>
      <c r="LB25" s="146">
        <v>19.96</v>
      </c>
      <c r="LC25" s="146">
        <v>19.989999999999998</v>
      </c>
      <c r="LD25" s="146">
        <v>19.989999999999998</v>
      </c>
      <c r="LE25" s="146">
        <v>19.920000000000002</v>
      </c>
      <c r="LF25" s="146">
        <v>19.88</v>
      </c>
      <c r="LG25" s="146">
        <v>20.09</v>
      </c>
      <c r="LH25" s="146">
        <v>20.32</v>
      </c>
      <c r="LI25" s="146">
        <v>20.58</v>
      </c>
      <c r="LJ25" s="146">
        <v>20.69</v>
      </c>
      <c r="LK25" s="146">
        <f>'Stats SA Food Prices'!LK44</f>
        <v>20.64</v>
      </c>
      <c r="LL25" s="122">
        <f t="shared" si="4"/>
        <v>3.8751887267237017</v>
      </c>
      <c r="LM25" s="122">
        <f>SUM(LJ25-LK25)/LK25*100</f>
        <v>0.2422480620155073</v>
      </c>
    </row>
    <row r="26" spans="1:325" s="130" customFormat="1" x14ac:dyDescent="0.2">
      <c r="A26" s="15"/>
      <c r="B26" s="123" t="s">
        <v>100</v>
      </c>
      <c r="C26" s="128" t="s">
        <v>55</v>
      </c>
      <c r="D26" s="127"/>
      <c r="E26" s="127"/>
      <c r="F26" s="127"/>
      <c r="G26" s="127"/>
      <c r="H26" s="127"/>
      <c r="I26" s="127"/>
      <c r="J26" s="127"/>
      <c r="K26" s="127"/>
      <c r="L26" s="127"/>
      <c r="M26" s="127"/>
      <c r="N26" s="127"/>
      <c r="O26" s="127"/>
      <c r="P26" s="127"/>
      <c r="Q26" s="127"/>
      <c r="R26" s="127"/>
      <c r="S26" s="127"/>
      <c r="T26" s="127"/>
      <c r="U26" s="127"/>
      <c r="V26" s="127"/>
      <c r="W26" s="127"/>
      <c r="X26" s="127"/>
      <c r="Y26" s="127"/>
      <c r="Z26" s="127"/>
      <c r="AA26" s="127"/>
      <c r="AB26" s="127"/>
      <c r="AC26" s="127"/>
      <c r="AD26" s="127"/>
      <c r="AE26" s="127"/>
      <c r="AF26" s="127"/>
      <c r="AG26" s="127"/>
      <c r="AH26" s="127"/>
      <c r="AI26" s="127"/>
      <c r="AJ26" s="127"/>
      <c r="AK26" s="127"/>
      <c r="AL26" s="127"/>
      <c r="AM26" s="127"/>
      <c r="AN26" s="127"/>
      <c r="AO26" s="127"/>
      <c r="AP26" s="127"/>
      <c r="AQ26" s="127"/>
      <c r="AR26" s="127"/>
      <c r="AS26" s="127"/>
      <c r="AT26" s="127"/>
      <c r="AU26" s="127"/>
      <c r="AV26" s="127"/>
      <c r="AW26" s="127"/>
      <c r="AX26" s="127"/>
      <c r="AY26" s="127"/>
      <c r="AZ26" s="127"/>
      <c r="BA26" s="127"/>
      <c r="BB26" s="127"/>
      <c r="BC26" s="127"/>
      <c r="BD26" s="127"/>
      <c r="BE26" s="127"/>
      <c r="BF26" s="127"/>
      <c r="BG26" s="127"/>
      <c r="BH26" s="127"/>
      <c r="BI26" s="127"/>
      <c r="BJ26" s="127"/>
      <c r="BK26" s="127"/>
      <c r="BL26" s="127"/>
      <c r="BM26" s="127"/>
      <c r="BN26" s="127"/>
      <c r="BO26" s="127"/>
      <c r="BP26" s="127"/>
      <c r="BQ26" s="127"/>
      <c r="BR26" s="127"/>
      <c r="BS26" s="127"/>
      <c r="BT26" s="127"/>
      <c r="BU26" s="127"/>
      <c r="BV26" s="127"/>
      <c r="BW26" s="127"/>
      <c r="BX26" s="127"/>
      <c r="BY26" s="127"/>
      <c r="BZ26" s="127"/>
      <c r="CA26" s="127"/>
      <c r="CB26" s="127"/>
      <c r="CC26" s="127"/>
      <c r="CD26" s="127"/>
      <c r="CE26" s="127"/>
      <c r="CF26" s="127"/>
      <c r="CG26" s="127"/>
      <c r="CH26" s="127"/>
      <c r="CI26" s="127"/>
      <c r="CJ26" s="127"/>
      <c r="CK26" s="127"/>
      <c r="CL26" s="127"/>
      <c r="CM26" s="127"/>
      <c r="CN26" s="127"/>
      <c r="CO26" s="127"/>
      <c r="CP26" s="127"/>
      <c r="CQ26" s="127"/>
      <c r="CR26" s="127"/>
      <c r="CS26" s="127"/>
      <c r="CT26" s="127"/>
      <c r="CU26" s="127"/>
      <c r="CV26" s="170"/>
      <c r="CW26" s="170"/>
      <c r="CX26" s="170"/>
      <c r="CY26" s="170"/>
      <c r="CZ26" s="170"/>
      <c r="DA26" s="170"/>
      <c r="DB26" s="170"/>
      <c r="DC26" s="170"/>
      <c r="DD26" s="170"/>
      <c r="DE26" s="170"/>
      <c r="DF26" s="170"/>
      <c r="DG26" s="170"/>
      <c r="DH26" s="170"/>
      <c r="DI26" s="170"/>
      <c r="DJ26" s="170"/>
      <c r="DK26" s="170"/>
      <c r="DL26" s="170"/>
      <c r="DM26" s="171"/>
      <c r="DN26" s="171"/>
      <c r="DO26" s="148"/>
      <c r="DP26" s="148"/>
      <c r="DQ26" s="148"/>
      <c r="DR26" s="148"/>
      <c r="DS26" s="172"/>
      <c r="DT26" s="146"/>
      <c r="DU26" s="152"/>
      <c r="DV26" s="169"/>
      <c r="DW26" s="146"/>
      <c r="DX26" s="146"/>
      <c r="DY26" s="146"/>
      <c r="DZ26" s="146"/>
      <c r="EA26" s="146"/>
      <c r="EB26" s="146"/>
      <c r="EC26" s="146"/>
      <c r="ED26" s="164"/>
      <c r="EE26" s="146"/>
      <c r="EF26" s="146"/>
      <c r="EG26" s="146"/>
      <c r="EH26" s="146"/>
      <c r="EI26" s="146"/>
      <c r="EJ26" s="146"/>
      <c r="EK26" s="146"/>
      <c r="EL26" s="146"/>
      <c r="EM26" s="146"/>
      <c r="EN26" s="146"/>
      <c r="EO26" s="146"/>
      <c r="EP26" s="146"/>
      <c r="EQ26" s="146"/>
      <c r="ER26" s="146"/>
      <c r="ES26" s="146"/>
      <c r="ET26" s="146"/>
      <c r="EU26" s="146"/>
      <c r="EV26" s="146"/>
      <c r="EW26" s="146"/>
      <c r="EX26" s="146"/>
      <c r="EY26" s="146"/>
      <c r="EZ26" s="146"/>
      <c r="FA26" s="146"/>
      <c r="FB26" s="146"/>
      <c r="FC26" s="146"/>
      <c r="FD26" s="146"/>
      <c r="FE26" s="146"/>
      <c r="FF26" s="146"/>
      <c r="FG26" s="146"/>
      <c r="FH26" s="146"/>
      <c r="FI26" s="146"/>
      <c r="FJ26" s="146"/>
      <c r="FK26" s="146"/>
      <c r="FL26" s="146"/>
      <c r="FM26" s="146"/>
      <c r="FN26" s="146"/>
      <c r="FO26" s="146"/>
      <c r="FP26" s="146"/>
      <c r="FQ26" s="146"/>
      <c r="FR26" s="146"/>
      <c r="FS26" s="146"/>
      <c r="FT26" s="146"/>
      <c r="FU26" s="146"/>
      <c r="FV26" s="146"/>
      <c r="FW26" s="146"/>
      <c r="FX26" s="146"/>
      <c r="FY26" s="146"/>
      <c r="FZ26" s="146"/>
      <c r="GA26" s="146"/>
      <c r="GB26" s="146"/>
      <c r="GC26" s="146"/>
      <c r="GD26" s="146"/>
      <c r="GE26" s="146"/>
      <c r="GF26" s="146"/>
      <c r="GG26" s="146"/>
      <c r="GH26" s="146"/>
      <c r="GI26" s="146"/>
      <c r="GJ26" s="146"/>
      <c r="GK26" s="146"/>
      <c r="GL26" s="146"/>
      <c r="GM26" s="146"/>
      <c r="GN26" s="146"/>
      <c r="GO26" s="146"/>
      <c r="GP26" s="146"/>
      <c r="GQ26" s="146"/>
      <c r="GR26" s="146"/>
      <c r="GS26" s="146"/>
      <c r="GT26" s="146"/>
      <c r="GU26" s="146"/>
      <c r="GV26" s="146"/>
      <c r="GW26" s="146"/>
      <c r="GX26" s="146"/>
      <c r="GY26" s="146"/>
      <c r="GZ26" s="146">
        <v>98.54</v>
      </c>
      <c r="HA26" s="146">
        <v>101.78</v>
      </c>
      <c r="HB26" s="146">
        <v>100.26</v>
      </c>
      <c r="HC26" s="146">
        <v>100.98</v>
      </c>
      <c r="HD26" s="146">
        <v>96.96</v>
      </c>
      <c r="HE26" s="146">
        <v>105.64</v>
      </c>
      <c r="HF26" s="146">
        <v>102.53</v>
      </c>
      <c r="HG26" s="146">
        <v>104.28</v>
      </c>
      <c r="HH26" s="146">
        <v>106.34</v>
      </c>
      <c r="HI26" s="146">
        <v>106.26</v>
      </c>
      <c r="HJ26" s="146">
        <v>106.72</v>
      </c>
      <c r="HK26" s="146">
        <v>106.37</v>
      </c>
      <c r="HL26" s="146">
        <v>109.96</v>
      </c>
      <c r="HM26" s="146">
        <v>106.55</v>
      </c>
      <c r="HN26" s="146">
        <v>101.87</v>
      </c>
      <c r="HO26" s="146">
        <v>107.17</v>
      </c>
      <c r="HP26" s="146">
        <v>106.12</v>
      </c>
      <c r="HQ26" s="146">
        <v>105.23</v>
      </c>
      <c r="HR26" s="146">
        <v>105.12</v>
      </c>
      <c r="HS26" s="146">
        <v>100.35</v>
      </c>
      <c r="HT26" s="146">
        <v>99.53</v>
      </c>
      <c r="HU26" s="146">
        <v>105.47</v>
      </c>
      <c r="HV26" s="146">
        <v>104.55</v>
      </c>
      <c r="HW26" s="146">
        <v>105.77</v>
      </c>
      <c r="HX26" s="146">
        <v>104.89</v>
      </c>
      <c r="HY26" s="146">
        <v>101.75</v>
      </c>
      <c r="HZ26" s="146">
        <v>106.46</v>
      </c>
      <c r="IA26" s="146">
        <v>104.39</v>
      </c>
      <c r="IB26" s="146">
        <v>107.73</v>
      </c>
      <c r="IC26" s="146">
        <v>108.65</v>
      </c>
      <c r="ID26" s="146">
        <v>107.26</v>
      </c>
      <c r="IE26" s="146">
        <v>108.85</v>
      </c>
      <c r="IF26" s="146">
        <v>105.03</v>
      </c>
      <c r="IG26" s="146">
        <v>103.47</v>
      </c>
      <c r="IH26" s="146">
        <v>105.92</v>
      </c>
      <c r="II26" s="164">
        <v>105.03</v>
      </c>
      <c r="IJ26" s="249">
        <v>108.17</v>
      </c>
      <c r="IK26" s="146">
        <v>105.63</v>
      </c>
      <c r="IL26" s="146">
        <v>106.06</v>
      </c>
      <c r="IM26" s="146">
        <v>112.38</v>
      </c>
      <c r="IN26" s="146">
        <v>116.15</v>
      </c>
      <c r="IO26" s="146">
        <v>116.15</v>
      </c>
      <c r="IP26" s="146">
        <v>116.15</v>
      </c>
      <c r="IQ26" s="146">
        <v>116.15</v>
      </c>
      <c r="IR26" s="146">
        <v>116.15</v>
      </c>
      <c r="IS26" s="146">
        <v>116.15</v>
      </c>
      <c r="IT26" s="146">
        <v>120.32</v>
      </c>
      <c r="IU26" s="146">
        <v>115.81</v>
      </c>
      <c r="IV26" s="146">
        <v>114.77</v>
      </c>
      <c r="IW26" s="146">
        <v>111.05</v>
      </c>
      <c r="IX26" s="146">
        <v>111.05</v>
      </c>
      <c r="IY26" s="146">
        <v>107.32</v>
      </c>
      <c r="IZ26" s="146">
        <v>99.99</v>
      </c>
      <c r="JA26" s="146">
        <v>107.74</v>
      </c>
      <c r="JB26" s="146">
        <v>133.03</v>
      </c>
      <c r="JC26" s="146">
        <v>134.33000000000001</v>
      </c>
      <c r="JD26" s="146">
        <v>118.99</v>
      </c>
      <c r="JE26" s="146">
        <v>118.83</v>
      </c>
      <c r="JF26" s="146">
        <v>116.98</v>
      </c>
      <c r="JG26" s="164">
        <v>116.98</v>
      </c>
      <c r="JH26" s="151">
        <v>110.97</v>
      </c>
      <c r="JI26" s="163">
        <v>122.85</v>
      </c>
      <c r="JJ26" s="146">
        <v>128.47</v>
      </c>
      <c r="JK26" s="146">
        <v>118.24</v>
      </c>
      <c r="JL26" s="146">
        <v>126.52</v>
      </c>
      <c r="JM26" s="146">
        <v>125.94</v>
      </c>
      <c r="JN26" s="146">
        <v>125.94</v>
      </c>
      <c r="JO26" s="146">
        <v>124.63</v>
      </c>
      <c r="JP26" s="146">
        <v>127.73</v>
      </c>
      <c r="JQ26" s="146">
        <v>128.72</v>
      </c>
      <c r="JR26" s="146">
        <v>132.01</v>
      </c>
      <c r="JS26" s="146">
        <v>131.99</v>
      </c>
      <c r="JT26" s="146">
        <v>125.66</v>
      </c>
      <c r="JU26" s="146">
        <v>128.99</v>
      </c>
      <c r="JV26" s="146">
        <v>137.36000000000001</v>
      </c>
      <c r="JW26" s="146">
        <v>135.11000000000001</v>
      </c>
      <c r="JX26" s="146">
        <v>144.97999999999999</v>
      </c>
      <c r="JY26" s="146">
        <v>144.16999999999999</v>
      </c>
      <c r="JZ26" s="146">
        <v>146.63999999999999</v>
      </c>
      <c r="KA26" s="146">
        <v>144.57</v>
      </c>
      <c r="KB26" s="146">
        <v>146.57</v>
      </c>
      <c r="KC26" s="146">
        <v>148.15</v>
      </c>
      <c r="KD26" s="146">
        <v>143.66999999999999</v>
      </c>
      <c r="KE26" s="146">
        <v>143.04</v>
      </c>
      <c r="KF26" s="146">
        <v>141.74</v>
      </c>
      <c r="KG26" s="146">
        <v>141.74</v>
      </c>
      <c r="KH26" s="146">
        <v>147.06</v>
      </c>
      <c r="KI26" s="146">
        <v>147.88999999999999</v>
      </c>
      <c r="KJ26" s="146">
        <v>150.99</v>
      </c>
      <c r="KK26" s="146">
        <v>152.99</v>
      </c>
      <c r="KL26" s="146">
        <v>152.99</v>
      </c>
      <c r="KM26" s="146">
        <v>152.99</v>
      </c>
      <c r="KN26" s="146">
        <v>153.99</v>
      </c>
      <c r="KO26" s="146">
        <v>144.99</v>
      </c>
      <c r="KP26" s="146">
        <v>139.99</v>
      </c>
      <c r="KQ26" s="146">
        <v>139.99</v>
      </c>
      <c r="KR26" s="146">
        <v>146.66</v>
      </c>
      <c r="KS26" s="146">
        <v>148.32</v>
      </c>
      <c r="KT26" s="146">
        <v>151.99</v>
      </c>
      <c r="KU26" s="146">
        <v>157.47999999999999</v>
      </c>
      <c r="KV26" s="146">
        <v>150.81</v>
      </c>
      <c r="KW26" s="146">
        <v>153.99</v>
      </c>
      <c r="KX26" s="146">
        <v>158.32</v>
      </c>
      <c r="KY26" s="146">
        <v>163.30000000000001</v>
      </c>
      <c r="KZ26" s="146">
        <v>160.69</v>
      </c>
      <c r="LA26" s="146">
        <v>158.72</v>
      </c>
      <c r="LB26" s="146">
        <v>159.26</v>
      </c>
      <c r="LC26" s="146">
        <v>154.97</v>
      </c>
      <c r="LD26" s="146">
        <v>164.14</v>
      </c>
      <c r="LE26" s="146">
        <v>164.14</v>
      </c>
      <c r="LF26" s="146">
        <v>158.72</v>
      </c>
      <c r="LG26" s="146">
        <v>159.35</v>
      </c>
      <c r="LH26" s="146">
        <v>163.1</v>
      </c>
      <c r="LI26" s="146">
        <v>163.1</v>
      </c>
      <c r="LJ26" s="146">
        <v>163.1</v>
      </c>
      <c r="LK26" s="146">
        <f>'Stats SA Food Prices'!LK45</f>
        <v>159.35</v>
      </c>
      <c r="LL26" s="122">
        <f t="shared" si="4"/>
        <v>-2.4188609920392019</v>
      </c>
      <c r="LM26" s="122">
        <f t="shared" si="5"/>
        <v>2.3533103231879511</v>
      </c>
    </row>
    <row r="27" spans="1:325" s="130" customFormat="1" ht="10.8" customHeight="1" x14ac:dyDescent="0.2">
      <c r="A27" s="15"/>
      <c r="B27" s="123" t="s">
        <v>101</v>
      </c>
      <c r="C27" s="128" t="s">
        <v>102</v>
      </c>
      <c r="D27" s="127"/>
      <c r="E27" s="127"/>
      <c r="F27" s="127"/>
      <c r="G27" s="127"/>
      <c r="H27" s="127"/>
      <c r="I27" s="127"/>
      <c r="J27" s="127"/>
      <c r="K27" s="127"/>
      <c r="L27" s="127"/>
      <c r="M27" s="127"/>
      <c r="N27" s="127"/>
      <c r="O27" s="127"/>
      <c r="P27" s="127"/>
      <c r="Q27" s="127"/>
      <c r="R27" s="127"/>
      <c r="S27" s="127"/>
      <c r="T27" s="127"/>
      <c r="U27" s="127"/>
      <c r="V27" s="127"/>
      <c r="W27" s="127"/>
      <c r="X27" s="127"/>
      <c r="Y27" s="127"/>
      <c r="Z27" s="127"/>
      <c r="AA27" s="127"/>
      <c r="AB27" s="127"/>
      <c r="AC27" s="127"/>
      <c r="AD27" s="127"/>
      <c r="AE27" s="127"/>
      <c r="AF27" s="127"/>
      <c r="AG27" s="127"/>
      <c r="AH27" s="127"/>
      <c r="AI27" s="127"/>
      <c r="AJ27" s="127"/>
      <c r="AK27" s="127"/>
      <c r="AL27" s="127"/>
      <c r="AM27" s="127"/>
      <c r="AN27" s="127"/>
      <c r="AO27" s="127"/>
      <c r="AP27" s="127"/>
      <c r="AQ27" s="127"/>
      <c r="AR27" s="127"/>
      <c r="AS27" s="127"/>
      <c r="AT27" s="127"/>
      <c r="AU27" s="127"/>
      <c r="AV27" s="127"/>
      <c r="AW27" s="127"/>
      <c r="AX27" s="127"/>
      <c r="AY27" s="127"/>
      <c r="AZ27" s="127"/>
      <c r="BA27" s="127"/>
      <c r="BB27" s="127"/>
      <c r="BC27" s="127"/>
      <c r="BD27" s="127"/>
      <c r="BE27" s="127"/>
      <c r="BF27" s="127"/>
      <c r="BG27" s="127"/>
      <c r="BH27" s="127"/>
      <c r="BI27" s="127"/>
      <c r="BJ27" s="127"/>
      <c r="BK27" s="127"/>
      <c r="BL27" s="127"/>
      <c r="BM27" s="127"/>
      <c r="BN27" s="127"/>
      <c r="BO27" s="127"/>
      <c r="BP27" s="127"/>
      <c r="BQ27" s="127"/>
      <c r="BR27" s="127"/>
      <c r="BS27" s="127"/>
      <c r="BT27" s="127"/>
      <c r="BU27" s="127"/>
      <c r="BV27" s="127"/>
      <c r="BW27" s="127"/>
      <c r="BX27" s="127"/>
      <c r="BY27" s="127"/>
      <c r="BZ27" s="127"/>
      <c r="CA27" s="127"/>
      <c r="CB27" s="127"/>
      <c r="CC27" s="127"/>
      <c r="CD27" s="127"/>
      <c r="CE27" s="127"/>
      <c r="CF27" s="127"/>
      <c r="CG27" s="127"/>
      <c r="CH27" s="127"/>
      <c r="CI27" s="127"/>
      <c r="CJ27" s="127"/>
      <c r="CK27" s="127"/>
      <c r="CL27" s="127"/>
      <c r="CM27" s="127"/>
      <c r="CN27" s="127"/>
      <c r="CO27" s="127"/>
      <c r="CP27" s="127"/>
      <c r="CQ27" s="127"/>
      <c r="CR27" s="127"/>
      <c r="CS27" s="127"/>
      <c r="CT27" s="127"/>
      <c r="CU27" s="127"/>
      <c r="CV27" s="170"/>
      <c r="CW27" s="170"/>
      <c r="CX27" s="170"/>
      <c r="CY27" s="170"/>
      <c r="CZ27" s="170"/>
      <c r="DA27" s="170"/>
      <c r="DB27" s="170"/>
      <c r="DC27" s="170"/>
      <c r="DD27" s="170"/>
      <c r="DE27" s="170"/>
      <c r="DF27" s="170"/>
      <c r="DG27" s="170"/>
      <c r="DH27" s="170"/>
      <c r="DI27" s="170"/>
      <c r="DJ27" s="170"/>
      <c r="DK27" s="170"/>
      <c r="DL27" s="170"/>
      <c r="DM27" s="171"/>
      <c r="DN27" s="171"/>
      <c r="DO27" s="148"/>
      <c r="DP27" s="148"/>
      <c r="DQ27" s="148"/>
      <c r="DR27" s="148"/>
      <c r="DS27" s="172"/>
      <c r="DT27" s="146"/>
      <c r="DU27" s="152"/>
      <c r="DV27" s="169"/>
      <c r="DW27" s="146"/>
      <c r="DX27" s="146"/>
      <c r="DY27" s="146"/>
      <c r="DZ27" s="146"/>
      <c r="EA27" s="146"/>
      <c r="EB27" s="146"/>
      <c r="EC27" s="146"/>
      <c r="ED27" s="164"/>
      <c r="EE27" s="146"/>
      <c r="EF27" s="146"/>
      <c r="EG27" s="146"/>
      <c r="EH27" s="146"/>
      <c r="EI27" s="146"/>
      <c r="EJ27" s="146"/>
      <c r="EK27" s="146"/>
      <c r="EL27" s="146"/>
      <c r="EM27" s="146"/>
      <c r="EN27" s="146"/>
      <c r="EO27" s="146"/>
      <c r="EP27" s="146"/>
      <c r="EQ27" s="146"/>
      <c r="ER27" s="146"/>
      <c r="ES27" s="146"/>
      <c r="ET27" s="146"/>
      <c r="EU27" s="146"/>
      <c r="EV27" s="146"/>
      <c r="EW27" s="146"/>
      <c r="EX27" s="146"/>
      <c r="EY27" s="146"/>
      <c r="EZ27" s="146"/>
      <c r="FA27" s="146"/>
      <c r="FB27" s="146"/>
      <c r="FC27" s="146"/>
      <c r="FD27" s="146"/>
      <c r="FE27" s="146"/>
      <c r="FF27" s="146"/>
      <c r="FG27" s="146"/>
      <c r="FH27" s="146"/>
      <c r="FI27" s="146"/>
      <c r="FJ27" s="146"/>
      <c r="FK27" s="146"/>
      <c r="FL27" s="146"/>
      <c r="FM27" s="146"/>
      <c r="FN27" s="146"/>
      <c r="FO27" s="146"/>
      <c r="FP27" s="146"/>
      <c r="FQ27" s="146"/>
      <c r="FR27" s="146"/>
      <c r="FS27" s="146"/>
      <c r="FT27" s="146"/>
      <c r="FU27" s="146"/>
      <c r="FV27" s="146"/>
      <c r="FW27" s="146"/>
      <c r="FX27" s="146"/>
      <c r="FY27" s="146"/>
      <c r="FZ27" s="146"/>
      <c r="GA27" s="146"/>
      <c r="GB27" s="146"/>
      <c r="GC27" s="146"/>
      <c r="GD27" s="146"/>
      <c r="GE27" s="146"/>
      <c r="GF27" s="146"/>
      <c r="GG27" s="146"/>
      <c r="GH27" s="146"/>
      <c r="GI27" s="146"/>
      <c r="GJ27" s="146"/>
      <c r="GK27" s="146"/>
      <c r="GL27" s="146"/>
      <c r="GM27" s="146"/>
      <c r="GN27" s="146"/>
      <c r="GO27" s="146"/>
      <c r="GP27" s="146"/>
      <c r="GQ27" s="146"/>
      <c r="GR27" s="146"/>
      <c r="GS27" s="146"/>
      <c r="GT27" s="146"/>
      <c r="GU27" s="146"/>
      <c r="GV27" s="146"/>
      <c r="GW27" s="146"/>
      <c r="GX27" s="146"/>
      <c r="GY27" s="146"/>
      <c r="GZ27" s="146">
        <v>93.48</v>
      </c>
      <c r="HA27" s="146">
        <v>101.98</v>
      </c>
      <c r="HB27" s="146">
        <v>102.07</v>
      </c>
      <c r="HC27" s="146">
        <v>100.74</v>
      </c>
      <c r="HD27" s="146">
        <v>104.43</v>
      </c>
      <c r="HE27" s="146">
        <v>107.41</v>
      </c>
      <c r="HF27" s="146">
        <v>103.48</v>
      </c>
      <c r="HG27" s="146">
        <v>105.1</v>
      </c>
      <c r="HH27" s="146">
        <v>103.75</v>
      </c>
      <c r="HI27" s="146">
        <v>102.54</v>
      </c>
      <c r="HJ27" s="146">
        <v>100.02</v>
      </c>
      <c r="HK27" s="146">
        <v>96.53</v>
      </c>
      <c r="HL27" s="146">
        <v>103.78</v>
      </c>
      <c r="HM27" s="146">
        <v>103.89</v>
      </c>
      <c r="HN27" s="146">
        <v>102.93</v>
      </c>
      <c r="HO27" s="146">
        <v>102.95</v>
      </c>
      <c r="HP27" s="146">
        <v>101.43</v>
      </c>
      <c r="HQ27" s="146">
        <v>104.82</v>
      </c>
      <c r="HR27" s="146">
        <v>106.24</v>
      </c>
      <c r="HS27" s="146">
        <v>104.48</v>
      </c>
      <c r="HT27" s="146">
        <v>108.67</v>
      </c>
      <c r="HU27" s="146">
        <v>99.02</v>
      </c>
      <c r="HV27" s="146">
        <v>107.3</v>
      </c>
      <c r="HW27" s="146">
        <v>98.9</v>
      </c>
      <c r="HX27" s="146">
        <v>106.55</v>
      </c>
      <c r="HY27" s="146">
        <v>108.46</v>
      </c>
      <c r="HZ27" s="146">
        <v>106.44</v>
      </c>
      <c r="IA27" s="146">
        <v>104.86</v>
      </c>
      <c r="IB27" s="146">
        <v>105.33</v>
      </c>
      <c r="IC27" s="146">
        <v>107.59</v>
      </c>
      <c r="ID27" s="146">
        <v>106.1</v>
      </c>
      <c r="IE27" s="146">
        <v>112.64</v>
      </c>
      <c r="IF27" s="146">
        <v>112.76</v>
      </c>
      <c r="IG27" s="146">
        <v>107.78</v>
      </c>
      <c r="IH27" s="146">
        <v>112.47</v>
      </c>
      <c r="II27" s="164">
        <v>104.1</v>
      </c>
      <c r="IJ27" s="249">
        <v>101.32</v>
      </c>
      <c r="IK27" s="146">
        <v>111.31</v>
      </c>
      <c r="IL27" s="146">
        <v>112.55</v>
      </c>
      <c r="IM27" s="146">
        <v>103.32</v>
      </c>
      <c r="IN27" s="146">
        <v>102.49</v>
      </c>
      <c r="IO27" s="146">
        <v>104.99</v>
      </c>
      <c r="IP27" s="146">
        <v>121.95</v>
      </c>
      <c r="IQ27" s="146">
        <v>113.61</v>
      </c>
      <c r="IR27" s="146">
        <v>121.34</v>
      </c>
      <c r="IS27" s="146">
        <v>120.12</v>
      </c>
      <c r="IT27" s="146">
        <v>123.95</v>
      </c>
      <c r="IU27" s="146">
        <v>112.43</v>
      </c>
      <c r="IV27" s="146">
        <v>115.78</v>
      </c>
      <c r="IW27" s="146">
        <v>126.23</v>
      </c>
      <c r="IX27" s="146">
        <v>132.74</v>
      </c>
      <c r="IY27" s="146">
        <v>132.31</v>
      </c>
      <c r="IZ27" s="146">
        <v>130.29</v>
      </c>
      <c r="JA27" s="146">
        <v>131.47</v>
      </c>
      <c r="JB27" s="146">
        <v>119.9</v>
      </c>
      <c r="JC27" s="146">
        <v>119.9</v>
      </c>
      <c r="JD27" s="146">
        <v>116.86</v>
      </c>
      <c r="JE27" s="146">
        <v>124.71</v>
      </c>
      <c r="JF27" s="146">
        <v>129.33000000000001</v>
      </c>
      <c r="JG27" s="164">
        <v>129.66999999999999</v>
      </c>
      <c r="JH27" s="151">
        <v>130.69</v>
      </c>
      <c r="JI27" s="163">
        <v>127.99</v>
      </c>
      <c r="JJ27" s="146">
        <v>127.37</v>
      </c>
      <c r="JK27" s="146">
        <v>132.63999999999999</v>
      </c>
      <c r="JL27" s="146">
        <v>134.62</v>
      </c>
      <c r="JM27" s="146">
        <v>136</v>
      </c>
      <c r="JN27" s="146">
        <v>130.38999999999999</v>
      </c>
      <c r="JO27" s="146">
        <v>134.94999999999999</v>
      </c>
      <c r="JP27" s="146">
        <v>136.22</v>
      </c>
      <c r="JQ27" s="146">
        <v>137.91</v>
      </c>
      <c r="JR27" s="146">
        <v>137.87</v>
      </c>
      <c r="JS27" s="146">
        <v>135.41</v>
      </c>
      <c r="JT27" s="146">
        <v>138.63</v>
      </c>
      <c r="JU27" s="146">
        <v>149.91999999999999</v>
      </c>
      <c r="JV27" s="146">
        <v>148.9</v>
      </c>
      <c r="JW27" s="146">
        <v>151.99</v>
      </c>
      <c r="JX27" s="146">
        <v>152.56</v>
      </c>
      <c r="JY27" s="146">
        <v>158.27000000000001</v>
      </c>
      <c r="JZ27" s="146">
        <v>158.21</v>
      </c>
      <c r="KA27" s="146">
        <v>148.16999999999999</v>
      </c>
      <c r="KB27" s="146">
        <v>149.94999999999999</v>
      </c>
      <c r="KC27" s="146">
        <v>149.94999999999999</v>
      </c>
      <c r="KD27" s="146">
        <v>151.19999999999999</v>
      </c>
      <c r="KE27" s="146">
        <v>153.81</v>
      </c>
      <c r="KF27" s="146">
        <v>153.86000000000001</v>
      </c>
      <c r="KG27" s="146">
        <v>154.6</v>
      </c>
      <c r="KH27" s="146">
        <v>153.51</v>
      </c>
      <c r="KI27" s="146">
        <v>146.62</v>
      </c>
      <c r="KJ27" s="146">
        <v>146.79</v>
      </c>
      <c r="KK27" s="146">
        <v>156.38999999999999</v>
      </c>
      <c r="KL27" s="146">
        <v>156.63999999999999</v>
      </c>
      <c r="KM27" s="146">
        <v>151.22999999999999</v>
      </c>
      <c r="KN27" s="146">
        <v>154.22999999999999</v>
      </c>
      <c r="KO27" s="146">
        <v>150.51</v>
      </c>
      <c r="KP27" s="146">
        <v>155.04</v>
      </c>
      <c r="KQ27" s="146">
        <v>150.51</v>
      </c>
      <c r="KR27" s="146">
        <v>152.54</v>
      </c>
      <c r="KS27" s="146">
        <v>156.29</v>
      </c>
      <c r="KT27" s="146">
        <v>156.31</v>
      </c>
      <c r="KU27" s="146">
        <v>159.35</v>
      </c>
      <c r="KV27" s="146">
        <v>152.4</v>
      </c>
      <c r="KW27" s="146">
        <v>162.13999999999999</v>
      </c>
      <c r="KX27" s="146">
        <v>156.74</v>
      </c>
      <c r="KY27" s="146">
        <v>163.55000000000001</v>
      </c>
      <c r="KZ27" s="146">
        <v>159.18</v>
      </c>
      <c r="LA27" s="146">
        <v>157.32</v>
      </c>
      <c r="LB27" s="146">
        <v>165.93</v>
      </c>
      <c r="LC27" s="146">
        <v>157.88</v>
      </c>
      <c r="LD27" s="146">
        <v>162.99</v>
      </c>
      <c r="LE27" s="146">
        <v>164.93</v>
      </c>
      <c r="LF27" s="146">
        <v>162.37</v>
      </c>
      <c r="LG27" s="146">
        <v>168.82</v>
      </c>
      <c r="LH27" s="146">
        <v>169.82</v>
      </c>
      <c r="LI27" s="146">
        <v>173.51</v>
      </c>
      <c r="LJ27" s="146">
        <v>174.99</v>
      </c>
      <c r="LK27" s="146">
        <f>'Stats SA Food Prices'!LK46</f>
        <v>174.99</v>
      </c>
      <c r="LL27" s="122">
        <f t="shared" si="4"/>
        <v>6.9948028125955357</v>
      </c>
      <c r="LM27" s="122">
        <f t="shared" si="5"/>
        <v>0</v>
      </c>
    </row>
    <row r="28" spans="1:325" s="126" customFormat="1" x14ac:dyDescent="0.2">
      <c r="A28" s="15"/>
      <c r="B28" s="123" t="s">
        <v>9</v>
      </c>
      <c r="C28" s="123" t="s">
        <v>121</v>
      </c>
      <c r="D28" s="124">
        <v>2.69</v>
      </c>
      <c r="E28" s="124">
        <v>2.69</v>
      </c>
      <c r="F28" s="124">
        <v>2.77</v>
      </c>
      <c r="G28" s="124">
        <v>2.76</v>
      </c>
      <c r="H28" s="124">
        <v>2.87</v>
      </c>
      <c r="I28" s="124">
        <v>2.88</v>
      </c>
      <c r="J28" s="124">
        <v>2.89</v>
      </c>
      <c r="K28" s="124">
        <v>2.99</v>
      </c>
      <c r="L28" s="124">
        <v>3.01</v>
      </c>
      <c r="M28" s="124">
        <v>3.07</v>
      </c>
      <c r="N28" s="124">
        <v>2.93</v>
      </c>
      <c r="O28" s="124">
        <v>3.01</v>
      </c>
      <c r="P28" s="124">
        <v>3.02</v>
      </c>
      <c r="Q28" s="124">
        <v>3.12</v>
      </c>
      <c r="R28" s="124">
        <v>3.16</v>
      </c>
      <c r="S28" s="124">
        <v>3.23</v>
      </c>
      <c r="T28" s="124">
        <v>3.28</v>
      </c>
      <c r="U28" s="124">
        <v>3.28</v>
      </c>
      <c r="V28" s="124">
        <v>3.32</v>
      </c>
      <c r="W28" s="124">
        <v>3.31</v>
      </c>
      <c r="X28" s="124">
        <v>3.29</v>
      </c>
      <c r="Y28" s="124">
        <v>3.32</v>
      </c>
      <c r="Z28" s="124">
        <v>3.37</v>
      </c>
      <c r="AA28" s="124">
        <v>3.45</v>
      </c>
      <c r="AB28" s="124">
        <v>3.51</v>
      </c>
      <c r="AC28" s="124">
        <v>3.5</v>
      </c>
      <c r="AD28" s="124">
        <v>3.68</v>
      </c>
      <c r="AE28" s="124">
        <v>3.86</v>
      </c>
      <c r="AF28" s="124">
        <v>3.88</v>
      </c>
      <c r="AG28" s="124">
        <v>3.85</v>
      </c>
      <c r="AH28" s="124">
        <v>3.88</v>
      </c>
      <c r="AI28" s="124">
        <v>3.88</v>
      </c>
      <c r="AJ28" s="124">
        <v>3.77</v>
      </c>
      <c r="AK28" s="124">
        <v>4.55</v>
      </c>
      <c r="AL28" s="124">
        <v>4.6399999999999997</v>
      </c>
      <c r="AM28" s="124">
        <v>4.67</v>
      </c>
      <c r="AN28" s="124">
        <v>4.71</v>
      </c>
      <c r="AO28" s="124">
        <v>4.7300000000000004</v>
      </c>
      <c r="AP28" s="124">
        <v>4.7300000000000004</v>
      </c>
      <c r="AQ28" s="124">
        <v>4.76</v>
      </c>
      <c r="AR28" s="124">
        <v>4.76</v>
      </c>
      <c r="AS28" s="124">
        <v>4.7300000000000004</v>
      </c>
      <c r="AT28" s="124">
        <v>4.87</v>
      </c>
      <c r="AU28" s="124">
        <v>4.8099999999999996</v>
      </c>
      <c r="AV28" s="124">
        <v>4.82</v>
      </c>
      <c r="AW28" s="124">
        <v>4.87</v>
      </c>
      <c r="AX28" s="124">
        <v>4.88</v>
      </c>
      <c r="AY28" s="124">
        <v>4.7699999999999996</v>
      </c>
      <c r="AZ28" s="124">
        <v>4.8600000000000003</v>
      </c>
      <c r="BA28" s="124">
        <v>4.8600000000000003</v>
      </c>
      <c r="BB28" s="124">
        <v>4.96</v>
      </c>
      <c r="BC28" s="124">
        <v>4.97</v>
      </c>
      <c r="BD28" s="124">
        <v>4.97</v>
      </c>
      <c r="BE28" s="124">
        <v>4.97</v>
      </c>
      <c r="BF28" s="124">
        <v>4.97</v>
      </c>
      <c r="BG28" s="124">
        <v>4.97</v>
      </c>
      <c r="BH28" s="124">
        <v>4.96</v>
      </c>
      <c r="BI28" s="124">
        <v>4.96</v>
      </c>
      <c r="BJ28" s="124">
        <v>4.95</v>
      </c>
      <c r="BK28" s="124">
        <v>4.95</v>
      </c>
      <c r="BL28" s="124">
        <v>4.96</v>
      </c>
      <c r="BM28" s="124">
        <v>4.84</v>
      </c>
      <c r="BN28" s="124">
        <v>4.91</v>
      </c>
      <c r="BO28" s="124">
        <v>4.9400000000000004</v>
      </c>
      <c r="BP28" s="124">
        <v>4.92</v>
      </c>
      <c r="BQ28" s="124">
        <v>4.91</v>
      </c>
      <c r="BR28" s="124">
        <v>5.31</v>
      </c>
      <c r="BS28" s="124">
        <v>5.31</v>
      </c>
      <c r="BT28" s="124">
        <v>5.32</v>
      </c>
      <c r="BU28" s="124">
        <v>5.27</v>
      </c>
      <c r="BV28" s="124">
        <v>5.28</v>
      </c>
      <c r="BW28" s="124">
        <v>5.29</v>
      </c>
      <c r="BX28" s="124">
        <v>4.96</v>
      </c>
      <c r="BY28" s="124">
        <v>5.04</v>
      </c>
      <c r="BZ28" s="124">
        <v>4.99</v>
      </c>
      <c r="CA28" s="124">
        <v>5.05</v>
      </c>
      <c r="CB28" s="124">
        <v>4.9400000000000004</v>
      </c>
      <c r="CC28" s="124">
        <v>5.1100000000000003</v>
      </c>
      <c r="CD28" s="124">
        <v>5.05</v>
      </c>
      <c r="CE28" s="124">
        <v>5.17</v>
      </c>
      <c r="CF28" s="124">
        <v>5.1100000000000003</v>
      </c>
      <c r="CG28" s="124">
        <v>5.22</v>
      </c>
      <c r="CH28" s="124">
        <v>5.3</v>
      </c>
      <c r="CI28" s="124">
        <v>5.38</v>
      </c>
      <c r="CJ28" s="124">
        <v>5.41</v>
      </c>
      <c r="CK28" s="124">
        <v>5.46</v>
      </c>
      <c r="CL28" s="124">
        <v>5.44</v>
      </c>
      <c r="CM28" s="124">
        <v>5.67</v>
      </c>
      <c r="CN28" s="124">
        <v>5.71</v>
      </c>
      <c r="CO28" s="124">
        <v>5.79</v>
      </c>
      <c r="CP28" s="124">
        <v>6.03</v>
      </c>
      <c r="CQ28" s="124">
        <v>5.97</v>
      </c>
      <c r="CR28" s="124">
        <v>6.1</v>
      </c>
      <c r="CS28" s="124">
        <v>6.23</v>
      </c>
      <c r="CT28" s="124">
        <v>6.24</v>
      </c>
      <c r="CU28" s="124">
        <v>6.34</v>
      </c>
      <c r="CV28" s="165">
        <v>6.83</v>
      </c>
      <c r="CW28" s="165">
        <v>6.86</v>
      </c>
      <c r="CX28" s="165">
        <v>7.05</v>
      </c>
      <c r="CY28" s="165">
        <v>7.04</v>
      </c>
      <c r="CZ28" s="165">
        <v>7.36</v>
      </c>
      <c r="DA28" s="165">
        <v>7.62</v>
      </c>
      <c r="DB28" s="165">
        <v>7.39</v>
      </c>
      <c r="DC28" s="165">
        <v>7.41</v>
      </c>
      <c r="DD28" s="165">
        <v>7.41</v>
      </c>
      <c r="DE28" s="165">
        <v>7.55</v>
      </c>
      <c r="DF28" s="165">
        <v>7.82</v>
      </c>
      <c r="DG28" s="165">
        <v>8.09</v>
      </c>
      <c r="DH28" s="165">
        <v>8.77</v>
      </c>
      <c r="DI28" s="165">
        <v>8.68</v>
      </c>
      <c r="DJ28" s="165">
        <v>8.6199999999999992</v>
      </c>
      <c r="DK28" s="165">
        <v>8.7899999999999991</v>
      </c>
      <c r="DL28" s="165">
        <v>8.7100000000000009</v>
      </c>
      <c r="DM28" s="146">
        <v>8.73</v>
      </c>
      <c r="DN28" s="146">
        <v>8.8000000000000007</v>
      </c>
      <c r="DO28" s="165">
        <v>8.81</v>
      </c>
      <c r="DP28" s="165">
        <v>8.89</v>
      </c>
      <c r="DQ28" s="165">
        <v>9.09</v>
      </c>
      <c r="DR28" s="165">
        <v>9.3699999999999992</v>
      </c>
      <c r="DS28" s="165">
        <v>9.3000000000000007</v>
      </c>
      <c r="DT28" s="146">
        <v>9.36</v>
      </c>
      <c r="DU28" s="165">
        <v>9.4</v>
      </c>
      <c r="DV28" s="165">
        <v>9.3800000000000008</v>
      </c>
      <c r="DW28" s="146">
        <v>9.36</v>
      </c>
      <c r="DX28" s="146">
        <v>9.3000000000000007</v>
      </c>
      <c r="DY28" s="146">
        <v>9.2799999999999994</v>
      </c>
      <c r="DZ28" s="146">
        <v>9.2100000000000009</v>
      </c>
      <c r="EA28" s="146">
        <v>9.1300000000000008</v>
      </c>
      <c r="EB28" s="146">
        <v>9.2200000000000006</v>
      </c>
      <c r="EC28" s="146">
        <v>9.33</v>
      </c>
      <c r="ED28" s="164">
        <v>9.3000000000000007</v>
      </c>
      <c r="EE28" s="146">
        <v>9.3800000000000008</v>
      </c>
      <c r="EF28" s="146">
        <v>9.35</v>
      </c>
      <c r="EG28" s="146">
        <v>9.2899999999999991</v>
      </c>
      <c r="EH28" s="146">
        <v>9.31</v>
      </c>
      <c r="EI28" s="146">
        <v>9.2200000000000006</v>
      </c>
      <c r="EJ28" s="146">
        <v>9.14</v>
      </c>
      <c r="EK28" s="146">
        <v>9.34</v>
      </c>
      <c r="EL28" s="146">
        <v>9.2899999999999991</v>
      </c>
      <c r="EM28" s="146">
        <v>9.23</v>
      </c>
      <c r="EN28" s="146">
        <v>9.2799999999999994</v>
      </c>
      <c r="EO28" s="146">
        <v>9.23</v>
      </c>
      <c r="EP28" s="146">
        <v>9.2200000000000006</v>
      </c>
      <c r="EQ28" s="146">
        <v>9.39</v>
      </c>
      <c r="ER28" s="146">
        <v>9.4</v>
      </c>
      <c r="ES28" s="146">
        <v>9.5500000000000007</v>
      </c>
      <c r="ET28" s="146">
        <v>9.5</v>
      </c>
      <c r="EU28" s="146">
        <v>9.73</v>
      </c>
      <c r="EV28" s="146">
        <v>9.69</v>
      </c>
      <c r="EW28" s="146">
        <v>9.69</v>
      </c>
      <c r="EX28" s="146">
        <v>9.74</v>
      </c>
      <c r="EY28" s="146">
        <v>9.9</v>
      </c>
      <c r="EZ28" s="146">
        <v>10.01</v>
      </c>
      <c r="FA28" s="146">
        <v>10.01</v>
      </c>
      <c r="FB28" s="146">
        <v>10.29</v>
      </c>
      <c r="FC28" s="146">
        <v>10.6</v>
      </c>
      <c r="FD28" s="146">
        <v>9.5</v>
      </c>
      <c r="FE28" s="146">
        <v>9.49</v>
      </c>
      <c r="FF28" s="146">
        <v>9.66</v>
      </c>
      <c r="FG28" s="146">
        <v>9.68</v>
      </c>
      <c r="FH28" s="146">
        <v>9.49</v>
      </c>
      <c r="FI28" s="146">
        <v>9.65</v>
      </c>
      <c r="FJ28" s="146">
        <v>9.5299999999999994</v>
      </c>
      <c r="FK28" s="146">
        <v>9.64</v>
      </c>
      <c r="FL28" s="146">
        <v>9.6</v>
      </c>
      <c r="FM28" s="146">
        <v>9.83</v>
      </c>
      <c r="FN28" s="146">
        <v>9.86</v>
      </c>
      <c r="FO28" s="146">
        <v>10.220000000000001</v>
      </c>
      <c r="FP28" s="146">
        <v>10.220000000000001</v>
      </c>
      <c r="FQ28" s="146">
        <v>10.27</v>
      </c>
      <c r="FR28" s="146">
        <v>10.45</v>
      </c>
      <c r="FS28" s="146">
        <v>10.55</v>
      </c>
      <c r="FT28" s="146">
        <v>10.68</v>
      </c>
      <c r="FU28" s="146">
        <v>10.71</v>
      </c>
      <c r="FV28" s="146">
        <v>10.7</v>
      </c>
      <c r="FW28" s="146">
        <v>10.66</v>
      </c>
      <c r="FX28" s="146">
        <v>10.88</v>
      </c>
      <c r="FY28" s="146">
        <v>12.29</v>
      </c>
      <c r="FZ28" s="146">
        <v>12.37</v>
      </c>
      <c r="GA28" s="146">
        <v>12.43</v>
      </c>
      <c r="GB28" s="146">
        <v>12.3</v>
      </c>
      <c r="GC28" s="146">
        <v>12.57</v>
      </c>
      <c r="GD28" s="146">
        <v>12.52</v>
      </c>
      <c r="GE28" s="146">
        <v>12.58</v>
      </c>
      <c r="GF28" s="146">
        <v>12.79</v>
      </c>
      <c r="GG28" s="146">
        <v>12.6</v>
      </c>
      <c r="GH28" s="146">
        <v>12.38</v>
      </c>
      <c r="GI28" s="146">
        <v>12.63</v>
      </c>
      <c r="GJ28" s="146">
        <v>13.02</v>
      </c>
      <c r="GK28" s="146">
        <v>13.32</v>
      </c>
      <c r="GL28" s="146">
        <v>13.63</v>
      </c>
      <c r="GM28" s="146">
        <v>13.54</v>
      </c>
      <c r="GN28" s="146">
        <v>13.68</v>
      </c>
      <c r="GO28" s="146">
        <v>14</v>
      </c>
      <c r="GP28" s="146">
        <v>14.16</v>
      </c>
      <c r="GQ28" s="146">
        <v>14.27</v>
      </c>
      <c r="GR28" s="146">
        <v>13.9</v>
      </c>
      <c r="GS28" s="146">
        <v>14.61</v>
      </c>
      <c r="GT28" s="146">
        <v>14.46</v>
      </c>
      <c r="GU28" s="146">
        <v>14.61</v>
      </c>
      <c r="GV28" s="146">
        <v>14.63</v>
      </c>
      <c r="GW28" s="146">
        <v>15.3</v>
      </c>
      <c r="GX28" s="146">
        <v>14.84</v>
      </c>
      <c r="GY28" s="146">
        <v>14.78</v>
      </c>
      <c r="GZ28" s="146">
        <v>14.73</v>
      </c>
      <c r="HA28" s="146">
        <v>14.71</v>
      </c>
      <c r="HB28" s="146">
        <v>14.76</v>
      </c>
      <c r="HC28" s="146">
        <v>15.07</v>
      </c>
      <c r="HD28" s="146">
        <v>14.64</v>
      </c>
      <c r="HE28" s="146">
        <v>14.44</v>
      </c>
      <c r="HF28" s="146">
        <v>14.69</v>
      </c>
      <c r="HG28" s="146">
        <v>14.73</v>
      </c>
      <c r="HH28" s="146">
        <v>14.75</v>
      </c>
      <c r="HI28" s="146">
        <v>15.2</v>
      </c>
      <c r="HJ28" s="146">
        <v>15.69</v>
      </c>
      <c r="HK28" s="146">
        <v>16.03</v>
      </c>
      <c r="HL28" s="146">
        <v>16.5</v>
      </c>
      <c r="HM28" s="146">
        <v>16.399999999999999</v>
      </c>
      <c r="HN28" s="146">
        <v>16.440000000000001</v>
      </c>
      <c r="HO28" s="146">
        <v>16.559999999999999</v>
      </c>
      <c r="HP28" s="146">
        <v>16.64</v>
      </c>
      <c r="HQ28" s="146">
        <v>17.05</v>
      </c>
      <c r="HR28" s="146">
        <v>16.88</v>
      </c>
      <c r="HS28" s="146">
        <v>17.09</v>
      </c>
      <c r="HT28" s="146">
        <v>17.14</v>
      </c>
      <c r="HU28" s="146">
        <v>18.600000000000001</v>
      </c>
      <c r="HV28" s="146">
        <v>18.28</v>
      </c>
      <c r="HW28" s="146">
        <v>17.39</v>
      </c>
      <c r="HX28" s="146">
        <v>17.16</v>
      </c>
      <c r="HY28" s="146">
        <v>16.97</v>
      </c>
      <c r="HZ28" s="146">
        <v>16.739999999999998</v>
      </c>
      <c r="IA28" s="146">
        <v>16.72</v>
      </c>
      <c r="IB28" s="146">
        <v>16.79</v>
      </c>
      <c r="IC28" s="146">
        <v>16.91</v>
      </c>
      <c r="ID28" s="146">
        <v>16.66</v>
      </c>
      <c r="IE28" s="146">
        <v>16.739999999999998</v>
      </c>
      <c r="IF28" s="146">
        <v>16.59</v>
      </c>
      <c r="IG28" s="146">
        <v>16.64</v>
      </c>
      <c r="IH28" s="146">
        <v>16.559999999999999</v>
      </c>
      <c r="II28" s="164">
        <v>16.36</v>
      </c>
      <c r="IJ28" s="249">
        <v>16.010000000000002</v>
      </c>
      <c r="IK28" s="146">
        <v>15.87</v>
      </c>
      <c r="IL28" s="146">
        <v>15.93</v>
      </c>
      <c r="IM28" s="146">
        <v>16.41</v>
      </c>
      <c r="IN28" s="146">
        <v>18.82</v>
      </c>
      <c r="IO28" s="146">
        <v>21.74</v>
      </c>
      <c r="IP28" s="146">
        <v>20.97</v>
      </c>
      <c r="IQ28" s="146">
        <v>22</v>
      </c>
      <c r="IR28" s="146">
        <v>20.95</v>
      </c>
      <c r="IS28" s="146">
        <v>18.43</v>
      </c>
      <c r="IT28" s="146">
        <v>16.010000000000002</v>
      </c>
      <c r="IU28" s="146">
        <v>18.8</v>
      </c>
      <c r="IV28" s="146">
        <v>17.149999999999999</v>
      </c>
      <c r="IW28" s="146">
        <v>19.03</v>
      </c>
      <c r="IX28" s="146">
        <v>18.95</v>
      </c>
      <c r="IY28" s="146">
        <v>18.73</v>
      </c>
      <c r="IZ28" s="146">
        <v>19</v>
      </c>
      <c r="JA28" s="146">
        <v>19.309999999999999</v>
      </c>
      <c r="JB28" s="146">
        <v>20.25</v>
      </c>
      <c r="JC28" s="146">
        <v>20.32</v>
      </c>
      <c r="JD28" s="146">
        <v>18.920000000000002</v>
      </c>
      <c r="JE28" s="146">
        <v>19.71</v>
      </c>
      <c r="JF28" s="146">
        <v>19.02</v>
      </c>
      <c r="JG28" s="164">
        <v>19.850000000000001</v>
      </c>
      <c r="JH28" s="151">
        <v>20.36</v>
      </c>
      <c r="JI28" s="163">
        <v>20.65</v>
      </c>
      <c r="JJ28" s="146">
        <v>21.37</v>
      </c>
      <c r="JK28" s="146">
        <v>20.38</v>
      </c>
      <c r="JL28" s="146">
        <v>19.899999999999999</v>
      </c>
      <c r="JM28" s="146">
        <v>21.36</v>
      </c>
      <c r="JN28" s="146">
        <v>21.61</v>
      </c>
      <c r="JO28" s="146">
        <v>20.81</v>
      </c>
      <c r="JP28" s="146">
        <v>20.54</v>
      </c>
      <c r="JQ28" s="146">
        <v>20.76</v>
      </c>
      <c r="JR28" s="146">
        <v>20.61</v>
      </c>
      <c r="JS28" s="146">
        <v>20.8</v>
      </c>
      <c r="JT28" s="146">
        <v>20.88</v>
      </c>
      <c r="JU28" s="146">
        <v>21.13</v>
      </c>
      <c r="JV28" s="146">
        <v>21.25</v>
      </c>
      <c r="JW28" s="146">
        <v>21.59</v>
      </c>
      <c r="JX28" s="146">
        <v>22.14</v>
      </c>
      <c r="JY28" s="146">
        <v>20.59</v>
      </c>
      <c r="JZ28" s="146">
        <v>21.07</v>
      </c>
      <c r="KA28" s="146">
        <v>20.8</v>
      </c>
      <c r="KB28" s="146">
        <v>20.51</v>
      </c>
      <c r="KC28" s="146">
        <v>21.63</v>
      </c>
      <c r="KD28" s="146">
        <v>24.9</v>
      </c>
      <c r="KE28" s="146">
        <v>25.85</v>
      </c>
      <c r="KF28" s="146">
        <v>25.44</v>
      </c>
      <c r="KG28" s="146">
        <v>25.48</v>
      </c>
      <c r="KH28" s="146">
        <v>25.26</v>
      </c>
      <c r="KI28" s="146">
        <v>25.25</v>
      </c>
      <c r="KJ28" s="146">
        <v>25.04</v>
      </c>
      <c r="KK28" s="146">
        <v>24.96</v>
      </c>
      <c r="KL28" s="146">
        <v>24.79</v>
      </c>
      <c r="KM28" s="146">
        <v>24.68</v>
      </c>
      <c r="KN28" s="146">
        <v>24.91</v>
      </c>
      <c r="KO28" s="146">
        <v>25.21</v>
      </c>
      <c r="KP28" s="146">
        <v>25.14</v>
      </c>
      <c r="KQ28" s="146">
        <v>24.81</v>
      </c>
      <c r="KR28" s="146">
        <v>24.51</v>
      </c>
      <c r="KS28" s="146">
        <v>24.42</v>
      </c>
      <c r="KT28" s="146">
        <v>24.15</v>
      </c>
      <c r="KU28" s="146">
        <v>23.92</v>
      </c>
      <c r="KV28" s="146">
        <v>23.95</v>
      </c>
      <c r="KW28" s="146">
        <v>23.84</v>
      </c>
      <c r="KX28" s="146">
        <v>23.87</v>
      </c>
      <c r="KY28" s="146">
        <v>23.78</v>
      </c>
      <c r="KZ28" s="146">
        <v>23.5</v>
      </c>
      <c r="LA28" s="146">
        <v>23.07</v>
      </c>
      <c r="LB28" s="146">
        <v>23.02</v>
      </c>
      <c r="LC28" s="146">
        <v>23.04</v>
      </c>
      <c r="LD28" s="146">
        <v>22.9</v>
      </c>
      <c r="LE28" s="146">
        <v>22.92</v>
      </c>
      <c r="LF28" s="146">
        <v>22.79</v>
      </c>
      <c r="LG28" s="146">
        <v>22.77</v>
      </c>
      <c r="LH28" s="146">
        <v>22.79</v>
      </c>
      <c r="LI28" s="146">
        <v>22.44</v>
      </c>
      <c r="LJ28" s="146">
        <v>22.42</v>
      </c>
      <c r="LK28" s="146">
        <f>'Stats SA Food Prices'!LK49</f>
        <v>22.97</v>
      </c>
      <c r="LL28" s="122">
        <f t="shared" si="4"/>
        <v>-3.4062237174095977</v>
      </c>
      <c r="LM28" s="122">
        <f t="shared" si="5"/>
        <v>-2.3944275141488776</v>
      </c>
    </row>
    <row r="29" spans="1:325" s="126" customFormat="1" x14ac:dyDescent="0.2">
      <c r="A29" s="15"/>
      <c r="B29" s="132"/>
      <c r="C29" s="132"/>
      <c r="D29" s="129"/>
      <c r="E29" s="129"/>
      <c r="F29" s="129"/>
      <c r="G29" s="129"/>
      <c r="H29" s="129"/>
      <c r="I29" s="129"/>
      <c r="J29" s="129"/>
      <c r="K29" s="129"/>
      <c r="L29" s="129"/>
      <c r="M29" s="129"/>
      <c r="N29" s="129"/>
      <c r="O29" s="129"/>
      <c r="P29" s="129"/>
      <c r="Q29" s="129"/>
      <c r="R29" s="129"/>
      <c r="S29" s="129"/>
      <c r="T29" s="129"/>
      <c r="U29" s="129"/>
      <c r="V29" s="129"/>
      <c r="W29" s="129"/>
      <c r="X29" s="129"/>
      <c r="Y29" s="129"/>
      <c r="Z29" s="129"/>
      <c r="AA29" s="129"/>
      <c r="AB29" s="129"/>
      <c r="AC29" s="129"/>
      <c r="AD29" s="129"/>
      <c r="AE29" s="129"/>
      <c r="AF29" s="129"/>
      <c r="AG29" s="129"/>
      <c r="AH29" s="129"/>
      <c r="AI29" s="129"/>
      <c r="AJ29" s="129"/>
      <c r="AK29" s="129"/>
      <c r="AL29" s="129"/>
      <c r="AM29" s="129"/>
      <c r="AN29" s="129"/>
      <c r="AO29" s="129"/>
      <c r="AP29" s="129"/>
      <c r="AQ29" s="129"/>
      <c r="AR29" s="129"/>
      <c r="AS29" s="129"/>
      <c r="AT29" s="129"/>
      <c r="AU29" s="129"/>
      <c r="AV29" s="129"/>
      <c r="AW29" s="129"/>
      <c r="AX29" s="129"/>
      <c r="AY29" s="129"/>
      <c r="AZ29" s="129"/>
      <c r="BA29" s="129"/>
      <c r="BB29" s="129"/>
      <c r="BC29" s="129"/>
      <c r="BD29" s="129"/>
      <c r="BE29" s="129"/>
      <c r="BF29" s="129"/>
      <c r="BG29" s="129"/>
      <c r="BH29" s="129"/>
      <c r="BI29" s="129"/>
      <c r="BJ29" s="129"/>
      <c r="BK29" s="129"/>
      <c r="BL29" s="129"/>
      <c r="BM29" s="129"/>
      <c r="BN29" s="129"/>
      <c r="BO29" s="129"/>
      <c r="BP29" s="129"/>
      <c r="BQ29" s="129"/>
      <c r="BR29" s="129"/>
      <c r="BS29" s="129"/>
      <c r="BT29" s="129"/>
      <c r="BU29" s="129"/>
      <c r="BV29" s="129"/>
      <c r="BW29" s="129"/>
      <c r="BX29" s="129"/>
      <c r="BY29" s="129"/>
      <c r="BZ29" s="129"/>
      <c r="CA29" s="129"/>
      <c r="CB29" s="129"/>
      <c r="CC29" s="129"/>
      <c r="CD29" s="129"/>
      <c r="CE29" s="129"/>
      <c r="CF29" s="129"/>
      <c r="CG29" s="129"/>
      <c r="CH29" s="129"/>
      <c r="CI29" s="129"/>
      <c r="CJ29" s="129"/>
      <c r="CK29" s="129"/>
      <c r="CL29" s="129"/>
      <c r="CM29" s="129"/>
      <c r="CN29" s="129"/>
      <c r="CO29" s="129"/>
      <c r="CP29" s="129"/>
      <c r="CQ29" s="129"/>
      <c r="CR29" s="129"/>
      <c r="CS29" s="129"/>
      <c r="CT29" s="129"/>
      <c r="CU29" s="129"/>
      <c r="CV29" s="169"/>
      <c r="CW29" s="169"/>
      <c r="CX29" s="169"/>
      <c r="CY29" s="169"/>
      <c r="CZ29" s="169"/>
      <c r="DA29" s="169"/>
      <c r="DB29" s="169"/>
      <c r="DC29" s="169"/>
      <c r="DD29" s="169"/>
      <c r="DE29" s="169"/>
      <c r="DF29" s="169"/>
      <c r="DG29" s="169"/>
      <c r="DH29" s="169"/>
      <c r="DI29" s="169"/>
      <c r="DJ29" s="169"/>
      <c r="DK29" s="169"/>
      <c r="DL29" s="169"/>
      <c r="DM29" s="148"/>
      <c r="DN29" s="148"/>
      <c r="DO29" s="169"/>
      <c r="DP29" s="169"/>
      <c r="DQ29" s="169"/>
      <c r="DR29" s="169"/>
      <c r="DS29" s="172"/>
      <c r="DT29" s="148"/>
      <c r="DU29" s="169"/>
      <c r="DV29" s="148"/>
      <c r="DW29" s="148"/>
      <c r="DX29" s="148"/>
      <c r="DY29" s="148"/>
      <c r="DZ29" s="148"/>
      <c r="EA29" s="148"/>
      <c r="EB29" s="148"/>
      <c r="EC29" s="148"/>
      <c r="ED29" s="149"/>
      <c r="EE29" s="148"/>
      <c r="EF29" s="148"/>
      <c r="EG29" s="148"/>
      <c r="EH29" s="148"/>
      <c r="EI29" s="148"/>
      <c r="EJ29" s="148"/>
      <c r="EK29" s="148"/>
      <c r="EL29" s="148"/>
      <c r="EM29" s="148"/>
      <c r="EN29" s="148"/>
      <c r="EO29" s="148"/>
      <c r="EP29" s="148"/>
      <c r="EQ29" s="148"/>
      <c r="ER29" s="148"/>
      <c r="ES29" s="148"/>
      <c r="ET29" s="148"/>
      <c r="EU29" s="148"/>
      <c r="EV29" s="148"/>
      <c r="EW29" s="148"/>
      <c r="EX29" s="148"/>
      <c r="EY29" s="148"/>
      <c r="EZ29" s="148"/>
      <c r="FA29" s="148"/>
      <c r="FB29" s="148"/>
      <c r="FC29" s="148"/>
      <c r="FD29" s="148"/>
      <c r="FE29" s="148"/>
      <c r="FF29" s="148"/>
      <c r="FG29" s="148"/>
      <c r="FH29" s="148"/>
      <c r="FI29" s="148"/>
      <c r="FJ29" s="148"/>
      <c r="FK29" s="148"/>
      <c r="FL29" s="148"/>
      <c r="FM29" s="148"/>
      <c r="FN29" s="148"/>
      <c r="FO29" s="148"/>
      <c r="FP29" s="148"/>
      <c r="FQ29" s="148"/>
      <c r="FR29" s="148"/>
      <c r="FS29" s="148"/>
      <c r="FT29" s="148"/>
      <c r="FU29" s="148"/>
      <c r="FV29" s="148"/>
      <c r="FW29" s="148"/>
      <c r="FX29" s="148"/>
      <c r="FY29" s="148"/>
      <c r="FZ29" s="148"/>
      <c r="GA29" s="148"/>
      <c r="GB29" s="148"/>
      <c r="GC29" s="148"/>
      <c r="GD29" s="148"/>
      <c r="GE29" s="148"/>
      <c r="GF29" s="148"/>
      <c r="GG29" s="148"/>
      <c r="GH29" s="148"/>
      <c r="GI29" s="148"/>
      <c r="GJ29" s="148"/>
      <c r="GK29" s="148"/>
      <c r="GL29" s="148"/>
      <c r="GM29" s="148"/>
      <c r="GN29" s="148"/>
      <c r="GO29" s="148"/>
      <c r="GP29" s="148"/>
      <c r="GQ29" s="148"/>
      <c r="GR29" s="148"/>
      <c r="GS29" s="148"/>
      <c r="GT29" s="148"/>
      <c r="GU29" s="148"/>
      <c r="GV29" s="148"/>
      <c r="GW29" s="148"/>
      <c r="GX29" s="148"/>
      <c r="GY29" s="148"/>
      <c r="GZ29" s="148"/>
      <c r="HA29" s="148"/>
      <c r="HB29" s="148"/>
      <c r="HC29" s="148"/>
      <c r="HD29" s="148"/>
      <c r="HE29" s="148"/>
      <c r="HF29" s="148"/>
      <c r="HG29" s="148"/>
      <c r="HH29" s="148"/>
      <c r="HI29" s="148"/>
      <c r="HJ29" s="148"/>
      <c r="HK29" s="148"/>
      <c r="HL29" s="148"/>
      <c r="HM29" s="148"/>
      <c r="HN29" s="148"/>
      <c r="HO29" s="148"/>
      <c r="HP29" s="148"/>
      <c r="HQ29" s="148"/>
      <c r="HR29" s="148"/>
      <c r="HS29" s="148"/>
      <c r="HT29" s="148"/>
      <c r="HU29" s="148"/>
      <c r="HV29" s="148"/>
      <c r="HW29" s="148"/>
      <c r="HX29" s="148"/>
      <c r="HY29" s="148"/>
      <c r="HZ29" s="148"/>
      <c r="IA29" s="148"/>
      <c r="IB29" s="148"/>
      <c r="IC29" s="148"/>
      <c r="ID29" s="148"/>
      <c r="IE29" s="148"/>
      <c r="IF29" s="148"/>
      <c r="IG29" s="148"/>
      <c r="IH29" s="148"/>
      <c r="II29" s="149"/>
      <c r="IJ29" s="247"/>
      <c r="IK29" s="148"/>
      <c r="IL29" s="148"/>
      <c r="IM29" s="148"/>
      <c r="IN29" s="148"/>
      <c r="IO29" s="148"/>
      <c r="IP29" s="148"/>
      <c r="IQ29" s="148"/>
      <c r="IR29" s="148"/>
      <c r="IS29" s="148"/>
      <c r="IT29" s="148"/>
      <c r="IU29" s="148"/>
      <c r="IV29" s="148"/>
      <c r="IW29" s="148"/>
      <c r="IX29" s="148"/>
      <c r="IY29" s="148"/>
      <c r="IZ29" s="148"/>
      <c r="JA29" s="148"/>
      <c r="JB29" s="148"/>
      <c r="JC29" s="148"/>
      <c r="JD29" s="148"/>
      <c r="JE29" s="148"/>
      <c r="JF29" s="148"/>
      <c r="JG29" s="149"/>
      <c r="JH29" s="152"/>
      <c r="JI29" s="172"/>
      <c r="JJ29" s="148"/>
      <c r="JK29" s="148"/>
      <c r="JL29" s="148"/>
      <c r="JM29" s="148"/>
      <c r="JN29" s="148"/>
      <c r="JO29" s="148"/>
      <c r="JP29" s="148"/>
      <c r="JQ29" s="148"/>
      <c r="JR29" s="148"/>
      <c r="JS29" s="148"/>
      <c r="JT29" s="148"/>
      <c r="JU29" s="148"/>
      <c r="JV29" s="148"/>
      <c r="JW29" s="148"/>
      <c r="JX29" s="148"/>
      <c r="JY29" s="148"/>
      <c r="JZ29" s="148"/>
      <c r="KA29" s="148"/>
      <c r="KB29" s="148"/>
      <c r="KC29" s="148"/>
      <c r="KD29" s="148"/>
      <c r="KE29" s="148"/>
      <c r="KF29" s="148"/>
      <c r="KG29" s="148"/>
      <c r="KH29" s="148"/>
      <c r="KI29" s="148"/>
      <c r="KJ29" s="148"/>
      <c r="KK29" s="148"/>
      <c r="KL29" s="148"/>
      <c r="KM29" s="148"/>
      <c r="KN29" s="148"/>
      <c r="KO29" s="148"/>
      <c r="KP29" s="148"/>
      <c r="KQ29" s="148"/>
      <c r="KR29" s="148"/>
      <c r="KS29" s="148"/>
      <c r="KT29" s="148"/>
      <c r="KU29" s="148"/>
      <c r="KV29" s="148"/>
      <c r="KW29" s="148"/>
      <c r="KX29" s="148"/>
      <c r="KY29" s="148"/>
      <c r="KZ29" s="148"/>
      <c r="LA29" s="148"/>
      <c r="LB29" s="148"/>
      <c r="LC29" s="148"/>
      <c r="LD29" s="148"/>
      <c r="LE29" s="148"/>
      <c r="LF29" s="148"/>
      <c r="LG29" s="148"/>
      <c r="LH29" s="148"/>
      <c r="LI29" s="148"/>
      <c r="LJ29" s="148"/>
      <c r="LK29" s="148"/>
      <c r="LL29" s="200"/>
      <c r="LM29" s="200"/>
    </row>
    <row r="30" spans="1:325" s="126" customFormat="1" x14ac:dyDescent="0.2">
      <c r="A30" s="234">
        <v>4</v>
      </c>
      <c r="B30" s="213" t="s">
        <v>189</v>
      </c>
      <c r="C30" s="214"/>
      <c r="D30" s="215"/>
      <c r="E30" s="215"/>
      <c r="F30" s="215"/>
      <c r="G30" s="215"/>
      <c r="H30" s="215"/>
      <c r="I30" s="215"/>
      <c r="J30" s="215"/>
      <c r="K30" s="215"/>
      <c r="L30" s="215"/>
      <c r="M30" s="215"/>
      <c r="N30" s="215"/>
      <c r="O30" s="215"/>
      <c r="P30" s="215"/>
      <c r="Q30" s="215"/>
      <c r="R30" s="215"/>
      <c r="S30" s="215"/>
      <c r="T30" s="215"/>
      <c r="U30" s="215"/>
      <c r="V30" s="215"/>
      <c r="W30" s="215"/>
      <c r="X30" s="215"/>
      <c r="Y30" s="215"/>
      <c r="Z30" s="215"/>
      <c r="AA30" s="215"/>
      <c r="AB30" s="215"/>
      <c r="AC30" s="215"/>
      <c r="AD30" s="215"/>
      <c r="AE30" s="215"/>
      <c r="AF30" s="215"/>
      <c r="AG30" s="215"/>
      <c r="AH30" s="215"/>
      <c r="AI30" s="215"/>
      <c r="AJ30" s="215"/>
      <c r="AK30" s="215"/>
      <c r="AL30" s="215"/>
      <c r="AM30" s="215"/>
      <c r="AN30" s="215"/>
      <c r="AO30" s="215"/>
      <c r="AP30" s="215"/>
      <c r="AQ30" s="215"/>
      <c r="AR30" s="215"/>
      <c r="AS30" s="215"/>
      <c r="AT30" s="215"/>
      <c r="AU30" s="215"/>
      <c r="AV30" s="215"/>
      <c r="AW30" s="215"/>
      <c r="AX30" s="215"/>
      <c r="AY30" s="215"/>
      <c r="AZ30" s="215"/>
      <c r="BA30" s="215"/>
      <c r="BB30" s="215"/>
      <c r="BC30" s="215"/>
      <c r="BD30" s="215"/>
      <c r="BE30" s="215"/>
      <c r="BF30" s="215"/>
      <c r="BG30" s="215"/>
      <c r="BH30" s="215"/>
      <c r="BI30" s="215"/>
      <c r="BJ30" s="215"/>
      <c r="BK30" s="215"/>
      <c r="BL30" s="215"/>
      <c r="BM30" s="215"/>
      <c r="BN30" s="215"/>
      <c r="BO30" s="215"/>
      <c r="BP30" s="215"/>
      <c r="BQ30" s="215"/>
      <c r="BR30" s="215"/>
      <c r="BS30" s="215"/>
      <c r="BT30" s="215"/>
      <c r="BU30" s="215"/>
      <c r="BV30" s="215"/>
      <c r="BW30" s="215"/>
      <c r="BX30" s="215"/>
      <c r="BY30" s="215"/>
      <c r="BZ30" s="215"/>
      <c r="CA30" s="215"/>
      <c r="CB30" s="215"/>
      <c r="CC30" s="215"/>
      <c r="CD30" s="215"/>
      <c r="CE30" s="215"/>
      <c r="CF30" s="215"/>
      <c r="CG30" s="215"/>
      <c r="CH30" s="215"/>
      <c r="CI30" s="215"/>
      <c r="CJ30" s="215"/>
      <c r="CK30" s="215"/>
      <c r="CL30" s="215"/>
      <c r="CM30" s="215"/>
      <c r="CN30" s="215"/>
      <c r="CO30" s="215"/>
      <c r="CP30" s="215"/>
      <c r="CQ30" s="215"/>
      <c r="CR30" s="215"/>
      <c r="CS30" s="215"/>
      <c r="CT30" s="215"/>
      <c r="CU30" s="215"/>
      <c r="CV30" s="216"/>
      <c r="CW30" s="216"/>
      <c r="CX30" s="216"/>
      <c r="CY30" s="216"/>
      <c r="CZ30" s="216"/>
      <c r="DA30" s="216"/>
      <c r="DB30" s="216"/>
      <c r="DC30" s="216"/>
      <c r="DD30" s="216"/>
      <c r="DE30" s="216"/>
      <c r="DF30" s="216"/>
      <c r="DG30" s="216"/>
      <c r="DH30" s="216"/>
      <c r="DI30" s="216"/>
      <c r="DJ30" s="216"/>
      <c r="DK30" s="216"/>
      <c r="DL30" s="216"/>
      <c r="DM30" s="216"/>
      <c r="DN30" s="216"/>
      <c r="DO30" s="216"/>
      <c r="DP30" s="216"/>
      <c r="DQ30" s="216"/>
      <c r="DR30" s="216"/>
      <c r="DS30" s="217"/>
      <c r="DT30" s="216"/>
      <c r="DU30" s="216"/>
      <c r="DV30" s="216"/>
      <c r="DW30" s="216"/>
      <c r="DX30" s="216"/>
      <c r="DY30" s="216"/>
      <c r="DZ30" s="216"/>
      <c r="EA30" s="216"/>
      <c r="EB30" s="216"/>
      <c r="EC30" s="216"/>
      <c r="ED30" s="219"/>
      <c r="EE30" s="216"/>
      <c r="EF30" s="216"/>
      <c r="EG30" s="216"/>
      <c r="EH30" s="216"/>
      <c r="EI30" s="216"/>
      <c r="EJ30" s="216"/>
      <c r="EK30" s="216"/>
      <c r="EL30" s="216"/>
      <c r="EM30" s="216"/>
      <c r="EN30" s="216"/>
      <c r="EO30" s="216"/>
      <c r="EP30" s="216"/>
      <c r="EQ30" s="216"/>
      <c r="ER30" s="216"/>
      <c r="ES30" s="216"/>
      <c r="ET30" s="216"/>
      <c r="EU30" s="216"/>
      <c r="EV30" s="216"/>
      <c r="EW30" s="216"/>
      <c r="EX30" s="216"/>
      <c r="EY30" s="216"/>
      <c r="EZ30" s="216"/>
      <c r="FA30" s="216"/>
      <c r="FB30" s="216"/>
      <c r="FC30" s="216"/>
      <c r="FD30" s="216"/>
      <c r="FE30" s="216"/>
      <c r="FF30" s="216"/>
      <c r="FG30" s="216"/>
      <c r="FH30" s="216"/>
      <c r="FI30" s="216"/>
      <c r="FJ30" s="216"/>
      <c r="FK30" s="216"/>
      <c r="FL30" s="216"/>
      <c r="FM30" s="216"/>
      <c r="FN30" s="216"/>
      <c r="FO30" s="216"/>
      <c r="FP30" s="216"/>
      <c r="FQ30" s="216"/>
      <c r="FR30" s="216"/>
      <c r="FS30" s="216"/>
      <c r="FT30" s="216"/>
      <c r="FU30" s="216"/>
      <c r="FV30" s="216"/>
      <c r="FW30" s="216"/>
      <c r="FX30" s="216"/>
      <c r="FY30" s="216"/>
      <c r="FZ30" s="216"/>
      <c r="GA30" s="216"/>
      <c r="GB30" s="216"/>
      <c r="GC30" s="216"/>
      <c r="GD30" s="216"/>
      <c r="GE30" s="216"/>
      <c r="GF30" s="216"/>
      <c r="GG30" s="216"/>
      <c r="GH30" s="216"/>
      <c r="GI30" s="216"/>
      <c r="GJ30" s="216"/>
      <c r="GK30" s="216"/>
      <c r="GL30" s="216"/>
      <c r="GM30" s="216"/>
      <c r="GN30" s="216"/>
      <c r="GO30" s="216"/>
      <c r="GP30" s="216"/>
      <c r="GQ30" s="216"/>
      <c r="GR30" s="216"/>
      <c r="GS30" s="216"/>
      <c r="GT30" s="216"/>
      <c r="GU30" s="216"/>
      <c r="GV30" s="216"/>
      <c r="GW30" s="216"/>
      <c r="GX30" s="216"/>
      <c r="GY30" s="216"/>
      <c r="GZ30" s="216"/>
      <c r="HA30" s="216"/>
      <c r="HB30" s="216"/>
      <c r="HC30" s="216"/>
      <c r="HD30" s="216"/>
      <c r="HE30" s="216"/>
      <c r="HF30" s="216"/>
      <c r="HG30" s="216"/>
      <c r="HH30" s="216"/>
      <c r="HI30" s="216"/>
      <c r="HJ30" s="216"/>
      <c r="HK30" s="216"/>
      <c r="HL30" s="216"/>
      <c r="HM30" s="216"/>
      <c r="HN30" s="216"/>
      <c r="HO30" s="216"/>
      <c r="HP30" s="216"/>
      <c r="HQ30" s="216"/>
      <c r="HR30" s="216"/>
      <c r="HS30" s="216"/>
      <c r="HT30" s="216"/>
      <c r="HU30" s="216"/>
      <c r="HV30" s="216"/>
      <c r="HW30" s="216"/>
      <c r="HX30" s="216"/>
      <c r="HY30" s="216"/>
      <c r="HZ30" s="216"/>
      <c r="IA30" s="216"/>
      <c r="IB30" s="216"/>
      <c r="IC30" s="216"/>
      <c r="ID30" s="216"/>
      <c r="IE30" s="216"/>
      <c r="IF30" s="216"/>
      <c r="IG30" s="216"/>
      <c r="IH30" s="216"/>
      <c r="II30" s="219"/>
      <c r="IJ30" s="248"/>
      <c r="IK30" s="216"/>
      <c r="IL30" s="216"/>
      <c r="IM30" s="216"/>
      <c r="IN30" s="216"/>
      <c r="IO30" s="216"/>
      <c r="IP30" s="216"/>
      <c r="IQ30" s="216"/>
      <c r="IR30" s="216"/>
      <c r="IS30" s="216"/>
      <c r="IT30" s="216"/>
      <c r="IU30" s="216"/>
      <c r="IV30" s="216"/>
      <c r="IW30" s="216"/>
      <c r="IX30" s="216"/>
      <c r="IY30" s="216"/>
      <c r="IZ30" s="216"/>
      <c r="JA30" s="216"/>
      <c r="JB30" s="216"/>
      <c r="JC30" s="216"/>
      <c r="JD30" s="216"/>
      <c r="JE30" s="216"/>
      <c r="JF30" s="216"/>
      <c r="JG30" s="219"/>
      <c r="JH30" s="218"/>
      <c r="JI30" s="217"/>
      <c r="JJ30" s="216"/>
      <c r="JK30" s="216"/>
      <c r="JL30" s="216"/>
      <c r="JM30" s="216"/>
      <c r="JN30" s="216"/>
      <c r="JO30" s="216"/>
      <c r="JP30" s="216"/>
      <c r="JQ30" s="216"/>
      <c r="JR30" s="216"/>
      <c r="JS30" s="216"/>
      <c r="JT30" s="216"/>
      <c r="JU30" s="216"/>
      <c r="JV30" s="216"/>
      <c r="JW30" s="216"/>
      <c r="JX30" s="216"/>
      <c r="JY30" s="216"/>
      <c r="JZ30" s="216"/>
      <c r="KA30" s="216"/>
      <c r="KB30" s="216"/>
      <c r="KC30" s="216"/>
      <c r="KD30" s="216"/>
      <c r="KE30" s="216"/>
      <c r="KF30" s="216"/>
      <c r="KG30" s="216"/>
      <c r="KH30" s="216"/>
      <c r="KI30" s="216"/>
      <c r="KJ30" s="216"/>
      <c r="KK30" s="216"/>
      <c r="KL30" s="216"/>
      <c r="KM30" s="216"/>
      <c r="KN30" s="216"/>
      <c r="KO30" s="216"/>
      <c r="KP30" s="216"/>
      <c r="KQ30" s="216"/>
      <c r="KR30" s="216"/>
      <c r="KS30" s="216"/>
      <c r="KT30" s="216"/>
      <c r="KU30" s="216"/>
      <c r="KV30" s="216"/>
      <c r="KW30" s="216"/>
      <c r="KX30" s="216"/>
      <c r="KY30" s="216"/>
      <c r="KZ30" s="216"/>
      <c r="LA30" s="216"/>
      <c r="LB30" s="216"/>
      <c r="LC30" s="216"/>
      <c r="LD30" s="216"/>
      <c r="LE30" s="216"/>
      <c r="LF30" s="216"/>
      <c r="LG30" s="216"/>
      <c r="LH30" s="216"/>
      <c r="LI30" s="216"/>
      <c r="LJ30" s="216"/>
      <c r="LK30" s="216"/>
      <c r="LL30" s="220"/>
      <c r="LM30" s="220"/>
    </row>
    <row r="31" spans="1:325" x14ac:dyDescent="0.2">
      <c r="B31" s="120" t="s">
        <v>179</v>
      </c>
      <c r="C31" s="120" t="s">
        <v>58</v>
      </c>
      <c r="D31" s="121">
        <v>4.6500000000000004</v>
      </c>
      <c r="E31" s="121">
        <v>4.68</v>
      </c>
      <c r="F31" s="121">
        <v>4.49</v>
      </c>
      <c r="G31" s="121">
        <v>4.4800000000000004</v>
      </c>
      <c r="H31" s="121">
        <v>4.32</v>
      </c>
      <c r="I31" s="121">
        <v>4.33</v>
      </c>
      <c r="J31" s="121">
        <v>4.34</v>
      </c>
      <c r="K31" s="121">
        <v>4.3099999999999996</v>
      </c>
      <c r="L31" s="121">
        <v>4.3</v>
      </c>
      <c r="M31" s="121">
        <v>4.26</v>
      </c>
      <c r="N31" s="121">
        <v>4.22</v>
      </c>
      <c r="O31" s="121">
        <v>4.32</v>
      </c>
      <c r="P31" s="121">
        <v>4.28</v>
      </c>
      <c r="Q31" s="121">
        <v>4.24</v>
      </c>
      <c r="R31" s="121">
        <v>4.3</v>
      </c>
      <c r="S31" s="121">
        <v>4.3499999999999996</v>
      </c>
      <c r="T31" s="121">
        <v>4.3600000000000003</v>
      </c>
      <c r="U31" s="121">
        <v>4.4400000000000004</v>
      </c>
      <c r="V31" s="121">
        <v>4.58</v>
      </c>
      <c r="W31" s="121">
        <v>4.75</v>
      </c>
      <c r="X31" s="121">
        <v>4.9800000000000004</v>
      </c>
      <c r="Y31" s="121">
        <v>5.18</v>
      </c>
      <c r="Z31" s="121">
        <v>5.34</v>
      </c>
      <c r="AA31" s="121">
        <v>5.49</v>
      </c>
      <c r="AB31" s="121">
        <v>5.69</v>
      </c>
      <c r="AC31" s="121">
        <v>6.05</v>
      </c>
      <c r="AD31" s="121">
        <v>6.28</v>
      </c>
      <c r="AE31" s="121">
        <v>6.62</v>
      </c>
      <c r="AF31" s="121">
        <v>6.72</v>
      </c>
      <c r="AG31" s="121">
        <v>6.61</v>
      </c>
      <c r="AH31" s="121">
        <v>7.01</v>
      </c>
      <c r="AI31" s="121">
        <v>6.9</v>
      </c>
      <c r="AJ31" s="121">
        <v>7.1</v>
      </c>
      <c r="AK31" s="121">
        <v>7.14</v>
      </c>
      <c r="AL31" s="121">
        <v>7.45</v>
      </c>
      <c r="AM31" s="121">
        <v>7.42</v>
      </c>
      <c r="AN31" s="121">
        <v>7.57</v>
      </c>
      <c r="AO31" s="121">
        <v>7.57</v>
      </c>
      <c r="AP31" s="121">
        <v>7.59</v>
      </c>
      <c r="AQ31" s="121">
        <v>7.31</v>
      </c>
      <c r="AR31" s="121">
        <v>7.38</v>
      </c>
      <c r="AS31" s="121">
        <v>7.39</v>
      </c>
      <c r="AT31" s="121">
        <v>7.22</v>
      </c>
      <c r="AU31" s="121">
        <v>7.09</v>
      </c>
      <c r="AV31" s="121">
        <v>7.29</v>
      </c>
      <c r="AW31" s="121">
        <v>7.4</v>
      </c>
      <c r="AX31" s="121">
        <v>7.27</v>
      </c>
      <c r="AY31" s="121">
        <v>7.13</v>
      </c>
      <c r="AZ31" s="121">
        <v>7.41</v>
      </c>
      <c r="BA31" s="121">
        <v>7.48</v>
      </c>
      <c r="BB31" s="121">
        <v>7.48</v>
      </c>
      <c r="BC31" s="121">
        <v>7.57</v>
      </c>
      <c r="BD31" s="121">
        <v>7.55</v>
      </c>
      <c r="BE31" s="121">
        <v>7.52</v>
      </c>
      <c r="BF31" s="121">
        <v>7.48</v>
      </c>
      <c r="BG31" s="121">
        <v>7.53</v>
      </c>
      <c r="BH31" s="121">
        <v>7.43</v>
      </c>
      <c r="BI31" s="121">
        <v>7.43</v>
      </c>
      <c r="BJ31" s="121">
        <v>7.48</v>
      </c>
      <c r="BK31" s="121">
        <v>7.53</v>
      </c>
      <c r="BL31" s="121">
        <v>7.56</v>
      </c>
      <c r="BM31" s="121">
        <v>7.54</v>
      </c>
      <c r="BN31" s="121">
        <v>7.49</v>
      </c>
      <c r="BO31" s="121">
        <v>7.51</v>
      </c>
      <c r="BP31" s="121">
        <v>7.25</v>
      </c>
      <c r="BQ31" s="121">
        <v>7.3</v>
      </c>
      <c r="BR31" s="121">
        <v>7.21</v>
      </c>
      <c r="BS31" s="121">
        <v>7.13</v>
      </c>
      <c r="BT31" s="121">
        <v>7.18</v>
      </c>
      <c r="BU31" s="121">
        <v>6.95</v>
      </c>
      <c r="BV31" s="121">
        <v>6.95</v>
      </c>
      <c r="BW31" s="121">
        <v>7</v>
      </c>
      <c r="BX31" s="121">
        <v>6.56</v>
      </c>
      <c r="BY31" s="121">
        <v>6.49</v>
      </c>
      <c r="BZ31" s="121">
        <v>6.6</v>
      </c>
      <c r="CA31" s="121">
        <v>6.3</v>
      </c>
      <c r="CB31" s="121">
        <v>6.56</v>
      </c>
      <c r="CC31" s="121">
        <v>6.53</v>
      </c>
      <c r="CD31" s="121">
        <v>6.56</v>
      </c>
      <c r="CE31" s="121">
        <v>6.82</v>
      </c>
      <c r="CF31" s="121">
        <v>7.26</v>
      </c>
      <c r="CG31" s="121">
        <v>7.34</v>
      </c>
      <c r="CH31" s="121">
        <v>7.36</v>
      </c>
      <c r="CI31" s="121">
        <v>7.5</v>
      </c>
      <c r="CJ31" s="121">
        <v>7.65</v>
      </c>
      <c r="CK31" s="121">
        <v>7.66</v>
      </c>
      <c r="CL31" s="121">
        <v>7.76</v>
      </c>
      <c r="CM31" s="121">
        <v>7.8</v>
      </c>
      <c r="CN31" s="121">
        <v>7.81</v>
      </c>
      <c r="CO31" s="121">
        <v>7.89</v>
      </c>
      <c r="CP31" s="121">
        <v>8.2100000000000009</v>
      </c>
      <c r="CQ31" s="121">
        <v>8.57</v>
      </c>
      <c r="CR31" s="121">
        <v>8.92</v>
      </c>
      <c r="CS31" s="121">
        <v>9.17</v>
      </c>
      <c r="CT31" s="121">
        <v>9.6199999999999992</v>
      </c>
      <c r="CU31" s="121">
        <v>11.32</v>
      </c>
      <c r="CV31" s="146">
        <v>12.7</v>
      </c>
      <c r="CW31" s="146">
        <v>13.15</v>
      </c>
      <c r="CX31" s="146">
        <v>14.19</v>
      </c>
      <c r="CY31" s="146">
        <v>15.83</v>
      </c>
      <c r="CZ31" s="146">
        <v>16.14</v>
      </c>
      <c r="DA31" s="146">
        <v>16.57</v>
      </c>
      <c r="DB31" s="146">
        <v>16.350000000000001</v>
      </c>
      <c r="DC31" s="146">
        <v>16.25</v>
      </c>
      <c r="DD31" s="146">
        <v>15.9</v>
      </c>
      <c r="DE31" s="146">
        <v>15.51</v>
      </c>
      <c r="DF31" s="146">
        <v>14.78</v>
      </c>
      <c r="DG31" s="146">
        <v>14.77</v>
      </c>
      <c r="DH31" s="146">
        <v>16.37</v>
      </c>
      <c r="DI31" s="146">
        <v>16.059999999999999</v>
      </c>
      <c r="DJ31" s="146">
        <v>15.1</v>
      </c>
      <c r="DK31" s="146">
        <v>14.3</v>
      </c>
      <c r="DL31" s="146">
        <v>13.92</v>
      </c>
      <c r="DM31" s="146">
        <v>13.71</v>
      </c>
      <c r="DN31" s="146">
        <v>13.28</v>
      </c>
      <c r="DO31" s="146">
        <v>13.1</v>
      </c>
      <c r="DP31" s="146">
        <v>12.95</v>
      </c>
      <c r="DQ31" s="146">
        <v>12.81</v>
      </c>
      <c r="DR31" s="146">
        <v>12.84</v>
      </c>
      <c r="DS31" s="163">
        <v>13</v>
      </c>
      <c r="DT31" s="146">
        <v>12.81</v>
      </c>
      <c r="DU31" s="146">
        <v>13.05</v>
      </c>
      <c r="DV31" s="146">
        <v>12.84</v>
      </c>
      <c r="DW31" s="146">
        <v>12.61</v>
      </c>
      <c r="DX31" s="146">
        <v>12.91</v>
      </c>
      <c r="DY31" s="146">
        <v>13.05</v>
      </c>
      <c r="DZ31" s="146">
        <v>13.06</v>
      </c>
      <c r="EA31" s="146">
        <v>13.45</v>
      </c>
      <c r="EB31" s="146">
        <v>13.42</v>
      </c>
      <c r="EC31" s="146">
        <v>13.44</v>
      </c>
      <c r="ED31" s="164">
        <v>13.99</v>
      </c>
      <c r="EE31" s="146">
        <v>14.49</v>
      </c>
      <c r="EF31" s="146">
        <v>15.85</v>
      </c>
      <c r="EG31" s="146">
        <v>16.260000000000002</v>
      </c>
      <c r="EH31" s="146">
        <v>16.37</v>
      </c>
      <c r="EI31" s="146">
        <v>16.329999999999998</v>
      </c>
      <c r="EJ31" s="146">
        <v>16.28</v>
      </c>
      <c r="EK31" s="146">
        <v>15.7</v>
      </c>
      <c r="EL31" s="146">
        <v>15.76</v>
      </c>
      <c r="EM31" s="146">
        <v>15.8</v>
      </c>
      <c r="EN31" s="146">
        <v>15.56</v>
      </c>
      <c r="EO31" s="146">
        <v>16.010000000000002</v>
      </c>
      <c r="EP31" s="146">
        <v>16.48</v>
      </c>
      <c r="EQ31" s="146">
        <v>16.649999999999999</v>
      </c>
      <c r="ER31" s="146">
        <v>16.899999999999999</v>
      </c>
      <c r="ES31" s="146">
        <v>16.920000000000002</v>
      </c>
      <c r="ET31" s="146">
        <v>16.91</v>
      </c>
      <c r="EU31" s="146">
        <v>16.54</v>
      </c>
      <c r="EV31" s="146">
        <v>16.18</v>
      </c>
      <c r="EW31" s="146">
        <v>16.420000000000002</v>
      </c>
      <c r="EX31" s="146">
        <v>16.670000000000002</v>
      </c>
      <c r="EY31" s="146">
        <v>16.82</v>
      </c>
      <c r="EZ31" s="146">
        <v>16.77</v>
      </c>
      <c r="FA31" s="146">
        <v>16.690000000000001</v>
      </c>
      <c r="FB31" s="146">
        <v>17.329999999999998</v>
      </c>
      <c r="FC31" s="146">
        <v>17.36</v>
      </c>
      <c r="FD31" s="146">
        <v>17.25</v>
      </c>
      <c r="FE31" s="146">
        <v>17.329999999999998</v>
      </c>
      <c r="FF31" s="146">
        <v>17.46</v>
      </c>
      <c r="FG31" s="146">
        <v>17.02</v>
      </c>
      <c r="FH31" s="146">
        <v>17.03</v>
      </c>
      <c r="FI31" s="146">
        <v>17.2</v>
      </c>
      <c r="FJ31" s="146">
        <v>17.13</v>
      </c>
      <c r="FK31" s="146">
        <v>17.170000000000002</v>
      </c>
      <c r="FL31" s="146">
        <v>17.239999999999998</v>
      </c>
      <c r="FM31" s="146">
        <v>17.29</v>
      </c>
      <c r="FN31" s="146">
        <v>17.329999999999998</v>
      </c>
      <c r="FO31" s="146">
        <v>17.43</v>
      </c>
      <c r="FP31" s="146">
        <v>17.37</v>
      </c>
      <c r="FQ31" s="146">
        <v>17.41</v>
      </c>
      <c r="FR31" s="146">
        <v>17.940000000000001</v>
      </c>
      <c r="FS31" s="146">
        <v>17.97</v>
      </c>
      <c r="FT31" s="146">
        <v>17.37</v>
      </c>
      <c r="FU31" s="146">
        <v>17.510000000000002</v>
      </c>
      <c r="FV31" s="146">
        <v>17.28</v>
      </c>
      <c r="FW31" s="146">
        <v>16.989999999999998</v>
      </c>
      <c r="FX31" s="146">
        <v>16.93</v>
      </c>
      <c r="FY31" s="146">
        <v>17.350000000000001</v>
      </c>
      <c r="FZ31" s="146">
        <v>17.07</v>
      </c>
      <c r="GA31" s="146">
        <v>17.87</v>
      </c>
      <c r="GB31" s="146">
        <v>17.25</v>
      </c>
      <c r="GC31" s="146">
        <v>17.21</v>
      </c>
      <c r="GD31" s="146">
        <v>17.82</v>
      </c>
      <c r="GE31" s="146">
        <v>17.82</v>
      </c>
      <c r="GF31" s="146">
        <v>18.02</v>
      </c>
      <c r="GG31" s="146">
        <v>18.170000000000002</v>
      </c>
      <c r="GH31" s="146">
        <v>17.96</v>
      </c>
      <c r="GI31" s="146">
        <v>18.489999999999998</v>
      </c>
      <c r="GJ31" s="146">
        <v>18.36</v>
      </c>
      <c r="GK31" s="146">
        <v>19.28</v>
      </c>
      <c r="GL31" s="146">
        <v>20.23</v>
      </c>
      <c r="GM31" s="146">
        <v>20.76</v>
      </c>
      <c r="GN31" s="146">
        <v>21.49</v>
      </c>
      <c r="GO31" s="146">
        <v>22.03</v>
      </c>
      <c r="GP31" s="146">
        <v>22.13</v>
      </c>
      <c r="GQ31" s="146">
        <v>22.46</v>
      </c>
      <c r="GR31" s="146">
        <v>22.66</v>
      </c>
      <c r="GS31" s="146">
        <v>22.91</v>
      </c>
      <c r="GT31" s="146">
        <v>23</v>
      </c>
      <c r="GU31" s="146">
        <v>22.82</v>
      </c>
      <c r="GV31" s="146">
        <v>22.57</v>
      </c>
      <c r="GW31" s="146">
        <v>22.59</v>
      </c>
      <c r="GX31" s="146">
        <v>22.63</v>
      </c>
      <c r="GY31" s="146">
        <v>22.51</v>
      </c>
      <c r="GZ31" s="146">
        <v>22.48</v>
      </c>
      <c r="HA31" s="146">
        <v>22.58</v>
      </c>
      <c r="HB31" s="146">
        <v>22.5</v>
      </c>
      <c r="HC31" s="146">
        <v>22.51</v>
      </c>
      <c r="HD31" s="146">
        <v>22.33</v>
      </c>
      <c r="HE31" s="146">
        <v>21.87</v>
      </c>
      <c r="HF31" s="146">
        <v>21.77</v>
      </c>
      <c r="HG31" s="146">
        <v>21.87</v>
      </c>
      <c r="HH31" s="146">
        <v>21.84</v>
      </c>
      <c r="HI31" s="146">
        <v>22.22</v>
      </c>
      <c r="HJ31" s="146">
        <v>22.24</v>
      </c>
      <c r="HK31" s="146">
        <v>22.06</v>
      </c>
      <c r="HL31" s="146">
        <v>22.29</v>
      </c>
      <c r="HM31" s="146">
        <v>22.52</v>
      </c>
      <c r="HN31" s="146">
        <v>22.47</v>
      </c>
      <c r="HO31" s="146">
        <v>22.49</v>
      </c>
      <c r="HP31" s="146">
        <v>22.28</v>
      </c>
      <c r="HQ31" s="146">
        <v>21.91</v>
      </c>
      <c r="HR31" s="146">
        <v>21.47</v>
      </c>
      <c r="HS31" s="146">
        <v>22.26</v>
      </c>
      <c r="HT31" s="146">
        <v>22.28</v>
      </c>
      <c r="HU31" s="146">
        <v>22.49</v>
      </c>
      <c r="HV31" s="146">
        <v>22.88</v>
      </c>
      <c r="HW31" s="146">
        <v>22.88</v>
      </c>
      <c r="HX31" s="146">
        <v>22.96</v>
      </c>
      <c r="HY31" s="146">
        <v>22.75</v>
      </c>
      <c r="HZ31" s="146">
        <v>22.77</v>
      </c>
      <c r="IA31" s="146">
        <v>22.62</v>
      </c>
      <c r="IB31" s="146">
        <v>21.99</v>
      </c>
      <c r="IC31" s="146">
        <v>21.64</v>
      </c>
      <c r="ID31" s="146">
        <v>21.85</v>
      </c>
      <c r="IE31" s="146">
        <v>21.9</v>
      </c>
      <c r="IF31" s="146">
        <v>21.9</v>
      </c>
      <c r="IG31" s="146">
        <v>21.94</v>
      </c>
      <c r="IH31" s="146">
        <v>21.68</v>
      </c>
      <c r="II31" s="164">
        <v>21.87</v>
      </c>
      <c r="IJ31" s="249">
        <v>21.95</v>
      </c>
      <c r="IK31" s="146">
        <v>22.49</v>
      </c>
      <c r="IL31" s="146">
        <v>22.78</v>
      </c>
      <c r="IM31" s="146">
        <v>29.78</v>
      </c>
      <c r="IN31" s="146">
        <v>20.99</v>
      </c>
      <c r="IO31" s="146">
        <v>20.99</v>
      </c>
      <c r="IP31" s="146">
        <v>22.22</v>
      </c>
      <c r="IQ31" s="146">
        <v>22.72</v>
      </c>
      <c r="IR31" s="146">
        <v>23.84</v>
      </c>
      <c r="IS31" s="146">
        <v>24.11</v>
      </c>
      <c r="IT31" s="146">
        <v>24.66</v>
      </c>
      <c r="IU31" s="146">
        <v>25.37</v>
      </c>
      <c r="IV31" s="146">
        <v>24.25</v>
      </c>
      <c r="IW31" s="146">
        <v>25.12</v>
      </c>
      <c r="IX31" s="146">
        <v>26.85</v>
      </c>
      <c r="IY31" s="146">
        <v>27.61</v>
      </c>
      <c r="IZ31" s="146">
        <v>29.39</v>
      </c>
      <c r="JA31" s="146">
        <v>29.45</v>
      </c>
      <c r="JB31" s="146">
        <v>28.59</v>
      </c>
      <c r="JC31" s="146">
        <v>28.2</v>
      </c>
      <c r="JD31" s="146">
        <v>30.98</v>
      </c>
      <c r="JE31" s="146">
        <v>29.99</v>
      </c>
      <c r="JF31" s="146">
        <v>30.03</v>
      </c>
      <c r="JG31" s="164">
        <v>30.22</v>
      </c>
      <c r="JH31" s="151">
        <v>31.12</v>
      </c>
      <c r="JI31" s="163">
        <v>31.72</v>
      </c>
      <c r="JJ31" s="146">
        <v>31.24</v>
      </c>
      <c r="JK31" s="146">
        <v>34.89</v>
      </c>
      <c r="JL31" s="146">
        <v>40.68</v>
      </c>
      <c r="JM31" s="146">
        <v>43.97</v>
      </c>
      <c r="JN31" s="146">
        <v>45.33</v>
      </c>
      <c r="JO31" s="146">
        <v>44.51</v>
      </c>
      <c r="JP31" s="146">
        <v>41.38</v>
      </c>
      <c r="JQ31" s="146">
        <v>40.06</v>
      </c>
      <c r="JR31" s="146">
        <v>38.119999999999997</v>
      </c>
      <c r="JS31" s="146">
        <v>38.71</v>
      </c>
      <c r="JT31" s="146">
        <v>37.270000000000003</v>
      </c>
      <c r="JU31" s="146">
        <v>37.47</v>
      </c>
      <c r="JV31" s="146">
        <v>36.82</v>
      </c>
      <c r="JW31" s="146">
        <v>36.340000000000003</v>
      </c>
      <c r="JX31" s="146">
        <v>35.520000000000003</v>
      </c>
      <c r="JY31" s="146">
        <v>35.57</v>
      </c>
      <c r="JZ31" s="146">
        <v>35.06</v>
      </c>
      <c r="KA31" s="146">
        <v>35.42</v>
      </c>
      <c r="KB31" s="146">
        <v>35.979999999999997</v>
      </c>
      <c r="KC31" s="146">
        <v>36.01</v>
      </c>
      <c r="KD31" s="146">
        <v>36.04</v>
      </c>
      <c r="KE31" s="146">
        <v>35.82</v>
      </c>
      <c r="KF31" s="146">
        <v>35.64</v>
      </c>
      <c r="KG31" s="146">
        <v>35.380000000000003</v>
      </c>
      <c r="KH31" s="146">
        <v>35.18</v>
      </c>
      <c r="KI31" s="146">
        <v>34.82</v>
      </c>
      <c r="KJ31" s="146">
        <v>35.119999999999997</v>
      </c>
      <c r="KK31" s="146">
        <v>34.92</v>
      </c>
      <c r="KL31" s="146">
        <v>34.89</v>
      </c>
      <c r="KM31" s="146">
        <v>34.89</v>
      </c>
      <c r="KN31" s="146">
        <v>34.49</v>
      </c>
      <c r="KO31" s="146">
        <v>35</v>
      </c>
      <c r="KP31" s="146">
        <v>35.15</v>
      </c>
      <c r="KQ31" s="146">
        <v>35.49</v>
      </c>
      <c r="KR31" s="146">
        <v>35.53</v>
      </c>
      <c r="KS31" s="146">
        <v>35.83</v>
      </c>
      <c r="KT31" s="146">
        <v>35.770000000000003</v>
      </c>
      <c r="KU31" s="146">
        <v>36.18</v>
      </c>
      <c r="KV31" s="146">
        <v>36.51</v>
      </c>
      <c r="KW31" s="146">
        <v>36.68</v>
      </c>
      <c r="KX31" s="146">
        <v>36.590000000000003</v>
      </c>
      <c r="KY31" s="146">
        <v>36.58</v>
      </c>
      <c r="KZ31" s="146">
        <v>36.86</v>
      </c>
      <c r="LA31" s="146">
        <v>36.799999999999997</v>
      </c>
      <c r="LB31" s="146">
        <v>37</v>
      </c>
      <c r="LC31" s="146">
        <v>36.93</v>
      </c>
      <c r="LD31" s="146">
        <v>37.049999999999997</v>
      </c>
      <c r="LE31" s="146">
        <v>37.03</v>
      </c>
      <c r="LF31" s="146">
        <v>37.01</v>
      </c>
      <c r="LG31" s="146">
        <v>37.229999999999997</v>
      </c>
      <c r="LH31" s="146">
        <v>37.43</v>
      </c>
      <c r="LI31" s="146">
        <v>37.770000000000003</v>
      </c>
      <c r="LJ31" s="146">
        <v>37.97</v>
      </c>
      <c r="LK31" s="146">
        <f>'Stats SA Food Prices'!LK50</f>
        <v>38</v>
      </c>
      <c r="LL31" s="122">
        <f>(LK31-KY31)/KY31*100</f>
        <v>3.8819026790596003</v>
      </c>
      <c r="LM31" s="122">
        <f>SUM(LJ31-LK31)/LK31*100</f>
        <v>-7.8947368421055625E-2</v>
      </c>
    </row>
    <row r="32" spans="1:325" s="130" customFormat="1" x14ac:dyDescent="0.2">
      <c r="A32" s="15"/>
      <c r="B32" s="123" t="s">
        <v>118</v>
      </c>
      <c r="C32" s="128" t="s">
        <v>61</v>
      </c>
      <c r="D32" s="127" t="s">
        <v>3</v>
      </c>
      <c r="E32" s="127" t="s">
        <v>3</v>
      </c>
      <c r="F32" s="127" t="s">
        <v>3</v>
      </c>
      <c r="G32" s="127" t="s">
        <v>3</v>
      </c>
      <c r="H32" s="127" t="s">
        <v>3</v>
      </c>
      <c r="I32" s="127" t="s">
        <v>3</v>
      </c>
      <c r="J32" s="127" t="s">
        <v>3</v>
      </c>
      <c r="K32" s="127" t="s">
        <v>3</v>
      </c>
      <c r="L32" s="127" t="s">
        <v>3</v>
      </c>
      <c r="M32" s="127" t="s">
        <v>3</v>
      </c>
      <c r="N32" s="127" t="s">
        <v>3</v>
      </c>
      <c r="O32" s="127" t="s">
        <v>3</v>
      </c>
      <c r="P32" s="127" t="s">
        <v>3</v>
      </c>
      <c r="Q32" s="127" t="s">
        <v>3</v>
      </c>
      <c r="R32" s="127" t="s">
        <v>3</v>
      </c>
      <c r="S32" s="127" t="s">
        <v>3</v>
      </c>
      <c r="T32" s="127" t="s">
        <v>3</v>
      </c>
      <c r="U32" s="127" t="s">
        <v>3</v>
      </c>
      <c r="V32" s="127" t="s">
        <v>3</v>
      </c>
      <c r="W32" s="127" t="s">
        <v>3</v>
      </c>
      <c r="X32" s="127" t="s">
        <v>3</v>
      </c>
      <c r="Y32" s="127" t="s">
        <v>3</v>
      </c>
      <c r="Z32" s="127" t="s">
        <v>3</v>
      </c>
      <c r="AA32" s="127" t="s">
        <v>3</v>
      </c>
      <c r="AB32" s="127" t="s">
        <v>3</v>
      </c>
      <c r="AC32" s="127" t="s">
        <v>3</v>
      </c>
      <c r="AD32" s="127" t="s">
        <v>3</v>
      </c>
      <c r="AE32" s="127" t="s">
        <v>3</v>
      </c>
      <c r="AF32" s="127" t="s">
        <v>3</v>
      </c>
      <c r="AG32" s="127" t="s">
        <v>3</v>
      </c>
      <c r="AH32" s="127" t="s">
        <v>3</v>
      </c>
      <c r="AI32" s="127" t="s">
        <v>3</v>
      </c>
      <c r="AJ32" s="127" t="s">
        <v>3</v>
      </c>
      <c r="AK32" s="127" t="s">
        <v>3</v>
      </c>
      <c r="AL32" s="127" t="s">
        <v>3</v>
      </c>
      <c r="AM32" s="127" t="s">
        <v>3</v>
      </c>
      <c r="AN32" s="127" t="s">
        <v>3</v>
      </c>
      <c r="AO32" s="127" t="s">
        <v>3</v>
      </c>
      <c r="AP32" s="127" t="s">
        <v>3</v>
      </c>
      <c r="AQ32" s="127" t="s">
        <v>3</v>
      </c>
      <c r="AR32" s="127" t="s">
        <v>3</v>
      </c>
      <c r="AS32" s="127" t="s">
        <v>3</v>
      </c>
      <c r="AT32" s="127" t="s">
        <v>3</v>
      </c>
      <c r="AU32" s="127" t="s">
        <v>3</v>
      </c>
      <c r="AV32" s="127" t="s">
        <v>3</v>
      </c>
      <c r="AW32" s="127" t="s">
        <v>3</v>
      </c>
      <c r="AX32" s="127" t="s">
        <v>3</v>
      </c>
      <c r="AY32" s="127" t="s">
        <v>3</v>
      </c>
      <c r="AZ32" s="127" t="s">
        <v>3</v>
      </c>
      <c r="BA32" s="127" t="s">
        <v>3</v>
      </c>
      <c r="BB32" s="127" t="s">
        <v>3</v>
      </c>
      <c r="BC32" s="127" t="s">
        <v>3</v>
      </c>
      <c r="BD32" s="127" t="s">
        <v>3</v>
      </c>
      <c r="BE32" s="127" t="s">
        <v>3</v>
      </c>
      <c r="BF32" s="127" t="s">
        <v>3</v>
      </c>
      <c r="BG32" s="127" t="s">
        <v>3</v>
      </c>
      <c r="BH32" s="127" t="s">
        <v>3</v>
      </c>
      <c r="BI32" s="127" t="s">
        <v>3</v>
      </c>
      <c r="BJ32" s="127" t="s">
        <v>3</v>
      </c>
      <c r="BK32" s="127" t="s">
        <v>3</v>
      </c>
      <c r="BL32" s="127" t="s">
        <v>3</v>
      </c>
      <c r="BM32" s="127" t="s">
        <v>3</v>
      </c>
      <c r="BN32" s="127" t="s">
        <v>3</v>
      </c>
      <c r="BO32" s="127" t="s">
        <v>3</v>
      </c>
      <c r="BP32" s="127" t="s">
        <v>3</v>
      </c>
      <c r="BQ32" s="127" t="s">
        <v>3</v>
      </c>
      <c r="BR32" s="127" t="s">
        <v>3</v>
      </c>
      <c r="BS32" s="127" t="s">
        <v>3</v>
      </c>
      <c r="BT32" s="127" t="s">
        <v>3</v>
      </c>
      <c r="BU32" s="127" t="s">
        <v>3</v>
      </c>
      <c r="BV32" s="127" t="s">
        <v>3</v>
      </c>
      <c r="BW32" s="127" t="s">
        <v>3</v>
      </c>
      <c r="BX32" s="127" t="s">
        <v>3</v>
      </c>
      <c r="BY32" s="127" t="s">
        <v>3</v>
      </c>
      <c r="BZ32" s="127" t="s">
        <v>3</v>
      </c>
      <c r="CA32" s="127" t="s">
        <v>3</v>
      </c>
      <c r="CB32" s="127" t="s">
        <v>3</v>
      </c>
      <c r="CC32" s="127" t="s">
        <v>3</v>
      </c>
      <c r="CD32" s="127" t="s">
        <v>3</v>
      </c>
      <c r="CE32" s="127" t="s">
        <v>3</v>
      </c>
      <c r="CF32" s="127" t="s">
        <v>3</v>
      </c>
      <c r="CG32" s="127" t="s">
        <v>3</v>
      </c>
      <c r="CH32" s="127" t="s">
        <v>3</v>
      </c>
      <c r="CI32" s="127" t="s">
        <v>3</v>
      </c>
      <c r="CJ32" s="127" t="s">
        <v>3</v>
      </c>
      <c r="CK32" s="127" t="s">
        <v>3</v>
      </c>
      <c r="CL32" s="127" t="s">
        <v>3</v>
      </c>
      <c r="CM32" s="127" t="s">
        <v>3</v>
      </c>
      <c r="CN32" s="127" t="s">
        <v>3</v>
      </c>
      <c r="CO32" s="127" t="s">
        <v>3</v>
      </c>
      <c r="CP32" s="127" t="s">
        <v>3</v>
      </c>
      <c r="CQ32" s="127" t="s">
        <v>3</v>
      </c>
      <c r="CR32" s="127" t="s">
        <v>3</v>
      </c>
      <c r="CS32" s="127" t="s">
        <v>3</v>
      </c>
      <c r="CT32" s="127" t="s">
        <v>3</v>
      </c>
      <c r="CU32" s="127" t="s">
        <v>3</v>
      </c>
      <c r="CV32" s="170">
        <v>10.23</v>
      </c>
      <c r="CW32" s="170">
        <v>9.89</v>
      </c>
      <c r="CX32" s="170">
        <v>10.79</v>
      </c>
      <c r="CY32" s="170">
        <v>11.51</v>
      </c>
      <c r="CZ32" s="170">
        <v>11.83</v>
      </c>
      <c r="DA32" s="170">
        <v>13.01</v>
      </c>
      <c r="DB32" s="170">
        <v>13.88</v>
      </c>
      <c r="DC32" s="170">
        <v>14.17</v>
      </c>
      <c r="DD32" s="170">
        <v>15.17</v>
      </c>
      <c r="DE32" s="170">
        <v>15.35</v>
      </c>
      <c r="DF32" s="170">
        <v>15.65</v>
      </c>
      <c r="DG32" s="170">
        <v>15.82</v>
      </c>
      <c r="DH32" s="170">
        <v>16.23</v>
      </c>
      <c r="DI32" s="170">
        <v>15.87</v>
      </c>
      <c r="DJ32" s="170">
        <v>16.02</v>
      </c>
      <c r="DK32" s="170">
        <v>15.62</v>
      </c>
      <c r="DL32" s="170">
        <v>15.68</v>
      </c>
      <c r="DM32" s="171">
        <v>15.93</v>
      </c>
      <c r="DN32" s="171">
        <v>15.2</v>
      </c>
      <c r="DO32" s="146">
        <v>15.38</v>
      </c>
      <c r="DP32" s="146">
        <v>15.51</v>
      </c>
      <c r="DQ32" s="146">
        <v>15.53</v>
      </c>
      <c r="DR32" s="146">
        <v>15.23</v>
      </c>
      <c r="DS32" s="163">
        <v>15.21</v>
      </c>
      <c r="DT32" s="146">
        <v>15.27</v>
      </c>
      <c r="DU32" s="165">
        <v>15.23</v>
      </c>
      <c r="DV32" s="151">
        <v>15.2</v>
      </c>
      <c r="DW32" s="165">
        <v>15.2</v>
      </c>
      <c r="DX32" s="165">
        <v>15.35</v>
      </c>
      <c r="DY32" s="165">
        <v>15.22</v>
      </c>
      <c r="DZ32" s="165">
        <v>15.04</v>
      </c>
      <c r="EA32" s="165">
        <v>14.98</v>
      </c>
      <c r="EB32" s="165">
        <v>15.06</v>
      </c>
      <c r="EC32" s="146">
        <v>15.13</v>
      </c>
      <c r="ED32" s="164">
        <v>15.28</v>
      </c>
      <c r="EE32" s="146">
        <v>15.35</v>
      </c>
      <c r="EF32" s="146">
        <v>15.74</v>
      </c>
      <c r="EG32" s="146">
        <v>15.68</v>
      </c>
      <c r="EH32" s="146">
        <v>16.96</v>
      </c>
      <c r="EI32" s="146">
        <v>18.09</v>
      </c>
      <c r="EJ32" s="146">
        <v>18.75</v>
      </c>
      <c r="EK32" s="146">
        <v>18.87</v>
      </c>
      <c r="EL32" s="146">
        <v>19.11</v>
      </c>
      <c r="EM32" s="146">
        <v>18.98</v>
      </c>
      <c r="EN32" s="146">
        <v>18.71</v>
      </c>
      <c r="EO32" s="146">
        <v>18.68</v>
      </c>
      <c r="EP32" s="146">
        <v>18.53</v>
      </c>
      <c r="EQ32" s="146">
        <v>18.64</v>
      </c>
      <c r="ER32" s="146">
        <v>18.41</v>
      </c>
      <c r="ES32" s="146">
        <v>18.670000000000002</v>
      </c>
      <c r="ET32" s="146">
        <v>18.71</v>
      </c>
      <c r="EU32" s="146">
        <v>18.510000000000002</v>
      </c>
      <c r="EV32" s="146">
        <v>18.53</v>
      </c>
      <c r="EW32" s="146">
        <v>18.399999999999999</v>
      </c>
      <c r="EX32" s="146">
        <v>18.72</v>
      </c>
      <c r="EY32" s="146">
        <v>18.649999999999999</v>
      </c>
      <c r="EZ32" s="146">
        <v>18.79</v>
      </c>
      <c r="FA32" s="146">
        <v>18.62</v>
      </c>
      <c r="FB32" s="146">
        <v>18.63</v>
      </c>
      <c r="FC32" s="146">
        <v>18.79</v>
      </c>
      <c r="FD32" s="146">
        <v>18.97</v>
      </c>
      <c r="FE32" s="146">
        <v>18.940000000000001</v>
      </c>
      <c r="FF32" s="146">
        <v>19.010000000000002</v>
      </c>
      <c r="FG32" s="146">
        <v>19.309999999999999</v>
      </c>
      <c r="FH32" s="146">
        <v>19.149999999999999</v>
      </c>
      <c r="FI32" s="146">
        <v>19.22</v>
      </c>
      <c r="FJ32" s="146">
        <v>18.989999999999998</v>
      </c>
      <c r="FK32" s="146">
        <v>19.260000000000002</v>
      </c>
      <c r="FL32" s="146">
        <v>19.899999999999999</v>
      </c>
      <c r="FM32" s="146">
        <v>19.62</v>
      </c>
      <c r="FN32" s="146">
        <v>19.989999999999998</v>
      </c>
      <c r="FO32" s="146">
        <v>20.13</v>
      </c>
      <c r="FP32" s="146">
        <v>20.12</v>
      </c>
      <c r="FQ32" s="146">
        <v>20.34</v>
      </c>
      <c r="FR32" s="146">
        <v>20.37</v>
      </c>
      <c r="FS32" s="146">
        <v>20.5</v>
      </c>
      <c r="FT32" s="146">
        <v>20.63</v>
      </c>
      <c r="FU32" s="146">
        <v>20.46</v>
      </c>
      <c r="FV32" s="146">
        <v>20.309999999999999</v>
      </c>
      <c r="FW32" s="146">
        <v>20.5</v>
      </c>
      <c r="FX32" s="146">
        <v>20.260000000000002</v>
      </c>
      <c r="FY32" s="146">
        <v>20.32</v>
      </c>
      <c r="FZ32" s="146">
        <v>21.02</v>
      </c>
      <c r="GA32" s="146">
        <v>20.74</v>
      </c>
      <c r="GB32" s="146">
        <v>21.68</v>
      </c>
      <c r="GC32" s="146">
        <v>21.66</v>
      </c>
      <c r="GD32" s="146">
        <v>22.29</v>
      </c>
      <c r="GE32" s="146">
        <v>22.04</v>
      </c>
      <c r="GF32" s="146">
        <v>22</v>
      </c>
      <c r="GG32" s="146">
        <v>21.83</v>
      </c>
      <c r="GH32" s="146">
        <v>21.99</v>
      </c>
      <c r="GI32" s="146">
        <v>22.85</v>
      </c>
      <c r="GJ32" s="146">
        <v>22.81</v>
      </c>
      <c r="GK32" s="146">
        <v>22.9</v>
      </c>
      <c r="GL32" s="146">
        <v>22.27</v>
      </c>
      <c r="GM32" s="146">
        <v>22.68</v>
      </c>
      <c r="GN32" s="146">
        <v>22.64</v>
      </c>
      <c r="GO32" s="146">
        <v>22.85</v>
      </c>
      <c r="GP32" s="146">
        <v>23.62</v>
      </c>
      <c r="GQ32" s="146">
        <v>23.63</v>
      </c>
      <c r="GR32" s="146">
        <v>24.11</v>
      </c>
      <c r="GS32" s="146">
        <v>23.91</v>
      </c>
      <c r="GT32" s="146">
        <v>24.09</v>
      </c>
      <c r="GU32" s="146">
        <v>24.84</v>
      </c>
      <c r="GV32" s="146">
        <v>24.85</v>
      </c>
      <c r="GW32" s="146">
        <v>24.77</v>
      </c>
      <c r="GX32" s="146">
        <v>24.67</v>
      </c>
      <c r="GY32" s="146">
        <v>24.99</v>
      </c>
      <c r="GZ32" s="146">
        <v>24.87</v>
      </c>
      <c r="HA32" s="146">
        <v>25</v>
      </c>
      <c r="HB32" s="146">
        <v>25.29</v>
      </c>
      <c r="HC32" s="146">
        <v>25.23</v>
      </c>
      <c r="HD32" s="146">
        <v>25.65</v>
      </c>
      <c r="HE32" s="146">
        <v>25.94</v>
      </c>
      <c r="HF32" s="146">
        <v>27.55</v>
      </c>
      <c r="HG32" s="146">
        <v>27.38</v>
      </c>
      <c r="HH32" s="146">
        <v>27.42</v>
      </c>
      <c r="HI32" s="146">
        <v>27.72</v>
      </c>
      <c r="HJ32" s="146">
        <v>28.1</v>
      </c>
      <c r="HK32" s="146">
        <v>27.9</v>
      </c>
      <c r="HL32" s="146">
        <v>27.92</v>
      </c>
      <c r="HM32" s="146">
        <v>27.43</v>
      </c>
      <c r="HN32" s="146">
        <v>27.35</v>
      </c>
      <c r="HO32" s="146">
        <v>27.37</v>
      </c>
      <c r="HP32" s="146">
        <v>26.6</v>
      </c>
      <c r="HQ32" s="146">
        <v>26.91</v>
      </c>
      <c r="HR32" s="146">
        <v>27.09</v>
      </c>
      <c r="HS32" s="146">
        <v>26.95</v>
      </c>
      <c r="HT32" s="146">
        <v>26.78</v>
      </c>
      <c r="HU32" s="146">
        <v>26.94</v>
      </c>
      <c r="HV32" s="146">
        <v>27.05</v>
      </c>
      <c r="HW32" s="146">
        <v>27.07</v>
      </c>
      <c r="HX32" s="146">
        <v>27.05</v>
      </c>
      <c r="HY32" s="146">
        <v>26.59</v>
      </c>
      <c r="HZ32" s="146">
        <v>27.05</v>
      </c>
      <c r="IA32" s="146">
        <v>27.26</v>
      </c>
      <c r="IB32" s="146">
        <v>27.4</v>
      </c>
      <c r="IC32" s="146">
        <v>26.92</v>
      </c>
      <c r="ID32" s="146">
        <v>27.1</v>
      </c>
      <c r="IE32" s="146">
        <v>27.06</v>
      </c>
      <c r="IF32" s="146">
        <v>26.91</v>
      </c>
      <c r="IG32" s="146">
        <v>26.84</v>
      </c>
      <c r="IH32" s="146">
        <v>26.89</v>
      </c>
      <c r="II32" s="164">
        <v>26.85</v>
      </c>
      <c r="IJ32" s="249">
        <v>27</v>
      </c>
      <c r="IK32" s="146">
        <v>27.33</v>
      </c>
      <c r="IL32" s="146">
        <v>27.53</v>
      </c>
      <c r="IM32" s="146">
        <v>27.05</v>
      </c>
      <c r="IN32" s="146">
        <v>23.49</v>
      </c>
      <c r="IO32" s="146">
        <v>23.49</v>
      </c>
      <c r="IP32" s="146">
        <v>24.12</v>
      </c>
      <c r="IQ32" s="146">
        <v>24.44</v>
      </c>
      <c r="IR32" s="146">
        <v>24.8</v>
      </c>
      <c r="IS32" s="146">
        <v>25.41</v>
      </c>
      <c r="IT32" s="146">
        <v>26.03</v>
      </c>
      <c r="IU32" s="146">
        <v>26.32</v>
      </c>
      <c r="IV32" s="146">
        <v>24.83</v>
      </c>
      <c r="IW32" s="146">
        <v>25.97</v>
      </c>
      <c r="IX32" s="146">
        <v>25.63</v>
      </c>
      <c r="IY32" s="146">
        <v>27.19</v>
      </c>
      <c r="IZ32" s="146">
        <v>35.97</v>
      </c>
      <c r="JA32" s="146">
        <v>30.96</v>
      </c>
      <c r="JB32" s="146">
        <v>27.44</v>
      </c>
      <c r="JC32" s="146">
        <v>30.63</v>
      </c>
      <c r="JD32" s="146">
        <v>32.229999999999997</v>
      </c>
      <c r="JE32" s="146">
        <v>33.28</v>
      </c>
      <c r="JF32" s="146">
        <v>33.39</v>
      </c>
      <c r="JG32" s="164">
        <v>34.869999999999997</v>
      </c>
      <c r="JH32" s="151">
        <v>34.74</v>
      </c>
      <c r="JI32" s="163">
        <v>33.130000000000003</v>
      </c>
      <c r="JJ32" s="146">
        <v>33.64</v>
      </c>
      <c r="JK32" s="146">
        <v>35.14</v>
      </c>
      <c r="JL32" s="146">
        <v>36.29</v>
      </c>
      <c r="JM32" s="146">
        <v>36.6</v>
      </c>
      <c r="JN32" s="146">
        <v>31.73</v>
      </c>
      <c r="JO32" s="146">
        <v>34.590000000000003</v>
      </c>
      <c r="JP32" s="146">
        <v>33.5</v>
      </c>
      <c r="JQ32" s="146">
        <v>34</v>
      </c>
      <c r="JR32" s="146">
        <v>35.130000000000003</v>
      </c>
      <c r="JS32" s="146">
        <v>36.869999999999997</v>
      </c>
      <c r="JT32" s="146">
        <v>36.729999999999997</v>
      </c>
      <c r="JU32" s="146">
        <v>35.46</v>
      </c>
      <c r="JV32" s="146">
        <v>35.549999999999997</v>
      </c>
      <c r="JW32" s="146">
        <v>37.01</v>
      </c>
      <c r="JX32" s="146">
        <v>37.200000000000003</v>
      </c>
      <c r="JY32" s="146">
        <v>36.82</v>
      </c>
      <c r="JZ32" s="146">
        <v>37.64</v>
      </c>
      <c r="KA32" s="146">
        <v>38.08</v>
      </c>
      <c r="KB32" s="146">
        <v>38.08</v>
      </c>
      <c r="KC32" s="146">
        <v>38.04</v>
      </c>
      <c r="KD32" s="146">
        <v>38.299999999999997</v>
      </c>
      <c r="KE32" s="146">
        <v>38.619999999999997</v>
      </c>
      <c r="KF32" s="146">
        <v>38.880000000000003</v>
      </c>
      <c r="KG32" s="146">
        <v>39.04</v>
      </c>
      <c r="KH32" s="146">
        <v>39.03</v>
      </c>
      <c r="KI32" s="146">
        <v>39.15</v>
      </c>
      <c r="KJ32" s="146">
        <v>39.65</v>
      </c>
      <c r="KK32" s="146">
        <v>39.5</v>
      </c>
      <c r="KL32" s="146">
        <v>39.57</v>
      </c>
      <c r="KM32" s="146">
        <v>39.549999999999997</v>
      </c>
      <c r="KN32" s="146">
        <v>38.99</v>
      </c>
      <c r="KO32" s="146">
        <v>39.770000000000003</v>
      </c>
      <c r="KP32" s="146">
        <v>39.67</v>
      </c>
      <c r="KQ32" s="146">
        <v>39.700000000000003</v>
      </c>
      <c r="KR32" s="146">
        <v>39.81</v>
      </c>
      <c r="KS32" s="146">
        <v>40.130000000000003</v>
      </c>
      <c r="KT32" s="146">
        <v>39.61</v>
      </c>
      <c r="KU32" s="146">
        <v>40.369999999999997</v>
      </c>
      <c r="KV32" s="146">
        <v>40.28</v>
      </c>
      <c r="KW32" s="146">
        <v>40.270000000000003</v>
      </c>
      <c r="KX32" s="146">
        <v>40.15</v>
      </c>
      <c r="KY32" s="146">
        <v>40.1</v>
      </c>
      <c r="KZ32" s="146">
        <v>40.14</v>
      </c>
      <c r="LA32" s="146">
        <v>40.299999999999997</v>
      </c>
      <c r="LB32" s="146">
        <v>40.01</v>
      </c>
      <c r="LC32" s="146">
        <v>40.35</v>
      </c>
      <c r="LD32" s="146">
        <v>40.619999999999997</v>
      </c>
      <c r="LE32" s="146">
        <v>40.549999999999997</v>
      </c>
      <c r="LF32" s="146">
        <v>40.520000000000003</v>
      </c>
      <c r="LG32" s="146">
        <v>40.119999999999997</v>
      </c>
      <c r="LH32" s="146">
        <v>40.01</v>
      </c>
      <c r="LI32" s="146">
        <v>40.24</v>
      </c>
      <c r="LJ32" s="146">
        <v>39.76</v>
      </c>
      <c r="LK32" s="146">
        <f>'Stats SA Food Prices'!LK51</f>
        <v>40.119999999999997</v>
      </c>
      <c r="LL32" s="122">
        <f>(LK32-KY32)/KY32*100</f>
        <v>4.9875311720688334E-2</v>
      </c>
      <c r="LM32" s="122">
        <f>SUM(LJ32-LK32)/LK32*100</f>
        <v>-0.89730807577268057</v>
      </c>
    </row>
    <row r="33" spans="1:327" s="126" customFormat="1" x14ac:dyDescent="0.2">
      <c r="A33" s="15"/>
      <c r="B33" s="123" t="s">
        <v>22</v>
      </c>
      <c r="C33" s="123" t="s">
        <v>61</v>
      </c>
      <c r="D33" s="124">
        <v>5.59</v>
      </c>
      <c r="E33" s="124">
        <v>5.85</v>
      </c>
      <c r="F33" s="124">
        <v>5.71</v>
      </c>
      <c r="G33" s="124">
        <v>5.73</v>
      </c>
      <c r="H33" s="124">
        <v>5.7</v>
      </c>
      <c r="I33" s="124">
        <v>5.73</v>
      </c>
      <c r="J33" s="124">
        <v>5.52</v>
      </c>
      <c r="K33" s="124">
        <v>5.65</v>
      </c>
      <c r="L33" s="124">
        <v>5.69</v>
      </c>
      <c r="M33" s="124">
        <v>5.66</v>
      </c>
      <c r="N33" s="124">
        <v>5.75</v>
      </c>
      <c r="O33" s="124">
        <v>5.6</v>
      </c>
      <c r="P33" s="124">
        <v>5.65</v>
      </c>
      <c r="Q33" s="124">
        <v>5.86</v>
      </c>
      <c r="R33" s="124">
        <v>5.69</v>
      </c>
      <c r="S33" s="124">
        <v>5.78</v>
      </c>
      <c r="T33" s="124">
        <v>5.66</v>
      </c>
      <c r="U33" s="124">
        <v>5.81</v>
      </c>
      <c r="V33" s="124">
        <v>5.95</v>
      </c>
      <c r="W33" s="124">
        <v>5.83</v>
      </c>
      <c r="X33" s="124">
        <v>6.05</v>
      </c>
      <c r="Y33" s="124">
        <v>5.99</v>
      </c>
      <c r="Z33" s="124">
        <v>5.99</v>
      </c>
      <c r="AA33" s="124">
        <v>6.04</v>
      </c>
      <c r="AB33" s="124">
        <v>5.87</v>
      </c>
      <c r="AC33" s="124">
        <v>5.7</v>
      </c>
      <c r="AD33" s="124">
        <v>5.91</v>
      </c>
      <c r="AE33" s="124">
        <v>5.56</v>
      </c>
      <c r="AF33" s="124">
        <v>5.49</v>
      </c>
      <c r="AG33" s="124">
        <v>5.68</v>
      </c>
      <c r="AH33" s="124">
        <v>5.68</v>
      </c>
      <c r="AI33" s="124">
        <v>5.71</v>
      </c>
      <c r="AJ33" s="124">
        <v>5.61</v>
      </c>
      <c r="AK33" s="124">
        <v>5.62</v>
      </c>
      <c r="AL33" s="124">
        <v>5.66</v>
      </c>
      <c r="AM33" s="124">
        <v>5.74</v>
      </c>
      <c r="AN33" s="124">
        <v>5.71</v>
      </c>
      <c r="AO33" s="124">
        <v>5.61</v>
      </c>
      <c r="AP33" s="124">
        <v>5.86</v>
      </c>
      <c r="AQ33" s="124">
        <v>5.91</v>
      </c>
      <c r="AR33" s="124">
        <v>5.59</v>
      </c>
      <c r="AS33" s="124">
        <v>6.03</v>
      </c>
      <c r="AT33" s="124">
        <v>6.89</v>
      </c>
      <c r="AU33" s="124">
        <v>6.86</v>
      </c>
      <c r="AV33" s="124">
        <v>6.59</v>
      </c>
      <c r="AW33" s="124">
        <v>6.99</v>
      </c>
      <c r="AX33" s="124">
        <v>7.16</v>
      </c>
      <c r="AY33" s="124">
        <v>7.05</v>
      </c>
      <c r="AZ33" s="124">
        <v>7.16</v>
      </c>
      <c r="BA33" s="124">
        <v>7.47</v>
      </c>
      <c r="BB33" s="124">
        <v>7.52</v>
      </c>
      <c r="BC33" s="124">
        <v>7.36</v>
      </c>
      <c r="BD33" s="124">
        <v>7.18</v>
      </c>
      <c r="BE33" s="124">
        <v>7.45</v>
      </c>
      <c r="BF33" s="124">
        <v>7.43</v>
      </c>
      <c r="BG33" s="124">
        <v>7.19</v>
      </c>
      <c r="BH33" s="124">
        <v>7.25</v>
      </c>
      <c r="BI33" s="124">
        <v>7.11</v>
      </c>
      <c r="BJ33" s="124">
        <v>7.52</v>
      </c>
      <c r="BK33" s="124">
        <v>7.53</v>
      </c>
      <c r="BL33" s="124">
        <v>7.45</v>
      </c>
      <c r="BM33" s="124">
        <v>7.27</v>
      </c>
      <c r="BN33" s="124">
        <v>7.44</v>
      </c>
      <c r="BO33" s="124">
        <v>7.4</v>
      </c>
      <c r="BP33" s="124">
        <v>7.13</v>
      </c>
      <c r="BQ33" s="124">
        <v>7.48</v>
      </c>
      <c r="BR33" s="124">
        <v>7.37</v>
      </c>
      <c r="BS33" s="124">
        <v>7.28</v>
      </c>
      <c r="BT33" s="124">
        <v>7.29</v>
      </c>
      <c r="BU33" s="124">
        <v>7.32</v>
      </c>
      <c r="BV33" s="124">
        <v>7.31</v>
      </c>
      <c r="BW33" s="124">
        <v>7.43</v>
      </c>
      <c r="BX33" s="124">
        <v>7.25</v>
      </c>
      <c r="BY33" s="124">
        <v>7.2</v>
      </c>
      <c r="BZ33" s="124">
        <v>7.38</v>
      </c>
      <c r="CA33" s="124">
        <v>7.38</v>
      </c>
      <c r="CB33" s="124">
        <v>7.34</v>
      </c>
      <c r="CC33" s="124">
        <v>7.38</v>
      </c>
      <c r="CD33" s="124">
        <v>7.47</v>
      </c>
      <c r="CE33" s="124">
        <v>7.41</v>
      </c>
      <c r="CF33" s="124">
        <v>7.25</v>
      </c>
      <c r="CG33" s="124">
        <v>7.51</v>
      </c>
      <c r="CH33" s="124">
        <v>7.41</v>
      </c>
      <c r="CI33" s="124">
        <v>7.54</v>
      </c>
      <c r="CJ33" s="124">
        <v>7.69</v>
      </c>
      <c r="CK33" s="124">
        <v>7.58</v>
      </c>
      <c r="CL33" s="124">
        <v>7.64</v>
      </c>
      <c r="CM33" s="124">
        <v>7.64</v>
      </c>
      <c r="CN33" s="124">
        <v>7.86</v>
      </c>
      <c r="CO33" s="124">
        <v>7.88</v>
      </c>
      <c r="CP33" s="124">
        <v>8.15</v>
      </c>
      <c r="CQ33" s="124">
        <v>8.15</v>
      </c>
      <c r="CR33" s="124">
        <v>8.5399999999999991</v>
      </c>
      <c r="CS33" s="124">
        <v>8.9700000000000006</v>
      </c>
      <c r="CT33" s="124">
        <v>9.08</v>
      </c>
      <c r="CU33" s="124">
        <v>9.0299999999999994</v>
      </c>
      <c r="CV33" s="165">
        <v>9.2899999999999991</v>
      </c>
      <c r="CW33" s="165">
        <v>8.83</v>
      </c>
      <c r="CX33" s="165">
        <v>10.210000000000001</v>
      </c>
      <c r="CY33" s="165">
        <v>10.3</v>
      </c>
      <c r="CZ33" s="165">
        <v>10.65</v>
      </c>
      <c r="DA33" s="165">
        <v>11.98</v>
      </c>
      <c r="DB33" s="165">
        <v>12.29</v>
      </c>
      <c r="DC33" s="165">
        <v>12.55</v>
      </c>
      <c r="DD33" s="165">
        <v>14.3</v>
      </c>
      <c r="DE33" s="165">
        <v>14.69</v>
      </c>
      <c r="DF33" s="165">
        <v>14.54</v>
      </c>
      <c r="DG33" s="165">
        <v>14.44</v>
      </c>
      <c r="DH33" s="165">
        <v>14.23</v>
      </c>
      <c r="DI33" s="165">
        <v>13.67</v>
      </c>
      <c r="DJ33" s="165">
        <v>14.03</v>
      </c>
      <c r="DK33" s="165">
        <v>13.84</v>
      </c>
      <c r="DL33" s="165">
        <v>13.37</v>
      </c>
      <c r="DM33" s="146">
        <v>13.71</v>
      </c>
      <c r="DN33" s="146">
        <v>13.31</v>
      </c>
      <c r="DO33" s="165">
        <v>13.18</v>
      </c>
      <c r="DP33" s="165">
        <v>13.4</v>
      </c>
      <c r="DQ33" s="165">
        <v>13.1</v>
      </c>
      <c r="DR33" s="165">
        <v>13.06</v>
      </c>
      <c r="DS33" s="163">
        <v>13</v>
      </c>
      <c r="DT33" s="146">
        <v>12.88</v>
      </c>
      <c r="DU33" s="146">
        <v>12.8</v>
      </c>
      <c r="DV33" s="146">
        <v>12.83</v>
      </c>
      <c r="DW33" s="146">
        <v>12.68</v>
      </c>
      <c r="DX33" s="146">
        <v>12.63</v>
      </c>
      <c r="DY33" s="146">
        <v>12.58</v>
      </c>
      <c r="DZ33" s="146">
        <v>12.71</v>
      </c>
      <c r="EA33" s="146">
        <v>12.68</v>
      </c>
      <c r="EB33" s="151">
        <v>12.57</v>
      </c>
      <c r="EC33" s="146">
        <v>12.7</v>
      </c>
      <c r="ED33" s="164">
        <v>12.61</v>
      </c>
      <c r="EE33" s="146">
        <v>12.91</v>
      </c>
      <c r="EF33" s="146">
        <v>12.98</v>
      </c>
      <c r="EG33" s="146">
        <v>13.37</v>
      </c>
      <c r="EH33" s="146">
        <v>14.49</v>
      </c>
      <c r="EI33" s="146">
        <v>14.7</v>
      </c>
      <c r="EJ33" s="146">
        <v>15.94</v>
      </c>
      <c r="EK33" s="146">
        <v>16.170000000000002</v>
      </c>
      <c r="EL33" s="146">
        <v>16.239999999999998</v>
      </c>
      <c r="EM33" s="146">
        <v>16.03</v>
      </c>
      <c r="EN33" s="146">
        <v>16.510000000000002</v>
      </c>
      <c r="EO33" s="146">
        <v>15.75</v>
      </c>
      <c r="EP33" s="146">
        <v>15.77</v>
      </c>
      <c r="EQ33" s="146">
        <v>15.7</v>
      </c>
      <c r="ER33" s="146">
        <v>15.94</v>
      </c>
      <c r="ES33" s="146">
        <v>15.87</v>
      </c>
      <c r="ET33" s="146">
        <v>16.22</v>
      </c>
      <c r="EU33" s="146">
        <v>16.170000000000002</v>
      </c>
      <c r="EV33" s="146">
        <v>15.8</v>
      </c>
      <c r="EW33" s="146">
        <v>15.97</v>
      </c>
      <c r="EX33" s="146">
        <v>16.3</v>
      </c>
      <c r="EY33" s="146">
        <v>15.92</v>
      </c>
      <c r="EZ33" s="146">
        <v>16.309999999999999</v>
      </c>
      <c r="FA33" s="146">
        <v>16.41</v>
      </c>
      <c r="FB33" s="146">
        <v>16.170000000000002</v>
      </c>
      <c r="FC33" s="146">
        <v>16.100000000000001</v>
      </c>
      <c r="FD33" s="146">
        <v>16.510000000000002</v>
      </c>
      <c r="FE33" s="146">
        <v>16.61</v>
      </c>
      <c r="FF33" s="146">
        <v>16.5</v>
      </c>
      <c r="FG33" s="146">
        <v>16.489999999999998</v>
      </c>
      <c r="FH33" s="146">
        <v>16.68</v>
      </c>
      <c r="FI33" s="146">
        <v>16.11</v>
      </c>
      <c r="FJ33" s="146">
        <v>16.27</v>
      </c>
      <c r="FK33" s="146">
        <v>16.739999999999998</v>
      </c>
      <c r="FL33" s="146">
        <v>17.22</v>
      </c>
      <c r="FM33" s="146">
        <v>17.03</v>
      </c>
      <c r="FN33" s="146">
        <v>17.43</v>
      </c>
      <c r="FO33" s="146">
        <v>17.170000000000002</v>
      </c>
      <c r="FP33" s="146">
        <v>17.62</v>
      </c>
      <c r="FQ33" s="146">
        <v>17.89</v>
      </c>
      <c r="FR33" s="146">
        <v>17.96</v>
      </c>
      <c r="FS33" s="146">
        <v>17.98</v>
      </c>
      <c r="FT33" s="146">
        <v>18.18</v>
      </c>
      <c r="FU33" s="146">
        <v>18.14</v>
      </c>
      <c r="FV33" s="146">
        <v>17.84</v>
      </c>
      <c r="FW33" s="146">
        <v>18</v>
      </c>
      <c r="FX33" s="146">
        <v>18.079999999999998</v>
      </c>
      <c r="FY33" s="146">
        <v>17.920000000000002</v>
      </c>
      <c r="FZ33" s="146">
        <v>17.899999999999999</v>
      </c>
      <c r="GA33" s="146">
        <v>17.53</v>
      </c>
      <c r="GB33" s="146">
        <v>18.47</v>
      </c>
      <c r="GC33" s="146">
        <v>19.079999999999998</v>
      </c>
      <c r="GD33" s="146">
        <v>19.38</v>
      </c>
      <c r="GE33" s="146">
        <v>18.989999999999998</v>
      </c>
      <c r="GF33" s="146">
        <v>19.05</v>
      </c>
      <c r="GG33" s="146">
        <v>19.399999999999999</v>
      </c>
      <c r="GH33" s="146">
        <v>19.420000000000002</v>
      </c>
      <c r="GI33" s="146">
        <v>19.940000000000001</v>
      </c>
      <c r="GJ33" s="146">
        <v>20.45</v>
      </c>
      <c r="GK33" s="146">
        <v>20.34</v>
      </c>
      <c r="GL33" s="146">
        <v>20.51</v>
      </c>
      <c r="GM33" s="146">
        <v>20.239999999999998</v>
      </c>
      <c r="GN33" s="146">
        <v>19.95</v>
      </c>
      <c r="GO33" s="146">
        <v>20.79</v>
      </c>
      <c r="GP33" s="146">
        <v>20.82</v>
      </c>
      <c r="GQ33" s="146">
        <v>20.23</v>
      </c>
      <c r="GR33" s="146">
        <v>21.21</v>
      </c>
      <c r="GS33" s="146">
        <v>21.41</v>
      </c>
      <c r="GT33" s="146">
        <v>22.33</v>
      </c>
      <c r="GU33" s="146">
        <v>22.63</v>
      </c>
      <c r="GV33" s="146">
        <v>22.4</v>
      </c>
      <c r="GW33" s="146">
        <v>22.76</v>
      </c>
      <c r="GX33" s="146">
        <v>21.81</v>
      </c>
      <c r="GY33" s="146">
        <v>21.86</v>
      </c>
      <c r="GZ33" s="146">
        <v>22.82</v>
      </c>
      <c r="HA33" s="146">
        <v>22.35</v>
      </c>
      <c r="HB33" s="146">
        <v>22.28</v>
      </c>
      <c r="HC33" s="146">
        <v>21.58</v>
      </c>
      <c r="HD33" s="146">
        <v>22.04</v>
      </c>
      <c r="HE33" s="146">
        <v>22.33</v>
      </c>
      <c r="HF33" s="146">
        <v>22.53</v>
      </c>
      <c r="HG33" s="146">
        <v>22.09</v>
      </c>
      <c r="HH33" s="146">
        <v>22.33</v>
      </c>
      <c r="HI33" s="146">
        <v>22.44</v>
      </c>
      <c r="HJ33" s="146">
        <v>21.69</v>
      </c>
      <c r="HK33" s="146">
        <v>22.38</v>
      </c>
      <c r="HL33" s="146">
        <v>22.89</v>
      </c>
      <c r="HM33" s="146">
        <v>22.7</v>
      </c>
      <c r="HN33" s="146">
        <v>22.34</v>
      </c>
      <c r="HO33" s="146">
        <v>21.52</v>
      </c>
      <c r="HP33" s="146">
        <v>22.35</v>
      </c>
      <c r="HQ33" s="146">
        <v>22.39</v>
      </c>
      <c r="HR33" s="146">
        <v>22.27</v>
      </c>
      <c r="HS33" s="146">
        <v>22.55</v>
      </c>
      <c r="HT33" s="146">
        <v>22.12</v>
      </c>
      <c r="HU33" s="146">
        <v>22.19</v>
      </c>
      <c r="HV33" s="146">
        <v>22.44</v>
      </c>
      <c r="HW33" s="146">
        <v>22.17</v>
      </c>
      <c r="HX33" s="146">
        <v>22.71</v>
      </c>
      <c r="HY33" s="146">
        <v>22.5</v>
      </c>
      <c r="HZ33" s="146">
        <v>22.31</v>
      </c>
      <c r="IA33" s="146">
        <v>21.97</v>
      </c>
      <c r="IB33" s="146">
        <v>21.29</v>
      </c>
      <c r="IC33" s="146">
        <v>22.13</v>
      </c>
      <c r="ID33" s="146">
        <v>21.54</v>
      </c>
      <c r="IE33" s="146">
        <v>21.98</v>
      </c>
      <c r="IF33" s="146">
        <v>21.79</v>
      </c>
      <c r="IG33" s="146">
        <v>22.18</v>
      </c>
      <c r="IH33" s="146">
        <v>21.95</v>
      </c>
      <c r="II33" s="164">
        <v>22.13</v>
      </c>
      <c r="IJ33" s="249">
        <v>22.55</v>
      </c>
      <c r="IK33" s="146">
        <v>22.44</v>
      </c>
      <c r="IL33" s="146">
        <v>21.25</v>
      </c>
      <c r="IM33" s="146">
        <v>24.6</v>
      </c>
      <c r="IN33" s="146">
        <v>22.82</v>
      </c>
      <c r="IO33" s="146">
        <v>22.71</v>
      </c>
      <c r="IP33" s="146">
        <v>21.22</v>
      </c>
      <c r="IQ33" s="146">
        <v>22.8</v>
      </c>
      <c r="IR33" s="146">
        <v>22.49</v>
      </c>
      <c r="IS33" s="146">
        <v>22.72</v>
      </c>
      <c r="IT33" s="146">
        <v>22.79</v>
      </c>
      <c r="IU33" s="146">
        <v>22.78</v>
      </c>
      <c r="IV33" s="146">
        <v>22.61</v>
      </c>
      <c r="IW33" s="146">
        <v>22.66</v>
      </c>
      <c r="IX33" s="146">
        <v>23.26</v>
      </c>
      <c r="IY33" s="146">
        <v>23.32</v>
      </c>
      <c r="IZ33" s="146">
        <v>23.24</v>
      </c>
      <c r="JA33" s="146">
        <v>23.85</v>
      </c>
      <c r="JB33" s="146">
        <v>26.03</v>
      </c>
      <c r="JC33" s="146">
        <v>26.04</v>
      </c>
      <c r="JD33" s="146">
        <v>24.48</v>
      </c>
      <c r="JE33" s="146">
        <v>24.64</v>
      </c>
      <c r="JF33" s="146">
        <v>24.97</v>
      </c>
      <c r="JG33" s="164">
        <v>25.12</v>
      </c>
      <c r="JH33" s="151">
        <v>25.21</v>
      </c>
      <c r="JI33" s="163">
        <v>25.71</v>
      </c>
      <c r="JJ33" s="146">
        <v>26.06</v>
      </c>
      <c r="JK33" s="146">
        <v>25.45</v>
      </c>
      <c r="JL33" s="146">
        <v>26.57</v>
      </c>
      <c r="JM33" s="146">
        <v>26.88</v>
      </c>
      <c r="JN33" s="146">
        <v>28.17</v>
      </c>
      <c r="JO33" s="146">
        <v>29.36</v>
      </c>
      <c r="JP33" s="146">
        <v>29.59</v>
      </c>
      <c r="JQ33" s="146">
        <v>28.17</v>
      </c>
      <c r="JR33" s="146">
        <v>28.79</v>
      </c>
      <c r="JS33" s="146">
        <v>28.84</v>
      </c>
      <c r="JT33" s="146">
        <v>29.34</v>
      </c>
      <c r="JU33" s="146">
        <v>29.75</v>
      </c>
      <c r="JV33" s="146">
        <v>29.28</v>
      </c>
      <c r="JW33" s="146">
        <v>29.63</v>
      </c>
      <c r="JX33" s="146">
        <v>29.73</v>
      </c>
      <c r="JY33" s="146">
        <v>28.42</v>
      </c>
      <c r="JZ33" s="146">
        <v>29.34</v>
      </c>
      <c r="KA33" s="146">
        <v>27.57</v>
      </c>
      <c r="KB33" s="146">
        <v>27.65</v>
      </c>
      <c r="KC33" s="146">
        <v>28.31</v>
      </c>
      <c r="KD33" s="146">
        <v>28.68</v>
      </c>
      <c r="KE33" s="146">
        <v>28.97</v>
      </c>
      <c r="KF33" s="146">
        <v>29.09</v>
      </c>
      <c r="KG33" s="146">
        <v>29.62</v>
      </c>
      <c r="KH33" s="146">
        <v>29.06</v>
      </c>
      <c r="KI33" s="146">
        <v>29.42</v>
      </c>
      <c r="KJ33" s="146">
        <v>29.96</v>
      </c>
      <c r="KK33" s="146">
        <v>29.5</v>
      </c>
      <c r="KL33" s="146">
        <v>29.31</v>
      </c>
      <c r="KM33" s="146">
        <v>29.83</v>
      </c>
      <c r="KN33" s="146">
        <v>29.85</v>
      </c>
      <c r="KO33" s="146">
        <v>29.45</v>
      </c>
      <c r="KP33" s="146">
        <v>29.5</v>
      </c>
      <c r="KQ33" s="146">
        <v>29.93</v>
      </c>
      <c r="KR33" s="146">
        <v>29.73</v>
      </c>
      <c r="KS33" s="146">
        <v>29.55</v>
      </c>
      <c r="KT33" s="146">
        <v>30.12</v>
      </c>
      <c r="KU33" s="146">
        <v>31.56</v>
      </c>
      <c r="KV33" s="146">
        <v>32.47</v>
      </c>
      <c r="KW33" s="146">
        <v>32.119999999999997</v>
      </c>
      <c r="KX33" s="146">
        <v>31.53</v>
      </c>
      <c r="KY33" s="146">
        <v>32.36</v>
      </c>
      <c r="KZ33" s="146">
        <v>32.75</v>
      </c>
      <c r="LA33" s="146">
        <v>33.119999999999997</v>
      </c>
      <c r="LB33" s="146">
        <v>32.24</v>
      </c>
      <c r="LC33" s="146">
        <v>32.61</v>
      </c>
      <c r="LD33" s="146">
        <v>33.020000000000003</v>
      </c>
      <c r="LE33" s="146">
        <v>33.200000000000003</v>
      </c>
      <c r="LF33" s="146">
        <v>32.83</v>
      </c>
      <c r="LG33" s="146">
        <v>32.56</v>
      </c>
      <c r="LH33" s="146">
        <v>32.950000000000003</v>
      </c>
      <c r="LI33" s="146">
        <v>32.49</v>
      </c>
      <c r="LJ33" s="146">
        <v>31.23</v>
      </c>
      <c r="LK33" s="146">
        <f>'Stats SA Food Prices'!LK52</f>
        <v>32.07</v>
      </c>
      <c r="LL33" s="122">
        <f>(LK33-KY33)/KY33*100</f>
        <v>-0.89616810877626429</v>
      </c>
      <c r="LM33" s="122">
        <f>SUM(LJ33-LK33)/LK33*100</f>
        <v>-2.6192703461178666</v>
      </c>
    </row>
    <row r="34" spans="1:327" s="126" customFormat="1" x14ac:dyDescent="0.2">
      <c r="A34" s="15"/>
      <c r="B34" s="132"/>
      <c r="C34" s="132"/>
      <c r="D34" s="129"/>
      <c r="E34" s="129"/>
      <c r="F34" s="129"/>
      <c r="G34" s="129"/>
      <c r="H34" s="129"/>
      <c r="I34" s="129"/>
      <c r="J34" s="129"/>
      <c r="K34" s="129"/>
      <c r="L34" s="129"/>
      <c r="M34" s="129"/>
      <c r="N34" s="129"/>
      <c r="O34" s="129"/>
      <c r="P34" s="129"/>
      <c r="Q34" s="129"/>
      <c r="R34" s="129"/>
      <c r="S34" s="129"/>
      <c r="T34" s="129"/>
      <c r="U34" s="129"/>
      <c r="V34" s="129"/>
      <c r="W34" s="129"/>
      <c r="X34" s="129"/>
      <c r="Y34" s="129"/>
      <c r="Z34" s="129"/>
      <c r="AA34" s="129"/>
      <c r="AB34" s="129"/>
      <c r="AC34" s="129"/>
      <c r="AD34" s="129"/>
      <c r="AE34" s="129"/>
      <c r="AF34" s="129"/>
      <c r="AG34" s="129"/>
      <c r="AH34" s="129"/>
      <c r="AI34" s="129"/>
      <c r="AJ34" s="129"/>
      <c r="AK34" s="129"/>
      <c r="AL34" s="129"/>
      <c r="AM34" s="129"/>
      <c r="AN34" s="129"/>
      <c r="AO34" s="129"/>
      <c r="AP34" s="129"/>
      <c r="AQ34" s="129"/>
      <c r="AR34" s="129"/>
      <c r="AS34" s="129"/>
      <c r="AT34" s="129"/>
      <c r="AU34" s="129"/>
      <c r="AV34" s="129"/>
      <c r="AW34" s="129"/>
      <c r="AX34" s="129"/>
      <c r="AY34" s="129"/>
      <c r="AZ34" s="129"/>
      <c r="BA34" s="129"/>
      <c r="BB34" s="129"/>
      <c r="BC34" s="129"/>
      <c r="BD34" s="129"/>
      <c r="BE34" s="129"/>
      <c r="BF34" s="129"/>
      <c r="BG34" s="129"/>
      <c r="BH34" s="129"/>
      <c r="BI34" s="129"/>
      <c r="BJ34" s="129"/>
      <c r="BK34" s="129"/>
      <c r="BL34" s="129"/>
      <c r="BM34" s="129"/>
      <c r="BN34" s="129"/>
      <c r="BO34" s="129"/>
      <c r="BP34" s="129"/>
      <c r="BQ34" s="129"/>
      <c r="BR34" s="129"/>
      <c r="BS34" s="129"/>
      <c r="BT34" s="129"/>
      <c r="BU34" s="129"/>
      <c r="BV34" s="129"/>
      <c r="BW34" s="129"/>
      <c r="BX34" s="199"/>
      <c r="BY34" s="199"/>
      <c r="BZ34" s="199"/>
      <c r="CA34" s="199"/>
      <c r="CB34" s="199"/>
      <c r="CC34" s="199"/>
      <c r="CD34" s="199"/>
      <c r="CE34" s="199"/>
      <c r="CF34" s="199"/>
      <c r="CG34" s="199"/>
      <c r="CH34" s="199"/>
      <c r="CI34" s="199"/>
      <c r="CJ34" s="199"/>
      <c r="CK34" s="199"/>
      <c r="CL34" s="199"/>
      <c r="CM34" s="199"/>
      <c r="CN34" s="199"/>
      <c r="CO34" s="199"/>
      <c r="CP34" s="199"/>
      <c r="CQ34" s="199"/>
      <c r="CR34" s="199"/>
      <c r="CS34" s="199"/>
      <c r="CT34" s="199"/>
      <c r="CU34" s="199"/>
      <c r="CV34" s="148"/>
      <c r="CW34" s="148"/>
      <c r="CX34" s="169"/>
      <c r="CY34" s="169"/>
      <c r="CZ34" s="169"/>
      <c r="DA34" s="169"/>
      <c r="DB34" s="169"/>
      <c r="DC34" s="169"/>
      <c r="DD34" s="169"/>
      <c r="DE34" s="169"/>
      <c r="DF34" s="169"/>
      <c r="DG34" s="169"/>
      <c r="DH34" s="169"/>
      <c r="DI34" s="169"/>
      <c r="DJ34" s="169"/>
      <c r="DK34" s="169"/>
      <c r="DL34" s="169"/>
      <c r="DM34" s="148"/>
      <c r="DN34" s="148"/>
      <c r="DO34" s="169"/>
      <c r="DP34" s="169"/>
      <c r="DQ34" s="176"/>
      <c r="DR34" s="176"/>
      <c r="DS34" s="172"/>
      <c r="DT34" s="148"/>
      <c r="DU34" s="172"/>
      <c r="DV34" s="172"/>
      <c r="DW34" s="148"/>
      <c r="DX34" s="172"/>
      <c r="DY34" s="172"/>
      <c r="DZ34" s="172"/>
      <c r="EA34" s="172"/>
      <c r="EB34" s="152"/>
      <c r="EC34" s="172"/>
      <c r="ED34" s="152"/>
      <c r="EE34" s="148"/>
      <c r="EF34" s="148"/>
      <c r="EG34" s="148"/>
      <c r="EH34" s="148"/>
      <c r="EI34" s="148"/>
      <c r="EJ34" s="148"/>
      <c r="EK34" s="148"/>
      <c r="EL34" s="148"/>
      <c r="EM34" s="148"/>
      <c r="EN34" s="148"/>
      <c r="EO34" s="148"/>
      <c r="EP34" s="148"/>
      <c r="EQ34" s="148"/>
      <c r="ER34" s="148"/>
      <c r="ES34" s="148"/>
      <c r="ET34" s="148"/>
      <c r="EU34" s="148"/>
      <c r="EV34" s="148"/>
      <c r="EW34" s="148"/>
      <c r="EX34" s="148"/>
      <c r="EY34" s="148"/>
      <c r="EZ34" s="148"/>
      <c r="FA34" s="148"/>
      <c r="FB34" s="148"/>
      <c r="FC34" s="148"/>
      <c r="FD34" s="148"/>
      <c r="FE34" s="148"/>
      <c r="FF34" s="148"/>
      <c r="FG34" s="148"/>
      <c r="FH34" s="148"/>
      <c r="FI34" s="148"/>
      <c r="FJ34" s="148"/>
      <c r="FK34" s="148"/>
      <c r="FL34" s="148"/>
      <c r="FM34" s="148"/>
      <c r="FN34" s="148"/>
      <c r="FO34" s="148"/>
      <c r="FP34" s="148"/>
      <c r="FQ34" s="148"/>
      <c r="FR34" s="148"/>
      <c r="FS34" s="148"/>
      <c r="FT34" s="148"/>
      <c r="FU34" s="148"/>
      <c r="FV34" s="148"/>
      <c r="FW34" s="148"/>
      <c r="FX34" s="148"/>
      <c r="FY34" s="148"/>
      <c r="FZ34" s="148"/>
      <c r="GA34" s="148"/>
      <c r="GB34" s="148"/>
      <c r="GC34" s="148"/>
      <c r="GD34" s="148"/>
      <c r="GE34" s="148"/>
      <c r="GF34" s="148"/>
      <c r="GG34" s="148"/>
      <c r="GH34" s="148"/>
      <c r="GI34" s="148"/>
      <c r="GJ34" s="148"/>
      <c r="GK34" s="148"/>
      <c r="GL34" s="148"/>
      <c r="GM34" s="148"/>
      <c r="GN34" s="148"/>
      <c r="GO34" s="148"/>
      <c r="GP34" s="148"/>
      <c r="GQ34" s="148"/>
      <c r="GR34" s="148"/>
      <c r="GS34" s="148"/>
      <c r="GT34" s="148"/>
      <c r="GU34" s="148"/>
      <c r="GV34" s="148"/>
      <c r="GW34" s="148"/>
      <c r="GX34" s="148"/>
      <c r="GY34" s="148"/>
      <c r="GZ34" s="148"/>
      <c r="HA34" s="148"/>
      <c r="HB34" s="148"/>
      <c r="HC34" s="148"/>
      <c r="HD34" s="148"/>
      <c r="HE34" s="148"/>
      <c r="HF34" s="148"/>
      <c r="HG34" s="148"/>
      <c r="HH34" s="148"/>
      <c r="HI34" s="148"/>
      <c r="HJ34" s="148"/>
      <c r="HK34" s="148"/>
      <c r="HL34" s="148"/>
      <c r="HM34" s="148"/>
      <c r="HN34" s="148"/>
      <c r="HO34" s="148"/>
      <c r="HP34" s="148"/>
      <c r="HQ34" s="148"/>
      <c r="HR34" s="148"/>
      <c r="HS34" s="148"/>
      <c r="HT34" s="148"/>
      <c r="HU34" s="148"/>
      <c r="HV34" s="148"/>
      <c r="HW34" s="148"/>
      <c r="HX34" s="148"/>
      <c r="HY34" s="148"/>
      <c r="HZ34" s="148"/>
      <c r="IA34" s="148"/>
      <c r="IB34" s="148"/>
      <c r="IC34" s="148"/>
      <c r="ID34" s="148"/>
      <c r="IE34" s="148"/>
      <c r="IF34" s="148"/>
      <c r="IG34" s="148"/>
      <c r="IH34" s="148"/>
      <c r="II34" s="149"/>
      <c r="IJ34" s="247"/>
      <c r="IK34" s="148"/>
      <c r="IL34" s="148"/>
      <c r="IM34" s="148"/>
      <c r="IN34" s="148"/>
      <c r="IO34" s="148"/>
      <c r="IP34" s="148"/>
      <c r="IQ34" s="148"/>
      <c r="IR34" s="148"/>
      <c r="IS34" s="148"/>
      <c r="IT34" s="148"/>
      <c r="IU34" s="148"/>
      <c r="IV34" s="148"/>
      <c r="IW34" s="148"/>
      <c r="IX34" s="148"/>
      <c r="IY34" s="148"/>
      <c r="IZ34" s="148"/>
      <c r="JA34" s="148"/>
      <c r="JB34" s="148"/>
      <c r="JC34" s="148"/>
      <c r="JD34" s="148"/>
      <c r="JE34" s="148"/>
      <c r="JF34" s="148"/>
      <c r="JG34" s="149"/>
      <c r="JH34" s="152"/>
      <c r="JI34" s="172"/>
      <c r="JJ34" s="148"/>
      <c r="JK34" s="148"/>
      <c r="JL34" s="148"/>
      <c r="JM34" s="148"/>
      <c r="JN34" s="148"/>
      <c r="JO34" s="148"/>
      <c r="JP34" s="148"/>
      <c r="JQ34" s="148"/>
      <c r="JR34" s="148"/>
      <c r="JS34" s="148"/>
      <c r="JT34" s="148"/>
      <c r="JU34" s="148"/>
      <c r="JV34" s="148"/>
      <c r="JW34" s="148"/>
      <c r="JX34" s="148"/>
      <c r="JY34" s="148"/>
      <c r="JZ34" s="148"/>
      <c r="KA34" s="148"/>
      <c r="KB34" s="148"/>
      <c r="KC34" s="148"/>
      <c r="KD34" s="148"/>
      <c r="KE34" s="148"/>
      <c r="KF34" s="148"/>
      <c r="KG34" s="148"/>
      <c r="KH34" s="148"/>
      <c r="KI34" s="148"/>
      <c r="KJ34" s="148"/>
      <c r="KK34" s="148"/>
      <c r="KL34" s="148"/>
      <c r="KM34" s="148"/>
      <c r="KN34" s="148"/>
      <c r="KO34" s="148"/>
      <c r="KP34" s="148"/>
      <c r="KQ34" s="148"/>
      <c r="KR34" s="148"/>
      <c r="KS34" s="148"/>
      <c r="KT34" s="148"/>
      <c r="KU34" s="148"/>
      <c r="KV34" s="148"/>
      <c r="KW34" s="148"/>
      <c r="KX34" s="148"/>
      <c r="KY34" s="148"/>
      <c r="KZ34" s="148"/>
      <c r="LA34" s="148"/>
      <c r="LB34" s="148"/>
      <c r="LC34" s="148"/>
      <c r="LD34" s="148"/>
      <c r="LE34" s="148"/>
      <c r="LF34" s="148"/>
      <c r="LG34" s="148"/>
      <c r="LH34" s="148"/>
      <c r="LI34" s="148"/>
      <c r="LJ34" s="148"/>
      <c r="LK34" s="148"/>
      <c r="LL34" s="200"/>
      <c r="LM34" s="200"/>
    </row>
    <row r="35" spans="1:327" s="126" customFormat="1" x14ac:dyDescent="0.2">
      <c r="A35" s="234">
        <v>5</v>
      </c>
      <c r="B35" s="213" t="s">
        <v>191</v>
      </c>
      <c r="C35" s="214"/>
      <c r="D35" s="215"/>
      <c r="E35" s="215"/>
      <c r="F35" s="215"/>
      <c r="G35" s="215"/>
      <c r="H35" s="215"/>
      <c r="I35" s="215"/>
      <c r="J35" s="215"/>
      <c r="K35" s="215"/>
      <c r="L35" s="215"/>
      <c r="M35" s="215"/>
      <c r="N35" s="215"/>
      <c r="O35" s="215"/>
      <c r="P35" s="215"/>
      <c r="Q35" s="215"/>
      <c r="R35" s="215"/>
      <c r="S35" s="215"/>
      <c r="T35" s="215"/>
      <c r="U35" s="215"/>
      <c r="V35" s="215"/>
      <c r="W35" s="215"/>
      <c r="X35" s="215"/>
      <c r="Y35" s="215"/>
      <c r="Z35" s="215"/>
      <c r="AA35" s="215"/>
      <c r="AB35" s="215"/>
      <c r="AC35" s="215"/>
      <c r="AD35" s="215"/>
      <c r="AE35" s="215"/>
      <c r="AF35" s="215"/>
      <c r="AG35" s="215"/>
      <c r="AH35" s="215"/>
      <c r="AI35" s="215"/>
      <c r="AJ35" s="215"/>
      <c r="AK35" s="215"/>
      <c r="AL35" s="215"/>
      <c r="AM35" s="215"/>
      <c r="AN35" s="215"/>
      <c r="AO35" s="215"/>
      <c r="AP35" s="215"/>
      <c r="AQ35" s="215"/>
      <c r="AR35" s="215"/>
      <c r="AS35" s="215"/>
      <c r="AT35" s="215"/>
      <c r="AU35" s="215"/>
      <c r="AV35" s="215"/>
      <c r="AW35" s="215"/>
      <c r="AX35" s="215"/>
      <c r="AY35" s="215"/>
      <c r="AZ35" s="215"/>
      <c r="BA35" s="215"/>
      <c r="BB35" s="215"/>
      <c r="BC35" s="215"/>
      <c r="BD35" s="215"/>
      <c r="BE35" s="215"/>
      <c r="BF35" s="215"/>
      <c r="BG35" s="215"/>
      <c r="BH35" s="215"/>
      <c r="BI35" s="215"/>
      <c r="BJ35" s="215"/>
      <c r="BK35" s="215"/>
      <c r="BL35" s="215"/>
      <c r="BM35" s="215"/>
      <c r="BN35" s="215"/>
      <c r="BO35" s="215"/>
      <c r="BP35" s="215"/>
      <c r="BQ35" s="215"/>
      <c r="BR35" s="215"/>
      <c r="BS35" s="215"/>
      <c r="BT35" s="215"/>
      <c r="BU35" s="215"/>
      <c r="BV35" s="215"/>
      <c r="BW35" s="215"/>
      <c r="BX35" s="215"/>
      <c r="BY35" s="215"/>
      <c r="BZ35" s="215"/>
      <c r="CA35" s="215"/>
      <c r="CB35" s="215"/>
      <c r="CC35" s="215"/>
      <c r="CD35" s="215"/>
      <c r="CE35" s="215"/>
      <c r="CF35" s="215"/>
      <c r="CG35" s="215"/>
      <c r="CH35" s="215"/>
      <c r="CI35" s="215"/>
      <c r="CJ35" s="215"/>
      <c r="CK35" s="215"/>
      <c r="CL35" s="215"/>
      <c r="CM35" s="215"/>
      <c r="CN35" s="215"/>
      <c r="CO35" s="215"/>
      <c r="CP35" s="215"/>
      <c r="CQ35" s="215"/>
      <c r="CR35" s="215"/>
      <c r="CS35" s="215"/>
      <c r="CT35" s="215"/>
      <c r="CU35" s="215"/>
      <c r="CV35" s="216"/>
      <c r="CW35" s="216"/>
      <c r="CX35" s="216"/>
      <c r="CY35" s="216"/>
      <c r="CZ35" s="216"/>
      <c r="DA35" s="216"/>
      <c r="DB35" s="216"/>
      <c r="DC35" s="216"/>
      <c r="DD35" s="216"/>
      <c r="DE35" s="216"/>
      <c r="DF35" s="216"/>
      <c r="DG35" s="216"/>
      <c r="DH35" s="216"/>
      <c r="DI35" s="216"/>
      <c r="DJ35" s="216"/>
      <c r="DK35" s="216"/>
      <c r="DL35" s="216"/>
      <c r="DM35" s="216"/>
      <c r="DN35" s="216"/>
      <c r="DO35" s="216"/>
      <c r="DP35" s="216"/>
      <c r="DQ35" s="217"/>
      <c r="DR35" s="217"/>
      <c r="DS35" s="217"/>
      <c r="DT35" s="216"/>
      <c r="DU35" s="217"/>
      <c r="DV35" s="217"/>
      <c r="DW35" s="216"/>
      <c r="DX35" s="217"/>
      <c r="DY35" s="217"/>
      <c r="DZ35" s="217"/>
      <c r="EA35" s="217"/>
      <c r="EB35" s="218"/>
      <c r="EC35" s="217"/>
      <c r="ED35" s="218"/>
      <c r="EE35" s="216"/>
      <c r="EF35" s="216"/>
      <c r="EG35" s="216"/>
      <c r="EH35" s="216"/>
      <c r="EI35" s="216"/>
      <c r="EJ35" s="216"/>
      <c r="EK35" s="216"/>
      <c r="EL35" s="216"/>
      <c r="EM35" s="216"/>
      <c r="EN35" s="216"/>
      <c r="EO35" s="216"/>
      <c r="EP35" s="216"/>
      <c r="EQ35" s="216"/>
      <c r="ER35" s="216"/>
      <c r="ES35" s="216"/>
      <c r="ET35" s="216"/>
      <c r="EU35" s="216"/>
      <c r="EV35" s="216"/>
      <c r="EW35" s="216"/>
      <c r="EX35" s="216"/>
      <c r="EY35" s="216"/>
      <c r="EZ35" s="216"/>
      <c r="FA35" s="216"/>
      <c r="FB35" s="216"/>
      <c r="FC35" s="216"/>
      <c r="FD35" s="216"/>
      <c r="FE35" s="216"/>
      <c r="FF35" s="216"/>
      <c r="FG35" s="216"/>
      <c r="FH35" s="216"/>
      <c r="FI35" s="216"/>
      <c r="FJ35" s="216"/>
      <c r="FK35" s="216"/>
      <c r="FL35" s="216"/>
      <c r="FM35" s="216"/>
      <c r="FN35" s="216"/>
      <c r="FO35" s="216"/>
      <c r="FP35" s="216"/>
      <c r="FQ35" s="216"/>
      <c r="FR35" s="216"/>
      <c r="FS35" s="216"/>
      <c r="FT35" s="216"/>
      <c r="FU35" s="216"/>
      <c r="FV35" s="216"/>
      <c r="FW35" s="216"/>
      <c r="FX35" s="216"/>
      <c r="FY35" s="216"/>
      <c r="FZ35" s="216"/>
      <c r="GA35" s="216"/>
      <c r="GB35" s="216"/>
      <c r="GC35" s="216"/>
      <c r="GD35" s="216"/>
      <c r="GE35" s="216"/>
      <c r="GF35" s="216"/>
      <c r="GG35" s="216"/>
      <c r="GH35" s="216"/>
      <c r="GI35" s="216"/>
      <c r="GJ35" s="216"/>
      <c r="GK35" s="216"/>
      <c r="GL35" s="216"/>
      <c r="GM35" s="216"/>
      <c r="GN35" s="216"/>
      <c r="GO35" s="216"/>
      <c r="GP35" s="216"/>
      <c r="GQ35" s="216"/>
      <c r="GR35" s="216"/>
      <c r="GS35" s="216"/>
      <c r="GT35" s="216"/>
      <c r="GU35" s="216"/>
      <c r="GV35" s="216"/>
      <c r="GW35" s="216"/>
      <c r="GX35" s="216"/>
      <c r="GY35" s="216"/>
      <c r="GZ35" s="216"/>
      <c r="HA35" s="216"/>
      <c r="HB35" s="216"/>
      <c r="HC35" s="216"/>
      <c r="HD35" s="216"/>
      <c r="HE35" s="216"/>
      <c r="HF35" s="216"/>
      <c r="HG35" s="216"/>
      <c r="HH35" s="216"/>
      <c r="HI35" s="216"/>
      <c r="HJ35" s="216"/>
      <c r="HK35" s="216"/>
      <c r="HL35" s="216"/>
      <c r="HM35" s="216"/>
      <c r="HN35" s="216"/>
      <c r="HO35" s="216"/>
      <c r="HP35" s="216"/>
      <c r="HQ35" s="216"/>
      <c r="HR35" s="216"/>
      <c r="HS35" s="216"/>
      <c r="HT35" s="216"/>
      <c r="HU35" s="216"/>
      <c r="HV35" s="216"/>
      <c r="HW35" s="216"/>
      <c r="HX35" s="216"/>
      <c r="HY35" s="216"/>
      <c r="HZ35" s="216"/>
      <c r="IA35" s="216"/>
      <c r="IB35" s="216"/>
      <c r="IC35" s="216"/>
      <c r="ID35" s="216"/>
      <c r="IE35" s="216"/>
      <c r="IF35" s="216"/>
      <c r="IG35" s="216"/>
      <c r="IH35" s="216"/>
      <c r="II35" s="219"/>
      <c r="IJ35" s="248"/>
      <c r="IK35" s="216"/>
      <c r="IL35" s="216"/>
      <c r="IM35" s="216"/>
      <c r="IN35" s="216"/>
      <c r="IO35" s="216"/>
      <c r="IP35" s="216"/>
      <c r="IQ35" s="216"/>
      <c r="IR35" s="216"/>
      <c r="IS35" s="216"/>
      <c r="IT35" s="216"/>
      <c r="IU35" s="216"/>
      <c r="IV35" s="216"/>
      <c r="IW35" s="216"/>
      <c r="IX35" s="216"/>
      <c r="IY35" s="216"/>
      <c r="IZ35" s="216"/>
      <c r="JA35" s="216"/>
      <c r="JB35" s="216"/>
      <c r="JC35" s="216"/>
      <c r="JD35" s="216"/>
      <c r="JE35" s="216"/>
      <c r="JF35" s="216"/>
      <c r="JG35" s="219"/>
      <c r="JH35" s="218"/>
      <c r="JI35" s="217"/>
      <c r="JJ35" s="216"/>
      <c r="JK35" s="216"/>
      <c r="JL35" s="216"/>
      <c r="JM35" s="216"/>
      <c r="JN35" s="216"/>
      <c r="JO35" s="216"/>
      <c r="JP35" s="216"/>
      <c r="JQ35" s="216"/>
      <c r="JR35" s="216"/>
      <c r="JS35" s="216"/>
      <c r="JT35" s="216"/>
      <c r="JU35" s="216"/>
      <c r="JV35" s="216"/>
      <c r="JW35" s="216"/>
      <c r="JX35" s="216"/>
      <c r="JY35" s="216"/>
      <c r="JZ35" s="216"/>
      <c r="KA35" s="216"/>
      <c r="KB35" s="216"/>
      <c r="KC35" s="216"/>
      <c r="KD35" s="216"/>
      <c r="KE35" s="216"/>
      <c r="KF35" s="216"/>
      <c r="KG35" s="216"/>
      <c r="KH35" s="216"/>
      <c r="KI35" s="216"/>
      <c r="KJ35" s="216"/>
      <c r="KK35" s="216"/>
      <c r="KL35" s="216"/>
      <c r="KM35" s="216"/>
      <c r="KN35" s="216"/>
      <c r="KO35" s="216"/>
      <c r="KP35" s="216"/>
      <c r="KQ35" s="216"/>
      <c r="KR35" s="216"/>
      <c r="KS35" s="216"/>
      <c r="KT35" s="216"/>
      <c r="KU35" s="216"/>
      <c r="KV35" s="216"/>
      <c r="KW35" s="216"/>
      <c r="KX35" s="216"/>
      <c r="KY35" s="216"/>
      <c r="KZ35" s="216"/>
      <c r="LA35" s="216"/>
      <c r="LB35" s="216"/>
      <c r="LC35" s="216"/>
      <c r="LD35" s="216"/>
      <c r="LE35" s="216"/>
      <c r="LF35" s="216"/>
      <c r="LG35" s="216"/>
      <c r="LH35" s="216"/>
      <c r="LI35" s="216"/>
      <c r="LJ35" s="216"/>
      <c r="LK35" s="216"/>
      <c r="LL35" s="220"/>
      <c r="LM35" s="220"/>
    </row>
    <row r="36" spans="1:327" x14ac:dyDescent="0.2">
      <c r="B36" s="211" t="s">
        <v>29</v>
      </c>
      <c r="C36" s="211" t="s">
        <v>57</v>
      </c>
      <c r="D36" s="199">
        <v>9.4499999999999993</v>
      </c>
      <c r="E36" s="199">
        <v>9.61</v>
      </c>
      <c r="F36" s="199">
        <v>9.84</v>
      </c>
      <c r="G36" s="199">
        <v>9.93</v>
      </c>
      <c r="H36" s="199">
        <v>9.98</v>
      </c>
      <c r="I36" s="199">
        <v>10.039999999999999</v>
      </c>
      <c r="J36" s="199">
        <v>10.039999999999999</v>
      </c>
      <c r="K36" s="199">
        <v>10.050000000000001</v>
      </c>
      <c r="L36" s="199">
        <v>10.01</v>
      </c>
      <c r="M36" s="199">
        <v>10.07</v>
      </c>
      <c r="N36" s="199">
        <v>10.06</v>
      </c>
      <c r="O36" s="199">
        <v>10.08</v>
      </c>
      <c r="P36" s="199">
        <v>10.09</v>
      </c>
      <c r="Q36" s="199">
        <v>10.130000000000001</v>
      </c>
      <c r="R36" s="199">
        <v>10.25</v>
      </c>
      <c r="S36" s="199">
        <v>10.47</v>
      </c>
      <c r="T36" s="199">
        <v>10.64</v>
      </c>
      <c r="U36" s="199">
        <v>10.55</v>
      </c>
      <c r="V36" s="199">
        <v>10.65</v>
      </c>
      <c r="W36" s="199">
        <v>10.67</v>
      </c>
      <c r="X36" s="199">
        <v>10.74</v>
      </c>
      <c r="Y36" s="199">
        <v>10.67</v>
      </c>
      <c r="Z36" s="199">
        <v>10.74</v>
      </c>
      <c r="AA36" s="199">
        <v>10.74</v>
      </c>
      <c r="AB36" s="199">
        <v>10.75</v>
      </c>
      <c r="AC36" s="199">
        <v>10.91</v>
      </c>
      <c r="AD36" s="199">
        <v>11.31</v>
      </c>
      <c r="AE36" s="199">
        <v>11.47</v>
      </c>
      <c r="AF36" s="199">
        <v>11.63</v>
      </c>
      <c r="AG36" s="199">
        <v>11.65</v>
      </c>
      <c r="AH36" s="199">
        <v>11.88</v>
      </c>
      <c r="AI36" s="199">
        <v>11.99</v>
      </c>
      <c r="AJ36" s="199">
        <v>12.15</v>
      </c>
      <c r="AK36" s="199">
        <v>12.02</v>
      </c>
      <c r="AL36" s="199">
        <v>12.25</v>
      </c>
      <c r="AM36" s="199">
        <v>12.13</v>
      </c>
      <c r="AN36" s="199">
        <v>12.24</v>
      </c>
      <c r="AO36" s="199">
        <v>12.25</v>
      </c>
      <c r="AP36" s="199">
        <v>12.11</v>
      </c>
      <c r="AQ36" s="199">
        <v>12.44</v>
      </c>
      <c r="AR36" s="199">
        <v>12.57</v>
      </c>
      <c r="AS36" s="199">
        <v>12.38</v>
      </c>
      <c r="AT36" s="199">
        <v>12.35</v>
      </c>
      <c r="AU36" s="199">
        <v>12.67</v>
      </c>
      <c r="AV36" s="199">
        <v>12.61</v>
      </c>
      <c r="AW36" s="199">
        <v>12.59</v>
      </c>
      <c r="AX36" s="199">
        <v>12.49</v>
      </c>
      <c r="AY36" s="199">
        <v>12.12</v>
      </c>
      <c r="AZ36" s="199">
        <v>12.39</v>
      </c>
      <c r="BA36" s="199">
        <v>12.4</v>
      </c>
      <c r="BB36" s="199">
        <v>12.33</v>
      </c>
      <c r="BC36" s="199">
        <v>12.33</v>
      </c>
      <c r="BD36" s="199">
        <v>12.46</v>
      </c>
      <c r="BE36" s="199">
        <v>12.18</v>
      </c>
      <c r="BF36" s="199">
        <v>12.31</v>
      </c>
      <c r="BG36" s="199">
        <v>12.28</v>
      </c>
      <c r="BH36" s="199">
        <v>12.37</v>
      </c>
      <c r="BI36" s="199">
        <v>12.17</v>
      </c>
      <c r="BJ36" s="199">
        <v>12.58</v>
      </c>
      <c r="BK36" s="199">
        <v>12.57</v>
      </c>
      <c r="BL36" s="199">
        <v>12.59</v>
      </c>
      <c r="BM36" s="199">
        <v>12.59</v>
      </c>
      <c r="BN36" s="199">
        <v>12.41</v>
      </c>
      <c r="BO36" s="199">
        <v>12.99</v>
      </c>
      <c r="BP36" s="199">
        <v>12.99</v>
      </c>
      <c r="BQ36" s="199">
        <v>12.99</v>
      </c>
      <c r="BR36" s="199">
        <v>12.99</v>
      </c>
      <c r="BS36" s="199">
        <v>12.57</v>
      </c>
      <c r="BT36" s="199">
        <v>12.61</v>
      </c>
      <c r="BU36" s="199">
        <v>12.71</v>
      </c>
      <c r="BV36" s="199">
        <v>12.69</v>
      </c>
      <c r="BW36" s="199">
        <v>12.78</v>
      </c>
      <c r="BX36" s="199">
        <v>13.35</v>
      </c>
      <c r="BY36" s="199">
        <v>13.55</v>
      </c>
      <c r="BZ36" s="199">
        <v>13.54</v>
      </c>
      <c r="CA36" s="199">
        <v>13.54</v>
      </c>
      <c r="CB36" s="199">
        <v>13.48</v>
      </c>
      <c r="CC36" s="199">
        <v>13.82</v>
      </c>
      <c r="CD36" s="199">
        <v>13.69</v>
      </c>
      <c r="CE36" s="199">
        <v>13.82</v>
      </c>
      <c r="CF36" s="199">
        <v>13.71</v>
      </c>
      <c r="CG36" s="199">
        <v>13.74</v>
      </c>
      <c r="CH36" s="199">
        <v>13.86</v>
      </c>
      <c r="CI36" s="199">
        <v>14.07</v>
      </c>
      <c r="CJ36" s="199">
        <v>14.38</v>
      </c>
      <c r="CK36" s="199">
        <v>14.3</v>
      </c>
      <c r="CL36" s="199">
        <v>14.07</v>
      </c>
      <c r="CM36" s="199">
        <v>14.14</v>
      </c>
      <c r="CN36" s="199">
        <v>14.15</v>
      </c>
      <c r="CO36" s="199">
        <v>14.11</v>
      </c>
      <c r="CP36" s="199">
        <v>14.3</v>
      </c>
      <c r="CQ36" s="199">
        <v>14.5</v>
      </c>
      <c r="CR36" s="199">
        <v>15.02</v>
      </c>
      <c r="CS36" s="199">
        <v>15.17</v>
      </c>
      <c r="CT36" s="199">
        <v>15.17</v>
      </c>
      <c r="CU36" s="199">
        <v>14.8</v>
      </c>
      <c r="CV36" s="148">
        <v>14.79</v>
      </c>
      <c r="CW36" s="148">
        <v>14.7</v>
      </c>
      <c r="CX36" s="148">
        <v>14.44</v>
      </c>
      <c r="CY36" s="148">
        <v>14.73</v>
      </c>
      <c r="CZ36" s="148">
        <v>14.99</v>
      </c>
      <c r="DA36" s="148">
        <v>15.15</v>
      </c>
      <c r="DB36" s="148">
        <v>15.74</v>
      </c>
      <c r="DC36" s="148">
        <v>16.64</v>
      </c>
      <c r="DD36" s="148">
        <v>16.3</v>
      </c>
      <c r="DE36" s="148">
        <v>16.71</v>
      </c>
      <c r="DF36" s="148">
        <v>16.72</v>
      </c>
      <c r="DG36" s="148">
        <v>16.399999999999999</v>
      </c>
      <c r="DH36" s="148">
        <v>16.739999999999998</v>
      </c>
      <c r="DI36" s="148">
        <v>16.739999999999998</v>
      </c>
      <c r="DJ36" s="148">
        <v>16.98</v>
      </c>
      <c r="DK36" s="148">
        <v>17.649999999999999</v>
      </c>
      <c r="DL36" s="148">
        <v>18.010000000000002</v>
      </c>
      <c r="DM36" s="148">
        <v>18.010000000000002</v>
      </c>
      <c r="DN36" s="148">
        <v>18.02</v>
      </c>
      <c r="DO36" s="148">
        <v>18.190000000000001</v>
      </c>
      <c r="DP36" s="148">
        <v>18.14</v>
      </c>
      <c r="DQ36" s="148">
        <v>18.16</v>
      </c>
      <c r="DR36" s="148">
        <v>18.22</v>
      </c>
      <c r="DS36" s="172">
        <v>18.149999999999999</v>
      </c>
      <c r="DT36" s="148">
        <v>18.149999999999999</v>
      </c>
      <c r="DU36" s="148">
        <v>18.100000000000001</v>
      </c>
      <c r="DV36" s="148">
        <v>19.04</v>
      </c>
      <c r="DW36" s="148">
        <v>18.920000000000002</v>
      </c>
      <c r="DX36" s="148">
        <v>19.309999999999999</v>
      </c>
      <c r="DY36" s="148">
        <v>19.05</v>
      </c>
      <c r="DZ36" s="148">
        <v>18.850000000000001</v>
      </c>
      <c r="EA36" s="148">
        <v>18.920000000000002</v>
      </c>
      <c r="EB36" s="152">
        <v>18.98</v>
      </c>
      <c r="EC36" s="148">
        <v>18.78</v>
      </c>
      <c r="ED36" s="152">
        <v>18.989999999999998</v>
      </c>
      <c r="EE36" s="148">
        <v>18.46</v>
      </c>
      <c r="EF36" s="148">
        <v>19.2</v>
      </c>
      <c r="EG36" s="148">
        <v>20.14</v>
      </c>
      <c r="EH36" s="148">
        <v>20.74</v>
      </c>
      <c r="EI36" s="148">
        <v>20.79</v>
      </c>
      <c r="EJ36" s="148">
        <v>20.79</v>
      </c>
      <c r="EK36" s="148">
        <v>20.88</v>
      </c>
      <c r="EL36" s="148">
        <v>20.79</v>
      </c>
      <c r="EM36" s="148">
        <v>21.02</v>
      </c>
      <c r="EN36" s="148">
        <v>22.18</v>
      </c>
      <c r="EO36" s="148">
        <v>22.41</v>
      </c>
      <c r="EP36" s="148">
        <v>22.08</v>
      </c>
      <c r="EQ36" s="148">
        <v>21.54</v>
      </c>
      <c r="ER36" s="148">
        <v>22.54</v>
      </c>
      <c r="ES36" s="148">
        <v>22.14</v>
      </c>
      <c r="ET36" s="148">
        <v>23.29</v>
      </c>
      <c r="EU36" s="148">
        <v>22.77</v>
      </c>
      <c r="EV36" s="148">
        <v>22.87</v>
      </c>
      <c r="EW36" s="148">
        <v>22.98</v>
      </c>
      <c r="EX36" s="148">
        <v>23.22</v>
      </c>
      <c r="EY36" s="148">
        <v>22.86</v>
      </c>
      <c r="EZ36" s="148">
        <v>23.44</v>
      </c>
      <c r="FA36" s="148">
        <v>23.31</v>
      </c>
      <c r="FB36" s="148">
        <v>23.03</v>
      </c>
      <c r="FC36" s="148">
        <v>22.81</v>
      </c>
      <c r="FD36" s="148">
        <v>23.98</v>
      </c>
      <c r="FE36" s="148">
        <v>24.18</v>
      </c>
      <c r="FF36" s="148">
        <v>24.8</v>
      </c>
      <c r="FG36" s="148">
        <v>24.65</v>
      </c>
      <c r="FH36" s="148">
        <v>24.83</v>
      </c>
      <c r="FI36" s="148">
        <v>25.42</v>
      </c>
      <c r="FJ36" s="148">
        <v>25.17</v>
      </c>
      <c r="FK36" s="148">
        <v>25.17</v>
      </c>
      <c r="FL36" s="148">
        <v>25.36</v>
      </c>
      <c r="FM36" s="148">
        <v>25.05</v>
      </c>
      <c r="FN36" s="148">
        <v>25.13</v>
      </c>
      <c r="FO36" s="148">
        <v>24.71</v>
      </c>
      <c r="FP36" s="148">
        <v>25.26</v>
      </c>
      <c r="FQ36" s="148">
        <v>24.96</v>
      </c>
      <c r="FR36" s="148">
        <v>26.27</v>
      </c>
      <c r="FS36" s="148">
        <v>26.18</v>
      </c>
      <c r="FT36" s="148">
        <v>26.56</v>
      </c>
      <c r="FU36" s="148">
        <v>26.65</v>
      </c>
      <c r="FV36" s="148">
        <v>26.94</v>
      </c>
      <c r="FW36" s="148">
        <v>26.73</v>
      </c>
      <c r="FX36" s="148">
        <v>27.01</v>
      </c>
      <c r="FY36" s="148">
        <v>26.2</v>
      </c>
      <c r="FZ36" s="148">
        <v>26.21</v>
      </c>
      <c r="GA36" s="148">
        <v>25.99</v>
      </c>
      <c r="GB36" s="148">
        <v>26.31</v>
      </c>
      <c r="GC36" s="148">
        <v>26.39</v>
      </c>
      <c r="GD36" s="148">
        <v>27.6</v>
      </c>
      <c r="GE36" s="148">
        <v>27.88</v>
      </c>
      <c r="GF36" s="148">
        <v>28.58</v>
      </c>
      <c r="GG36" s="148">
        <v>28.32</v>
      </c>
      <c r="GH36" s="148"/>
      <c r="GI36" s="148"/>
      <c r="GJ36" s="148"/>
      <c r="GK36" s="148"/>
      <c r="GL36" s="148"/>
      <c r="GM36" s="148"/>
      <c r="GN36" s="148"/>
      <c r="GO36" s="148"/>
      <c r="GP36" s="148"/>
      <c r="GQ36" s="148"/>
      <c r="GR36" s="148"/>
      <c r="GS36" s="148"/>
      <c r="GT36" s="148"/>
      <c r="GU36" s="148"/>
      <c r="GV36" s="148"/>
      <c r="GW36" s="148"/>
      <c r="GX36" s="148"/>
      <c r="GY36" s="148"/>
      <c r="GZ36" s="148">
        <v>37.18</v>
      </c>
      <c r="HA36" s="148">
        <v>37.06</v>
      </c>
      <c r="HB36" s="148">
        <v>39.08</v>
      </c>
      <c r="HC36" s="148">
        <v>39.42</v>
      </c>
      <c r="HD36" s="148">
        <v>39.75</v>
      </c>
      <c r="HE36" s="148">
        <v>39.630000000000003</v>
      </c>
      <c r="HF36" s="148">
        <v>39.659999999999997</v>
      </c>
      <c r="HG36" s="148">
        <v>39.22</v>
      </c>
      <c r="HH36" s="148">
        <v>38.68</v>
      </c>
      <c r="HI36" s="148">
        <v>38.69</v>
      </c>
      <c r="HJ36" s="148">
        <v>38.299999999999997</v>
      </c>
      <c r="HK36" s="148">
        <v>37.090000000000003</v>
      </c>
      <c r="HL36" s="148">
        <v>38.159999999999997</v>
      </c>
      <c r="HM36" s="148">
        <v>38.520000000000003</v>
      </c>
      <c r="HN36" s="148">
        <v>38.340000000000003</v>
      </c>
      <c r="HO36" s="148">
        <v>37.49</v>
      </c>
      <c r="HP36" s="148">
        <v>36.06</v>
      </c>
      <c r="HQ36" s="148">
        <v>36.020000000000003</v>
      </c>
      <c r="HR36" s="148">
        <v>35.76</v>
      </c>
      <c r="HS36" s="148">
        <v>35.119999999999997</v>
      </c>
      <c r="HT36" s="148">
        <v>37.450000000000003</v>
      </c>
      <c r="HU36" s="148">
        <v>39.01</v>
      </c>
      <c r="HV36" s="148">
        <v>39.76</v>
      </c>
      <c r="HW36" s="148">
        <v>39.090000000000003</v>
      </c>
      <c r="HX36" s="148">
        <v>39.630000000000003</v>
      </c>
      <c r="HY36" s="148">
        <v>40.18</v>
      </c>
      <c r="HZ36" s="148">
        <v>39.69</v>
      </c>
      <c r="IA36" s="148">
        <v>39.659999999999997</v>
      </c>
      <c r="IB36" s="148">
        <v>39.200000000000003</v>
      </c>
      <c r="IC36" s="148">
        <v>39.51</v>
      </c>
      <c r="ID36" s="148">
        <v>39.72</v>
      </c>
      <c r="IE36" s="148">
        <v>39.96</v>
      </c>
      <c r="IF36" s="148">
        <v>39.590000000000003</v>
      </c>
      <c r="IG36" s="148">
        <v>40.01</v>
      </c>
      <c r="IH36" s="148">
        <v>40.29</v>
      </c>
      <c r="II36" s="149">
        <v>41.16</v>
      </c>
      <c r="IJ36" s="247">
        <v>42.24</v>
      </c>
      <c r="IK36" s="148">
        <v>42.64</v>
      </c>
      <c r="IL36" s="148">
        <v>42.44</v>
      </c>
      <c r="IM36" s="148">
        <v>40.659999999999997</v>
      </c>
      <c r="IN36" s="148">
        <v>40.81</v>
      </c>
      <c r="IO36" s="148">
        <v>41.75</v>
      </c>
      <c r="IP36" s="148">
        <v>42.23</v>
      </c>
      <c r="IQ36" s="148">
        <v>43.52</v>
      </c>
      <c r="IR36" s="148">
        <v>43.62</v>
      </c>
      <c r="IS36" s="148">
        <v>44.15</v>
      </c>
      <c r="IT36" s="148">
        <v>44.63</v>
      </c>
      <c r="IU36" s="212">
        <v>44.74</v>
      </c>
      <c r="IV36" s="148">
        <v>43.49</v>
      </c>
      <c r="IW36" s="148">
        <v>45.31</v>
      </c>
      <c r="IX36" s="148">
        <v>46.03</v>
      </c>
      <c r="IY36" s="148">
        <v>45.98</v>
      </c>
      <c r="IZ36" s="148">
        <v>45.95</v>
      </c>
      <c r="JA36" s="148">
        <v>46.04</v>
      </c>
      <c r="JB36" s="148">
        <v>46.1</v>
      </c>
      <c r="JC36" s="148">
        <v>45.05</v>
      </c>
      <c r="JD36" s="148">
        <v>47.17</v>
      </c>
      <c r="JE36" s="148">
        <v>46.77</v>
      </c>
      <c r="JF36" s="148">
        <v>47.49</v>
      </c>
      <c r="JG36" s="149">
        <v>46.94</v>
      </c>
      <c r="JH36" s="152">
        <v>46.38</v>
      </c>
      <c r="JI36" s="172">
        <v>46.82</v>
      </c>
      <c r="JJ36" s="148">
        <v>47.05</v>
      </c>
      <c r="JK36" s="148">
        <v>48.46</v>
      </c>
      <c r="JL36" s="148">
        <v>49.68</v>
      </c>
      <c r="JM36" s="148">
        <v>48.88</v>
      </c>
      <c r="JN36" s="148">
        <v>48.16</v>
      </c>
      <c r="JO36" s="148">
        <v>48.71</v>
      </c>
      <c r="JP36" s="148">
        <v>49.74</v>
      </c>
      <c r="JQ36" s="148">
        <v>50.04</v>
      </c>
      <c r="JR36" s="148">
        <v>49.18</v>
      </c>
      <c r="JS36" s="148">
        <v>50.27</v>
      </c>
      <c r="JT36" s="148">
        <v>49.79</v>
      </c>
      <c r="JU36" s="148">
        <v>50.15</v>
      </c>
      <c r="JV36" s="148">
        <v>51.48</v>
      </c>
      <c r="JW36" s="148">
        <v>50.9</v>
      </c>
      <c r="JX36" s="148">
        <v>53</v>
      </c>
      <c r="JY36" s="148">
        <v>57.77</v>
      </c>
      <c r="JZ36" s="148">
        <v>60.58</v>
      </c>
      <c r="KA36" s="148">
        <v>60.55</v>
      </c>
      <c r="KB36" s="148">
        <v>61.05</v>
      </c>
      <c r="KC36" s="148">
        <v>62.02</v>
      </c>
      <c r="KD36" s="148">
        <v>62.02</v>
      </c>
      <c r="KE36" s="148">
        <v>61.64</v>
      </c>
      <c r="KF36" s="148">
        <v>62.01</v>
      </c>
      <c r="KG36" s="148">
        <v>62.22</v>
      </c>
      <c r="KH36" s="148">
        <v>62.88</v>
      </c>
      <c r="KI36" s="148">
        <v>63.31</v>
      </c>
      <c r="KJ36" s="148">
        <v>63.98</v>
      </c>
      <c r="KK36" s="148">
        <v>64.760000000000005</v>
      </c>
      <c r="KL36" s="148">
        <v>64.760000000000005</v>
      </c>
      <c r="KM36" s="148">
        <v>64.08</v>
      </c>
      <c r="KN36" s="148">
        <v>64.94</v>
      </c>
      <c r="KO36" s="148">
        <v>65.5</v>
      </c>
      <c r="KP36" s="148">
        <v>64.86</v>
      </c>
      <c r="KQ36" s="148">
        <v>64.540000000000006</v>
      </c>
      <c r="KR36" s="148">
        <v>65.39</v>
      </c>
      <c r="KS36" s="148">
        <v>65.73</v>
      </c>
      <c r="KT36" s="148">
        <v>65.53</v>
      </c>
      <c r="KU36" s="148">
        <v>65.73</v>
      </c>
      <c r="KV36" s="148">
        <v>66.14</v>
      </c>
      <c r="KW36" s="148">
        <v>66.3</v>
      </c>
      <c r="KX36" s="148">
        <v>66.569999999999993</v>
      </c>
      <c r="KY36" s="148">
        <v>66.69</v>
      </c>
      <c r="KZ36" s="148">
        <v>66.569999999999993</v>
      </c>
      <c r="LA36" s="148">
        <v>66.78</v>
      </c>
      <c r="LB36" s="148">
        <v>67.13</v>
      </c>
      <c r="LC36" s="148">
        <v>66.13</v>
      </c>
      <c r="LD36" s="148">
        <v>66.66</v>
      </c>
      <c r="LE36" s="148">
        <v>66.45</v>
      </c>
      <c r="LF36" s="148">
        <v>66.349999999999994</v>
      </c>
      <c r="LG36" s="148">
        <v>67.34</v>
      </c>
      <c r="LH36" s="148">
        <v>67.94</v>
      </c>
      <c r="LI36" s="148">
        <v>67.36</v>
      </c>
      <c r="LJ36" s="148">
        <v>67.81</v>
      </c>
      <c r="LK36" s="148">
        <f>'Stats SA Food Prices'!LK59</f>
        <v>67.569999999999993</v>
      </c>
      <c r="LL36" s="122">
        <f>(LK36-KY36)/KY36*100</f>
        <v>1.3195381616434181</v>
      </c>
      <c r="LM36" s="122">
        <f>SUM(LJ36-LK36)/LK36*100</f>
        <v>0.35518721326033614</v>
      </c>
    </row>
    <row r="37" spans="1:327" x14ac:dyDescent="0.2">
      <c r="B37" s="123" t="s">
        <v>10</v>
      </c>
      <c r="C37" s="123" t="s">
        <v>59</v>
      </c>
      <c r="D37" s="124">
        <v>5.71</v>
      </c>
      <c r="E37" s="124">
        <v>5.78</v>
      </c>
      <c r="F37" s="124">
        <v>5.88</v>
      </c>
      <c r="G37" s="124">
        <v>6.07</v>
      </c>
      <c r="H37" s="124">
        <v>6.04</v>
      </c>
      <c r="I37" s="124">
        <v>6.19</v>
      </c>
      <c r="J37" s="124">
        <v>6.14</v>
      </c>
      <c r="K37" s="124">
        <v>6.22</v>
      </c>
      <c r="L37" s="124">
        <v>6.2</v>
      </c>
      <c r="M37" s="124">
        <v>6.24</v>
      </c>
      <c r="N37" s="124">
        <v>6.11</v>
      </c>
      <c r="O37" s="124">
        <v>6.35</v>
      </c>
      <c r="P37" s="124">
        <v>6.19</v>
      </c>
      <c r="Q37" s="124">
        <v>6.3</v>
      </c>
      <c r="R37" s="124">
        <v>6.32</v>
      </c>
      <c r="S37" s="124">
        <v>6.25</v>
      </c>
      <c r="T37" s="124">
        <v>6.24</v>
      </c>
      <c r="U37" s="124">
        <v>6</v>
      </c>
      <c r="V37" s="124">
        <v>6.21</v>
      </c>
      <c r="W37" s="124">
        <v>6.19</v>
      </c>
      <c r="X37" s="124">
        <v>6.28</v>
      </c>
      <c r="Y37" s="124">
        <v>6.19</v>
      </c>
      <c r="Z37" s="124">
        <v>5.96</v>
      </c>
      <c r="AA37" s="124">
        <v>6.08</v>
      </c>
      <c r="AB37" s="124">
        <v>5.96</v>
      </c>
      <c r="AC37" s="124">
        <v>5.96</v>
      </c>
      <c r="AD37" s="124">
        <v>5.96</v>
      </c>
      <c r="AE37" s="124">
        <v>5.99</v>
      </c>
      <c r="AF37" s="124">
        <v>6.65</v>
      </c>
      <c r="AG37" s="124">
        <v>6.05</v>
      </c>
      <c r="AH37" s="124">
        <v>7.1</v>
      </c>
      <c r="AI37" s="124">
        <v>7.21</v>
      </c>
      <c r="AJ37" s="124">
        <v>7.49</v>
      </c>
      <c r="AK37" s="124">
        <v>6.89</v>
      </c>
      <c r="AL37" s="124">
        <v>7.36</v>
      </c>
      <c r="AM37" s="124">
        <v>7.05</v>
      </c>
      <c r="AN37" s="124">
        <v>7.59</v>
      </c>
      <c r="AO37" s="124">
        <v>7.71</v>
      </c>
      <c r="AP37" s="124">
        <v>7.71</v>
      </c>
      <c r="AQ37" s="124">
        <v>9.6300000000000008</v>
      </c>
      <c r="AR37" s="124">
        <v>9.43</v>
      </c>
      <c r="AS37" s="124">
        <v>8.31</v>
      </c>
      <c r="AT37" s="124">
        <v>8.5299999999999994</v>
      </c>
      <c r="AU37" s="124">
        <v>7.62</v>
      </c>
      <c r="AV37" s="124">
        <v>8.84</v>
      </c>
      <c r="AW37" s="124">
        <v>8.91</v>
      </c>
      <c r="AX37" s="124">
        <v>8.89</v>
      </c>
      <c r="AY37" s="124">
        <v>8.9600000000000009</v>
      </c>
      <c r="AZ37" s="124">
        <v>9.4700000000000006</v>
      </c>
      <c r="BA37" s="124">
        <v>9.0399999999999991</v>
      </c>
      <c r="BB37" s="124">
        <v>8.9</v>
      </c>
      <c r="BC37" s="124">
        <v>8.9</v>
      </c>
      <c r="BD37" s="124">
        <v>8.92</v>
      </c>
      <c r="BE37" s="124">
        <v>8.92</v>
      </c>
      <c r="BF37" s="124">
        <v>8.76</v>
      </c>
      <c r="BG37" s="124">
        <v>8.92</v>
      </c>
      <c r="BH37" s="124">
        <v>9.09</v>
      </c>
      <c r="BI37" s="124">
        <v>9.26</v>
      </c>
      <c r="BJ37" s="124">
        <v>9.41</v>
      </c>
      <c r="BK37" s="124">
        <v>9.7100000000000009</v>
      </c>
      <c r="BL37" s="124">
        <v>9.89</v>
      </c>
      <c r="BM37" s="124">
        <v>9.99</v>
      </c>
      <c r="BN37" s="124">
        <v>9.9499999999999993</v>
      </c>
      <c r="BO37" s="124">
        <v>9.9499999999999993</v>
      </c>
      <c r="BP37" s="124">
        <v>9.92</v>
      </c>
      <c r="BQ37" s="124">
        <v>9.35</v>
      </c>
      <c r="BR37" s="124">
        <v>9.4600000000000009</v>
      </c>
      <c r="BS37" s="124">
        <v>9.56</v>
      </c>
      <c r="BT37" s="124">
        <v>9.77</v>
      </c>
      <c r="BU37" s="124">
        <v>9.5399999999999991</v>
      </c>
      <c r="BV37" s="124">
        <v>9.76</v>
      </c>
      <c r="BW37" s="124">
        <v>9.43</v>
      </c>
      <c r="BX37" s="124">
        <v>8.89</v>
      </c>
      <c r="BY37" s="124">
        <v>8.7100000000000009</v>
      </c>
      <c r="BZ37" s="124">
        <v>8.73</v>
      </c>
      <c r="CA37" s="124">
        <v>8.86</v>
      </c>
      <c r="CB37" s="124">
        <v>8.84</v>
      </c>
      <c r="CC37" s="124">
        <v>8.6999999999999993</v>
      </c>
      <c r="CD37" s="124">
        <v>8.76</v>
      </c>
      <c r="CE37" s="124">
        <v>8.51</v>
      </c>
      <c r="CF37" s="124">
        <v>8.92</v>
      </c>
      <c r="CG37" s="124">
        <v>9.02</v>
      </c>
      <c r="CH37" s="124">
        <v>9.2799999999999994</v>
      </c>
      <c r="CI37" s="124">
        <v>9.33</v>
      </c>
      <c r="CJ37" s="124">
        <v>9.4</v>
      </c>
      <c r="CK37" s="124">
        <v>9.4</v>
      </c>
      <c r="CL37" s="124">
        <v>9.4700000000000006</v>
      </c>
      <c r="CM37" s="124">
        <v>9.61</v>
      </c>
      <c r="CN37" s="124">
        <v>9.69</v>
      </c>
      <c r="CO37" s="124">
        <v>9.6199999999999992</v>
      </c>
      <c r="CP37" s="124">
        <v>10.1</v>
      </c>
      <c r="CQ37" s="124">
        <v>10.19</v>
      </c>
      <c r="CR37" s="124">
        <v>10.63</v>
      </c>
      <c r="CS37" s="124">
        <v>10.96</v>
      </c>
      <c r="CT37" s="124">
        <v>11.03</v>
      </c>
      <c r="CU37" s="124">
        <v>11.26</v>
      </c>
      <c r="CV37" s="165">
        <v>10.69</v>
      </c>
      <c r="CW37" s="165">
        <v>11.55</v>
      </c>
      <c r="CX37" s="165">
        <v>11.72</v>
      </c>
      <c r="CY37" s="165">
        <v>11.77</v>
      </c>
      <c r="CZ37" s="165">
        <v>11.79</v>
      </c>
      <c r="DA37" s="165">
        <v>12.3</v>
      </c>
      <c r="DB37" s="165">
        <v>12.62</v>
      </c>
      <c r="DC37" s="165">
        <v>13.06</v>
      </c>
      <c r="DD37" s="165">
        <v>13.42</v>
      </c>
      <c r="DE37" s="165">
        <v>13.57</v>
      </c>
      <c r="DF37" s="165">
        <v>13.74</v>
      </c>
      <c r="DG37" s="165">
        <v>13.9</v>
      </c>
      <c r="DH37" s="165">
        <v>14.15</v>
      </c>
      <c r="DI37" s="165">
        <v>14.78</v>
      </c>
      <c r="DJ37" s="165">
        <v>15.06</v>
      </c>
      <c r="DK37" s="165">
        <v>15.26</v>
      </c>
      <c r="DL37" s="165">
        <v>15.24</v>
      </c>
      <c r="DM37" s="165">
        <v>15.58</v>
      </c>
      <c r="DN37" s="165">
        <v>15.61</v>
      </c>
      <c r="DO37" s="165">
        <v>15.51</v>
      </c>
      <c r="DP37" s="165">
        <v>15.68</v>
      </c>
      <c r="DQ37" s="165">
        <v>15.41</v>
      </c>
      <c r="DR37" s="165">
        <v>15.43</v>
      </c>
      <c r="DS37" s="166">
        <v>15.62</v>
      </c>
      <c r="DT37" s="165">
        <v>15.48</v>
      </c>
      <c r="DU37" s="165">
        <v>15.67</v>
      </c>
      <c r="DV37" s="165">
        <v>15.62</v>
      </c>
      <c r="DW37" s="165">
        <v>15.66</v>
      </c>
      <c r="DX37" s="165">
        <v>15.34</v>
      </c>
      <c r="DY37" s="165">
        <v>15.65</v>
      </c>
      <c r="DZ37" s="165">
        <v>15.33</v>
      </c>
      <c r="EA37" s="165">
        <v>15.89</v>
      </c>
      <c r="EB37" s="173">
        <v>15.55</v>
      </c>
      <c r="EC37" s="165">
        <v>15.66</v>
      </c>
      <c r="ED37" s="168">
        <v>15.67</v>
      </c>
      <c r="EE37" s="165">
        <v>15.53</v>
      </c>
      <c r="EF37" s="165">
        <v>15.26</v>
      </c>
      <c r="EG37" s="165">
        <v>16.079999999999998</v>
      </c>
      <c r="EH37" s="165">
        <v>16.39</v>
      </c>
      <c r="EI37" s="165">
        <v>16.39</v>
      </c>
      <c r="EJ37" s="165">
        <v>16.649999999999999</v>
      </c>
      <c r="EK37" s="165">
        <v>16.579999999999998</v>
      </c>
      <c r="EL37" s="165">
        <v>16.82</v>
      </c>
      <c r="EM37" s="165">
        <v>16.97</v>
      </c>
      <c r="EN37" s="165">
        <v>17.079999999999998</v>
      </c>
      <c r="EO37" s="165">
        <v>17.29</v>
      </c>
      <c r="EP37" s="165">
        <v>18.18</v>
      </c>
      <c r="EQ37" s="165">
        <v>18.96</v>
      </c>
      <c r="ER37" s="165">
        <v>19.850000000000001</v>
      </c>
      <c r="ES37" s="165">
        <v>20.329999999999998</v>
      </c>
      <c r="ET37" s="165">
        <v>20.79</v>
      </c>
      <c r="EU37" s="165">
        <v>20.57</v>
      </c>
      <c r="EV37" s="165">
        <v>20.420000000000002</v>
      </c>
      <c r="EW37" s="165">
        <v>20.86</v>
      </c>
      <c r="EX37" s="165">
        <v>20.53</v>
      </c>
      <c r="EY37" s="165">
        <v>20.9</v>
      </c>
      <c r="EZ37" s="165">
        <v>20.78</v>
      </c>
      <c r="FA37" s="165">
        <v>21.39</v>
      </c>
      <c r="FB37" s="165">
        <v>21.38</v>
      </c>
      <c r="FC37" s="165">
        <v>21.61</v>
      </c>
      <c r="FD37" s="165">
        <v>21.71</v>
      </c>
      <c r="FE37" s="165">
        <v>21.98</v>
      </c>
      <c r="FF37" s="165">
        <v>22.01</v>
      </c>
      <c r="FG37" s="165">
        <v>21.87</v>
      </c>
      <c r="FH37" s="165">
        <v>22.09</v>
      </c>
      <c r="FI37" s="165">
        <v>22.04</v>
      </c>
      <c r="FJ37" s="165">
        <v>21.87</v>
      </c>
      <c r="FK37" s="165">
        <v>22.36</v>
      </c>
      <c r="FL37" s="165">
        <v>22.26</v>
      </c>
      <c r="FM37" s="165">
        <v>21.94</v>
      </c>
      <c r="FN37" s="165">
        <v>22.71</v>
      </c>
      <c r="FO37" s="165">
        <v>22.8</v>
      </c>
      <c r="FP37" s="165">
        <v>21.93</v>
      </c>
      <c r="FQ37" s="165">
        <v>22.11</v>
      </c>
      <c r="FR37" s="165">
        <v>22.62</v>
      </c>
      <c r="FS37" s="165">
        <v>22.91</v>
      </c>
      <c r="FT37" s="165">
        <v>23.17</v>
      </c>
      <c r="FU37" s="165">
        <v>23.25</v>
      </c>
      <c r="FV37" s="165">
        <v>23.08</v>
      </c>
      <c r="FW37" s="165">
        <v>22.88</v>
      </c>
      <c r="FX37" s="165">
        <v>23.23</v>
      </c>
      <c r="FY37" s="165">
        <v>22.77</v>
      </c>
      <c r="FZ37" s="165">
        <v>22.51</v>
      </c>
      <c r="GA37" s="165">
        <v>22.9</v>
      </c>
      <c r="GB37" s="165">
        <v>22.06</v>
      </c>
      <c r="GC37" s="165">
        <v>22.63</v>
      </c>
      <c r="GD37" s="165">
        <v>22.58</v>
      </c>
      <c r="GE37" s="165">
        <v>22.74</v>
      </c>
      <c r="GF37" s="165">
        <v>22.94</v>
      </c>
      <c r="GG37" s="165">
        <v>22.71</v>
      </c>
      <c r="GH37" s="165">
        <v>22.4</v>
      </c>
      <c r="GI37" s="165">
        <v>23.18</v>
      </c>
      <c r="GJ37" s="165">
        <v>22.61</v>
      </c>
      <c r="GK37" s="165">
        <v>23</v>
      </c>
      <c r="GL37" s="165">
        <v>22.68</v>
      </c>
      <c r="GM37" s="165">
        <v>23.32</v>
      </c>
      <c r="GN37" s="165">
        <v>22.21</v>
      </c>
      <c r="GO37" s="165">
        <v>22.52</v>
      </c>
      <c r="GP37" s="165">
        <v>23.34</v>
      </c>
      <c r="GQ37" s="165">
        <v>23.28</v>
      </c>
      <c r="GR37" s="165">
        <v>24.14</v>
      </c>
      <c r="GS37" s="165">
        <v>24.08</v>
      </c>
      <c r="GT37" s="165">
        <v>24.77</v>
      </c>
      <c r="GU37" s="165">
        <v>25.35</v>
      </c>
      <c r="GV37" s="165">
        <v>25.36</v>
      </c>
      <c r="GW37" s="165">
        <v>26.99</v>
      </c>
      <c r="GX37" s="165">
        <v>27.82</v>
      </c>
      <c r="GY37" s="165">
        <v>27.33</v>
      </c>
      <c r="GZ37" s="165">
        <v>27.31</v>
      </c>
      <c r="HA37" s="165">
        <v>27.76</v>
      </c>
      <c r="HB37" s="165">
        <v>27.82</v>
      </c>
      <c r="HC37" s="165">
        <v>27.22</v>
      </c>
      <c r="HD37" s="165">
        <v>27.28</v>
      </c>
      <c r="HE37" s="165">
        <v>27.74</v>
      </c>
      <c r="HF37" s="165">
        <v>28.23</v>
      </c>
      <c r="HG37" s="165">
        <v>27.56</v>
      </c>
      <c r="HH37" s="165">
        <v>27.33</v>
      </c>
      <c r="HI37" s="165">
        <v>27.76</v>
      </c>
      <c r="HJ37" s="165">
        <v>27.48</v>
      </c>
      <c r="HK37" s="165">
        <v>27.88</v>
      </c>
      <c r="HL37" s="165">
        <v>27.31</v>
      </c>
      <c r="HM37" s="165">
        <v>28.01</v>
      </c>
      <c r="HN37" s="165">
        <v>27.93</v>
      </c>
      <c r="HO37" s="165">
        <v>28.27</v>
      </c>
      <c r="HP37" s="165">
        <v>27.81</v>
      </c>
      <c r="HQ37" s="165">
        <v>28.08</v>
      </c>
      <c r="HR37" s="165">
        <v>27.86</v>
      </c>
      <c r="HS37" s="165">
        <v>28.4</v>
      </c>
      <c r="HT37" s="165">
        <v>28.1</v>
      </c>
      <c r="HU37" s="165">
        <v>27.87</v>
      </c>
      <c r="HV37" s="165">
        <v>28.02</v>
      </c>
      <c r="HW37" s="165">
        <v>28.06</v>
      </c>
      <c r="HX37" s="165">
        <v>27.38</v>
      </c>
      <c r="HY37" s="165">
        <v>28.07</v>
      </c>
      <c r="HZ37" s="165">
        <v>28.43</v>
      </c>
      <c r="IA37" s="165">
        <v>28.79</v>
      </c>
      <c r="IB37" s="165">
        <v>28.75</v>
      </c>
      <c r="IC37" s="165">
        <v>29.64</v>
      </c>
      <c r="ID37" s="165">
        <v>30.05</v>
      </c>
      <c r="IE37" s="165">
        <v>30.3</v>
      </c>
      <c r="IF37" s="165">
        <v>30.54</v>
      </c>
      <c r="IG37" s="165">
        <v>30.47</v>
      </c>
      <c r="IH37" s="165">
        <v>31.46</v>
      </c>
      <c r="II37" s="168">
        <v>31.17</v>
      </c>
      <c r="IJ37" s="246">
        <v>30.47</v>
      </c>
      <c r="IK37" s="165">
        <v>30.81</v>
      </c>
      <c r="IL37" s="165">
        <v>31.1</v>
      </c>
      <c r="IM37" s="165">
        <v>30.96</v>
      </c>
      <c r="IN37" s="165">
        <v>32.119999999999997</v>
      </c>
      <c r="IO37" s="165">
        <v>31.49</v>
      </c>
      <c r="IP37" s="165">
        <v>31.98</v>
      </c>
      <c r="IQ37" s="165">
        <v>31.93</v>
      </c>
      <c r="IR37" s="165">
        <v>31.68</v>
      </c>
      <c r="IS37" s="165">
        <v>32.94</v>
      </c>
      <c r="IT37" s="165">
        <v>32.450000000000003</v>
      </c>
      <c r="IU37" s="165">
        <v>32.840000000000003</v>
      </c>
      <c r="IV37" s="165">
        <v>33.32</v>
      </c>
      <c r="IW37" s="165">
        <v>33.64</v>
      </c>
      <c r="IX37" s="165">
        <v>34.08</v>
      </c>
      <c r="IY37" s="165">
        <v>33.81</v>
      </c>
      <c r="IZ37" s="165">
        <v>34</v>
      </c>
      <c r="JA37" s="165">
        <v>34.630000000000003</v>
      </c>
      <c r="JB37" s="165">
        <v>34.03</v>
      </c>
      <c r="JC37" s="165">
        <v>34.630000000000003</v>
      </c>
      <c r="JD37" s="165">
        <v>33.74</v>
      </c>
      <c r="JE37" s="165">
        <v>35</v>
      </c>
      <c r="JF37" s="165">
        <v>33.92</v>
      </c>
      <c r="JG37" s="168">
        <v>34.520000000000003</v>
      </c>
      <c r="JH37" s="173">
        <v>34.64</v>
      </c>
      <c r="JI37" s="166">
        <v>35.020000000000003</v>
      </c>
      <c r="JJ37" s="165">
        <v>35.69</v>
      </c>
      <c r="JK37" s="165">
        <v>36.03</v>
      </c>
      <c r="JL37" s="165">
        <v>35.49</v>
      </c>
      <c r="JM37" s="165">
        <v>35.74</v>
      </c>
      <c r="JN37" s="165">
        <v>36.67</v>
      </c>
      <c r="JO37" s="165">
        <v>37.22</v>
      </c>
      <c r="JP37" s="165">
        <v>36.99</v>
      </c>
      <c r="JQ37" s="165">
        <v>38.35</v>
      </c>
      <c r="JR37" s="165">
        <v>37.72</v>
      </c>
      <c r="JS37" s="165">
        <v>37.950000000000003</v>
      </c>
      <c r="JT37" s="165">
        <v>38.130000000000003</v>
      </c>
      <c r="JU37" s="165">
        <v>38.409999999999997</v>
      </c>
      <c r="JV37" s="165">
        <v>38.75</v>
      </c>
      <c r="JW37" s="165">
        <v>39.159999999999997</v>
      </c>
      <c r="JX37" s="165">
        <v>38.64</v>
      </c>
      <c r="JY37" s="165">
        <v>40</v>
      </c>
      <c r="JZ37" s="165">
        <v>39.950000000000003</v>
      </c>
      <c r="KA37" s="165">
        <v>40.25</v>
      </c>
      <c r="KB37" s="165">
        <v>41.11</v>
      </c>
      <c r="KC37" s="165">
        <v>42.61</v>
      </c>
      <c r="KD37" s="165">
        <v>43.28</v>
      </c>
      <c r="KE37" s="165">
        <v>44.1</v>
      </c>
      <c r="KF37" s="165">
        <v>44.02</v>
      </c>
      <c r="KG37" s="165">
        <v>44.91</v>
      </c>
      <c r="KH37" s="165">
        <v>46.15</v>
      </c>
      <c r="KI37" s="165">
        <v>44.91</v>
      </c>
      <c r="KJ37" s="165">
        <v>45.82</v>
      </c>
      <c r="KK37" s="165">
        <v>46.84</v>
      </c>
      <c r="KL37" s="165">
        <v>46.65</v>
      </c>
      <c r="KM37" s="165">
        <v>47.28</v>
      </c>
      <c r="KN37" s="165">
        <v>46.62</v>
      </c>
      <c r="KO37" s="165">
        <v>47.68</v>
      </c>
      <c r="KP37" s="165">
        <v>47.32</v>
      </c>
      <c r="KQ37" s="165">
        <v>47.95</v>
      </c>
      <c r="KR37" s="165">
        <v>48.11</v>
      </c>
      <c r="KS37" s="165">
        <v>47.67</v>
      </c>
      <c r="KT37" s="165">
        <v>48.02</v>
      </c>
      <c r="KU37" s="165">
        <v>48.04</v>
      </c>
      <c r="KV37" s="165">
        <v>48.46</v>
      </c>
      <c r="KW37" s="165">
        <v>47.88</v>
      </c>
      <c r="KX37" s="165">
        <v>48.45</v>
      </c>
      <c r="KY37" s="165">
        <v>49.45</v>
      </c>
      <c r="KZ37" s="165">
        <v>49.31</v>
      </c>
      <c r="LA37" s="165">
        <v>49.96</v>
      </c>
      <c r="LB37" s="165">
        <v>50.37</v>
      </c>
      <c r="LC37" s="165">
        <v>49.48</v>
      </c>
      <c r="LD37" s="165">
        <v>49.74</v>
      </c>
      <c r="LE37" s="165">
        <v>49.9</v>
      </c>
      <c r="LF37" s="165">
        <v>49.49</v>
      </c>
      <c r="LG37" s="165">
        <v>49.93</v>
      </c>
      <c r="LH37" s="165">
        <v>49.74</v>
      </c>
      <c r="LI37" s="165">
        <v>49.93</v>
      </c>
      <c r="LJ37" s="165">
        <v>49.6</v>
      </c>
      <c r="LK37" s="165">
        <f>'Stats SA Food Prices'!LK60</f>
        <v>50.39</v>
      </c>
      <c r="LL37" s="122">
        <f>(LK37-KY37)/KY37*100</f>
        <v>1.9009100101112189</v>
      </c>
      <c r="LM37" s="122">
        <f>SUM(LJ37-LK37)/LK37*100</f>
        <v>-1.567771383210953</v>
      </c>
    </row>
    <row r="38" spans="1:327" s="126" customFormat="1" x14ac:dyDescent="0.2">
      <c r="A38" s="15"/>
      <c r="B38" s="211"/>
      <c r="C38" s="211"/>
      <c r="D38" s="199"/>
      <c r="E38" s="199"/>
      <c r="F38" s="199"/>
      <c r="G38" s="199"/>
      <c r="H38" s="199"/>
      <c r="I38" s="199"/>
      <c r="J38" s="199"/>
      <c r="K38" s="199"/>
      <c r="L38" s="199"/>
      <c r="M38" s="199"/>
      <c r="N38" s="199"/>
      <c r="O38" s="199"/>
      <c r="P38" s="199"/>
      <c r="Q38" s="199"/>
      <c r="R38" s="199"/>
      <c r="S38" s="199"/>
      <c r="T38" s="199"/>
      <c r="U38" s="199"/>
      <c r="V38" s="199"/>
      <c r="W38" s="199"/>
      <c r="X38" s="199"/>
      <c r="Y38" s="199"/>
      <c r="Z38" s="199"/>
      <c r="AA38" s="199"/>
      <c r="AB38" s="199"/>
      <c r="AC38" s="199"/>
      <c r="AD38" s="199"/>
      <c r="AE38" s="199"/>
      <c r="AF38" s="199"/>
      <c r="AG38" s="199"/>
      <c r="AH38" s="199"/>
      <c r="AI38" s="199"/>
      <c r="AJ38" s="199"/>
      <c r="AK38" s="199"/>
      <c r="AL38" s="199"/>
      <c r="AM38" s="199"/>
      <c r="AN38" s="199"/>
      <c r="AO38" s="199"/>
      <c r="AP38" s="199"/>
      <c r="AQ38" s="199"/>
      <c r="AR38" s="199"/>
      <c r="AS38" s="199"/>
      <c r="AT38" s="199"/>
      <c r="AU38" s="199"/>
      <c r="AV38" s="199"/>
      <c r="AW38" s="199"/>
      <c r="AX38" s="199"/>
      <c r="AY38" s="199"/>
      <c r="AZ38" s="199"/>
      <c r="BA38" s="199"/>
      <c r="BB38" s="199"/>
      <c r="BC38" s="199"/>
      <c r="BD38" s="199"/>
      <c r="BE38" s="199"/>
      <c r="BF38" s="199"/>
      <c r="BG38" s="199"/>
      <c r="BH38" s="199"/>
      <c r="BI38" s="199"/>
      <c r="BJ38" s="199"/>
      <c r="BK38" s="199"/>
      <c r="BL38" s="199"/>
      <c r="BM38" s="199"/>
      <c r="BN38" s="199"/>
      <c r="BO38" s="199"/>
      <c r="BP38" s="199"/>
      <c r="BQ38" s="199"/>
      <c r="BR38" s="199"/>
      <c r="BS38" s="199"/>
      <c r="BT38" s="199"/>
      <c r="BU38" s="199"/>
      <c r="BV38" s="199"/>
      <c r="BW38" s="199"/>
      <c r="BX38" s="199"/>
      <c r="BY38" s="199"/>
      <c r="BZ38" s="199"/>
      <c r="CA38" s="199"/>
      <c r="CB38" s="199"/>
      <c r="CC38" s="199"/>
      <c r="CD38" s="199"/>
      <c r="CE38" s="199"/>
      <c r="CF38" s="199"/>
      <c r="CG38" s="199"/>
      <c r="CH38" s="199"/>
      <c r="CI38" s="199"/>
      <c r="CJ38" s="199"/>
      <c r="CK38" s="199"/>
      <c r="CL38" s="199"/>
      <c r="CM38" s="199"/>
      <c r="CN38" s="199"/>
      <c r="CO38" s="199"/>
      <c r="CP38" s="199"/>
      <c r="CQ38" s="199"/>
      <c r="CR38" s="199"/>
      <c r="CS38" s="199"/>
      <c r="CT38" s="199"/>
      <c r="CU38" s="199"/>
      <c r="CV38" s="148"/>
      <c r="CW38" s="148"/>
      <c r="CX38" s="148"/>
      <c r="CY38" s="148"/>
      <c r="CZ38" s="148"/>
      <c r="DA38" s="148"/>
      <c r="DB38" s="148"/>
      <c r="DC38" s="148"/>
      <c r="DD38" s="148"/>
      <c r="DE38" s="148"/>
      <c r="DF38" s="148"/>
      <c r="DG38" s="148"/>
      <c r="DH38" s="148"/>
      <c r="DI38" s="148"/>
      <c r="DJ38" s="148"/>
      <c r="DK38" s="148"/>
      <c r="DL38" s="148"/>
      <c r="DM38" s="148"/>
      <c r="DN38" s="148"/>
      <c r="DO38" s="148"/>
      <c r="DP38" s="148"/>
      <c r="DQ38" s="172"/>
      <c r="DR38" s="172"/>
      <c r="DS38" s="172"/>
      <c r="DT38" s="148"/>
      <c r="DU38" s="172"/>
      <c r="DV38" s="172"/>
      <c r="DW38" s="148"/>
      <c r="DX38" s="172"/>
      <c r="DY38" s="172"/>
      <c r="DZ38" s="172"/>
      <c r="EA38" s="172"/>
      <c r="EB38" s="152"/>
      <c r="EC38" s="172"/>
      <c r="ED38" s="152"/>
      <c r="EE38" s="148"/>
      <c r="EF38" s="148"/>
      <c r="EG38" s="148"/>
      <c r="EH38" s="148"/>
      <c r="EI38" s="148"/>
      <c r="EJ38" s="148"/>
      <c r="EK38" s="148"/>
      <c r="EL38" s="148"/>
      <c r="EM38" s="148"/>
      <c r="EN38" s="148"/>
      <c r="EO38" s="148"/>
      <c r="EP38" s="148"/>
      <c r="EQ38" s="148"/>
      <c r="ER38" s="148"/>
      <c r="ES38" s="148"/>
      <c r="ET38" s="148"/>
      <c r="EU38" s="148"/>
      <c r="EV38" s="148"/>
      <c r="EW38" s="148"/>
      <c r="EX38" s="148"/>
      <c r="EY38" s="148"/>
      <c r="EZ38" s="148"/>
      <c r="FA38" s="148"/>
      <c r="FB38" s="148"/>
      <c r="FC38" s="148"/>
      <c r="FD38" s="148"/>
      <c r="FE38" s="148"/>
      <c r="FF38" s="148"/>
      <c r="FG38" s="148"/>
      <c r="FH38" s="148"/>
      <c r="FI38" s="148"/>
      <c r="FJ38" s="148"/>
      <c r="FK38" s="148"/>
      <c r="FL38" s="148"/>
      <c r="FM38" s="148"/>
      <c r="FN38" s="148"/>
      <c r="FO38" s="148"/>
      <c r="FP38" s="148"/>
      <c r="FQ38" s="148"/>
      <c r="FR38" s="148"/>
      <c r="FS38" s="148"/>
      <c r="FT38" s="148"/>
      <c r="FU38" s="148"/>
      <c r="FV38" s="148"/>
      <c r="FW38" s="148"/>
      <c r="FX38" s="148"/>
      <c r="FY38" s="148"/>
      <c r="FZ38" s="148"/>
      <c r="GA38" s="148"/>
      <c r="GB38" s="148"/>
      <c r="GC38" s="148"/>
      <c r="GD38" s="148"/>
      <c r="GE38" s="148"/>
      <c r="GF38" s="148"/>
      <c r="GG38" s="148"/>
      <c r="GH38" s="148"/>
      <c r="GI38" s="148"/>
      <c r="GJ38" s="148"/>
      <c r="GK38" s="148"/>
      <c r="GL38" s="148"/>
      <c r="GM38" s="148"/>
      <c r="GN38" s="148"/>
      <c r="GO38" s="148"/>
      <c r="GP38" s="148"/>
      <c r="GQ38" s="148"/>
      <c r="GR38" s="148"/>
      <c r="GS38" s="148"/>
      <c r="GT38" s="148"/>
      <c r="GU38" s="148"/>
      <c r="GV38" s="148"/>
      <c r="GW38" s="148"/>
      <c r="GX38" s="148"/>
      <c r="GY38" s="148"/>
      <c r="GZ38" s="148"/>
      <c r="HA38" s="148"/>
      <c r="HB38" s="148"/>
      <c r="HC38" s="148"/>
      <c r="HD38" s="148"/>
      <c r="HE38" s="148"/>
      <c r="HF38" s="148"/>
      <c r="HG38" s="148"/>
      <c r="HH38" s="148"/>
      <c r="HI38" s="148"/>
      <c r="HJ38" s="148"/>
      <c r="HK38" s="148"/>
      <c r="HL38" s="148"/>
      <c r="HM38" s="148"/>
      <c r="HN38" s="148"/>
      <c r="HO38" s="148"/>
      <c r="HP38" s="148"/>
      <c r="HQ38" s="148"/>
      <c r="HR38" s="148"/>
      <c r="HS38" s="148"/>
      <c r="HT38" s="148"/>
      <c r="HU38" s="148"/>
      <c r="HV38" s="148"/>
      <c r="HW38" s="148"/>
      <c r="HX38" s="148"/>
      <c r="HY38" s="148"/>
      <c r="HZ38" s="148"/>
      <c r="IA38" s="148"/>
      <c r="IB38" s="148"/>
      <c r="IC38" s="148"/>
      <c r="ID38" s="148"/>
      <c r="IE38" s="148"/>
      <c r="IF38" s="148"/>
      <c r="IG38" s="148"/>
      <c r="IH38" s="148"/>
      <c r="II38" s="149"/>
      <c r="IJ38" s="247"/>
      <c r="IK38" s="148"/>
      <c r="IL38" s="148"/>
      <c r="IM38" s="148"/>
      <c r="IN38" s="148"/>
      <c r="IO38" s="148"/>
      <c r="IP38" s="148"/>
      <c r="IQ38" s="148"/>
      <c r="IR38" s="148"/>
      <c r="IS38" s="148"/>
      <c r="IT38" s="148"/>
      <c r="IU38" s="148"/>
      <c r="IV38" s="148"/>
      <c r="IW38" s="148"/>
      <c r="IX38" s="148"/>
      <c r="IY38" s="148"/>
      <c r="IZ38" s="148"/>
      <c r="JA38" s="148"/>
      <c r="JB38" s="148"/>
      <c r="JC38" s="148"/>
      <c r="JD38" s="148"/>
      <c r="JE38" s="148"/>
      <c r="JF38" s="148"/>
      <c r="JG38" s="149"/>
      <c r="JH38" s="152"/>
      <c r="JI38" s="172"/>
      <c r="JJ38" s="148"/>
      <c r="JK38" s="148"/>
      <c r="JL38" s="148"/>
      <c r="JM38" s="148"/>
      <c r="JN38" s="148"/>
      <c r="JO38" s="148"/>
      <c r="JP38" s="148"/>
      <c r="JQ38" s="148"/>
      <c r="JR38" s="148"/>
      <c r="JS38" s="148"/>
      <c r="JT38" s="148"/>
      <c r="JU38" s="148"/>
      <c r="JV38" s="148"/>
      <c r="JW38" s="148"/>
      <c r="JX38" s="148"/>
      <c r="JY38" s="148"/>
      <c r="JZ38" s="148"/>
      <c r="KA38" s="148"/>
      <c r="KB38" s="148"/>
      <c r="KC38" s="148"/>
      <c r="KD38" s="148"/>
      <c r="KE38" s="148"/>
      <c r="KF38" s="148"/>
      <c r="KG38" s="148"/>
      <c r="KH38" s="148"/>
      <c r="KI38" s="148"/>
      <c r="KJ38" s="148"/>
      <c r="KK38" s="148"/>
      <c r="KL38" s="148"/>
      <c r="KM38" s="148"/>
      <c r="KN38" s="148"/>
      <c r="KO38" s="148"/>
      <c r="KP38" s="148"/>
      <c r="KQ38" s="148"/>
      <c r="KR38" s="148"/>
      <c r="KS38" s="148"/>
      <c r="KT38" s="148"/>
      <c r="KU38" s="148"/>
      <c r="KV38" s="148"/>
      <c r="KW38" s="148"/>
      <c r="KX38" s="148"/>
      <c r="KY38" s="148"/>
      <c r="KZ38" s="148"/>
      <c r="LA38" s="148"/>
      <c r="LB38" s="148"/>
      <c r="LC38" s="148"/>
      <c r="LD38" s="148"/>
      <c r="LE38" s="148"/>
      <c r="LF38" s="148"/>
      <c r="LG38" s="148"/>
      <c r="LH38" s="148"/>
      <c r="LI38" s="148"/>
      <c r="LJ38" s="148"/>
      <c r="LK38" s="148"/>
      <c r="LL38" s="200"/>
      <c r="LM38" s="200"/>
    </row>
    <row r="39" spans="1:327" s="126" customFormat="1" x14ac:dyDescent="0.2">
      <c r="A39" s="234">
        <v>6</v>
      </c>
      <c r="B39" s="213" t="s">
        <v>190</v>
      </c>
      <c r="C39" s="214"/>
      <c r="D39" s="215"/>
      <c r="E39" s="215"/>
      <c r="F39" s="215"/>
      <c r="G39" s="215"/>
      <c r="H39" s="215"/>
      <c r="I39" s="215"/>
      <c r="J39" s="215"/>
      <c r="K39" s="215"/>
      <c r="L39" s="215"/>
      <c r="M39" s="215"/>
      <c r="N39" s="215"/>
      <c r="O39" s="215"/>
      <c r="P39" s="215"/>
      <c r="Q39" s="215"/>
      <c r="R39" s="215"/>
      <c r="S39" s="215"/>
      <c r="T39" s="215"/>
      <c r="U39" s="215"/>
      <c r="V39" s="215"/>
      <c r="W39" s="215"/>
      <c r="X39" s="215"/>
      <c r="Y39" s="215"/>
      <c r="Z39" s="215"/>
      <c r="AA39" s="215"/>
      <c r="AB39" s="215"/>
      <c r="AC39" s="215"/>
      <c r="AD39" s="215"/>
      <c r="AE39" s="215"/>
      <c r="AF39" s="215"/>
      <c r="AG39" s="215"/>
      <c r="AH39" s="215"/>
      <c r="AI39" s="215"/>
      <c r="AJ39" s="215"/>
      <c r="AK39" s="215"/>
      <c r="AL39" s="215"/>
      <c r="AM39" s="215"/>
      <c r="AN39" s="215"/>
      <c r="AO39" s="215"/>
      <c r="AP39" s="215"/>
      <c r="AQ39" s="215"/>
      <c r="AR39" s="215"/>
      <c r="AS39" s="215"/>
      <c r="AT39" s="215"/>
      <c r="AU39" s="215"/>
      <c r="AV39" s="215"/>
      <c r="AW39" s="215"/>
      <c r="AX39" s="215"/>
      <c r="AY39" s="215"/>
      <c r="AZ39" s="215"/>
      <c r="BA39" s="215"/>
      <c r="BB39" s="215"/>
      <c r="BC39" s="215"/>
      <c r="BD39" s="215"/>
      <c r="BE39" s="215"/>
      <c r="BF39" s="215"/>
      <c r="BG39" s="215"/>
      <c r="BH39" s="215"/>
      <c r="BI39" s="215"/>
      <c r="BJ39" s="215"/>
      <c r="BK39" s="215"/>
      <c r="BL39" s="215"/>
      <c r="BM39" s="215"/>
      <c r="BN39" s="215"/>
      <c r="BO39" s="215"/>
      <c r="BP39" s="215"/>
      <c r="BQ39" s="215"/>
      <c r="BR39" s="215"/>
      <c r="BS39" s="215"/>
      <c r="BT39" s="215"/>
      <c r="BU39" s="215"/>
      <c r="BV39" s="215"/>
      <c r="BW39" s="215"/>
      <c r="BX39" s="215"/>
      <c r="BY39" s="215"/>
      <c r="BZ39" s="215"/>
      <c r="CA39" s="215"/>
      <c r="CB39" s="215"/>
      <c r="CC39" s="215"/>
      <c r="CD39" s="215"/>
      <c r="CE39" s="215"/>
      <c r="CF39" s="215"/>
      <c r="CG39" s="215"/>
      <c r="CH39" s="215"/>
      <c r="CI39" s="215"/>
      <c r="CJ39" s="215"/>
      <c r="CK39" s="215"/>
      <c r="CL39" s="215"/>
      <c r="CM39" s="215"/>
      <c r="CN39" s="215"/>
      <c r="CO39" s="215"/>
      <c r="CP39" s="215"/>
      <c r="CQ39" s="215"/>
      <c r="CR39" s="215"/>
      <c r="CS39" s="215"/>
      <c r="CT39" s="215"/>
      <c r="CU39" s="215"/>
      <c r="CV39" s="216"/>
      <c r="CW39" s="216"/>
      <c r="CX39" s="216"/>
      <c r="CY39" s="216"/>
      <c r="CZ39" s="216"/>
      <c r="DA39" s="216"/>
      <c r="DB39" s="216"/>
      <c r="DC39" s="216"/>
      <c r="DD39" s="216"/>
      <c r="DE39" s="216"/>
      <c r="DF39" s="216"/>
      <c r="DG39" s="216"/>
      <c r="DH39" s="216"/>
      <c r="DI39" s="216"/>
      <c r="DJ39" s="216"/>
      <c r="DK39" s="216"/>
      <c r="DL39" s="216"/>
      <c r="DM39" s="216"/>
      <c r="DN39" s="216"/>
      <c r="DO39" s="216"/>
      <c r="DP39" s="216"/>
      <c r="DQ39" s="217"/>
      <c r="DR39" s="217"/>
      <c r="DS39" s="217"/>
      <c r="DT39" s="216"/>
      <c r="DU39" s="217"/>
      <c r="DV39" s="217"/>
      <c r="DW39" s="216"/>
      <c r="DX39" s="217"/>
      <c r="DY39" s="217"/>
      <c r="DZ39" s="217"/>
      <c r="EA39" s="217"/>
      <c r="EB39" s="218"/>
      <c r="EC39" s="217"/>
      <c r="ED39" s="218"/>
      <c r="EE39" s="216"/>
      <c r="EF39" s="216"/>
      <c r="EG39" s="216"/>
      <c r="EH39" s="216"/>
      <c r="EI39" s="216"/>
      <c r="EJ39" s="216"/>
      <c r="EK39" s="216"/>
      <c r="EL39" s="216"/>
      <c r="EM39" s="216"/>
      <c r="EN39" s="216"/>
      <c r="EO39" s="216"/>
      <c r="EP39" s="216"/>
      <c r="EQ39" s="216"/>
      <c r="ER39" s="216"/>
      <c r="ES39" s="216"/>
      <c r="ET39" s="216"/>
      <c r="EU39" s="216"/>
      <c r="EV39" s="216"/>
      <c r="EW39" s="216"/>
      <c r="EX39" s="216"/>
      <c r="EY39" s="216"/>
      <c r="EZ39" s="216"/>
      <c r="FA39" s="216"/>
      <c r="FB39" s="216"/>
      <c r="FC39" s="216"/>
      <c r="FD39" s="216"/>
      <c r="FE39" s="216"/>
      <c r="FF39" s="216"/>
      <c r="FG39" s="216"/>
      <c r="FH39" s="216"/>
      <c r="FI39" s="216"/>
      <c r="FJ39" s="216"/>
      <c r="FK39" s="216"/>
      <c r="FL39" s="216"/>
      <c r="FM39" s="216"/>
      <c r="FN39" s="216"/>
      <c r="FO39" s="216"/>
      <c r="FP39" s="216"/>
      <c r="FQ39" s="216"/>
      <c r="FR39" s="216"/>
      <c r="FS39" s="216"/>
      <c r="FT39" s="216"/>
      <c r="FU39" s="216"/>
      <c r="FV39" s="216"/>
      <c r="FW39" s="216"/>
      <c r="FX39" s="216"/>
      <c r="FY39" s="216"/>
      <c r="FZ39" s="216"/>
      <c r="GA39" s="216"/>
      <c r="GB39" s="216"/>
      <c r="GC39" s="216"/>
      <c r="GD39" s="216"/>
      <c r="GE39" s="216"/>
      <c r="GF39" s="216"/>
      <c r="GG39" s="216"/>
      <c r="GH39" s="216"/>
      <c r="GI39" s="216"/>
      <c r="GJ39" s="216"/>
      <c r="GK39" s="216"/>
      <c r="GL39" s="216"/>
      <c r="GM39" s="216"/>
      <c r="GN39" s="216"/>
      <c r="GO39" s="216"/>
      <c r="GP39" s="216"/>
      <c r="GQ39" s="216"/>
      <c r="GR39" s="216"/>
      <c r="GS39" s="216"/>
      <c r="GT39" s="216"/>
      <c r="GU39" s="216"/>
      <c r="GV39" s="216"/>
      <c r="GW39" s="216"/>
      <c r="GX39" s="216"/>
      <c r="GY39" s="216"/>
      <c r="GZ39" s="216"/>
      <c r="HA39" s="216"/>
      <c r="HB39" s="216"/>
      <c r="HC39" s="216"/>
      <c r="HD39" s="216"/>
      <c r="HE39" s="216"/>
      <c r="HF39" s="216"/>
      <c r="HG39" s="216"/>
      <c r="HH39" s="216"/>
      <c r="HI39" s="216"/>
      <c r="HJ39" s="216"/>
      <c r="HK39" s="216"/>
      <c r="HL39" s="216"/>
      <c r="HM39" s="216"/>
      <c r="HN39" s="216"/>
      <c r="HO39" s="216"/>
      <c r="HP39" s="216"/>
      <c r="HQ39" s="216"/>
      <c r="HR39" s="216"/>
      <c r="HS39" s="216"/>
      <c r="HT39" s="216"/>
      <c r="HU39" s="216"/>
      <c r="HV39" s="216"/>
      <c r="HW39" s="216"/>
      <c r="HX39" s="216"/>
      <c r="HY39" s="216"/>
      <c r="HZ39" s="216"/>
      <c r="IA39" s="216"/>
      <c r="IB39" s="216"/>
      <c r="IC39" s="216"/>
      <c r="ID39" s="216"/>
      <c r="IE39" s="216"/>
      <c r="IF39" s="216"/>
      <c r="IG39" s="216"/>
      <c r="IH39" s="216"/>
      <c r="II39" s="219"/>
      <c r="IJ39" s="248"/>
      <c r="IK39" s="216"/>
      <c r="IL39" s="216"/>
      <c r="IM39" s="216"/>
      <c r="IN39" s="216"/>
      <c r="IO39" s="216"/>
      <c r="IP39" s="216"/>
      <c r="IQ39" s="216"/>
      <c r="IR39" s="216"/>
      <c r="IS39" s="216"/>
      <c r="IT39" s="216"/>
      <c r="IU39" s="216"/>
      <c r="IV39" s="216"/>
      <c r="IW39" s="216"/>
      <c r="IX39" s="216"/>
      <c r="IY39" s="216"/>
      <c r="IZ39" s="216"/>
      <c r="JA39" s="216"/>
      <c r="JB39" s="216"/>
      <c r="JC39" s="216"/>
      <c r="JD39" s="216"/>
      <c r="JE39" s="216"/>
      <c r="JF39" s="216"/>
      <c r="JG39" s="219"/>
      <c r="JH39" s="218"/>
      <c r="JI39" s="217"/>
      <c r="JJ39" s="216"/>
      <c r="JK39" s="216"/>
      <c r="JL39" s="216"/>
      <c r="JM39" s="216"/>
      <c r="JN39" s="216"/>
      <c r="JO39" s="216"/>
      <c r="JP39" s="216"/>
      <c r="JQ39" s="216"/>
      <c r="JR39" s="216"/>
      <c r="JS39" s="216"/>
      <c r="JT39" s="216"/>
      <c r="JU39" s="216"/>
      <c r="JV39" s="216"/>
      <c r="JW39" s="216"/>
      <c r="JX39" s="216"/>
      <c r="JY39" s="216"/>
      <c r="JZ39" s="216"/>
      <c r="KA39" s="216"/>
      <c r="KB39" s="216"/>
      <c r="KC39" s="216"/>
      <c r="KD39" s="216"/>
      <c r="KE39" s="216"/>
      <c r="KF39" s="216"/>
      <c r="KG39" s="216"/>
      <c r="KH39" s="216"/>
      <c r="KI39" s="216"/>
      <c r="KJ39" s="216"/>
      <c r="KK39" s="216"/>
      <c r="KL39" s="216"/>
      <c r="KM39" s="216"/>
      <c r="KN39" s="216"/>
      <c r="KO39" s="216"/>
      <c r="KP39" s="216"/>
      <c r="KQ39" s="216"/>
      <c r="KR39" s="216"/>
      <c r="KS39" s="216"/>
      <c r="KT39" s="216"/>
      <c r="KU39" s="216"/>
      <c r="KV39" s="216"/>
      <c r="KW39" s="216"/>
      <c r="KX39" s="216"/>
      <c r="KY39" s="216"/>
      <c r="KZ39" s="216"/>
      <c r="LA39" s="216"/>
      <c r="LB39" s="216"/>
      <c r="LC39" s="216"/>
      <c r="LD39" s="216"/>
      <c r="LE39" s="216"/>
      <c r="LF39" s="216"/>
      <c r="LG39" s="216"/>
      <c r="LH39" s="216"/>
      <c r="LI39" s="216"/>
      <c r="LJ39" s="216"/>
      <c r="LK39" s="216"/>
      <c r="LL39" s="220"/>
      <c r="LM39" s="220"/>
    </row>
    <row r="40" spans="1:327" s="126" customFormat="1" x14ac:dyDescent="0.2">
      <c r="A40" s="235"/>
      <c r="B40" s="204" t="s">
        <v>110</v>
      </c>
      <c r="C40" s="204" t="s">
        <v>88</v>
      </c>
      <c r="D40" s="205"/>
      <c r="E40" s="205"/>
      <c r="F40" s="205"/>
      <c r="G40" s="205"/>
      <c r="H40" s="205"/>
      <c r="I40" s="205"/>
      <c r="J40" s="205"/>
      <c r="K40" s="205"/>
      <c r="L40" s="205"/>
      <c r="M40" s="205"/>
      <c r="N40" s="205"/>
      <c r="O40" s="205"/>
      <c r="P40" s="205"/>
      <c r="Q40" s="205"/>
      <c r="R40" s="205"/>
      <c r="S40" s="205"/>
      <c r="T40" s="205"/>
      <c r="U40" s="205"/>
      <c r="V40" s="205"/>
      <c r="W40" s="205"/>
      <c r="X40" s="205"/>
      <c r="Y40" s="205"/>
      <c r="Z40" s="205"/>
      <c r="AA40" s="205"/>
      <c r="AB40" s="205"/>
      <c r="AC40" s="205"/>
      <c r="AD40" s="205"/>
      <c r="AE40" s="205"/>
      <c r="AF40" s="205"/>
      <c r="AG40" s="205"/>
      <c r="AH40" s="205"/>
      <c r="AI40" s="205"/>
      <c r="AJ40" s="205"/>
      <c r="AK40" s="205"/>
      <c r="AL40" s="205"/>
      <c r="AM40" s="205"/>
      <c r="AN40" s="205"/>
      <c r="AO40" s="205"/>
      <c r="AP40" s="205"/>
      <c r="AQ40" s="205"/>
      <c r="AR40" s="205"/>
      <c r="AS40" s="205"/>
      <c r="AT40" s="205"/>
      <c r="AU40" s="205"/>
      <c r="AV40" s="205"/>
      <c r="AW40" s="205"/>
      <c r="AX40" s="205"/>
      <c r="AY40" s="205"/>
      <c r="AZ40" s="205"/>
      <c r="BA40" s="205"/>
      <c r="BB40" s="205"/>
      <c r="BC40" s="205"/>
      <c r="BD40" s="205"/>
      <c r="BE40" s="205"/>
      <c r="BF40" s="205"/>
      <c r="BG40" s="205"/>
      <c r="BH40" s="205"/>
      <c r="BI40" s="205"/>
      <c r="BJ40" s="205"/>
      <c r="BK40" s="205"/>
      <c r="BL40" s="205"/>
      <c r="BM40" s="205"/>
      <c r="BN40" s="205"/>
      <c r="BO40" s="205"/>
      <c r="BP40" s="205"/>
      <c r="BQ40" s="205"/>
      <c r="BR40" s="205"/>
      <c r="BS40" s="205"/>
      <c r="BT40" s="205"/>
      <c r="BU40" s="205"/>
      <c r="BV40" s="205"/>
      <c r="BW40" s="205"/>
      <c r="BX40" s="205"/>
      <c r="BY40" s="205"/>
      <c r="BZ40" s="205"/>
      <c r="CA40" s="205"/>
      <c r="CB40" s="205"/>
      <c r="CC40" s="205"/>
      <c r="CD40" s="205"/>
      <c r="CE40" s="205"/>
      <c r="CF40" s="205"/>
      <c r="CG40" s="205"/>
      <c r="CH40" s="205"/>
      <c r="CI40" s="205"/>
      <c r="CJ40" s="205"/>
      <c r="CK40" s="205"/>
      <c r="CL40" s="205"/>
      <c r="CM40" s="205"/>
      <c r="CN40" s="205"/>
      <c r="CO40" s="205"/>
      <c r="CP40" s="205"/>
      <c r="CQ40" s="205"/>
      <c r="CR40" s="205"/>
      <c r="CS40" s="205"/>
      <c r="CT40" s="205"/>
      <c r="CU40" s="205"/>
      <c r="CV40" s="206"/>
      <c r="CW40" s="206"/>
      <c r="CX40" s="206"/>
      <c r="CY40" s="206"/>
      <c r="CZ40" s="206"/>
      <c r="DA40" s="206"/>
      <c r="DB40" s="206"/>
      <c r="DC40" s="206"/>
      <c r="DD40" s="206"/>
      <c r="DE40" s="206"/>
      <c r="DF40" s="206"/>
      <c r="DG40" s="206"/>
      <c r="DH40" s="206"/>
      <c r="DI40" s="206"/>
      <c r="DJ40" s="206"/>
      <c r="DK40" s="206"/>
      <c r="DL40" s="206"/>
      <c r="DM40" s="206"/>
      <c r="DN40" s="206"/>
      <c r="DO40" s="206"/>
      <c r="DP40" s="206"/>
      <c r="DQ40" s="207"/>
      <c r="DR40" s="207"/>
      <c r="DS40" s="207"/>
      <c r="DT40" s="206"/>
      <c r="DU40" s="207"/>
      <c r="DV40" s="207"/>
      <c r="DW40" s="206"/>
      <c r="DX40" s="207"/>
      <c r="DY40" s="207"/>
      <c r="DZ40" s="207"/>
      <c r="EA40" s="207"/>
      <c r="EB40" s="208"/>
      <c r="EC40" s="207"/>
      <c r="ED40" s="208"/>
      <c r="EE40" s="206"/>
      <c r="EF40" s="206"/>
      <c r="EG40" s="206"/>
      <c r="EH40" s="206"/>
      <c r="EI40" s="206"/>
      <c r="EJ40" s="206"/>
      <c r="EK40" s="206"/>
      <c r="EL40" s="206"/>
      <c r="EM40" s="206"/>
      <c r="EN40" s="206"/>
      <c r="EO40" s="206"/>
      <c r="EP40" s="206"/>
      <c r="EQ40" s="206"/>
      <c r="ER40" s="206"/>
      <c r="ES40" s="206"/>
      <c r="ET40" s="206"/>
      <c r="EU40" s="206"/>
      <c r="EV40" s="206"/>
      <c r="EW40" s="206"/>
      <c r="EX40" s="206"/>
      <c r="EY40" s="206"/>
      <c r="EZ40" s="206"/>
      <c r="FA40" s="206"/>
      <c r="FB40" s="206"/>
      <c r="FC40" s="206"/>
      <c r="FD40" s="206"/>
      <c r="FE40" s="206"/>
      <c r="FF40" s="206"/>
      <c r="FG40" s="206"/>
      <c r="FH40" s="206"/>
      <c r="FI40" s="206"/>
      <c r="FJ40" s="206"/>
      <c r="FK40" s="206"/>
      <c r="FL40" s="206"/>
      <c r="FM40" s="206"/>
      <c r="FN40" s="206"/>
      <c r="FO40" s="206"/>
      <c r="FP40" s="206"/>
      <c r="FQ40" s="206"/>
      <c r="FR40" s="206"/>
      <c r="FS40" s="206"/>
      <c r="FT40" s="206"/>
      <c r="FU40" s="206"/>
      <c r="FV40" s="206"/>
      <c r="FW40" s="206"/>
      <c r="FX40" s="206"/>
      <c r="FY40" s="206"/>
      <c r="FZ40" s="206"/>
      <c r="GA40" s="206"/>
      <c r="GB40" s="206"/>
      <c r="GC40" s="206"/>
      <c r="GD40" s="206"/>
      <c r="GE40" s="206"/>
      <c r="GF40" s="206"/>
      <c r="GG40" s="206"/>
      <c r="GH40" s="206"/>
      <c r="GI40" s="206"/>
      <c r="GJ40" s="206"/>
      <c r="GK40" s="206"/>
      <c r="GL40" s="206"/>
      <c r="GM40" s="206"/>
      <c r="GN40" s="206"/>
      <c r="GO40" s="206"/>
      <c r="GP40" s="206"/>
      <c r="GQ40" s="206"/>
      <c r="GR40" s="206"/>
      <c r="GS40" s="206"/>
      <c r="GT40" s="206"/>
      <c r="GU40" s="206"/>
      <c r="GV40" s="206"/>
      <c r="GW40" s="206"/>
      <c r="GX40" s="206"/>
      <c r="GY40" s="206"/>
      <c r="GZ40" s="206">
        <v>15.76</v>
      </c>
      <c r="HA40" s="206">
        <v>15.94</v>
      </c>
      <c r="HB40" s="206">
        <v>16.48</v>
      </c>
      <c r="HC40" s="206">
        <v>15.67</v>
      </c>
      <c r="HD40" s="206">
        <v>15.56</v>
      </c>
      <c r="HE40" s="206">
        <v>15.93</v>
      </c>
      <c r="HF40" s="206">
        <v>16.22</v>
      </c>
      <c r="HG40" s="206">
        <v>16.32</v>
      </c>
      <c r="HH40" s="206">
        <v>16.38</v>
      </c>
      <c r="HI40" s="206">
        <v>16.71</v>
      </c>
      <c r="HJ40" s="206">
        <v>16.61</v>
      </c>
      <c r="HK40" s="206">
        <v>16.68</v>
      </c>
      <c r="HL40" s="206">
        <v>16.78</v>
      </c>
      <c r="HM40" s="206">
        <v>16.739999999999998</v>
      </c>
      <c r="HN40" s="206">
        <v>16.600000000000001</v>
      </c>
      <c r="HO40" s="206">
        <v>16.54</v>
      </c>
      <c r="HP40" s="206">
        <v>16.79</v>
      </c>
      <c r="HQ40" s="206">
        <v>16.920000000000002</v>
      </c>
      <c r="HR40" s="206">
        <v>16.989999999999998</v>
      </c>
      <c r="HS40" s="206">
        <v>17.010000000000002</v>
      </c>
      <c r="HT40" s="206">
        <v>16.739999999999998</v>
      </c>
      <c r="HU40" s="206">
        <v>16.84</v>
      </c>
      <c r="HV40" s="206">
        <v>16.84</v>
      </c>
      <c r="HW40" s="206">
        <v>16.93</v>
      </c>
      <c r="HX40" s="206">
        <v>17.07</v>
      </c>
      <c r="HY40" s="206">
        <v>17.260000000000002</v>
      </c>
      <c r="HZ40" s="206">
        <v>17.64</v>
      </c>
      <c r="IA40" s="206">
        <v>17.72</v>
      </c>
      <c r="IB40" s="206">
        <v>18.03</v>
      </c>
      <c r="IC40" s="206">
        <v>18.32</v>
      </c>
      <c r="ID40" s="206">
        <v>18.48</v>
      </c>
      <c r="IE40" s="206">
        <v>18.75</v>
      </c>
      <c r="IF40" s="206">
        <v>19.34</v>
      </c>
      <c r="IG40" s="206">
        <v>19.54</v>
      </c>
      <c r="IH40" s="206">
        <v>19.440000000000001</v>
      </c>
      <c r="II40" s="209">
        <v>19.47</v>
      </c>
      <c r="IJ40" s="250">
        <v>19.600000000000001</v>
      </c>
      <c r="IK40" s="206">
        <v>19.350000000000001</v>
      </c>
      <c r="IL40" s="206">
        <v>20.149999999999999</v>
      </c>
      <c r="IM40" s="206">
        <v>23.98</v>
      </c>
      <c r="IN40" s="206">
        <v>20.65</v>
      </c>
      <c r="IO40" s="206">
        <v>20.84</v>
      </c>
      <c r="IP40" s="206">
        <v>20.010000000000002</v>
      </c>
      <c r="IQ40" s="206">
        <v>20.84</v>
      </c>
      <c r="IR40" s="206">
        <v>21.61</v>
      </c>
      <c r="IS40" s="206">
        <v>21.03</v>
      </c>
      <c r="IT40" s="206">
        <v>21.16</v>
      </c>
      <c r="IU40" s="206">
        <v>21.08</v>
      </c>
      <c r="IV40" s="206">
        <v>21.47</v>
      </c>
      <c r="IW40" s="206">
        <v>21.49</v>
      </c>
      <c r="IX40" s="206">
        <v>21.84</v>
      </c>
      <c r="IY40" s="206">
        <v>21.84</v>
      </c>
      <c r="IZ40" s="206">
        <v>21.18</v>
      </c>
      <c r="JA40" s="206">
        <v>22.16</v>
      </c>
      <c r="JB40" s="206">
        <v>22.19</v>
      </c>
      <c r="JC40" s="206">
        <v>21.84</v>
      </c>
      <c r="JD40" s="206">
        <v>22.13</v>
      </c>
      <c r="JE40" s="206">
        <v>21.78</v>
      </c>
      <c r="JF40" s="206">
        <v>21.87</v>
      </c>
      <c r="JG40" s="209">
        <v>21.85</v>
      </c>
      <c r="JH40" s="208">
        <v>21.87</v>
      </c>
      <c r="JI40" s="207">
        <v>23.07</v>
      </c>
      <c r="JJ40" s="206">
        <v>23.53</v>
      </c>
      <c r="JK40" s="206">
        <v>23.43</v>
      </c>
      <c r="JL40" s="206">
        <v>23.45</v>
      </c>
      <c r="JM40" s="206">
        <v>23.24</v>
      </c>
      <c r="JN40" s="206">
        <v>23.04</v>
      </c>
      <c r="JO40" s="206">
        <v>22.33</v>
      </c>
      <c r="JP40" s="206">
        <v>22.9</v>
      </c>
      <c r="JQ40" s="206">
        <v>22.69</v>
      </c>
      <c r="JR40" s="206">
        <v>22.85</v>
      </c>
      <c r="JS40" s="206">
        <v>22.87</v>
      </c>
      <c r="JT40" s="206">
        <v>22.5</v>
      </c>
      <c r="JU40" s="206">
        <v>22.9</v>
      </c>
      <c r="JV40" s="206">
        <v>23.28</v>
      </c>
      <c r="JW40" s="206">
        <v>23.95</v>
      </c>
      <c r="JX40" s="206">
        <v>24.62</v>
      </c>
      <c r="JY40" s="206">
        <v>24.22</v>
      </c>
      <c r="JZ40" s="206">
        <v>24.37</v>
      </c>
      <c r="KA40" s="206">
        <v>26.1</v>
      </c>
      <c r="KB40" s="206">
        <v>25.43</v>
      </c>
      <c r="KC40" s="206">
        <v>25.86</v>
      </c>
      <c r="KD40" s="206">
        <v>26.03</v>
      </c>
      <c r="KE40" s="206">
        <v>25.61</v>
      </c>
      <c r="KF40" s="206">
        <v>25.89</v>
      </c>
      <c r="KG40" s="206">
        <v>26.78</v>
      </c>
      <c r="KH40" s="206">
        <v>27</v>
      </c>
      <c r="KI40" s="206">
        <v>26.87</v>
      </c>
      <c r="KJ40" s="206">
        <v>27.65</v>
      </c>
      <c r="KK40" s="206">
        <v>27.47</v>
      </c>
      <c r="KL40" s="206">
        <v>27.49</v>
      </c>
      <c r="KM40" s="206">
        <v>27.23</v>
      </c>
      <c r="KN40" s="206">
        <v>26.65</v>
      </c>
      <c r="KO40" s="206">
        <v>26.93</v>
      </c>
      <c r="KP40" s="206">
        <v>26.78</v>
      </c>
      <c r="KQ40" s="206">
        <v>26.42</v>
      </c>
      <c r="KR40" s="206">
        <v>26.46</v>
      </c>
      <c r="KS40" s="206">
        <v>26.23</v>
      </c>
      <c r="KT40" s="206">
        <v>27.17</v>
      </c>
      <c r="KU40" s="206">
        <v>26.98</v>
      </c>
      <c r="KV40" s="206">
        <v>27.07</v>
      </c>
      <c r="KW40" s="206">
        <v>26.75</v>
      </c>
      <c r="KX40" s="206">
        <v>26.93</v>
      </c>
      <c r="KY40" s="206">
        <v>27.04</v>
      </c>
      <c r="KZ40" s="206">
        <v>27.18</v>
      </c>
      <c r="LA40" s="206">
        <v>26.71</v>
      </c>
      <c r="LB40" s="206">
        <v>26.63</v>
      </c>
      <c r="LC40" s="206">
        <v>26.67</v>
      </c>
      <c r="LD40" s="206">
        <v>26.35</v>
      </c>
      <c r="LE40" s="206">
        <v>26.47</v>
      </c>
      <c r="LF40" s="206">
        <v>26.56</v>
      </c>
      <c r="LG40" s="206">
        <v>26.97</v>
      </c>
      <c r="LH40" s="206">
        <v>27.16</v>
      </c>
      <c r="LI40" s="206">
        <v>27.22</v>
      </c>
      <c r="LJ40" s="206">
        <v>27.21</v>
      </c>
      <c r="LK40" s="206">
        <f>'Stats SA Food Prices'!LK53</f>
        <v>27.76</v>
      </c>
      <c r="LL40" s="210">
        <f>(LK40-KY40)/KY40*100</f>
        <v>2.6627218934911334</v>
      </c>
      <c r="LM40" s="210">
        <f>SUM(LJ40-LK40)/LK40*100</f>
        <v>-1.98126801152738</v>
      </c>
      <c r="LO40" s="140"/>
    </row>
    <row r="41" spans="1:327" ht="13.5" customHeight="1" x14ac:dyDescent="0.2">
      <c r="B41" s="7" t="s">
        <v>35</v>
      </c>
      <c r="DO41" s="32"/>
      <c r="DP41" s="32"/>
      <c r="DQ41" s="32"/>
      <c r="DR41" s="32"/>
      <c r="DS41" s="32"/>
      <c r="DT41" s="32"/>
      <c r="DU41" s="32"/>
      <c r="DV41" s="32"/>
      <c r="DW41" s="32"/>
      <c r="DX41" s="32"/>
      <c r="DY41" s="32"/>
      <c r="DZ41" s="32"/>
      <c r="EA41" s="32"/>
      <c r="EB41" s="32"/>
      <c r="EC41" s="32"/>
      <c r="ED41" s="32"/>
      <c r="EE41" s="32"/>
      <c r="EF41" s="32"/>
      <c r="EG41" s="31"/>
      <c r="EH41" s="31"/>
      <c r="EI41" s="31"/>
      <c r="EJ41" s="31"/>
      <c r="EK41" s="31"/>
      <c r="EL41" s="31"/>
      <c r="EM41" s="31"/>
      <c r="EN41" s="31"/>
      <c r="EO41" s="31"/>
      <c r="EP41" s="31"/>
      <c r="EQ41" s="31"/>
      <c r="ER41" s="31"/>
      <c r="ES41" s="31"/>
      <c r="ET41" s="31"/>
      <c r="EU41" s="31"/>
      <c r="EV41" s="31"/>
      <c r="EW41" s="31"/>
      <c r="EX41" s="31"/>
      <c r="EY41" s="31"/>
      <c r="EZ41" s="31"/>
      <c r="FA41" s="31"/>
      <c r="FB41" s="31"/>
      <c r="FC41" s="31"/>
      <c r="FD41" s="31"/>
      <c r="FE41" s="31"/>
      <c r="FF41" s="31"/>
      <c r="FG41" s="31"/>
      <c r="FH41" s="31"/>
      <c r="FI41" s="31"/>
      <c r="FJ41" s="31"/>
      <c r="FK41" s="31"/>
      <c r="FL41" s="31"/>
      <c r="FM41" s="31"/>
      <c r="FN41" s="31"/>
      <c r="FO41" s="31"/>
      <c r="FP41" s="31"/>
      <c r="FQ41" s="31"/>
      <c r="FR41" s="31"/>
      <c r="FS41" s="31"/>
      <c r="FT41" s="31"/>
      <c r="FU41" s="31"/>
      <c r="FV41" s="31"/>
      <c r="FW41" s="31"/>
      <c r="FX41" s="31"/>
      <c r="FY41" s="31"/>
      <c r="FZ41" s="31"/>
      <c r="GA41" s="31"/>
      <c r="GB41" s="31"/>
      <c r="GC41" s="31"/>
      <c r="GD41" s="31"/>
      <c r="GE41" s="31"/>
      <c r="GF41" s="31"/>
      <c r="GG41" s="31"/>
      <c r="GH41" s="31"/>
      <c r="GI41" s="31"/>
      <c r="GJ41" s="31"/>
      <c r="GK41" s="31"/>
      <c r="GL41" s="31"/>
      <c r="GM41" s="31"/>
      <c r="GN41" s="31"/>
      <c r="GO41" s="31"/>
      <c r="GP41" s="31"/>
      <c r="GQ41" s="31"/>
      <c r="GR41" s="31"/>
      <c r="GS41" s="31"/>
      <c r="GT41" s="31"/>
      <c r="GU41" s="31"/>
      <c r="GV41" s="31"/>
      <c r="GW41" s="31"/>
      <c r="GX41" s="31"/>
      <c r="GY41" s="31"/>
      <c r="GZ41" s="31"/>
      <c r="HA41" s="31"/>
      <c r="HB41" s="31"/>
      <c r="HC41" s="31"/>
      <c r="HD41" s="31"/>
      <c r="HE41" s="31"/>
      <c r="HF41" s="31"/>
      <c r="HG41" s="31"/>
      <c r="HH41" s="31"/>
      <c r="HI41" s="31"/>
      <c r="HJ41" s="31"/>
      <c r="HK41" s="31"/>
      <c r="HL41" s="31"/>
      <c r="HM41" s="31"/>
      <c r="HN41" s="31"/>
      <c r="HO41" s="31"/>
      <c r="HP41" s="31"/>
      <c r="HQ41" s="31"/>
      <c r="HR41" s="31"/>
      <c r="HS41" s="31"/>
      <c r="HT41" s="31"/>
      <c r="HU41" s="31"/>
      <c r="HV41" s="31"/>
      <c r="HW41" s="31"/>
      <c r="HX41" s="31"/>
      <c r="HY41" s="31"/>
      <c r="HZ41" s="31"/>
      <c r="IA41" s="31"/>
      <c r="IB41" s="31"/>
      <c r="IC41" s="31"/>
      <c r="ID41" s="31"/>
      <c r="IE41" s="31"/>
      <c r="IF41" s="31"/>
      <c r="IG41" s="31"/>
      <c r="IH41" s="31"/>
      <c r="II41" s="31"/>
      <c r="IJ41" s="31"/>
      <c r="IK41" s="31"/>
      <c r="IL41" s="31"/>
      <c r="IM41" s="31"/>
      <c r="IN41" s="31"/>
      <c r="IO41" s="31"/>
      <c r="IP41" s="31"/>
      <c r="IQ41" s="31"/>
      <c r="IR41" s="31"/>
      <c r="IS41" s="31"/>
      <c r="IT41" s="31"/>
      <c r="IU41" s="31"/>
      <c r="IV41" s="31"/>
      <c r="IW41" s="31"/>
      <c r="IX41" s="31"/>
      <c r="IY41" s="31"/>
      <c r="IZ41" s="31"/>
      <c r="JA41" s="31"/>
      <c r="JB41" s="31"/>
      <c r="JC41" s="31"/>
      <c r="JD41" s="31"/>
      <c r="JE41" s="31"/>
      <c r="JF41" s="31"/>
      <c r="JG41" s="31"/>
      <c r="JH41" s="31"/>
      <c r="JI41" s="31"/>
      <c r="JJ41" s="31"/>
      <c r="JK41" s="31"/>
      <c r="JL41" s="31"/>
      <c r="JM41" s="31"/>
      <c r="JN41" s="31"/>
      <c r="JO41" s="31"/>
      <c r="JP41" s="31"/>
      <c r="JQ41" s="31"/>
      <c r="JR41" s="31"/>
      <c r="JS41" s="31"/>
      <c r="JT41" s="31"/>
      <c r="JU41" s="31"/>
      <c r="JV41" s="31"/>
      <c r="JW41" s="31"/>
      <c r="JX41" s="31"/>
      <c r="JY41" s="31"/>
      <c r="JZ41" s="31"/>
      <c r="KA41" s="31"/>
      <c r="KB41" s="31"/>
      <c r="KC41" s="31"/>
      <c r="KD41" s="31"/>
      <c r="KE41" s="31"/>
      <c r="KF41" s="31"/>
      <c r="KG41" s="31"/>
      <c r="KH41" s="31"/>
      <c r="KI41" s="31"/>
      <c r="KJ41" s="31"/>
      <c r="KK41" s="31"/>
      <c r="KL41" s="31"/>
      <c r="KM41" s="31"/>
      <c r="KN41" s="31"/>
      <c r="KO41" s="31"/>
      <c r="KP41" s="31"/>
      <c r="KQ41" s="31"/>
      <c r="KR41" s="31"/>
      <c r="KS41" s="31"/>
      <c r="KT41" s="31"/>
      <c r="KU41" s="31"/>
      <c r="KV41" s="31"/>
      <c r="KW41" s="31"/>
      <c r="KX41" s="31"/>
      <c r="KY41" s="31"/>
      <c r="KZ41" s="31"/>
      <c r="LA41" s="31"/>
      <c r="LB41" s="31"/>
      <c r="LC41" s="31"/>
      <c r="LD41" s="31"/>
      <c r="LE41" s="31"/>
      <c r="LF41" s="31"/>
      <c r="LG41" s="31"/>
      <c r="LH41" s="31"/>
      <c r="LI41" s="31"/>
      <c r="LJ41" s="31"/>
      <c r="LK41" s="31"/>
      <c r="LL41" s="139"/>
      <c r="LM41" s="139"/>
    </row>
    <row r="42" spans="1:327" ht="12.75" customHeight="1" x14ac:dyDescent="0.2">
      <c r="B42" s="7" t="s">
        <v>32</v>
      </c>
      <c r="DO42" s="137"/>
      <c r="DP42" s="137"/>
      <c r="DQ42" s="137"/>
      <c r="DR42" s="137"/>
      <c r="DS42" s="137"/>
      <c r="DT42" s="137"/>
      <c r="DU42" s="137"/>
      <c r="DV42" s="137"/>
      <c r="DW42" s="137"/>
      <c r="DX42" s="137"/>
      <c r="DY42" s="137"/>
      <c r="DZ42" s="137"/>
      <c r="EA42" s="137"/>
      <c r="EB42" s="137"/>
      <c r="EC42" s="137"/>
      <c r="ED42" s="137"/>
      <c r="EE42" s="137"/>
      <c r="EF42" s="137"/>
      <c r="EG42" s="137"/>
      <c r="EH42" s="137"/>
      <c r="EI42" s="137"/>
      <c r="EJ42" s="137"/>
      <c r="EK42" s="137"/>
      <c r="EL42" s="137"/>
      <c r="EM42" s="137"/>
      <c r="EN42" s="137"/>
      <c r="EO42" s="137"/>
      <c r="EP42" s="137"/>
      <c r="EQ42" s="137"/>
      <c r="ER42" s="137"/>
      <c r="ES42" s="137"/>
      <c r="ET42" s="137"/>
      <c r="EU42" s="137"/>
      <c r="EV42" s="137"/>
      <c r="EW42" s="137"/>
      <c r="EX42" s="137"/>
      <c r="EY42" s="137"/>
      <c r="EZ42" s="137"/>
      <c r="FA42" s="137"/>
      <c r="FB42" s="137"/>
      <c r="FC42" s="137"/>
      <c r="FD42" s="137"/>
      <c r="FE42" s="137"/>
      <c r="FF42" s="137"/>
      <c r="FG42" s="137"/>
      <c r="FH42" s="137"/>
      <c r="FI42" s="137"/>
      <c r="FJ42" s="137"/>
      <c r="FK42" s="137"/>
      <c r="FL42" s="137"/>
      <c r="FM42" s="137"/>
      <c r="FN42" s="137"/>
      <c r="FO42" s="137"/>
      <c r="FP42" s="137"/>
      <c r="FQ42" s="137"/>
      <c r="FR42" s="137"/>
      <c r="FS42" s="137"/>
      <c r="FT42" s="137"/>
      <c r="FU42" s="137"/>
      <c r="FV42" s="137"/>
      <c r="FW42" s="137"/>
      <c r="FX42" s="137"/>
      <c r="FY42" s="137"/>
      <c r="FZ42" s="137"/>
      <c r="GA42" s="137"/>
      <c r="GB42" s="137"/>
      <c r="GC42" s="137"/>
      <c r="GD42" s="138"/>
      <c r="LL42" s="7"/>
      <c r="LM42" s="139"/>
    </row>
  </sheetData>
  <mergeCells count="2">
    <mergeCell ref="B3:B4"/>
    <mergeCell ref="CV4:LK4"/>
  </mergeCells>
  <pageMargins left="0.23622047244094491" right="0.27559055118110237" top="0.27559055118110237" bottom="0.23622047244094491" header="0.59055118110236227" footer="0.11811023622047245"/>
  <pageSetup paperSize="9" scale="11" fitToHeight="0" orientation="landscape" r:id="rId1"/>
  <headerFooter alignWithMargins="0">
    <oddFooter>&amp;L&amp;F&amp;CPage &amp;P</oddFooter>
  </headerFooter>
  <colBreaks count="1" manualBreakCount="1">
    <brk id="140"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D61A6-0457-48AF-A547-74E55276635E}">
  <sheetPr>
    <tabColor theme="9" tint="0.79998168889431442"/>
  </sheetPr>
  <dimension ref="A1"/>
  <sheetViews>
    <sheetView topLeftCell="C1" zoomScaleNormal="100" workbookViewId="0">
      <selection activeCell="C31" sqref="C31"/>
    </sheetView>
  </sheetViews>
  <sheetFormatPr defaultRowHeight="13.2" x14ac:dyDescent="0.25"/>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CAC41-2EF5-4719-8C47-869ED3E84F89}">
  <sheetPr>
    <tabColor theme="9" tint="0.79998168889431442"/>
  </sheetPr>
  <dimension ref="A1"/>
  <sheetViews>
    <sheetView workbookViewId="0">
      <selection activeCell="P32" sqref="P32"/>
    </sheetView>
  </sheetViews>
  <sheetFormatPr defaultRowHeight="13.2" x14ac:dyDescent="0.25"/>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BCB81-09AE-418E-A22D-AA073AD8782A}">
  <sheetPr>
    <tabColor theme="9" tint="0.79998168889431442"/>
  </sheetPr>
  <dimension ref="A1"/>
  <sheetViews>
    <sheetView workbookViewId="0">
      <selection activeCell="U10" sqref="U10"/>
    </sheetView>
  </sheetViews>
  <sheetFormatPr defaultRowHeight="13.2" x14ac:dyDescent="0.25"/>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74ED0A-9045-49E1-B5C6-D8C2C57FA36B}">
  <sheetPr>
    <tabColor theme="9" tint="0.79998168889431442"/>
  </sheetPr>
  <dimension ref="A1"/>
  <sheetViews>
    <sheetView workbookViewId="0">
      <selection activeCell="P31" sqref="P31"/>
    </sheetView>
  </sheetViews>
  <sheetFormatPr defaultRowHeight="13.2" x14ac:dyDescent="0.25"/>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6C4CC-F0EE-45F3-AD53-A75913156484}">
  <sheetPr>
    <tabColor theme="9" tint="0.79998168889431442"/>
  </sheetPr>
  <dimension ref="A1"/>
  <sheetViews>
    <sheetView workbookViewId="0">
      <selection activeCell="N28" sqref="N28"/>
    </sheetView>
  </sheetViews>
  <sheetFormatPr defaultRowHeight="13.2" x14ac:dyDescent="0.25"/>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2C2C8-8273-4A82-9A8D-B46D0CF69989}">
  <sheetPr>
    <tabColor theme="9" tint="0.79998168889431442"/>
  </sheetPr>
  <dimension ref="A1"/>
  <sheetViews>
    <sheetView workbookViewId="0">
      <selection activeCell="L26" sqref="L26"/>
    </sheetView>
  </sheetViews>
  <sheetFormatPr defaultRowHeight="13.2" x14ac:dyDescent="0.25"/>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2F832-5E4D-4DE3-813A-FE2D6BE97D2D}">
  <sheetPr>
    <tabColor theme="8"/>
  </sheetPr>
  <dimension ref="A1:HT61"/>
  <sheetViews>
    <sheetView zoomScaleNormal="100" workbookViewId="0">
      <pane xSplit="3" ySplit="4" topLeftCell="BS5" activePane="bottomRight" state="frozen"/>
      <selection pane="topRight" activeCell="C1" sqref="C1"/>
      <selection pane="bottomLeft" activeCell="A5" sqref="A5"/>
      <selection pane="bottomRight" activeCell="B59" sqref="B59:CE59"/>
    </sheetView>
  </sheetViews>
  <sheetFormatPr defaultColWidth="9.109375" defaultRowHeight="12.75" customHeight="1" x14ac:dyDescent="0.2"/>
  <cols>
    <col min="1" max="1" width="3.33203125" style="14" hidden="1" customWidth="1"/>
    <col min="2" max="2" width="22.5546875" style="7" customWidth="1"/>
    <col min="3" max="3" width="7.5546875" style="7" customWidth="1"/>
    <col min="4" max="83" width="6.5546875" style="7" customWidth="1"/>
    <col min="84" max="84" width="5.109375" style="14" customWidth="1"/>
    <col min="85" max="16384" width="9.109375" style="7"/>
  </cols>
  <sheetData>
    <row r="1" spans="1:228" ht="10.199999999999999" x14ac:dyDescent="0.2">
      <c r="B1" s="5" t="s">
        <v>1</v>
      </c>
      <c r="C1" s="6"/>
    </row>
    <row r="2" spans="1:228" ht="12.75" customHeight="1" x14ac:dyDescent="0.2">
      <c r="B2" s="10"/>
    </row>
    <row r="3" spans="1:228" s="4" customFormat="1" ht="11.25" customHeight="1" x14ac:dyDescent="0.2">
      <c r="A3" s="15"/>
      <c r="B3" s="284" t="s">
        <v>23</v>
      </c>
      <c r="C3" s="284" t="s">
        <v>30</v>
      </c>
      <c r="D3" s="192">
        <v>43831</v>
      </c>
      <c r="E3" s="189">
        <v>43862</v>
      </c>
      <c r="F3" s="189">
        <v>43891</v>
      </c>
      <c r="G3" s="189">
        <v>43922</v>
      </c>
      <c r="H3" s="189">
        <v>43952</v>
      </c>
      <c r="I3" s="189">
        <v>43983</v>
      </c>
      <c r="J3" s="189">
        <v>44013</v>
      </c>
      <c r="K3" s="189">
        <v>44044</v>
      </c>
      <c r="L3" s="189">
        <v>44075</v>
      </c>
      <c r="M3" s="189">
        <v>44105</v>
      </c>
      <c r="N3" s="189">
        <v>44136</v>
      </c>
      <c r="O3" s="189">
        <v>44166</v>
      </c>
      <c r="P3" s="189">
        <v>44197</v>
      </c>
      <c r="Q3" s="189">
        <v>44228</v>
      </c>
      <c r="R3" s="189">
        <v>44256</v>
      </c>
      <c r="S3" s="189">
        <v>44287</v>
      </c>
      <c r="T3" s="189">
        <v>44317</v>
      </c>
      <c r="U3" s="189">
        <v>44348</v>
      </c>
      <c r="V3" s="189">
        <v>44378</v>
      </c>
      <c r="W3" s="189">
        <v>44409</v>
      </c>
      <c r="X3" s="189">
        <v>44440</v>
      </c>
      <c r="Y3" s="189">
        <v>44470</v>
      </c>
      <c r="Z3" s="189">
        <v>44501</v>
      </c>
      <c r="AA3" s="189">
        <v>44531</v>
      </c>
      <c r="AB3" s="189">
        <v>44562</v>
      </c>
      <c r="AC3" s="189">
        <v>44593</v>
      </c>
      <c r="AD3" s="189">
        <v>44621</v>
      </c>
      <c r="AE3" s="189">
        <v>44652</v>
      </c>
      <c r="AF3" s="189">
        <v>44682</v>
      </c>
      <c r="AG3" s="189">
        <v>44713</v>
      </c>
      <c r="AH3" s="189">
        <v>44743</v>
      </c>
      <c r="AI3" s="189">
        <v>44774</v>
      </c>
      <c r="AJ3" s="189">
        <v>44805</v>
      </c>
      <c r="AK3" s="189">
        <v>44835</v>
      </c>
      <c r="AL3" s="189">
        <v>44866</v>
      </c>
      <c r="AM3" s="189">
        <v>44896</v>
      </c>
      <c r="AN3" s="189">
        <v>44927</v>
      </c>
      <c r="AO3" s="189">
        <v>44958</v>
      </c>
      <c r="AP3" s="189">
        <v>44986</v>
      </c>
      <c r="AQ3" s="189">
        <v>45017</v>
      </c>
      <c r="AR3" s="189">
        <v>45047</v>
      </c>
      <c r="AS3" s="189">
        <v>45078</v>
      </c>
      <c r="AT3" s="189">
        <v>45108</v>
      </c>
      <c r="AU3" s="189">
        <v>45139</v>
      </c>
      <c r="AV3" s="189">
        <v>45170</v>
      </c>
      <c r="AW3" s="189">
        <v>45200</v>
      </c>
      <c r="AX3" s="189">
        <v>45231</v>
      </c>
      <c r="AY3" s="189">
        <v>45261</v>
      </c>
      <c r="AZ3" s="189">
        <v>45292</v>
      </c>
      <c r="BA3" s="189">
        <v>45323</v>
      </c>
      <c r="BB3" s="189">
        <v>45352</v>
      </c>
      <c r="BC3" s="189">
        <v>45383</v>
      </c>
      <c r="BD3" s="189">
        <v>45413</v>
      </c>
      <c r="BE3" s="189">
        <v>45444</v>
      </c>
      <c r="BF3" s="189">
        <v>45474</v>
      </c>
      <c r="BG3" s="189">
        <v>45505</v>
      </c>
      <c r="BH3" s="189">
        <v>45536</v>
      </c>
      <c r="BI3" s="189">
        <v>45566</v>
      </c>
      <c r="BJ3" s="189">
        <v>45597</v>
      </c>
      <c r="BK3" s="189">
        <v>45627</v>
      </c>
      <c r="BL3" s="189">
        <v>45658</v>
      </c>
      <c r="BM3" s="189">
        <v>45689</v>
      </c>
      <c r="BN3" s="189">
        <v>45717</v>
      </c>
      <c r="BO3" s="189">
        <v>45748</v>
      </c>
      <c r="BP3" s="189">
        <v>45778</v>
      </c>
      <c r="BQ3" s="189">
        <v>45809</v>
      </c>
      <c r="BR3" s="189">
        <v>45839</v>
      </c>
      <c r="BS3" s="189">
        <v>45870</v>
      </c>
      <c r="BT3" s="189">
        <v>45901</v>
      </c>
      <c r="BU3" s="189">
        <v>45931</v>
      </c>
      <c r="BV3" s="189">
        <v>45962</v>
      </c>
      <c r="BW3" s="189">
        <v>45992</v>
      </c>
      <c r="BX3" s="189">
        <v>46023</v>
      </c>
      <c r="BY3" s="189">
        <v>46054</v>
      </c>
      <c r="BZ3" s="189">
        <v>46082</v>
      </c>
      <c r="CA3" s="189">
        <v>46113</v>
      </c>
      <c r="CB3" s="189">
        <v>46143</v>
      </c>
      <c r="CC3" s="189">
        <v>46174</v>
      </c>
      <c r="CD3" s="189">
        <v>46204</v>
      </c>
      <c r="CE3" s="189">
        <v>46205</v>
      </c>
    </row>
    <row r="4" spans="1:228" s="8" customFormat="1" ht="10.8" thickBot="1" x14ac:dyDescent="0.25">
      <c r="A4" s="15"/>
      <c r="B4" s="271"/>
      <c r="C4" s="271"/>
      <c r="D4" s="17" t="s">
        <v>0</v>
      </c>
      <c r="E4" s="17" t="s">
        <v>0</v>
      </c>
      <c r="F4" s="17" t="s">
        <v>0</v>
      </c>
      <c r="G4" s="17" t="s">
        <v>0</v>
      </c>
      <c r="H4" s="17" t="s">
        <v>0</v>
      </c>
      <c r="I4" s="17" t="s">
        <v>0</v>
      </c>
      <c r="J4" s="17" t="s">
        <v>0</v>
      </c>
      <c r="K4" s="17" t="s">
        <v>0</v>
      </c>
      <c r="L4" s="17" t="s">
        <v>0</v>
      </c>
      <c r="M4" s="17" t="s">
        <v>0</v>
      </c>
      <c r="N4" s="17" t="s">
        <v>0</v>
      </c>
      <c r="O4" s="17" t="s">
        <v>0</v>
      </c>
      <c r="P4" s="17" t="s">
        <v>0</v>
      </c>
      <c r="Q4" s="17" t="s">
        <v>0</v>
      </c>
      <c r="R4" s="17" t="s">
        <v>0</v>
      </c>
      <c r="S4" s="17" t="s">
        <v>0</v>
      </c>
      <c r="T4" s="17" t="s">
        <v>0</v>
      </c>
      <c r="U4" s="17" t="s">
        <v>0</v>
      </c>
      <c r="V4" s="17" t="s">
        <v>0</v>
      </c>
      <c r="W4" s="17" t="s">
        <v>0</v>
      </c>
      <c r="X4" s="17" t="s">
        <v>0</v>
      </c>
      <c r="Y4" s="17" t="s">
        <v>0</v>
      </c>
      <c r="Z4" s="17" t="s">
        <v>0</v>
      </c>
      <c r="AA4" s="17" t="s">
        <v>0</v>
      </c>
      <c r="AB4" s="17" t="s">
        <v>0</v>
      </c>
      <c r="AC4" s="17" t="s">
        <v>0</v>
      </c>
      <c r="AD4" s="17" t="s">
        <v>0</v>
      </c>
      <c r="AE4" s="17" t="s">
        <v>0</v>
      </c>
      <c r="AF4" s="17" t="s">
        <v>0</v>
      </c>
      <c r="AG4" s="17" t="s">
        <v>0</v>
      </c>
      <c r="AH4" s="17" t="s">
        <v>0</v>
      </c>
      <c r="AI4" s="17" t="s">
        <v>0</v>
      </c>
      <c r="AJ4" s="17" t="s">
        <v>0</v>
      </c>
      <c r="AK4" s="17" t="s">
        <v>0</v>
      </c>
      <c r="AL4" s="17" t="s">
        <v>0</v>
      </c>
      <c r="AM4" s="17" t="s">
        <v>0</v>
      </c>
      <c r="AN4" s="17" t="s">
        <v>0</v>
      </c>
      <c r="AO4" s="17" t="s">
        <v>0</v>
      </c>
      <c r="AP4" s="17" t="s">
        <v>0</v>
      </c>
      <c r="AQ4" s="17" t="s">
        <v>0</v>
      </c>
      <c r="AR4" s="17" t="s">
        <v>0</v>
      </c>
      <c r="AS4" s="17" t="s">
        <v>0</v>
      </c>
      <c r="AT4" s="17" t="s">
        <v>0</v>
      </c>
      <c r="AU4" s="17" t="s">
        <v>0</v>
      </c>
      <c r="AV4" s="17" t="s">
        <v>0</v>
      </c>
      <c r="AW4" s="17" t="s">
        <v>0</v>
      </c>
      <c r="AX4" s="17" t="s">
        <v>0</v>
      </c>
      <c r="AY4" s="17" t="s">
        <v>0</v>
      </c>
      <c r="AZ4" s="17" t="s">
        <v>0</v>
      </c>
      <c r="BA4" s="17" t="s">
        <v>0</v>
      </c>
      <c r="BB4" s="17" t="s">
        <v>0</v>
      </c>
      <c r="BC4" s="17" t="s">
        <v>0</v>
      </c>
      <c r="BD4" s="17" t="s">
        <v>0</v>
      </c>
      <c r="BE4" s="17" t="s">
        <v>0</v>
      </c>
      <c r="BF4" s="17" t="s">
        <v>0</v>
      </c>
      <c r="BG4" s="17" t="s">
        <v>0</v>
      </c>
      <c r="BH4" s="17" t="s">
        <v>0</v>
      </c>
      <c r="BI4" s="17" t="s">
        <v>0</v>
      </c>
      <c r="BJ4" s="17" t="s">
        <v>0</v>
      </c>
      <c r="BK4" s="17" t="s">
        <v>0</v>
      </c>
      <c r="BL4" s="17" t="s">
        <v>0</v>
      </c>
      <c r="BM4" s="17" t="s">
        <v>0</v>
      </c>
      <c r="BN4" s="18" t="s">
        <v>0</v>
      </c>
      <c r="BO4" s="18" t="s">
        <v>0</v>
      </c>
      <c r="BP4" s="18" t="s">
        <v>0</v>
      </c>
      <c r="BQ4" s="18" t="s">
        <v>0</v>
      </c>
      <c r="BR4" s="18" t="s">
        <v>0</v>
      </c>
      <c r="BS4" s="18" t="s">
        <v>0</v>
      </c>
      <c r="BT4" s="18" t="s">
        <v>0</v>
      </c>
      <c r="BU4" s="18" t="s">
        <v>0</v>
      </c>
      <c r="BV4" s="18" t="s">
        <v>0</v>
      </c>
      <c r="BW4" s="18" t="s">
        <v>0</v>
      </c>
      <c r="BX4" s="18" t="s">
        <v>0</v>
      </c>
      <c r="BY4" s="18" t="s">
        <v>0</v>
      </c>
      <c r="BZ4" s="18" t="s">
        <v>0</v>
      </c>
      <c r="CA4" s="18" t="s">
        <v>0</v>
      </c>
      <c r="CB4" s="18" t="s">
        <v>0</v>
      </c>
      <c r="CC4" s="18" t="s">
        <v>0</v>
      </c>
      <c r="CD4" s="18" t="s">
        <v>0</v>
      </c>
      <c r="CE4" s="18" t="s">
        <v>0</v>
      </c>
    </row>
    <row r="5" spans="1:228" s="14" customFormat="1" ht="10.8" thickBot="1" x14ac:dyDescent="0.25">
      <c r="A5" s="27"/>
      <c r="B5" s="262" t="s">
        <v>186</v>
      </c>
      <c r="C5" s="256"/>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7"/>
      <c r="AT5" s="257"/>
      <c r="AU5" s="257"/>
      <c r="AV5" s="257"/>
      <c r="AW5" s="257"/>
      <c r="AX5" s="257"/>
      <c r="AY5" s="257"/>
      <c r="AZ5" s="257"/>
      <c r="BA5" s="257"/>
      <c r="BB5" s="257"/>
      <c r="BC5" s="257"/>
      <c r="BD5" s="257"/>
      <c r="BE5" s="257"/>
      <c r="BF5" s="257"/>
      <c r="BG5" s="257"/>
      <c r="BH5" s="257"/>
      <c r="BI5" s="257"/>
      <c r="BJ5" s="257"/>
      <c r="BK5" s="257"/>
      <c r="BL5" s="257"/>
      <c r="BM5" s="257"/>
      <c r="BN5" s="258"/>
      <c r="BO5" s="258"/>
      <c r="BP5" s="258"/>
      <c r="BQ5" s="258"/>
      <c r="BR5" s="258"/>
      <c r="BS5" s="258"/>
      <c r="BT5" s="258"/>
      <c r="BU5" s="258"/>
      <c r="BV5" s="258"/>
      <c r="BW5" s="258"/>
      <c r="BX5" s="258"/>
      <c r="BY5" s="258"/>
      <c r="BZ5" s="258"/>
      <c r="CA5" s="258"/>
      <c r="CB5" s="258"/>
      <c r="CC5" s="258"/>
      <c r="CD5" s="258"/>
      <c r="CE5" s="259"/>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c r="FI5" s="7"/>
      <c r="FJ5" s="7"/>
      <c r="FK5" s="7"/>
      <c r="FL5" s="7"/>
      <c r="FM5" s="7"/>
      <c r="FN5" s="7"/>
      <c r="FO5" s="7"/>
      <c r="FP5" s="7"/>
      <c r="FQ5" s="7"/>
      <c r="FR5" s="7"/>
      <c r="FS5" s="7"/>
      <c r="FT5" s="7"/>
      <c r="FU5" s="7"/>
      <c r="FV5" s="7"/>
      <c r="FW5" s="7"/>
      <c r="FX5" s="7"/>
      <c r="FY5" s="7"/>
      <c r="FZ5" s="7"/>
      <c r="GA5" s="7"/>
      <c r="GB5" s="7"/>
      <c r="GC5" s="7"/>
      <c r="GD5" s="7"/>
      <c r="GE5" s="7"/>
      <c r="GF5" s="7"/>
      <c r="GG5" s="7"/>
      <c r="GH5" s="7"/>
      <c r="GI5" s="7"/>
      <c r="GJ5" s="7"/>
      <c r="GK5" s="7"/>
      <c r="GL5" s="7"/>
      <c r="GM5" s="7"/>
      <c r="GN5" s="7"/>
      <c r="GO5" s="7"/>
      <c r="GP5" s="7"/>
      <c r="GQ5" s="7"/>
      <c r="GR5" s="7"/>
      <c r="GS5" s="7"/>
      <c r="GT5" s="7"/>
      <c r="GU5" s="7"/>
      <c r="GV5" s="7"/>
      <c r="GW5" s="7"/>
      <c r="GX5" s="7"/>
      <c r="GY5" s="7"/>
      <c r="GZ5" s="7"/>
      <c r="HA5" s="7"/>
      <c r="HB5" s="7"/>
      <c r="HC5" s="7"/>
      <c r="HD5" s="7"/>
      <c r="HE5" s="7"/>
      <c r="HF5" s="7"/>
      <c r="HG5" s="7"/>
      <c r="HH5" s="7"/>
      <c r="HI5" s="7"/>
      <c r="HJ5" s="7"/>
      <c r="HK5" s="7"/>
      <c r="HL5" s="7"/>
      <c r="HM5" s="7"/>
      <c r="HN5" s="7"/>
      <c r="HO5" s="7"/>
      <c r="HP5" s="7"/>
      <c r="HQ5" s="7"/>
      <c r="HR5" s="7"/>
      <c r="HS5" s="7"/>
      <c r="HT5" s="7"/>
    </row>
    <row r="6" spans="1:228" s="46" customFormat="1" ht="10.199999999999999" x14ac:dyDescent="0.2">
      <c r="A6" s="58"/>
      <c r="B6" s="43" t="s">
        <v>106</v>
      </c>
      <c r="C6" s="43" t="s">
        <v>57</v>
      </c>
      <c r="D6" s="45"/>
      <c r="E6" s="45"/>
      <c r="F6" s="45"/>
      <c r="G6" s="45"/>
      <c r="H6" s="45"/>
      <c r="I6" s="45"/>
      <c r="J6" s="45"/>
      <c r="K6" s="45"/>
      <c r="L6" s="45"/>
      <c r="M6" s="45"/>
      <c r="N6" s="45"/>
      <c r="O6" s="45"/>
      <c r="P6" s="45"/>
      <c r="Q6" s="45"/>
      <c r="R6" s="45"/>
      <c r="S6" s="45"/>
      <c r="T6" s="45"/>
      <c r="U6" s="45"/>
      <c r="V6" s="45"/>
      <c r="W6" s="45"/>
      <c r="X6" s="45"/>
      <c r="Y6" s="45"/>
      <c r="Z6" s="45"/>
      <c r="AA6" s="45"/>
      <c r="AB6" s="45">
        <v>31.3</v>
      </c>
      <c r="AC6" s="45">
        <v>33.630000000000003</v>
      </c>
      <c r="AD6" s="45">
        <v>33.950000000000003</v>
      </c>
      <c r="AE6" s="45">
        <v>34.33</v>
      </c>
      <c r="AF6" s="45">
        <v>34.97</v>
      </c>
      <c r="AG6" s="45">
        <v>36.31</v>
      </c>
      <c r="AH6" s="45">
        <v>38.15</v>
      </c>
      <c r="AI6" s="45">
        <v>39.479999999999997</v>
      </c>
      <c r="AJ6" s="45">
        <v>39.68</v>
      </c>
      <c r="AK6" s="45">
        <v>40.29</v>
      </c>
      <c r="AL6" s="45">
        <v>40.1</v>
      </c>
      <c r="AM6" s="45">
        <v>40.340000000000003</v>
      </c>
      <c r="AN6" s="45">
        <v>40.729999999999997</v>
      </c>
      <c r="AO6" s="45">
        <v>41.21</v>
      </c>
      <c r="AP6" s="45">
        <v>42.38</v>
      </c>
      <c r="AQ6" s="45">
        <v>41.91</v>
      </c>
      <c r="AR6" s="45">
        <v>42.2</v>
      </c>
      <c r="AS6" s="45">
        <v>42.28</v>
      </c>
      <c r="AT6" s="45">
        <v>42.9</v>
      </c>
      <c r="AU6" s="45">
        <v>43.02</v>
      </c>
      <c r="AV6" s="45">
        <v>42.73</v>
      </c>
      <c r="AW6" s="45">
        <v>43.32</v>
      </c>
      <c r="AX6" s="45">
        <v>43.29</v>
      </c>
      <c r="AY6" s="45">
        <v>43.24</v>
      </c>
      <c r="AZ6" s="45">
        <v>43.03</v>
      </c>
      <c r="BA6" s="45">
        <v>43.23</v>
      </c>
      <c r="BB6" s="45">
        <v>43.13</v>
      </c>
      <c r="BC6" s="45">
        <v>42.69</v>
      </c>
      <c r="BD6" s="45">
        <v>42.75</v>
      </c>
      <c r="BE6" s="45">
        <v>43.1</v>
      </c>
      <c r="BF6" s="45">
        <v>42.67</v>
      </c>
      <c r="BG6" s="45">
        <v>43.02</v>
      </c>
      <c r="BH6" s="45">
        <v>42.97</v>
      </c>
      <c r="BI6" s="45">
        <v>42.49</v>
      </c>
      <c r="BJ6" s="45">
        <v>42.44</v>
      </c>
      <c r="BK6" s="45">
        <v>41.8</v>
      </c>
      <c r="BL6" s="45">
        <v>41.93</v>
      </c>
      <c r="BM6" s="45">
        <v>42.27</v>
      </c>
      <c r="BN6" s="19">
        <v>42.2</v>
      </c>
      <c r="BO6" s="19">
        <v>42.19</v>
      </c>
      <c r="BP6" s="19">
        <v>42.39</v>
      </c>
      <c r="BQ6" s="19">
        <v>43.02</v>
      </c>
      <c r="BR6" s="19">
        <v>42.57</v>
      </c>
      <c r="BS6" s="19">
        <v>42.91</v>
      </c>
      <c r="BT6" s="19">
        <v>42.95</v>
      </c>
      <c r="BU6" s="19">
        <v>42.59</v>
      </c>
      <c r="BV6" s="19">
        <v>42.68</v>
      </c>
      <c r="BW6" s="19">
        <v>42.45</v>
      </c>
      <c r="BX6" s="19">
        <v>42.71</v>
      </c>
      <c r="BY6" s="19">
        <v>42.26</v>
      </c>
      <c r="BZ6" s="19">
        <v>42.45</v>
      </c>
      <c r="CA6" s="19">
        <v>42.62</v>
      </c>
      <c r="CB6" s="19">
        <v>42.34</v>
      </c>
      <c r="CC6" s="19">
        <v>42.8</v>
      </c>
      <c r="CD6" s="19">
        <v>42.76</v>
      </c>
      <c r="CE6" s="19">
        <f>'Per Product group'!LK6</f>
        <v>42.98</v>
      </c>
    </row>
    <row r="7" spans="1:228" s="14" customFormat="1" ht="10.199999999999999" x14ac:dyDescent="0.2">
      <c r="A7" s="28"/>
      <c r="B7" s="22"/>
      <c r="C7" s="22"/>
      <c r="D7" s="39"/>
      <c r="E7" s="39"/>
      <c r="F7" s="39"/>
      <c r="G7" s="39"/>
      <c r="H7" s="39"/>
      <c r="I7" s="39"/>
      <c r="J7" s="39"/>
      <c r="K7" s="39"/>
      <c r="L7" s="39"/>
      <c r="M7" s="39"/>
      <c r="N7" s="39"/>
      <c r="O7" s="39"/>
      <c r="P7" s="39"/>
      <c r="Q7" s="39"/>
      <c r="R7" s="39"/>
      <c r="S7" s="39"/>
      <c r="T7" s="39"/>
      <c r="U7" s="39"/>
      <c r="V7" s="39"/>
      <c r="W7" s="39"/>
      <c r="X7" s="39"/>
      <c r="Y7" s="39"/>
      <c r="Z7" s="39"/>
      <c r="AA7" s="40"/>
      <c r="AB7" s="39">
        <f>AB6/$AB$6*100</f>
        <v>100</v>
      </c>
      <c r="AC7" s="39">
        <f t="shared" ref="AC7:CE7" si="0">AC6/$AB$6*100</f>
        <v>107.44408945686901</v>
      </c>
      <c r="AD7" s="39">
        <f t="shared" si="0"/>
        <v>108.46645367412142</v>
      </c>
      <c r="AE7" s="39">
        <f t="shared" si="0"/>
        <v>109.68051118210862</v>
      </c>
      <c r="AF7" s="39">
        <f t="shared" si="0"/>
        <v>111.72523961661341</v>
      </c>
      <c r="AG7" s="39">
        <f t="shared" si="0"/>
        <v>116.00638977635782</v>
      </c>
      <c r="AH7" s="39">
        <f t="shared" si="0"/>
        <v>121.88498402555909</v>
      </c>
      <c r="AI7" s="39">
        <f t="shared" si="0"/>
        <v>126.13418530351437</v>
      </c>
      <c r="AJ7" s="39">
        <f t="shared" si="0"/>
        <v>126.77316293929712</v>
      </c>
      <c r="AK7" s="39">
        <f t="shared" si="0"/>
        <v>128.7220447284345</v>
      </c>
      <c r="AL7" s="39">
        <f t="shared" si="0"/>
        <v>128.11501597444089</v>
      </c>
      <c r="AM7" s="39">
        <f t="shared" si="0"/>
        <v>128.8817891373802</v>
      </c>
      <c r="AN7" s="39">
        <f t="shared" si="0"/>
        <v>130.12779552715654</v>
      </c>
      <c r="AO7" s="39">
        <f t="shared" si="0"/>
        <v>131.66134185303514</v>
      </c>
      <c r="AP7" s="39">
        <f t="shared" si="0"/>
        <v>135.39936102236422</v>
      </c>
      <c r="AQ7" s="39">
        <f t="shared" si="0"/>
        <v>133.89776357827475</v>
      </c>
      <c r="AR7" s="39">
        <f t="shared" si="0"/>
        <v>134.82428115015975</v>
      </c>
      <c r="AS7" s="39">
        <f t="shared" si="0"/>
        <v>135.07987220447285</v>
      </c>
      <c r="AT7" s="39">
        <f t="shared" si="0"/>
        <v>137.06070287539936</v>
      </c>
      <c r="AU7" s="39">
        <f t="shared" si="0"/>
        <v>137.44408945686902</v>
      </c>
      <c r="AV7" s="39">
        <f t="shared" si="0"/>
        <v>136.51757188498402</v>
      </c>
      <c r="AW7" s="39">
        <f t="shared" si="0"/>
        <v>138.40255591054313</v>
      </c>
      <c r="AX7" s="39">
        <f t="shared" si="0"/>
        <v>138.30670926517573</v>
      </c>
      <c r="AY7" s="39">
        <f t="shared" si="0"/>
        <v>138.14696485623003</v>
      </c>
      <c r="AZ7" s="39">
        <f t="shared" si="0"/>
        <v>137.47603833865816</v>
      </c>
      <c r="BA7" s="39">
        <f t="shared" si="0"/>
        <v>138.11501597444089</v>
      </c>
      <c r="BB7" s="39">
        <f t="shared" si="0"/>
        <v>137.79552715654953</v>
      </c>
      <c r="BC7" s="39">
        <f t="shared" si="0"/>
        <v>136.38977635782749</v>
      </c>
      <c r="BD7" s="39">
        <f t="shared" si="0"/>
        <v>136.58146964856229</v>
      </c>
      <c r="BE7" s="39">
        <f t="shared" si="0"/>
        <v>137.69968051118212</v>
      </c>
      <c r="BF7" s="39">
        <f t="shared" si="0"/>
        <v>136.32587859424922</v>
      </c>
      <c r="BG7" s="39">
        <f t="shared" si="0"/>
        <v>137.44408945686902</v>
      </c>
      <c r="BH7" s="39">
        <f t="shared" si="0"/>
        <v>137.2843450479233</v>
      </c>
      <c r="BI7" s="39">
        <f t="shared" si="0"/>
        <v>135.75079872204475</v>
      </c>
      <c r="BJ7" s="39">
        <f t="shared" si="0"/>
        <v>135.59105431309902</v>
      </c>
      <c r="BK7" s="39">
        <f t="shared" si="0"/>
        <v>133.54632587859422</v>
      </c>
      <c r="BL7" s="39">
        <f t="shared" si="0"/>
        <v>133.96166134185304</v>
      </c>
      <c r="BM7" s="39">
        <f t="shared" si="0"/>
        <v>135.04792332268372</v>
      </c>
      <c r="BN7" s="39">
        <f t="shared" si="0"/>
        <v>134.82428115015975</v>
      </c>
      <c r="BO7" s="39">
        <f t="shared" si="0"/>
        <v>134.79233226837059</v>
      </c>
      <c r="BP7" s="39">
        <f t="shared" si="0"/>
        <v>135.43130990415335</v>
      </c>
      <c r="BQ7" s="39">
        <f t="shared" si="0"/>
        <v>137.44408945686902</v>
      </c>
      <c r="BR7" s="39">
        <f t="shared" si="0"/>
        <v>136.00638977635782</v>
      </c>
      <c r="BS7" s="39">
        <f t="shared" si="0"/>
        <v>137.09265175718849</v>
      </c>
      <c r="BT7" s="39">
        <f t="shared" si="0"/>
        <v>137.22044728434506</v>
      </c>
      <c r="BU7" s="39">
        <f t="shared" si="0"/>
        <v>136.07028753993612</v>
      </c>
      <c r="BV7" s="39">
        <f t="shared" si="0"/>
        <v>136.35782747603832</v>
      </c>
      <c r="BW7" s="39">
        <f t="shared" si="0"/>
        <v>135.62300319488818</v>
      </c>
      <c r="BX7" s="39">
        <f t="shared" si="0"/>
        <v>136.45367412140575</v>
      </c>
      <c r="BY7" s="39">
        <f t="shared" si="0"/>
        <v>135.01597444089455</v>
      </c>
      <c r="BZ7" s="39">
        <f t="shared" si="0"/>
        <v>135.62300319488818</v>
      </c>
      <c r="CA7" s="39">
        <f t="shared" si="0"/>
        <v>136.16613418530349</v>
      </c>
      <c r="CB7" s="39">
        <f t="shared" si="0"/>
        <v>135.27156549520768</v>
      </c>
      <c r="CC7" s="39">
        <f t="shared" si="0"/>
        <v>136.74121405750796</v>
      </c>
      <c r="CD7" s="39">
        <f t="shared" si="0"/>
        <v>136.61341853035142</v>
      </c>
      <c r="CE7" s="39">
        <f t="shared" si="0"/>
        <v>137.31629392971246</v>
      </c>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c r="FG7" s="7"/>
      <c r="FH7" s="7"/>
      <c r="FI7" s="7"/>
      <c r="FJ7" s="7"/>
      <c r="FK7" s="7"/>
      <c r="FL7" s="7"/>
      <c r="FM7" s="7"/>
      <c r="FN7" s="7"/>
      <c r="FO7" s="7"/>
      <c r="FP7" s="7"/>
      <c r="FQ7" s="7"/>
      <c r="FR7" s="7"/>
      <c r="FS7" s="7"/>
      <c r="FT7" s="7"/>
      <c r="FU7" s="7"/>
      <c r="FV7" s="7"/>
      <c r="FW7" s="7"/>
      <c r="FX7" s="7"/>
      <c r="FY7" s="7"/>
      <c r="FZ7" s="7"/>
      <c r="GA7" s="7"/>
      <c r="GB7" s="7"/>
      <c r="GC7" s="7"/>
      <c r="GD7" s="7"/>
      <c r="GE7" s="7"/>
      <c r="GF7" s="7"/>
      <c r="GG7" s="7"/>
      <c r="GH7" s="7"/>
      <c r="GI7" s="7"/>
      <c r="GJ7" s="7"/>
      <c r="GK7" s="7"/>
      <c r="GL7" s="7"/>
      <c r="GM7" s="7"/>
      <c r="GN7" s="7"/>
      <c r="GO7" s="7"/>
      <c r="GP7" s="7"/>
      <c r="GQ7" s="7"/>
      <c r="GR7" s="7"/>
      <c r="GS7" s="7"/>
      <c r="GT7" s="7"/>
      <c r="GU7" s="7"/>
      <c r="GV7" s="7"/>
      <c r="GW7" s="7"/>
      <c r="GX7" s="7"/>
      <c r="GY7" s="7"/>
      <c r="GZ7" s="7"/>
      <c r="HA7" s="7"/>
      <c r="HB7" s="7"/>
      <c r="HC7" s="7"/>
      <c r="HD7" s="7"/>
      <c r="HE7" s="7"/>
      <c r="HF7" s="7"/>
      <c r="HG7" s="7"/>
      <c r="HH7" s="7"/>
      <c r="HI7" s="7"/>
      <c r="HJ7" s="7"/>
      <c r="HK7" s="7"/>
      <c r="HL7" s="7"/>
      <c r="HM7" s="7"/>
      <c r="HN7" s="7"/>
      <c r="HO7" s="7"/>
      <c r="HP7" s="7"/>
      <c r="HQ7" s="7"/>
      <c r="HR7" s="7"/>
      <c r="HS7" s="7"/>
      <c r="HT7" s="7"/>
    </row>
    <row r="8" spans="1:228" s="46" customFormat="1" ht="10.199999999999999" x14ac:dyDescent="0.2">
      <c r="A8" s="58"/>
      <c r="B8" s="49" t="s">
        <v>103</v>
      </c>
      <c r="C8" s="49" t="s">
        <v>57</v>
      </c>
      <c r="D8" s="45"/>
      <c r="E8" s="45"/>
      <c r="F8" s="45"/>
      <c r="G8" s="45"/>
      <c r="H8" s="45"/>
      <c r="I8" s="45"/>
      <c r="J8" s="45"/>
      <c r="K8" s="45"/>
      <c r="L8" s="45"/>
      <c r="M8" s="45"/>
      <c r="N8" s="45"/>
      <c r="O8" s="45"/>
      <c r="P8" s="45"/>
      <c r="Q8" s="45"/>
      <c r="R8" s="45"/>
      <c r="S8" s="45"/>
      <c r="T8" s="45"/>
      <c r="U8" s="45"/>
      <c r="V8" s="45"/>
      <c r="W8" s="45"/>
      <c r="X8" s="45"/>
      <c r="Y8" s="45"/>
      <c r="Z8" s="45"/>
      <c r="AA8" s="45"/>
      <c r="AB8" s="45">
        <v>35.39</v>
      </c>
      <c r="AC8" s="45">
        <v>37.75</v>
      </c>
      <c r="AD8" s="45">
        <v>38.97</v>
      </c>
      <c r="AE8" s="45">
        <v>38.57</v>
      </c>
      <c r="AF8" s="45">
        <v>40.26</v>
      </c>
      <c r="AG8" s="45">
        <v>39.36</v>
      </c>
      <c r="AH8" s="45">
        <v>41.66</v>
      </c>
      <c r="AI8" s="45">
        <v>44.45</v>
      </c>
      <c r="AJ8" s="45">
        <v>42.21</v>
      </c>
      <c r="AK8" s="45">
        <v>43.59</v>
      </c>
      <c r="AL8" s="45">
        <v>44.29</v>
      </c>
      <c r="AM8" s="45">
        <v>44.41</v>
      </c>
      <c r="AN8" s="45">
        <v>44.54</v>
      </c>
      <c r="AO8" s="45">
        <v>45.97</v>
      </c>
      <c r="AP8" s="45">
        <v>45.86</v>
      </c>
      <c r="AQ8" s="45">
        <v>46.22</v>
      </c>
      <c r="AR8" s="45">
        <v>45.15</v>
      </c>
      <c r="AS8" s="45">
        <v>46.9</v>
      </c>
      <c r="AT8" s="45">
        <v>47.13</v>
      </c>
      <c r="AU8" s="45">
        <v>47.1</v>
      </c>
      <c r="AV8" s="45">
        <v>46.61</v>
      </c>
      <c r="AW8" s="45">
        <v>46.99</v>
      </c>
      <c r="AX8" s="45">
        <v>47.25</v>
      </c>
      <c r="AY8" s="45">
        <v>47.06</v>
      </c>
      <c r="AZ8" s="45">
        <v>47.12</v>
      </c>
      <c r="BA8" s="45">
        <v>47.23</v>
      </c>
      <c r="BB8" s="45">
        <v>47.11</v>
      </c>
      <c r="BC8" s="45">
        <v>46.53</v>
      </c>
      <c r="BD8" s="45">
        <v>47.24</v>
      </c>
      <c r="BE8" s="45">
        <v>47.21</v>
      </c>
      <c r="BF8" s="45">
        <v>47.26</v>
      </c>
      <c r="BG8" s="45">
        <v>47.3</v>
      </c>
      <c r="BH8" s="45">
        <v>47.14</v>
      </c>
      <c r="BI8" s="45">
        <v>46.6</v>
      </c>
      <c r="BJ8" s="45">
        <v>46.77</v>
      </c>
      <c r="BK8" s="45">
        <v>46.24</v>
      </c>
      <c r="BL8" s="45">
        <v>46.32</v>
      </c>
      <c r="BM8" s="45">
        <v>46.61</v>
      </c>
      <c r="BN8" s="19">
        <v>46.88</v>
      </c>
      <c r="BO8" s="19">
        <v>46.65</v>
      </c>
      <c r="BP8" s="19">
        <v>46.43</v>
      </c>
      <c r="BQ8" s="19">
        <v>46.98</v>
      </c>
      <c r="BR8" s="19">
        <v>46.67</v>
      </c>
      <c r="BS8" s="19">
        <v>47.24</v>
      </c>
      <c r="BT8" s="19">
        <v>48.03</v>
      </c>
      <c r="BU8" s="19">
        <v>48.43</v>
      </c>
      <c r="BV8" s="19">
        <v>47.83</v>
      </c>
      <c r="BW8" s="19">
        <v>47.19</v>
      </c>
      <c r="BX8" s="19">
        <v>46.65</v>
      </c>
      <c r="BY8" s="19">
        <v>46.68</v>
      </c>
      <c r="BZ8" s="19">
        <v>46.84</v>
      </c>
      <c r="CA8" s="19">
        <v>46.91</v>
      </c>
      <c r="CB8" s="19">
        <v>46.84</v>
      </c>
      <c r="CC8" s="19">
        <v>47.07</v>
      </c>
      <c r="CD8" s="19">
        <v>47.43</v>
      </c>
      <c r="CE8" s="19">
        <f>'Per Product group'!LK7</f>
        <v>47.32</v>
      </c>
    </row>
    <row r="9" spans="1:228" s="14" customFormat="1" ht="11.25" customHeight="1" x14ac:dyDescent="0.2">
      <c r="A9" s="28"/>
      <c r="B9" s="22"/>
      <c r="C9" s="22"/>
      <c r="D9" s="23"/>
      <c r="E9" s="23"/>
      <c r="F9" s="23"/>
      <c r="G9" s="23"/>
      <c r="H9" s="23"/>
      <c r="I9" s="23"/>
      <c r="J9" s="23"/>
      <c r="K9" s="23"/>
      <c r="L9" s="23"/>
      <c r="M9" s="23"/>
      <c r="N9" s="23"/>
      <c r="O9" s="23"/>
      <c r="P9" s="23"/>
      <c r="Q9" s="23"/>
      <c r="R9" s="23"/>
      <c r="S9" s="23"/>
      <c r="T9" s="23"/>
      <c r="U9" s="23"/>
      <c r="V9" s="23"/>
      <c r="W9" s="23"/>
      <c r="X9" s="23"/>
      <c r="Y9" s="23"/>
      <c r="Z9" s="23"/>
      <c r="AA9" s="35"/>
      <c r="AB9" s="23">
        <f>AB8/$AB$8*100</f>
        <v>100</v>
      </c>
      <c r="AC9" s="23">
        <f t="shared" ref="AC9:CE9" si="1">AC8/$AB$8*100</f>
        <v>106.66855043797683</v>
      </c>
      <c r="AD9" s="23">
        <f t="shared" si="1"/>
        <v>110.11585193557502</v>
      </c>
      <c r="AE9" s="23">
        <f t="shared" si="1"/>
        <v>108.98558914947725</v>
      </c>
      <c r="AF9" s="23">
        <f t="shared" si="1"/>
        <v>113.7609494207403</v>
      </c>
      <c r="AG9" s="23">
        <f t="shared" si="1"/>
        <v>111.21785815202034</v>
      </c>
      <c r="AH9" s="23">
        <f t="shared" si="1"/>
        <v>117.71686917208251</v>
      </c>
      <c r="AI9" s="23">
        <f t="shared" si="1"/>
        <v>125.60045210511444</v>
      </c>
      <c r="AJ9" s="23">
        <f t="shared" si="1"/>
        <v>119.27098050296694</v>
      </c>
      <c r="AK9" s="23">
        <f t="shared" si="1"/>
        <v>123.17038711500426</v>
      </c>
      <c r="AL9" s="23">
        <f t="shared" si="1"/>
        <v>125.14834699067532</v>
      </c>
      <c r="AM9" s="23">
        <f t="shared" si="1"/>
        <v>125.48742582650465</v>
      </c>
      <c r="AN9" s="23">
        <f t="shared" si="1"/>
        <v>125.85476123198643</v>
      </c>
      <c r="AO9" s="23">
        <f t="shared" si="1"/>
        <v>129.89545069228595</v>
      </c>
      <c r="AP9" s="23">
        <f t="shared" si="1"/>
        <v>129.58462842610908</v>
      </c>
      <c r="AQ9" s="23">
        <f t="shared" si="1"/>
        <v>130.60186493359706</v>
      </c>
      <c r="AR9" s="23">
        <f t="shared" si="1"/>
        <v>127.57841198078552</v>
      </c>
      <c r="AS9" s="23">
        <f t="shared" si="1"/>
        <v>132.52331166996325</v>
      </c>
      <c r="AT9" s="23">
        <f t="shared" si="1"/>
        <v>133.1732127719695</v>
      </c>
      <c r="AU9" s="23">
        <f t="shared" si="1"/>
        <v>133.08844306301216</v>
      </c>
      <c r="AV9" s="23">
        <f t="shared" si="1"/>
        <v>131.70387115004237</v>
      </c>
      <c r="AW9" s="23">
        <f t="shared" si="1"/>
        <v>132.77762079683527</v>
      </c>
      <c r="AX9" s="23">
        <f t="shared" si="1"/>
        <v>133.5122916077988</v>
      </c>
      <c r="AY9" s="23">
        <f t="shared" si="1"/>
        <v>132.97541678440237</v>
      </c>
      <c r="AZ9" s="23">
        <f t="shared" si="1"/>
        <v>133.14495620231702</v>
      </c>
      <c r="BA9" s="23">
        <f t="shared" si="1"/>
        <v>133.45577846849392</v>
      </c>
      <c r="BB9" s="23">
        <f t="shared" si="1"/>
        <v>133.11669963266459</v>
      </c>
      <c r="BC9" s="23">
        <f t="shared" si="1"/>
        <v>131.47781859282284</v>
      </c>
      <c r="BD9" s="23">
        <f t="shared" si="1"/>
        <v>133.48403503814637</v>
      </c>
      <c r="BE9" s="23">
        <f t="shared" si="1"/>
        <v>133.39926532918903</v>
      </c>
      <c r="BF9" s="23">
        <f t="shared" si="1"/>
        <v>133.54054817745126</v>
      </c>
      <c r="BG9" s="23">
        <f t="shared" si="1"/>
        <v>133.65357445606102</v>
      </c>
      <c r="BH9" s="23">
        <f t="shared" si="1"/>
        <v>133.20146934162193</v>
      </c>
      <c r="BI9" s="23">
        <f t="shared" si="1"/>
        <v>131.67561458038995</v>
      </c>
      <c r="BJ9" s="23">
        <f t="shared" si="1"/>
        <v>132.1559762644815</v>
      </c>
      <c r="BK9" s="23">
        <f t="shared" si="1"/>
        <v>130.65837807290194</v>
      </c>
      <c r="BL9" s="23">
        <f t="shared" si="1"/>
        <v>130.8844306301215</v>
      </c>
      <c r="BM9" s="23">
        <f t="shared" si="1"/>
        <v>131.70387115004237</v>
      </c>
      <c r="BN9" s="23">
        <f t="shared" si="1"/>
        <v>132.46679853065839</v>
      </c>
      <c r="BO9" s="23">
        <f t="shared" si="1"/>
        <v>131.81689742865214</v>
      </c>
      <c r="BP9" s="23">
        <f t="shared" si="1"/>
        <v>131.1952528962984</v>
      </c>
      <c r="BQ9" s="23">
        <f t="shared" si="1"/>
        <v>132.74936422718281</v>
      </c>
      <c r="BR9" s="23">
        <f t="shared" si="1"/>
        <v>131.87341056795705</v>
      </c>
      <c r="BS9" s="23">
        <f t="shared" si="1"/>
        <v>133.48403503814637</v>
      </c>
      <c r="BT9" s="23">
        <f t="shared" si="1"/>
        <v>135.71630404068947</v>
      </c>
      <c r="BU9" s="23">
        <f t="shared" si="1"/>
        <v>136.84656682678721</v>
      </c>
      <c r="BV9" s="23">
        <f t="shared" si="1"/>
        <v>135.15117264764055</v>
      </c>
      <c r="BW9" s="23">
        <f t="shared" si="1"/>
        <v>133.34275218988415</v>
      </c>
      <c r="BX9" s="23">
        <f t="shared" si="1"/>
        <v>131.81689742865214</v>
      </c>
      <c r="BY9" s="23">
        <f t="shared" si="1"/>
        <v>131.90166713760948</v>
      </c>
      <c r="BZ9" s="23">
        <f t="shared" si="1"/>
        <v>132.3537722520486</v>
      </c>
      <c r="CA9" s="23">
        <f t="shared" si="1"/>
        <v>132.5515682396157</v>
      </c>
      <c r="CB9" s="23">
        <f t="shared" si="1"/>
        <v>132.3537722520486</v>
      </c>
      <c r="CC9" s="23">
        <f t="shared" si="1"/>
        <v>133.0036733540548</v>
      </c>
      <c r="CD9" s="23">
        <f t="shared" si="1"/>
        <v>134.0209098615428</v>
      </c>
      <c r="CE9" s="23">
        <f t="shared" si="1"/>
        <v>133.71008759536591</v>
      </c>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c r="DL9" s="7"/>
      <c r="DM9" s="7"/>
      <c r="DN9" s="7"/>
      <c r="DO9" s="7"/>
      <c r="DP9" s="7"/>
      <c r="DQ9" s="7"/>
      <c r="DR9" s="7"/>
      <c r="DS9" s="7"/>
      <c r="DT9" s="7"/>
      <c r="DU9" s="7"/>
      <c r="DV9" s="7"/>
      <c r="DW9" s="7"/>
      <c r="DX9" s="7"/>
      <c r="DY9" s="7"/>
      <c r="DZ9" s="7"/>
      <c r="EA9" s="7"/>
      <c r="EB9" s="7"/>
      <c r="EC9" s="7"/>
      <c r="ED9" s="7"/>
      <c r="EE9" s="7"/>
      <c r="EF9" s="7"/>
      <c r="EG9" s="7"/>
      <c r="EH9" s="7"/>
      <c r="EI9" s="7"/>
      <c r="EJ9" s="7"/>
      <c r="EK9" s="7"/>
      <c r="EL9" s="7"/>
      <c r="EM9" s="7"/>
      <c r="EN9" s="7"/>
      <c r="EO9" s="7"/>
      <c r="EP9" s="7"/>
      <c r="EQ9" s="7"/>
      <c r="ER9" s="7"/>
      <c r="ES9" s="7"/>
      <c r="ET9" s="7"/>
      <c r="EU9" s="7"/>
      <c r="EV9" s="7"/>
      <c r="EW9" s="7"/>
      <c r="EX9" s="7"/>
      <c r="EY9" s="7"/>
      <c r="EZ9" s="7"/>
      <c r="FA9" s="7"/>
      <c r="FB9" s="7"/>
      <c r="FC9" s="7"/>
      <c r="FD9" s="7"/>
      <c r="FE9" s="7"/>
      <c r="FF9" s="7"/>
      <c r="FG9" s="7"/>
      <c r="FH9" s="7"/>
      <c r="FI9" s="7"/>
      <c r="FJ9" s="7"/>
      <c r="FK9" s="7"/>
      <c r="FL9" s="7"/>
      <c r="FM9" s="7"/>
      <c r="FN9" s="7"/>
      <c r="FO9" s="7"/>
      <c r="FP9" s="7"/>
      <c r="FQ9" s="7"/>
      <c r="FR9" s="7"/>
      <c r="FS9" s="7"/>
      <c r="FT9" s="7"/>
      <c r="FU9" s="7"/>
      <c r="FV9" s="7"/>
      <c r="FW9" s="7"/>
      <c r="FX9" s="7"/>
      <c r="FY9" s="7"/>
      <c r="FZ9" s="7"/>
      <c r="GA9" s="7"/>
      <c r="GB9" s="7"/>
      <c r="GC9" s="7"/>
      <c r="GD9" s="7"/>
      <c r="GE9" s="7"/>
      <c r="GF9" s="7"/>
      <c r="GG9" s="7"/>
      <c r="GH9" s="7"/>
      <c r="GI9" s="7"/>
      <c r="GJ9" s="7"/>
      <c r="GK9" s="7"/>
      <c r="GL9" s="7"/>
      <c r="GM9" s="7"/>
      <c r="GN9" s="7"/>
      <c r="GO9" s="7"/>
      <c r="GP9" s="7"/>
      <c r="GQ9" s="7"/>
      <c r="GR9" s="7"/>
      <c r="GS9" s="7"/>
      <c r="GT9" s="7"/>
      <c r="GU9" s="7"/>
      <c r="GV9" s="7"/>
      <c r="GW9" s="7"/>
      <c r="GX9" s="7"/>
      <c r="GY9" s="7"/>
      <c r="GZ9" s="7"/>
      <c r="HA9" s="7"/>
      <c r="HB9" s="7"/>
      <c r="HC9" s="7"/>
      <c r="HD9" s="7"/>
      <c r="HE9" s="7"/>
      <c r="HF9" s="7"/>
      <c r="HG9" s="7"/>
      <c r="HH9" s="7"/>
      <c r="HI9" s="7"/>
      <c r="HJ9" s="7"/>
      <c r="HK9" s="7"/>
      <c r="HL9" s="7"/>
      <c r="HM9" s="7"/>
      <c r="HN9" s="7"/>
      <c r="HO9" s="7"/>
      <c r="HP9" s="7"/>
      <c r="HQ9" s="7"/>
      <c r="HR9" s="7"/>
      <c r="HS9" s="7"/>
      <c r="HT9" s="7"/>
    </row>
    <row r="10" spans="1:228" s="14" customFormat="1" ht="11.25" customHeight="1" x14ac:dyDescent="0.2">
      <c r="B10" s="49" t="s">
        <v>193</v>
      </c>
      <c r="C10" s="49" t="s">
        <v>63</v>
      </c>
      <c r="D10" s="57"/>
      <c r="E10" s="57"/>
      <c r="F10" s="57"/>
      <c r="G10" s="57"/>
      <c r="H10" s="57"/>
      <c r="I10" s="57"/>
      <c r="J10" s="57"/>
      <c r="K10" s="57"/>
      <c r="L10" s="57"/>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v>55.12</v>
      </c>
      <c r="BM10" s="57">
        <v>55.23</v>
      </c>
      <c r="BN10" s="30">
        <v>54.69</v>
      </c>
      <c r="BO10" s="30">
        <v>54.4</v>
      </c>
      <c r="BP10" s="30">
        <v>54.29</v>
      </c>
      <c r="BQ10" s="30">
        <v>54.54</v>
      </c>
      <c r="BR10" s="30">
        <v>54.67</v>
      </c>
      <c r="BS10" s="30">
        <v>55.78</v>
      </c>
      <c r="BT10" s="30">
        <v>56.37</v>
      </c>
      <c r="BU10" s="30">
        <v>57.19</v>
      </c>
      <c r="BV10" s="30">
        <v>57.5</v>
      </c>
      <c r="BW10" s="30">
        <v>57.14</v>
      </c>
      <c r="BX10" s="30">
        <v>56.94</v>
      </c>
      <c r="BY10" s="30">
        <v>57.2</v>
      </c>
      <c r="BZ10" s="30">
        <v>57.26</v>
      </c>
      <c r="CA10" s="30">
        <v>57.35</v>
      </c>
      <c r="CB10" s="30">
        <v>57.04</v>
      </c>
      <c r="CC10" s="30">
        <v>57.89</v>
      </c>
      <c r="CD10" s="30">
        <v>58.56</v>
      </c>
      <c r="CE10" s="30">
        <f>'Per Product group'!LK8</f>
        <v>58.97</v>
      </c>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t="s">
        <v>37</v>
      </c>
      <c r="DI10" s="7" t="s">
        <v>37</v>
      </c>
      <c r="DJ10" s="7" t="s">
        <v>37</v>
      </c>
      <c r="DK10" s="7" t="s">
        <v>37</v>
      </c>
      <c r="DL10" s="7" t="s">
        <v>37</v>
      </c>
      <c r="DM10" s="7" t="s">
        <v>37</v>
      </c>
      <c r="DN10" s="7" t="s">
        <v>37</v>
      </c>
      <c r="DO10" s="7" t="s">
        <v>37</v>
      </c>
      <c r="DP10" s="7" t="s">
        <v>37</v>
      </c>
      <c r="DQ10" s="7" t="s">
        <v>37</v>
      </c>
      <c r="DR10" s="7" t="s">
        <v>37</v>
      </c>
      <c r="DS10" s="7" t="s">
        <v>37</v>
      </c>
      <c r="DT10" s="7" t="s">
        <v>37</v>
      </c>
      <c r="DU10" s="7" t="s">
        <v>37</v>
      </c>
      <c r="DV10" s="7" t="s">
        <v>37</v>
      </c>
      <c r="DW10" s="7" t="s">
        <v>37</v>
      </c>
      <c r="DX10" s="7" t="s">
        <v>37</v>
      </c>
      <c r="DY10" s="7" t="s">
        <v>37</v>
      </c>
      <c r="DZ10" s="7" t="s">
        <v>37</v>
      </c>
      <c r="EA10" s="7" t="s">
        <v>37</v>
      </c>
      <c r="EB10" s="7" t="s">
        <v>37</v>
      </c>
      <c r="EC10" s="7" t="s">
        <v>37</v>
      </c>
      <c r="ED10" s="7" t="s">
        <v>37</v>
      </c>
      <c r="EE10" s="7" t="s">
        <v>37</v>
      </c>
      <c r="EF10" s="7" t="s">
        <v>37</v>
      </c>
      <c r="EG10" s="7" t="s">
        <v>37</v>
      </c>
      <c r="EH10" s="7" t="s">
        <v>37</v>
      </c>
      <c r="EI10" s="7" t="s">
        <v>37</v>
      </c>
      <c r="EJ10" s="7" t="s">
        <v>37</v>
      </c>
      <c r="EK10" s="7" t="s">
        <v>37</v>
      </c>
      <c r="EL10" s="7" t="s">
        <v>37</v>
      </c>
      <c r="EM10" s="7" t="s">
        <v>37</v>
      </c>
      <c r="EN10" s="7" t="s">
        <v>37</v>
      </c>
      <c r="EO10" s="7" t="s">
        <v>37</v>
      </c>
      <c r="EP10" s="7" t="s">
        <v>37</v>
      </c>
      <c r="EQ10" s="7" t="s">
        <v>37</v>
      </c>
      <c r="ER10" s="7" t="s">
        <v>37</v>
      </c>
      <c r="ES10" s="7" t="s">
        <v>37</v>
      </c>
      <c r="ET10" s="7" t="s">
        <v>37</v>
      </c>
      <c r="EU10" s="7" t="s">
        <v>37</v>
      </c>
      <c r="EV10" s="7" t="s">
        <v>37</v>
      </c>
      <c r="EW10" s="7" t="s">
        <v>37</v>
      </c>
      <c r="EX10" s="7" t="s">
        <v>37</v>
      </c>
      <c r="EY10" s="7" t="s">
        <v>37</v>
      </c>
      <c r="EZ10" s="7" t="s">
        <v>37</v>
      </c>
      <c r="FA10" s="7" t="s">
        <v>37</v>
      </c>
      <c r="FB10" s="7" t="s">
        <v>37</v>
      </c>
      <c r="FC10" s="7" t="s">
        <v>37</v>
      </c>
      <c r="FD10" s="7" t="s">
        <v>37</v>
      </c>
      <c r="FE10" s="7" t="s">
        <v>37</v>
      </c>
      <c r="FF10" s="7" t="s">
        <v>37</v>
      </c>
      <c r="FG10" s="7" t="s">
        <v>37</v>
      </c>
      <c r="FH10" s="7" t="s">
        <v>37</v>
      </c>
      <c r="FI10" s="7" t="s">
        <v>37</v>
      </c>
      <c r="FJ10" s="7" t="s">
        <v>37</v>
      </c>
      <c r="FK10" s="7" t="s">
        <v>37</v>
      </c>
      <c r="FL10" s="7" t="s">
        <v>37</v>
      </c>
      <c r="FM10" s="7" t="s">
        <v>37</v>
      </c>
      <c r="FN10" s="7" t="s">
        <v>37</v>
      </c>
      <c r="FO10" s="7"/>
      <c r="FP10" s="7"/>
      <c r="FQ10" s="7"/>
      <c r="FR10" s="7"/>
      <c r="FS10" s="7"/>
      <c r="FT10" s="7"/>
      <c r="FU10" s="7"/>
      <c r="FV10" s="7"/>
      <c r="FW10" s="7"/>
      <c r="FX10" s="7"/>
      <c r="FY10" s="7"/>
      <c r="FZ10" s="7"/>
      <c r="GA10" s="7"/>
      <c r="GB10" s="7"/>
      <c r="GC10" s="7"/>
      <c r="GD10" s="7"/>
      <c r="GE10" s="7"/>
      <c r="GF10" s="7"/>
      <c r="GG10" s="7"/>
      <c r="GH10" s="7"/>
      <c r="GI10" s="7"/>
      <c r="GJ10" s="7"/>
      <c r="GK10" s="7"/>
      <c r="GL10" s="7"/>
      <c r="GM10" s="7"/>
      <c r="GN10" s="7"/>
      <c r="GO10" s="7"/>
      <c r="GP10" s="7"/>
      <c r="GQ10" s="7"/>
      <c r="GR10" s="7"/>
      <c r="GS10" s="7"/>
      <c r="GT10" s="7"/>
      <c r="GU10" s="7"/>
      <c r="GV10" s="7"/>
      <c r="GW10" s="7"/>
      <c r="GX10" s="7"/>
      <c r="GY10" s="7"/>
      <c r="GZ10" s="7"/>
      <c r="HA10" s="7"/>
      <c r="HB10" s="7"/>
      <c r="HC10" s="7"/>
      <c r="HD10" s="7"/>
      <c r="HE10" s="7"/>
      <c r="HF10" s="7"/>
      <c r="HG10" s="7"/>
      <c r="HH10" s="7"/>
      <c r="HI10" s="7"/>
      <c r="HJ10" s="7"/>
      <c r="HK10" s="7"/>
      <c r="HL10" s="7"/>
      <c r="HM10" s="7"/>
      <c r="HN10" s="7"/>
      <c r="HO10" s="7"/>
      <c r="HP10" s="7"/>
      <c r="HQ10" s="7"/>
      <c r="HR10" s="7"/>
      <c r="HS10" s="7"/>
      <c r="HT10" s="7"/>
    </row>
    <row r="11" spans="1:228" s="14" customFormat="1" ht="11.25" customHeight="1" x14ac:dyDescent="0.2">
      <c r="A11" s="28"/>
      <c r="B11" s="22"/>
      <c r="C11" s="22"/>
      <c r="D11" s="23"/>
      <c r="E11" s="23"/>
      <c r="F11" s="23"/>
      <c r="G11" s="23"/>
      <c r="H11" s="23"/>
      <c r="I11" s="23"/>
      <c r="J11" s="23"/>
      <c r="K11" s="23"/>
      <c r="L11" s="23"/>
      <c r="M11" s="23"/>
      <c r="N11" s="23"/>
      <c r="O11" s="23"/>
      <c r="P11" s="23"/>
      <c r="Q11" s="23"/>
      <c r="R11" s="23"/>
      <c r="S11" s="23"/>
      <c r="T11" s="23"/>
      <c r="U11" s="23"/>
      <c r="V11" s="23"/>
      <c r="W11" s="23"/>
      <c r="X11" s="23"/>
      <c r="Y11" s="23"/>
      <c r="Z11" s="23"/>
      <c r="AA11" s="35"/>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f>BL10/$BL$10*100</f>
        <v>100</v>
      </c>
      <c r="BM11" s="23">
        <f t="shared" ref="BM11:CE11" si="2">BM10/$BL$10*100</f>
        <v>100.19956458635704</v>
      </c>
      <c r="BN11" s="23">
        <f t="shared" si="2"/>
        <v>99.219883889695211</v>
      </c>
      <c r="BO11" s="23">
        <f t="shared" si="2"/>
        <v>98.693759071117555</v>
      </c>
      <c r="BP11" s="23">
        <f t="shared" si="2"/>
        <v>98.494194484760527</v>
      </c>
      <c r="BQ11" s="23">
        <f t="shared" si="2"/>
        <v>98.947750362844715</v>
      </c>
      <c r="BR11" s="23">
        <f t="shared" si="2"/>
        <v>99.183599419448484</v>
      </c>
      <c r="BS11" s="23">
        <f t="shared" si="2"/>
        <v>101.19738751814225</v>
      </c>
      <c r="BT11" s="23">
        <f t="shared" si="2"/>
        <v>102.26777939042091</v>
      </c>
      <c r="BU11" s="23">
        <f t="shared" si="2"/>
        <v>103.75544267053701</v>
      </c>
      <c r="BV11" s="23">
        <f t="shared" si="2"/>
        <v>104.31785195936141</v>
      </c>
      <c r="BW11" s="23">
        <f t="shared" si="2"/>
        <v>103.66473149492018</v>
      </c>
      <c r="BX11" s="23">
        <f t="shared" si="2"/>
        <v>103.30188679245282</v>
      </c>
      <c r="BY11" s="23">
        <f t="shared" si="2"/>
        <v>103.77358490566037</v>
      </c>
      <c r="BZ11" s="23">
        <f t="shared" si="2"/>
        <v>103.88243831640058</v>
      </c>
      <c r="CA11" s="23">
        <f t="shared" si="2"/>
        <v>104.0457184325109</v>
      </c>
      <c r="CB11" s="23">
        <f t="shared" si="2"/>
        <v>103.48330914368651</v>
      </c>
      <c r="CC11" s="23">
        <f t="shared" si="2"/>
        <v>105.02539912917273</v>
      </c>
      <c r="CD11" s="23">
        <f t="shared" si="2"/>
        <v>106.24092888243833</v>
      </c>
      <c r="CE11" s="23">
        <f t="shared" si="2"/>
        <v>106.98476052249637</v>
      </c>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c r="DL11" s="7"/>
      <c r="DM11" s="7"/>
      <c r="DN11" s="7"/>
      <c r="DO11" s="7"/>
      <c r="DP11" s="7"/>
      <c r="DQ11" s="7"/>
      <c r="DR11" s="7"/>
      <c r="DS11" s="7"/>
      <c r="DT11" s="7"/>
      <c r="DU11" s="7"/>
      <c r="DV11" s="7"/>
      <c r="DW11" s="7"/>
      <c r="DX11" s="7"/>
      <c r="DY11" s="7"/>
      <c r="DZ11" s="7"/>
      <c r="EA11" s="7"/>
      <c r="EB11" s="7"/>
      <c r="EC11" s="7"/>
      <c r="ED11" s="7"/>
      <c r="EE11" s="7"/>
      <c r="EF11" s="7"/>
      <c r="EG11" s="7"/>
      <c r="EH11" s="7"/>
      <c r="EI11" s="7"/>
      <c r="EJ11" s="7"/>
      <c r="EK11" s="7"/>
      <c r="EL11" s="7"/>
      <c r="EM11" s="7"/>
      <c r="EN11" s="7"/>
      <c r="EO11" s="7"/>
      <c r="EP11" s="7"/>
      <c r="EQ11" s="7"/>
      <c r="ER11" s="7"/>
      <c r="ES11" s="7"/>
      <c r="ET11" s="7"/>
      <c r="EU11" s="7"/>
      <c r="EV11" s="7"/>
      <c r="EW11" s="7"/>
      <c r="EX11" s="7"/>
      <c r="EY11" s="7"/>
      <c r="EZ11" s="7"/>
      <c r="FA11" s="7"/>
      <c r="FB11" s="7"/>
      <c r="FC11" s="7"/>
      <c r="FD11" s="7"/>
      <c r="FE11" s="7"/>
      <c r="FF11" s="7"/>
      <c r="FG11" s="7"/>
      <c r="FH11" s="7"/>
      <c r="FI11" s="7"/>
      <c r="FJ11" s="7"/>
      <c r="FK11" s="7"/>
      <c r="FL11" s="7"/>
      <c r="FM11" s="7"/>
      <c r="FN11" s="7"/>
      <c r="FO11" s="7"/>
      <c r="FP11" s="7"/>
      <c r="FQ11" s="7"/>
      <c r="FR11" s="7"/>
      <c r="FS11" s="7"/>
      <c r="FT11" s="7"/>
      <c r="FU11" s="7"/>
      <c r="FV11" s="7"/>
      <c r="FW11" s="7"/>
      <c r="FX11" s="7"/>
      <c r="FY11" s="7"/>
      <c r="FZ11" s="7"/>
      <c r="GA11" s="7"/>
      <c r="GB11" s="7"/>
      <c r="GC11" s="7"/>
      <c r="GD11" s="7"/>
      <c r="GE11" s="7"/>
      <c r="GF11" s="7"/>
      <c r="GG11" s="7"/>
      <c r="GH11" s="7"/>
      <c r="GI11" s="7"/>
      <c r="GJ11" s="7"/>
      <c r="GK11" s="7"/>
      <c r="GL11" s="7"/>
      <c r="GM11" s="7"/>
      <c r="GN11" s="7"/>
      <c r="GO11" s="7"/>
      <c r="GP11" s="7"/>
      <c r="GQ11" s="7"/>
      <c r="GR11" s="7"/>
      <c r="GS11" s="7"/>
      <c r="GT11" s="7"/>
      <c r="GU11" s="7"/>
      <c r="GV11" s="7"/>
      <c r="GW11" s="7"/>
      <c r="GX11" s="7"/>
      <c r="GY11" s="7"/>
      <c r="GZ11" s="7"/>
      <c r="HA11" s="7"/>
      <c r="HB11" s="7"/>
      <c r="HC11" s="7"/>
      <c r="HD11" s="7"/>
      <c r="HE11" s="7"/>
      <c r="HF11" s="7"/>
      <c r="HG11" s="7"/>
      <c r="HH11" s="7"/>
      <c r="HI11" s="7"/>
      <c r="HJ11" s="7"/>
      <c r="HK11" s="7"/>
      <c r="HL11" s="7"/>
      <c r="HM11" s="7"/>
      <c r="HN11" s="7"/>
      <c r="HO11" s="7"/>
      <c r="HP11" s="7"/>
      <c r="HQ11" s="7"/>
      <c r="HR11" s="7"/>
      <c r="HS11" s="7"/>
      <c r="HT11" s="7"/>
    </row>
    <row r="12" spans="1:228" s="46" customFormat="1" ht="10.199999999999999" x14ac:dyDescent="0.2">
      <c r="A12" s="58"/>
      <c r="B12" s="49" t="s">
        <v>83</v>
      </c>
      <c r="C12" s="49" t="s">
        <v>57</v>
      </c>
      <c r="D12" s="45"/>
      <c r="E12" s="45"/>
      <c r="F12" s="45"/>
      <c r="G12" s="45"/>
      <c r="H12" s="45"/>
      <c r="I12" s="45"/>
      <c r="J12" s="45"/>
      <c r="K12" s="45"/>
      <c r="L12" s="45"/>
      <c r="M12" s="45"/>
      <c r="N12" s="45"/>
      <c r="O12" s="45"/>
      <c r="P12" s="45"/>
      <c r="Q12" s="45"/>
      <c r="R12" s="45"/>
      <c r="S12" s="45"/>
      <c r="T12" s="45"/>
      <c r="U12" s="45"/>
      <c r="V12" s="45"/>
      <c r="W12" s="45"/>
      <c r="X12" s="45"/>
      <c r="Y12" s="45"/>
      <c r="Z12" s="45"/>
      <c r="AA12" s="45"/>
      <c r="AB12" s="45">
        <v>26.65</v>
      </c>
      <c r="AC12" s="45">
        <v>28.11</v>
      </c>
      <c r="AD12" s="45">
        <v>28.69</v>
      </c>
      <c r="AE12" s="45">
        <v>28.02</v>
      </c>
      <c r="AF12" s="45">
        <v>30.15</v>
      </c>
      <c r="AG12" s="45">
        <v>33.61</v>
      </c>
      <c r="AH12" s="45">
        <v>32.31</v>
      </c>
      <c r="AI12" s="45">
        <v>33.049999999999997</v>
      </c>
      <c r="AJ12" s="45">
        <v>32.71</v>
      </c>
      <c r="AK12" s="45">
        <v>33.82</v>
      </c>
      <c r="AL12" s="45">
        <v>34.08</v>
      </c>
      <c r="AM12" s="45">
        <v>35.19</v>
      </c>
      <c r="AN12" s="45">
        <v>36.6</v>
      </c>
      <c r="AO12" s="45">
        <v>37.630000000000003</v>
      </c>
      <c r="AP12" s="45">
        <v>37.86</v>
      </c>
      <c r="AQ12" s="45">
        <v>37.979999999999997</v>
      </c>
      <c r="AR12" s="45">
        <v>38.36</v>
      </c>
      <c r="AS12" s="45">
        <v>37.57</v>
      </c>
      <c r="AT12" s="45">
        <v>37.18</v>
      </c>
      <c r="AU12" s="45">
        <v>36.729999999999997</v>
      </c>
      <c r="AV12" s="45">
        <v>36.81</v>
      </c>
      <c r="AW12" s="45">
        <v>36.86</v>
      </c>
      <c r="AX12" s="45">
        <v>37.04</v>
      </c>
      <c r="AY12" s="45">
        <v>36.64</v>
      </c>
      <c r="AZ12" s="45">
        <v>36.700000000000003</v>
      </c>
      <c r="BA12" s="45">
        <v>37.119999999999997</v>
      </c>
      <c r="BB12" s="45">
        <v>36.799999999999997</v>
      </c>
      <c r="BC12" s="45">
        <v>36.76</v>
      </c>
      <c r="BD12" s="45">
        <v>37.659999999999997</v>
      </c>
      <c r="BE12" s="45">
        <v>38.340000000000003</v>
      </c>
      <c r="BF12" s="45">
        <v>39.11</v>
      </c>
      <c r="BG12" s="45">
        <v>39.090000000000003</v>
      </c>
      <c r="BH12" s="45">
        <v>38.93</v>
      </c>
      <c r="BI12" s="45">
        <v>38.450000000000003</v>
      </c>
      <c r="BJ12" s="45">
        <v>38.04</v>
      </c>
      <c r="BK12" s="45">
        <v>38.479999999999997</v>
      </c>
      <c r="BL12" s="45">
        <v>40.39</v>
      </c>
      <c r="BM12" s="45">
        <v>41.34</v>
      </c>
      <c r="BN12" s="19">
        <v>42.11</v>
      </c>
      <c r="BO12" s="19">
        <v>42.5</v>
      </c>
      <c r="BP12" s="19">
        <v>43.04</v>
      </c>
      <c r="BQ12" s="19">
        <v>43.57</v>
      </c>
      <c r="BR12" s="19">
        <v>43.26</v>
      </c>
      <c r="BS12" s="19">
        <v>42.68</v>
      </c>
      <c r="BT12" s="19">
        <v>42.73</v>
      </c>
      <c r="BU12" s="19">
        <v>42.39</v>
      </c>
      <c r="BV12" s="19">
        <v>42.16</v>
      </c>
      <c r="BW12" s="19">
        <v>42.35</v>
      </c>
      <c r="BX12" s="19">
        <v>41.9</v>
      </c>
      <c r="BY12" s="19">
        <v>41.53</v>
      </c>
      <c r="BZ12" s="19">
        <v>40.74</v>
      </c>
      <c r="CA12" s="19">
        <v>40.630000000000003</v>
      </c>
      <c r="CB12" s="19">
        <v>40.56</v>
      </c>
      <c r="CC12" s="19">
        <v>39.79</v>
      </c>
      <c r="CD12" s="19">
        <v>39.06</v>
      </c>
      <c r="CE12" s="19">
        <f>'Per Product group'!LK9</f>
        <v>38.53</v>
      </c>
    </row>
    <row r="13" spans="1:228" s="14" customFormat="1" ht="10.199999999999999" x14ac:dyDescent="0.2">
      <c r="A13" s="28"/>
      <c r="B13" s="22"/>
      <c r="C13" s="22"/>
      <c r="D13" s="39"/>
      <c r="E13" s="39"/>
      <c r="F13" s="39"/>
      <c r="G13" s="39"/>
      <c r="H13" s="39"/>
      <c r="I13" s="39"/>
      <c r="J13" s="39"/>
      <c r="K13" s="39"/>
      <c r="L13" s="39"/>
      <c r="M13" s="39"/>
      <c r="N13" s="39"/>
      <c r="O13" s="39"/>
      <c r="P13" s="39"/>
      <c r="Q13" s="39"/>
      <c r="R13" s="39"/>
      <c r="S13" s="39"/>
      <c r="T13" s="39"/>
      <c r="U13" s="39"/>
      <c r="V13" s="39"/>
      <c r="W13" s="39"/>
      <c r="X13" s="39"/>
      <c r="Y13" s="39"/>
      <c r="Z13" s="39"/>
      <c r="AA13" s="40"/>
      <c r="AB13" s="39">
        <f>AB12/$AB$12*100</f>
        <v>100</v>
      </c>
      <c r="AC13" s="39">
        <f t="shared" ref="AC13:CE13" si="3">AC12/$AB$12*100</f>
        <v>105.47842401500938</v>
      </c>
      <c r="AD13" s="39">
        <f t="shared" si="3"/>
        <v>107.65478424015012</v>
      </c>
      <c r="AE13" s="39">
        <f t="shared" si="3"/>
        <v>105.14071294559099</v>
      </c>
      <c r="AF13" s="39">
        <f t="shared" si="3"/>
        <v>113.13320825515947</v>
      </c>
      <c r="AG13" s="39">
        <f t="shared" si="3"/>
        <v>126.11632270168856</v>
      </c>
      <c r="AH13" s="39">
        <f t="shared" si="3"/>
        <v>121.23827392120077</v>
      </c>
      <c r="AI13" s="39">
        <f t="shared" si="3"/>
        <v>124.01500938086303</v>
      </c>
      <c r="AJ13" s="39">
        <f t="shared" si="3"/>
        <v>122.7392120075047</v>
      </c>
      <c r="AK13" s="39">
        <f t="shared" si="3"/>
        <v>126.90431519699814</v>
      </c>
      <c r="AL13" s="39">
        <f t="shared" si="3"/>
        <v>127.87992495309568</v>
      </c>
      <c r="AM13" s="39">
        <f t="shared" si="3"/>
        <v>132.0450281425891</v>
      </c>
      <c r="AN13" s="39">
        <f t="shared" si="3"/>
        <v>137.33583489681052</v>
      </c>
      <c r="AO13" s="39">
        <f t="shared" si="3"/>
        <v>141.20075046904316</v>
      </c>
      <c r="AP13" s="39">
        <f t="shared" si="3"/>
        <v>142.06378986866793</v>
      </c>
      <c r="AQ13" s="39">
        <f t="shared" si="3"/>
        <v>142.51407129455907</v>
      </c>
      <c r="AR13" s="39">
        <f t="shared" si="3"/>
        <v>143.93996247654786</v>
      </c>
      <c r="AS13" s="39">
        <f t="shared" si="3"/>
        <v>140.97560975609758</v>
      </c>
      <c r="AT13" s="39">
        <f t="shared" si="3"/>
        <v>139.51219512195124</v>
      </c>
      <c r="AU13" s="39">
        <f t="shared" si="3"/>
        <v>137.82363977485929</v>
      </c>
      <c r="AV13" s="39">
        <f t="shared" si="3"/>
        <v>138.12382739212009</v>
      </c>
      <c r="AW13" s="39">
        <f t="shared" si="3"/>
        <v>138.31144465290808</v>
      </c>
      <c r="AX13" s="39">
        <f t="shared" si="3"/>
        <v>138.98686679174483</v>
      </c>
      <c r="AY13" s="39">
        <f t="shared" si="3"/>
        <v>137.48592870544093</v>
      </c>
      <c r="AZ13" s="39">
        <f t="shared" si="3"/>
        <v>137.7110694183865</v>
      </c>
      <c r="BA13" s="39">
        <f t="shared" si="3"/>
        <v>139.28705440900561</v>
      </c>
      <c r="BB13" s="39">
        <f t="shared" si="3"/>
        <v>138.08630393996248</v>
      </c>
      <c r="BC13" s="39">
        <f t="shared" si="3"/>
        <v>137.93621013133207</v>
      </c>
      <c r="BD13" s="39">
        <f t="shared" si="3"/>
        <v>141.31332082551594</v>
      </c>
      <c r="BE13" s="39">
        <f t="shared" si="3"/>
        <v>143.86491557223266</v>
      </c>
      <c r="BF13" s="39">
        <f t="shared" si="3"/>
        <v>146.75422138836774</v>
      </c>
      <c r="BG13" s="39">
        <f t="shared" si="3"/>
        <v>146.67917448405254</v>
      </c>
      <c r="BH13" s="39">
        <f t="shared" si="3"/>
        <v>146.07879924953096</v>
      </c>
      <c r="BI13" s="39">
        <f t="shared" si="3"/>
        <v>144.27767354596625</v>
      </c>
      <c r="BJ13" s="39">
        <f t="shared" si="3"/>
        <v>142.7392120075047</v>
      </c>
      <c r="BK13" s="39">
        <f t="shared" si="3"/>
        <v>144.39024390243901</v>
      </c>
      <c r="BL13" s="39">
        <f t="shared" si="3"/>
        <v>151.55722326454034</v>
      </c>
      <c r="BM13" s="39">
        <f t="shared" si="3"/>
        <v>155.12195121951223</v>
      </c>
      <c r="BN13" s="39">
        <f t="shared" si="3"/>
        <v>158.0112570356473</v>
      </c>
      <c r="BO13" s="39">
        <f t="shared" si="3"/>
        <v>159.47467166979362</v>
      </c>
      <c r="BP13" s="39">
        <f t="shared" si="3"/>
        <v>161.50093808630396</v>
      </c>
      <c r="BQ13" s="39">
        <f t="shared" si="3"/>
        <v>163.48968105065666</v>
      </c>
      <c r="BR13" s="39">
        <f t="shared" si="3"/>
        <v>162.32645403377111</v>
      </c>
      <c r="BS13" s="39">
        <f t="shared" si="3"/>
        <v>160.1500938086304</v>
      </c>
      <c r="BT13" s="39">
        <f t="shared" si="3"/>
        <v>160.33771106941839</v>
      </c>
      <c r="BU13" s="39">
        <f t="shared" si="3"/>
        <v>159.06191369606003</v>
      </c>
      <c r="BV13" s="39">
        <f t="shared" si="3"/>
        <v>158.19887429643526</v>
      </c>
      <c r="BW13" s="39">
        <f t="shared" si="3"/>
        <v>158.91181988742966</v>
      </c>
      <c r="BX13" s="39">
        <f t="shared" si="3"/>
        <v>157.22326454033771</v>
      </c>
      <c r="BY13" s="39">
        <f t="shared" si="3"/>
        <v>155.83489681050656</v>
      </c>
      <c r="BZ13" s="39">
        <f t="shared" si="3"/>
        <v>152.87054409005628</v>
      </c>
      <c r="CA13" s="39">
        <f t="shared" si="3"/>
        <v>152.45778611632272</v>
      </c>
      <c r="CB13" s="39">
        <f t="shared" si="3"/>
        <v>152.19512195121953</v>
      </c>
      <c r="CC13" s="39">
        <f t="shared" si="3"/>
        <v>149.30581613508443</v>
      </c>
      <c r="CD13" s="39">
        <f t="shared" si="3"/>
        <v>146.56660412757975</v>
      </c>
      <c r="CE13" s="39">
        <f t="shared" si="3"/>
        <v>144.57786116322703</v>
      </c>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7"/>
      <c r="DQ13" s="7"/>
      <c r="DR13" s="7"/>
      <c r="DS13" s="7"/>
      <c r="DT13" s="7"/>
      <c r="DU13" s="7"/>
      <c r="DV13" s="7"/>
      <c r="DW13" s="7"/>
      <c r="DX13" s="7"/>
      <c r="DY13" s="7"/>
      <c r="DZ13" s="7"/>
      <c r="EA13" s="7"/>
      <c r="EB13" s="7"/>
      <c r="EC13" s="7"/>
      <c r="ED13" s="7"/>
      <c r="EE13" s="7"/>
      <c r="EF13" s="7"/>
      <c r="EG13" s="7"/>
      <c r="EH13" s="7"/>
      <c r="EI13" s="7"/>
      <c r="EJ13" s="7"/>
      <c r="EK13" s="7"/>
      <c r="EL13" s="7"/>
      <c r="EM13" s="7"/>
      <c r="EN13" s="7"/>
      <c r="EO13" s="7"/>
      <c r="EP13" s="7"/>
      <c r="EQ13" s="7"/>
      <c r="ER13" s="7"/>
      <c r="ES13" s="7"/>
      <c r="ET13" s="7"/>
      <c r="EU13" s="7"/>
      <c r="EV13" s="7"/>
      <c r="EW13" s="7"/>
      <c r="EX13" s="7"/>
      <c r="EY13" s="7"/>
      <c r="EZ13" s="7"/>
      <c r="FA13" s="7"/>
      <c r="FB13" s="7"/>
      <c r="FC13" s="7"/>
      <c r="FD13" s="7"/>
      <c r="FE13" s="7"/>
      <c r="FF13" s="7"/>
      <c r="FG13" s="7"/>
      <c r="FH13" s="7"/>
      <c r="FI13" s="7"/>
      <c r="FJ13" s="7"/>
      <c r="FK13" s="7"/>
      <c r="FL13" s="7"/>
      <c r="FM13" s="7"/>
      <c r="FN13" s="7"/>
      <c r="FO13" s="7"/>
      <c r="FP13" s="7"/>
      <c r="FQ13" s="7"/>
      <c r="FR13" s="7"/>
      <c r="FS13" s="7"/>
      <c r="FT13" s="7"/>
      <c r="FU13" s="7"/>
      <c r="FV13" s="7"/>
      <c r="FW13" s="7"/>
      <c r="FX13" s="7"/>
      <c r="FY13" s="7"/>
      <c r="FZ13" s="7"/>
      <c r="GA13" s="7"/>
      <c r="GB13" s="7"/>
      <c r="GC13" s="7"/>
      <c r="GD13" s="7"/>
      <c r="GE13" s="7"/>
      <c r="GF13" s="7"/>
      <c r="GG13" s="7"/>
      <c r="GH13" s="7"/>
      <c r="GI13" s="7"/>
      <c r="GJ13" s="7"/>
      <c r="GK13" s="7"/>
      <c r="GL13" s="7"/>
      <c r="GM13" s="7"/>
      <c r="GN13" s="7"/>
      <c r="GO13" s="7"/>
      <c r="GP13" s="7"/>
      <c r="GQ13" s="7"/>
      <c r="GR13" s="7"/>
      <c r="GS13" s="7"/>
      <c r="GT13" s="7"/>
      <c r="GU13" s="7"/>
      <c r="GV13" s="7"/>
      <c r="GW13" s="7"/>
      <c r="GX13" s="7"/>
      <c r="GY13" s="7"/>
      <c r="GZ13" s="7"/>
      <c r="HA13" s="7"/>
      <c r="HB13" s="7"/>
      <c r="HC13" s="7"/>
      <c r="HD13" s="7"/>
      <c r="HE13" s="7"/>
      <c r="HF13" s="7"/>
      <c r="HG13" s="7"/>
      <c r="HH13" s="7"/>
      <c r="HI13" s="7"/>
      <c r="HJ13" s="7"/>
      <c r="HK13" s="7"/>
      <c r="HL13" s="7"/>
      <c r="HM13" s="7"/>
      <c r="HN13" s="7"/>
      <c r="HO13" s="7"/>
      <c r="HP13" s="7"/>
      <c r="HQ13" s="7"/>
      <c r="HR13" s="7"/>
      <c r="HS13" s="7"/>
      <c r="HT13" s="7"/>
    </row>
    <row r="14" spans="1:228" s="46" customFormat="1" ht="10.199999999999999" x14ac:dyDescent="0.2">
      <c r="A14" s="58"/>
      <c r="B14" s="54" t="s">
        <v>83</v>
      </c>
      <c r="C14" s="54" t="s">
        <v>67</v>
      </c>
      <c r="D14" s="45"/>
      <c r="E14" s="45"/>
      <c r="F14" s="45"/>
      <c r="G14" s="45"/>
      <c r="H14" s="45"/>
      <c r="I14" s="45"/>
      <c r="J14" s="45"/>
      <c r="K14" s="45"/>
      <c r="L14" s="45"/>
      <c r="M14" s="45"/>
      <c r="N14" s="45"/>
      <c r="O14" s="45"/>
      <c r="P14" s="45"/>
      <c r="Q14" s="45"/>
      <c r="R14" s="45"/>
      <c r="S14" s="45"/>
      <c r="T14" s="45"/>
      <c r="U14" s="45"/>
      <c r="V14" s="45"/>
      <c r="W14" s="45"/>
      <c r="X14" s="45"/>
      <c r="Y14" s="45"/>
      <c r="Z14" s="45"/>
      <c r="AA14" s="45"/>
      <c r="AB14" s="237">
        <v>52.32</v>
      </c>
      <c r="AC14" s="239">
        <v>54.23</v>
      </c>
      <c r="AD14" s="167">
        <v>53.67</v>
      </c>
      <c r="AE14" s="167">
        <v>54.17</v>
      </c>
      <c r="AF14" s="167">
        <v>57.64</v>
      </c>
      <c r="AG14" s="167">
        <v>58.42</v>
      </c>
      <c r="AH14" s="167">
        <v>59.43</v>
      </c>
      <c r="AI14" s="167">
        <v>62.39</v>
      </c>
      <c r="AJ14" s="167">
        <v>63.12</v>
      </c>
      <c r="AK14" s="167">
        <v>62.22</v>
      </c>
      <c r="AL14" s="167">
        <v>65.010000000000005</v>
      </c>
      <c r="AM14" s="167">
        <v>65.58</v>
      </c>
      <c r="AN14" s="167">
        <v>66.2</v>
      </c>
      <c r="AO14" s="167">
        <v>67.27</v>
      </c>
      <c r="AP14" s="167">
        <v>68.900000000000006</v>
      </c>
      <c r="AQ14" s="167">
        <v>69.150000000000006</v>
      </c>
      <c r="AR14" s="167">
        <v>67.819999999999993</v>
      </c>
      <c r="AS14" s="167">
        <v>66.55</v>
      </c>
      <c r="AT14" s="167">
        <v>67.22</v>
      </c>
      <c r="AU14" s="167">
        <v>68.34</v>
      </c>
      <c r="AV14" s="167">
        <v>69.03</v>
      </c>
      <c r="AW14" s="167">
        <v>66.59</v>
      </c>
      <c r="AX14" s="167">
        <v>68.02</v>
      </c>
      <c r="AY14" s="167">
        <v>66.599999999999994</v>
      </c>
      <c r="AZ14" s="167">
        <v>66.88</v>
      </c>
      <c r="BA14" s="167">
        <v>68.52</v>
      </c>
      <c r="BB14" s="167">
        <v>67.290000000000006</v>
      </c>
      <c r="BC14" s="167">
        <v>66.61</v>
      </c>
      <c r="BD14" s="167">
        <v>66.53</v>
      </c>
      <c r="BE14" s="167">
        <v>71.209999999999994</v>
      </c>
      <c r="BF14" s="167">
        <v>72.42</v>
      </c>
      <c r="BG14" s="167">
        <v>71.959999999999994</v>
      </c>
      <c r="BH14" s="167">
        <v>71.400000000000006</v>
      </c>
      <c r="BI14" s="167">
        <v>70.47</v>
      </c>
      <c r="BJ14" s="167">
        <v>71.08</v>
      </c>
      <c r="BK14" s="167">
        <v>71.040000000000006</v>
      </c>
      <c r="BL14" s="167">
        <v>73.11</v>
      </c>
      <c r="BM14" s="167">
        <v>74.91</v>
      </c>
      <c r="BN14" s="167">
        <v>75.47</v>
      </c>
      <c r="BO14" s="167">
        <v>77.55</v>
      </c>
      <c r="BP14" s="167">
        <v>76.27</v>
      </c>
      <c r="BQ14" s="167">
        <v>77.13</v>
      </c>
      <c r="BR14" s="167">
        <v>74.319999999999993</v>
      </c>
      <c r="BS14" s="167">
        <v>74.92</v>
      </c>
      <c r="BT14" s="167">
        <v>75.459999999999994</v>
      </c>
      <c r="BU14" s="167">
        <v>75.010000000000005</v>
      </c>
      <c r="BV14" s="167">
        <v>73.16</v>
      </c>
      <c r="BW14" s="167">
        <v>73.37</v>
      </c>
      <c r="BX14" s="167">
        <v>70.97</v>
      </c>
      <c r="BY14" s="167">
        <v>72.59</v>
      </c>
      <c r="BZ14" s="167">
        <v>69.52</v>
      </c>
      <c r="CA14" s="167">
        <v>68.88</v>
      </c>
      <c r="CB14" s="167">
        <v>68.510000000000005</v>
      </c>
      <c r="CC14" s="167">
        <v>67.31</v>
      </c>
      <c r="CD14" s="167">
        <v>65.09</v>
      </c>
      <c r="CE14" s="19">
        <f>'Per Product group'!LK10</f>
        <v>65.260000000000005</v>
      </c>
    </row>
    <row r="15" spans="1:228" s="14" customFormat="1" ht="11.25" customHeight="1" x14ac:dyDescent="0.2">
      <c r="A15" s="28"/>
      <c r="B15" s="22"/>
      <c r="C15" s="22"/>
      <c r="D15" s="23"/>
      <c r="E15" s="23"/>
      <c r="F15" s="23"/>
      <c r="G15" s="23"/>
      <c r="H15" s="23"/>
      <c r="I15" s="23"/>
      <c r="J15" s="23"/>
      <c r="K15" s="23"/>
      <c r="L15" s="23"/>
      <c r="M15" s="23"/>
      <c r="N15" s="23"/>
      <c r="O15" s="23"/>
      <c r="P15" s="23"/>
      <c r="Q15" s="23"/>
      <c r="R15" s="23"/>
      <c r="S15" s="23"/>
      <c r="T15" s="23"/>
      <c r="U15" s="23"/>
      <c r="V15" s="23"/>
      <c r="W15" s="23"/>
      <c r="X15" s="23"/>
      <c r="Y15" s="23"/>
      <c r="Z15" s="23"/>
      <c r="AA15" s="35"/>
      <c r="AB15" s="23">
        <f>AB14/$AB$14*100</f>
        <v>100</v>
      </c>
      <c r="AC15" s="23">
        <f t="shared" ref="AC15:CE15" si="4">AC14/$AB$14*100</f>
        <v>103.6506116207951</v>
      </c>
      <c r="AD15" s="23">
        <f t="shared" si="4"/>
        <v>102.5802752293578</v>
      </c>
      <c r="AE15" s="23">
        <f t="shared" si="4"/>
        <v>103.53593272171253</v>
      </c>
      <c r="AF15" s="23">
        <f t="shared" si="4"/>
        <v>110.16819571865443</v>
      </c>
      <c r="AG15" s="23">
        <f t="shared" si="4"/>
        <v>111.65902140672783</v>
      </c>
      <c r="AH15" s="23">
        <f t="shared" si="4"/>
        <v>113.58944954128441</v>
      </c>
      <c r="AI15" s="23">
        <f t="shared" si="4"/>
        <v>119.24694189602447</v>
      </c>
      <c r="AJ15" s="23">
        <f t="shared" si="4"/>
        <v>120.64220183486239</v>
      </c>
      <c r="AK15" s="23">
        <f t="shared" si="4"/>
        <v>118.92201834862387</v>
      </c>
      <c r="AL15" s="23">
        <f t="shared" si="4"/>
        <v>124.25458715596332</v>
      </c>
      <c r="AM15" s="23">
        <f t="shared" si="4"/>
        <v>125.3440366972477</v>
      </c>
      <c r="AN15" s="23">
        <f t="shared" si="4"/>
        <v>126.52905198776759</v>
      </c>
      <c r="AO15" s="23">
        <f t="shared" si="4"/>
        <v>128.57415902140673</v>
      </c>
      <c r="AP15" s="23">
        <f t="shared" si="4"/>
        <v>131.68960244648321</v>
      </c>
      <c r="AQ15" s="23">
        <f t="shared" si="4"/>
        <v>132.16743119266056</v>
      </c>
      <c r="AR15" s="23">
        <f t="shared" si="4"/>
        <v>129.62538226299694</v>
      </c>
      <c r="AS15" s="23">
        <f t="shared" si="4"/>
        <v>127.19801223241589</v>
      </c>
      <c r="AT15" s="23">
        <f t="shared" si="4"/>
        <v>128.47859327217125</v>
      </c>
      <c r="AU15" s="23">
        <f t="shared" si="4"/>
        <v>130.61926605504587</v>
      </c>
      <c r="AV15" s="23">
        <f t="shared" si="4"/>
        <v>131.9380733944954</v>
      </c>
      <c r="AW15" s="23">
        <f t="shared" si="4"/>
        <v>127.27446483180429</v>
      </c>
      <c r="AX15" s="23">
        <f t="shared" si="4"/>
        <v>130.00764525993881</v>
      </c>
      <c r="AY15" s="23">
        <f t="shared" si="4"/>
        <v>127.29357798165137</v>
      </c>
      <c r="AZ15" s="23">
        <f t="shared" si="4"/>
        <v>127.82874617737001</v>
      </c>
      <c r="BA15" s="23">
        <f t="shared" si="4"/>
        <v>130.96330275229357</v>
      </c>
      <c r="BB15" s="23">
        <f t="shared" si="4"/>
        <v>128.61238532110093</v>
      </c>
      <c r="BC15" s="23">
        <f t="shared" si="4"/>
        <v>127.31269113149848</v>
      </c>
      <c r="BD15" s="23">
        <f t="shared" si="4"/>
        <v>127.15978593272172</v>
      </c>
      <c r="BE15" s="23">
        <f t="shared" si="4"/>
        <v>136.10474006116206</v>
      </c>
      <c r="BF15" s="23">
        <f t="shared" si="4"/>
        <v>138.41743119266056</v>
      </c>
      <c r="BG15" s="23">
        <f t="shared" si="4"/>
        <v>137.53822629969417</v>
      </c>
      <c r="BH15" s="23">
        <f t="shared" si="4"/>
        <v>136.46788990825689</v>
      </c>
      <c r="BI15" s="23">
        <f t="shared" si="4"/>
        <v>134.69036697247708</v>
      </c>
      <c r="BJ15" s="23">
        <f t="shared" si="4"/>
        <v>135.85626911314986</v>
      </c>
      <c r="BK15" s="23">
        <f t="shared" si="4"/>
        <v>135.77981651376149</v>
      </c>
      <c r="BL15" s="23">
        <f t="shared" si="4"/>
        <v>139.73623853211009</v>
      </c>
      <c r="BM15" s="23">
        <f t="shared" si="4"/>
        <v>143.17660550458714</v>
      </c>
      <c r="BN15" s="23">
        <f t="shared" si="4"/>
        <v>144.24694189602448</v>
      </c>
      <c r="BO15" s="23">
        <f t="shared" si="4"/>
        <v>148.22247706422019</v>
      </c>
      <c r="BP15" s="23">
        <f t="shared" si="4"/>
        <v>145.77599388379204</v>
      </c>
      <c r="BQ15" s="23">
        <f t="shared" si="4"/>
        <v>147.4197247706422</v>
      </c>
      <c r="BR15" s="23">
        <f t="shared" si="4"/>
        <v>142.04892966360856</v>
      </c>
      <c r="BS15" s="23">
        <f t="shared" si="4"/>
        <v>143.19571865443424</v>
      </c>
      <c r="BT15" s="23">
        <f t="shared" si="4"/>
        <v>144.22782874617738</v>
      </c>
      <c r="BU15" s="23">
        <f t="shared" si="4"/>
        <v>143.36773700305812</v>
      </c>
      <c r="BV15" s="23">
        <f t="shared" si="4"/>
        <v>139.83180428134557</v>
      </c>
      <c r="BW15" s="23">
        <f t="shared" si="4"/>
        <v>140.23318042813457</v>
      </c>
      <c r="BX15" s="23">
        <f t="shared" si="4"/>
        <v>135.64602446483181</v>
      </c>
      <c r="BY15" s="23">
        <f t="shared" si="4"/>
        <v>138.74235474006116</v>
      </c>
      <c r="BZ15" s="23">
        <f t="shared" si="4"/>
        <v>132.87461773700304</v>
      </c>
      <c r="CA15" s="23">
        <f t="shared" si="4"/>
        <v>131.65137614678898</v>
      </c>
      <c r="CB15" s="23">
        <f t="shared" si="4"/>
        <v>130.9441896024465</v>
      </c>
      <c r="CC15" s="23">
        <f t="shared" si="4"/>
        <v>128.65061162079513</v>
      </c>
      <c r="CD15" s="23">
        <f t="shared" si="4"/>
        <v>124.40749235474007</v>
      </c>
      <c r="CE15" s="23">
        <f t="shared" si="4"/>
        <v>124.73241590214069</v>
      </c>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7"/>
      <c r="DW15" s="7"/>
      <c r="DX15" s="7"/>
      <c r="DY15" s="7"/>
      <c r="DZ15" s="7"/>
      <c r="EA15" s="7"/>
      <c r="EB15" s="7"/>
      <c r="EC15" s="7"/>
      <c r="ED15" s="7"/>
      <c r="EE15" s="7"/>
      <c r="EF15" s="7"/>
      <c r="EG15" s="7"/>
      <c r="EH15" s="7"/>
      <c r="EI15" s="7"/>
      <c r="EJ15" s="7"/>
      <c r="EK15" s="7"/>
      <c r="EL15" s="7"/>
      <c r="EM15" s="7"/>
      <c r="EN15" s="7"/>
      <c r="EO15" s="7"/>
      <c r="EP15" s="7"/>
      <c r="EQ15" s="7"/>
      <c r="ER15" s="7"/>
      <c r="ES15" s="7"/>
      <c r="ET15" s="7"/>
      <c r="EU15" s="7"/>
      <c r="EV15" s="7"/>
      <c r="EW15" s="7"/>
      <c r="EX15" s="7"/>
      <c r="EY15" s="7"/>
      <c r="EZ15" s="7"/>
      <c r="FA15" s="7"/>
      <c r="FB15" s="7"/>
      <c r="FC15" s="7"/>
      <c r="FD15" s="7"/>
      <c r="FE15" s="7"/>
      <c r="FF15" s="7"/>
      <c r="FG15" s="7"/>
      <c r="FH15" s="7"/>
      <c r="FI15" s="7"/>
      <c r="FJ15" s="7"/>
      <c r="FK15" s="7"/>
      <c r="FL15" s="7"/>
      <c r="FM15" s="7"/>
      <c r="FN15" s="7"/>
      <c r="FO15" s="7"/>
      <c r="FP15" s="7"/>
      <c r="FQ15" s="7"/>
      <c r="FR15" s="7"/>
      <c r="FS15" s="7"/>
      <c r="FT15" s="7"/>
      <c r="FU15" s="7"/>
      <c r="FV15" s="7"/>
      <c r="FW15" s="7"/>
      <c r="FX15" s="7"/>
      <c r="FY15" s="7"/>
      <c r="FZ15" s="7"/>
      <c r="GA15" s="7"/>
      <c r="GB15" s="7"/>
      <c r="GC15" s="7"/>
      <c r="GD15" s="7"/>
      <c r="GE15" s="7"/>
      <c r="GF15" s="7"/>
      <c r="GG15" s="7"/>
      <c r="GH15" s="7"/>
      <c r="GI15" s="7"/>
      <c r="GJ15" s="7"/>
      <c r="GK15" s="7"/>
      <c r="GL15" s="7"/>
      <c r="GM15" s="7"/>
      <c r="GN15" s="7"/>
      <c r="GO15" s="7"/>
      <c r="GP15" s="7"/>
      <c r="GQ15" s="7"/>
      <c r="GR15" s="7"/>
      <c r="GS15" s="7"/>
      <c r="GT15" s="7"/>
      <c r="GU15" s="7"/>
      <c r="GV15" s="7"/>
      <c r="GW15" s="7"/>
      <c r="GX15" s="7"/>
      <c r="GY15" s="7"/>
      <c r="GZ15" s="7"/>
      <c r="HA15" s="7"/>
      <c r="HB15" s="7"/>
      <c r="HC15" s="7"/>
      <c r="HD15" s="7"/>
      <c r="HE15" s="7"/>
      <c r="HF15" s="7"/>
      <c r="HG15" s="7"/>
      <c r="HH15" s="7"/>
      <c r="HI15" s="7"/>
      <c r="HJ15" s="7"/>
      <c r="HK15" s="7"/>
      <c r="HL15" s="7"/>
      <c r="HM15" s="7"/>
      <c r="HN15" s="7"/>
      <c r="HO15" s="7"/>
      <c r="HP15" s="7"/>
      <c r="HQ15" s="7"/>
      <c r="HR15" s="7"/>
      <c r="HS15" s="7"/>
      <c r="HT15" s="7"/>
    </row>
    <row r="16" spans="1:228" s="14" customFormat="1" ht="11.25" customHeight="1" x14ac:dyDescent="0.2">
      <c r="B16" s="49" t="s">
        <v>84</v>
      </c>
      <c r="C16" s="49" t="s">
        <v>57</v>
      </c>
      <c r="D16" s="57"/>
      <c r="E16" s="57"/>
      <c r="F16" s="57"/>
      <c r="G16" s="57"/>
      <c r="H16" s="57"/>
      <c r="I16" s="57"/>
      <c r="J16" s="57"/>
      <c r="K16" s="57"/>
      <c r="L16" s="57"/>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v>47.52</v>
      </c>
      <c r="BM16" s="57">
        <v>49.04</v>
      </c>
      <c r="BN16" s="30">
        <v>49.68</v>
      </c>
      <c r="BO16" s="30">
        <v>50.14</v>
      </c>
      <c r="BP16" s="30">
        <v>50.43</v>
      </c>
      <c r="BQ16" s="30">
        <v>51.56</v>
      </c>
      <c r="BR16" s="30">
        <v>51.56</v>
      </c>
      <c r="BS16" s="30">
        <v>51.89</v>
      </c>
      <c r="BT16" s="30">
        <v>52.33</v>
      </c>
      <c r="BU16" s="30">
        <v>52.59</v>
      </c>
      <c r="BV16" s="30">
        <v>52.63</v>
      </c>
      <c r="BW16" s="30">
        <v>52.26</v>
      </c>
      <c r="BX16" s="30">
        <v>51.75</v>
      </c>
      <c r="BY16" s="30">
        <v>52.01</v>
      </c>
      <c r="BZ16" s="30">
        <v>50.9</v>
      </c>
      <c r="CA16" s="30">
        <v>49.53</v>
      </c>
      <c r="CB16" s="30">
        <v>49.69</v>
      </c>
      <c r="CC16" s="30">
        <v>50.07</v>
      </c>
      <c r="CD16" s="30">
        <v>49.84</v>
      </c>
      <c r="CE16" s="30">
        <f>'Per Product group'!LK11</f>
        <v>49.96</v>
      </c>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c r="DQ16" s="7"/>
      <c r="DR16" s="7"/>
      <c r="DS16" s="7"/>
      <c r="DT16" s="7"/>
      <c r="DU16" s="7"/>
      <c r="DV16" s="7"/>
      <c r="DW16" s="7"/>
      <c r="DX16" s="7"/>
      <c r="DY16" s="7"/>
      <c r="DZ16" s="7"/>
      <c r="EA16" s="7"/>
      <c r="EB16" s="7"/>
      <c r="EC16" s="7"/>
      <c r="ED16" s="7"/>
      <c r="EE16" s="7"/>
      <c r="EF16" s="7"/>
      <c r="EG16" s="7"/>
      <c r="EH16" s="7"/>
      <c r="EI16" s="7"/>
      <c r="EJ16" s="7"/>
      <c r="EK16" s="7"/>
      <c r="EL16" s="7"/>
      <c r="EM16" s="7"/>
      <c r="EN16" s="7"/>
      <c r="EO16" s="7"/>
      <c r="EP16" s="7"/>
      <c r="EQ16" s="7"/>
      <c r="ER16" s="7"/>
      <c r="ES16" s="7"/>
      <c r="ET16" s="7"/>
      <c r="EU16" s="7"/>
      <c r="EV16" s="7"/>
      <c r="EW16" s="7"/>
      <c r="EX16" s="7"/>
      <c r="EY16" s="7"/>
      <c r="EZ16" s="7"/>
      <c r="FA16" s="7"/>
      <c r="FB16" s="7"/>
      <c r="FC16" s="7"/>
      <c r="FD16" s="7"/>
      <c r="FE16" s="7"/>
      <c r="FF16" s="7"/>
      <c r="FG16" s="7"/>
      <c r="FH16" s="7"/>
      <c r="FI16" s="7"/>
      <c r="FJ16" s="7"/>
      <c r="FK16" s="7"/>
      <c r="FL16" s="7"/>
      <c r="FM16" s="7"/>
      <c r="FN16" s="7"/>
      <c r="FO16" s="7"/>
      <c r="FP16" s="7"/>
      <c r="FQ16" s="7"/>
      <c r="FR16" s="7"/>
      <c r="FS16" s="7"/>
      <c r="FT16" s="7"/>
      <c r="FU16" s="7"/>
      <c r="FV16" s="7"/>
      <c r="FW16" s="7"/>
      <c r="FX16" s="7"/>
      <c r="FY16" s="7"/>
      <c r="FZ16" s="7"/>
      <c r="GA16" s="7"/>
      <c r="GB16" s="7"/>
      <c r="GC16" s="7"/>
      <c r="GD16" s="7"/>
      <c r="GE16" s="7"/>
      <c r="GF16" s="7"/>
      <c r="GG16" s="7"/>
      <c r="GH16" s="7"/>
      <c r="GI16" s="7"/>
      <c r="GJ16" s="7"/>
      <c r="GK16" s="7"/>
      <c r="GL16" s="7"/>
      <c r="GM16" s="7"/>
      <c r="GN16" s="7"/>
      <c r="GO16" s="7"/>
      <c r="GP16" s="7"/>
      <c r="GQ16" s="7"/>
      <c r="GR16" s="7"/>
      <c r="GS16" s="7"/>
      <c r="GT16" s="7"/>
      <c r="GU16" s="7"/>
      <c r="GV16" s="7"/>
      <c r="GW16" s="7"/>
      <c r="GX16" s="7"/>
      <c r="GY16" s="7"/>
      <c r="GZ16" s="7"/>
      <c r="HA16" s="7"/>
      <c r="HB16" s="7"/>
      <c r="HC16" s="7"/>
      <c r="HD16" s="7"/>
      <c r="HE16" s="7"/>
      <c r="HF16" s="7"/>
      <c r="HG16" s="7"/>
      <c r="HH16" s="7"/>
      <c r="HI16" s="7"/>
      <c r="HJ16" s="7"/>
      <c r="HK16" s="7"/>
      <c r="HL16" s="7"/>
      <c r="HM16" s="7"/>
      <c r="HN16" s="7"/>
      <c r="HO16" s="7"/>
      <c r="HP16" s="7"/>
      <c r="HQ16" s="7"/>
      <c r="HR16" s="7"/>
      <c r="HS16" s="7"/>
      <c r="HT16" s="7"/>
    </row>
    <row r="17" spans="1:228" s="14" customFormat="1" ht="11.25" customHeight="1" thickBot="1" x14ac:dyDescent="0.25">
      <c r="A17" s="28"/>
      <c r="B17" s="22"/>
      <c r="C17" s="22"/>
      <c r="D17" s="23"/>
      <c r="E17" s="23"/>
      <c r="F17" s="23"/>
      <c r="G17" s="23"/>
      <c r="H17" s="23"/>
      <c r="I17" s="23"/>
      <c r="J17" s="23"/>
      <c r="K17" s="23"/>
      <c r="L17" s="23"/>
      <c r="M17" s="23"/>
      <c r="N17" s="23"/>
      <c r="O17" s="23"/>
      <c r="P17" s="23"/>
      <c r="Q17" s="23"/>
      <c r="R17" s="23"/>
      <c r="S17" s="23"/>
      <c r="T17" s="23"/>
      <c r="U17" s="23"/>
      <c r="V17" s="23"/>
      <c r="W17" s="23"/>
      <c r="X17" s="23"/>
      <c r="Y17" s="23"/>
      <c r="Z17" s="23"/>
      <c r="AA17" s="35"/>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f>BL16/$BL$16*100</f>
        <v>100</v>
      </c>
      <c r="BM17" s="23">
        <f t="shared" ref="BM17:CE17" si="5">BM16/$BL$16*100</f>
        <v>103.1986531986532</v>
      </c>
      <c r="BN17" s="23">
        <f t="shared" si="5"/>
        <v>104.54545454545455</v>
      </c>
      <c r="BO17" s="23">
        <f t="shared" si="5"/>
        <v>105.51346801346801</v>
      </c>
      <c r="BP17" s="23">
        <f t="shared" si="5"/>
        <v>106.12373737373737</v>
      </c>
      <c r="BQ17" s="23">
        <f t="shared" si="5"/>
        <v>108.5016835016835</v>
      </c>
      <c r="BR17" s="23">
        <f t="shared" si="5"/>
        <v>108.5016835016835</v>
      </c>
      <c r="BS17" s="23">
        <f t="shared" si="5"/>
        <v>109.19612794612794</v>
      </c>
      <c r="BT17" s="23">
        <f t="shared" si="5"/>
        <v>110.12205387205387</v>
      </c>
      <c r="BU17" s="23">
        <f t="shared" si="5"/>
        <v>110.66919191919192</v>
      </c>
      <c r="BV17" s="23">
        <f t="shared" si="5"/>
        <v>110.753367003367</v>
      </c>
      <c r="BW17" s="23">
        <f t="shared" si="5"/>
        <v>109.97474747474747</v>
      </c>
      <c r="BX17" s="23">
        <f t="shared" si="5"/>
        <v>108.90151515151514</v>
      </c>
      <c r="BY17" s="23">
        <f t="shared" si="5"/>
        <v>109.44865319865318</v>
      </c>
      <c r="BZ17" s="23">
        <f t="shared" si="5"/>
        <v>107.11279461279459</v>
      </c>
      <c r="CA17" s="23">
        <f t="shared" si="5"/>
        <v>104.22979797979797</v>
      </c>
      <c r="CB17" s="23">
        <f t="shared" si="5"/>
        <v>104.56649831649831</v>
      </c>
      <c r="CC17" s="23">
        <f t="shared" si="5"/>
        <v>105.36616161616162</v>
      </c>
      <c r="CD17" s="23">
        <f t="shared" si="5"/>
        <v>104.88215488215489</v>
      </c>
      <c r="CE17" s="23">
        <f t="shared" si="5"/>
        <v>105.13468013468012</v>
      </c>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c r="DL17" s="7"/>
      <c r="DM17" s="7"/>
      <c r="DN17" s="7"/>
      <c r="DO17" s="7"/>
      <c r="DP17" s="7"/>
      <c r="DQ17" s="7"/>
      <c r="DR17" s="7"/>
      <c r="DS17" s="7"/>
      <c r="DT17" s="7"/>
      <c r="DU17" s="7"/>
      <c r="DV17" s="7"/>
      <c r="DW17" s="7"/>
      <c r="DX17" s="7"/>
      <c r="DY17" s="7"/>
      <c r="DZ17" s="7"/>
      <c r="EA17" s="7"/>
      <c r="EB17" s="7"/>
      <c r="EC17" s="7"/>
      <c r="ED17" s="7"/>
      <c r="EE17" s="7"/>
      <c r="EF17" s="7"/>
      <c r="EG17" s="7"/>
      <c r="EH17" s="7"/>
      <c r="EI17" s="7"/>
      <c r="EJ17" s="7"/>
      <c r="EK17" s="7"/>
      <c r="EL17" s="7"/>
      <c r="EM17" s="7"/>
      <c r="EN17" s="7"/>
      <c r="EO17" s="7"/>
      <c r="EP17" s="7"/>
      <c r="EQ17" s="7"/>
      <c r="ER17" s="7"/>
      <c r="ES17" s="7"/>
      <c r="ET17" s="7"/>
      <c r="EU17" s="7"/>
      <c r="EV17" s="7"/>
      <c r="EW17" s="7"/>
      <c r="EX17" s="7"/>
      <c r="EY17" s="7"/>
      <c r="EZ17" s="7"/>
      <c r="FA17" s="7"/>
      <c r="FB17" s="7"/>
      <c r="FC17" s="7"/>
      <c r="FD17" s="7"/>
      <c r="FE17" s="7"/>
      <c r="FF17" s="7"/>
      <c r="FG17" s="7"/>
      <c r="FH17" s="7"/>
      <c r="FI17" s="7"/>
      <c r="FJ17" s="7"/>
      <c r="FK17" s="7"/>
      <c r="FL17" s="7"/>
      <c r="FM17" s="7"/>
      <c r="FN17" s="7"/>
      <c r="FO17" s="7"/>
      <c r="FP17" s="7"/>
      <c r="FQ17" s="7"/>
      <c r="FR17" s="7"/>
      <c r="FS17" s="7"/>
      <c r="FT17" s="7"/>
      <c r="FU17" s="7"/>
      <c r="FV17" s="7"/>
      <c r="FW17" s="7"/>
      <c r="FX17" s="7"/>
      <c r="FY17" s="7"/>
      <c r="FZ17" s="7"/>
      <c r="GA17" s="7"/>
      <c r="GB17" s="7"/>
      <c r="GC17" s="7"/>
      <c r="GD17" s="7"/>
      <c r="GE17" s="7"/>
      <c r="GF17" s="7"/>
      <c r="GG17" s="7"/>
      <c r="GH17" s="7"/>
      <c r="GI17" s="7"/>
      <c r="GJ17" s="7"/>
      <c r="GK17" s="7"/>
      <c r="GL17" s="7"/>
      <c r="GM17" s="7"/>
      <c r="GN17" s="7"/>
      <c r="GO17" s="7"/>
      <c r="GP17" s="7"/>
      <c r="GQ17" s="7"/>
      <c r="GR17" s="7"/>
      <c r="GS17" s="7"/>
      <c r="GT17" s="7"/>
      <c r="GU17" s="7"/>
      <c r="GV17" s="7"/>
      <c r="GW17" s="7"/>
      <c r="GX17" s="7"/>
      <c r="GY17" s="7"/>
      <c r="GZ17" s="7"/>
      <c r="HA17" s="7"/>
      <c r="HB17" s="7"/>
      <c r="HC17" s="7"/>
      <c r="HD17" s="7"/>
      <c r="HE17" s="7"/>
      <c r="HF17" s="7"/>
      <c r="HG17" s="7"/>
      <c r="HH17" s="7"/>
      <c r="HI17" s="7"/>
      <c r="HJ17" s="7"/>
      <c r="HK17" s="7"/>
      <c r="HL17" s="7"/>
      <c r="HM17" s="7"/>
      <c r="HN17" s="7"/>
      <c r="HO17" s="7"/>
      <c r="HP17" s="7"/>
      <c r="HQ17" s="7"/>
      <c r="HR17" s="7"/>
      <c r="HS17" s="7"/>
      <c r="HT17" s="7"/>
    </row>
    <row r="18" spans="1:228" s="8" customFormat="1" ht="10.8" thickBot="1" x14ac:dyDescent="0.25">
      <c r="A18" s="15"/>
      <c r="B18" s="262" t="s">
        <v>187</v>
      </c>
      <c r="C18" s="263"/>
      <c r="D18" s="264"/>
      <c r="E18" s="264"/>
      <c r="F18" s="264"/>
      <c r="G18" s="264"/>
      <c r="H18" s="264"/>
      <c r="I18" s="264"/>
      <c r="J18" s="264"/>
      <c r="K18" s="264"/>
      <c r="L18" s="264"/>
      <c r="M18" s="264"/>
      <c r="N18" s="264"/>
      <c r="O18" s="264"/>
      <c r="P18" s="264"/>
      <c r="Q18" s="264"/>
      <c r="R18" s="264"/>
      <c r="S18" s="264"/>
      <c r="T18" s="264"/>
      <c r="U18" s="264"/>
      <c r="V18" s="264"/>
      <c r="W18" s="264"/>
      <c r="X18" s="264"/>
      <c r="Y18" s="264"/>
      <c r="Z18" s="264"/>
      <c r="AA18" s="264"/>
      <c r="AB18" s="264"/>
      <c r="AC18" s="264"/>
      <c r="AD18" s="264"/>
      <c r="AE18" s="264"/>
      <c r="AF18" s="264"/>
      <c r="AG18" s="264"/>
      <c r="AH18" s="264"/>
      <c r="AI18" s="264"/>
      <c r="AJ18" s="264"/>
      <c r="AK18" s="264"/>
      <c r="AL18" s="264"/>
      <c r="AM18" s="264"/>
      <c r="AN18" s="264"/>
      <c r="AO18" s="264"/>
      <c r="AP18" s="264"/>
      <c r="AQ18" s="264"/>
      <c r="AR18" s="264"/>
      <c r="AS18" s="264"/>
      <c r="AT18" s="264"/>
      <c r="AU18" s="264"/>
      <c r="AV18" s="264"/>
      <c r="AW18" s="264"/>
      <c r="AX18" s="264"/>
      <c r="AY18" s="264"/>
      <c r="AZ18" s="264"/>
      <c r="BA18" s="264"/>
      <c r="BB18" s="264"/>
      <c r="BC18" s="264"/>
      <c r="BD18" s="264"/>
      <c r="BE18" s="264"/>
      <c r="BF18" s="264"/>
      <c r="BG18" s="264"/>
      <c r="BH18" s="264"/>
      <c r="BI18" s="264"/>
      <c r="BJ18" s="264"/>
      <c r="BK18" s="264"/>
      <c r="BL18" s="264"/>
      <c r="BM18" s="264"/>
      <c r="BN18" s="265"/>
      <c r="BO18" s="265"/>
      <c r="BP18" s="265"/>
      <c r="BQ18" s="265"/>
      <c r="BR18" s="265"/>
      <c r="BS18" s="265"/>
      <c r="BT18" s="265"/>
      <c r="BU18" s="265"/>
      <c r="BV18" s="265"/>
      <c r="BW18" s="265"/>
      <c r="BX18" s="265"/>
      <c r="BY18" s="265"/>
      <c r="BZ18" s="265"/>
      <c r="CA18" s="265"/>
      <c r="CB18" s="265"/>
      <c r="CC18" s="265"/>
      <c r="CD18" s="265"/>
      <c r="CE18" s="266"/>
    </row>
    <row r="19" spans="1:228" s="46" customFormat="1" ht="10.199999999999999" x14ac:dyDescent="0.2">
      <c r="A19" s="42">
        <v>4</v>
      </c>
      <c r="B19" s="43" t="s">
        <v>12</v>
      </c>
      <c r="C19" s="43" t="s">
        <v>180</v>
      </c>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v>12.28</v>
      </c>
      <c r="BM19" s="45">
        <v>12.25</v>
      </c>
      <c r="BN19" s="19">
        <v>12.44</v>
      </c>
      <c r="BO19" s="19">
        <v>12.44</v>
      </c>
      <c r="BP19" s="19">
        <v>12.52</v>
      </c>
      <c r="BQ19" s="19">
        <v>12.37</v>
      </c>
      <c r="BR19" s="19">
        <v>12.02</v>
      </c>
      <c r="BS19" s="19">
        <v>11.99</v>
      </c>
      <c r="BT19" s="19">
        <v>12.07</v>
      </c>
      <c r="BU19" s="19">
        <v>12.07</v>
      </c>
      <c r="BV19" s="19">
        <v>12.22</v>
      </c>
      <c r="BW19" s="19">
        <v>12.22</v>
      </c>
      <c r="BX19" s="19">
        <v>12.12</v>
      </c>
      <c r="BY19" s="19">
        <v>12.02</v>
      </c>
      <c r="BZ19" s="19">
        <v>12.14</v>
      </c>
      <c r="CA19" s="19">
        <v>12.34</v>
      </c>
      <c r="CB19" s="19">
        <v>12.47</v>
      </c>
      <c r="CC19" s="19">
        <v>12.67</v>
      </c>
      <c r="CD19" s="19">
        <v>12.52</v>
      </c>
      <c r="CE19" s="19">
        <f>'Per Product group'!LK14</f>
        <v>12.51</v>
      </c>
    </row>
    <row r="20" spans="1:228" s="14" customFormat="1" ht="10.199999999999999" x14ac:dyDescent="0.2">
      <c r="A20" s="26"/>
      <c r="B20" s="21"/>
      <c r="C20" s="21"/>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f>BL19/$BL$19*100</f>
        <v>100</v>
      </c>
      <c r="BM20" s="20">
        <f t="shared" ref="BM20:CE20" si="6">BM19/$BL$19*100</f>
        <v>99.755700325732903</v>
      </c>
      <c r="BN20" s="20">
        <f t="shared" si="6"/>
        <v>101.30293159609121</v>
      </c>
      <c r="BO20" s="20">
        <f t="shared" si="6"/>
        <v>101.30293159609121</v>
      </c>
      <c r="BP20" s="20">
        <f t="shared" si="6"/>
        <v>101.95439739413681</v>
      </c>
      <c r="BQ20" s="20">
        <f t="shared" si="6"/>
        <v>100.73289902280129</v>
      </c>
      <c r="BR20" s="20">
        <f t="shared" si="6"/>
        <v>97.882736156351797</v>
      </c>
      <c r="BS20" s="20">
        <f t="shared" si="6"/>
        <v>97.6384364820847</v>
      </c>
      <c r="BT20" s="20">
        <f t="shared" si="6"/>
        <v>98.289902280130306</v>
      </c>
      <c r="BU20" s="20">
        <f t="shared" si="6"/>
        <v>98.289902280130306</v>
      </c>
      <c r="BV20" s="20">
        <f t="shared" si="6"/>
        <v>99.511400651465806</v>
      </c>
      <c r="BW20" s="20">
        <f t="shared" si="6"/>
        <v>99.511400651465806</v>
      </c>
      <c r="BX20" s="20">
        <f t="shared" si="6"/>
        <v>98.697068403908787</v>
      </c>
      <c r="BY20" s="20">
        <f t="shared" si="6"/>
        <v>97.882736156351797</v>
      </c>
      <c r="BZ20" s="20">
        <f t="shared" si="6"/>
        <v>98.859934853420199</v>
      </c>
      <c r="CA20" s="20">
        <f t="shared" si="6"/>
        <v>100.48859934853421</v>
      </c>
      <c r="CB20" s="20">
        <f t="shared" si="6"/>
        <v>101.54723127035832</v>
      </c>
      <c r="CC20" s="20">
        <f t="shared" si="6"/>
        <v>103.17589576547232</v>
      </c>
      <c r="CD20" s="20">
        <f t="shared" si="6"/>
        <v>101.95439739413681</v>
      </c>
      <c r="CE20" s="20">
        <f t="shared" si="6"/>
        <v>101.87296416938112</v>
      </c>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c r="GH20" s="7"/>
      <c r="GI20" s="7"/>
      <c r="GJ20" s="7"/>
      <c r="GK20" s="7"/>
      <c r="GL20" s="7"/>
      <c r="GM20" s="7"/>
      <c r="GN20" s="7"/>
      <c r="GO20" s="7"/>
      <c r="GP20" s="7"/>
      <c r="GQ20" s="7"/>
      <c r="GR20" s="7"/>
      <c r="GS20" s="7"/>
      <c r="GT20" s="7"/>
      <c r="GU20" s="7"/>
      <c r="GV20" s="7"/>
      <c r="GW20" s="7"/>
      <c r="GX20" s="7"/>
      <c r="GY20" s="7"/>
      <c r="GZ20" s="7"/>
      <c r="HA20" s="7"/>
      <c r="HB20" s="7"/>
      <c r="HC20" s="7"/>
      <c r="HD20" s="7"/>
      <c r="HE20" s="7"/>
      <c r="HF20" s="7"/>
      <c r="HG20" s="7"/>
      <c r="HH20" s="7"/>
      <c r="HI20" s="7"/>
      <c r="HJ20" s="7"/>
      <c r="HK20" s="7"/>
      <c r="HL20" s="7"/>
      <c r="HM20" s="7"/>
      <c r="HN20" s="7"/>
      <c r="HO20" s="7"/>
      <c r="HP20" s="7"/>
      <c r="HQ20" s="7"/>
      <c r="HR20" s="7"/>
      <c r="HS20" s="7"/>
      <c r="HT20" s="7"/>
    </row>
    <row r="21" spans="1:228" s="46" customFormat="1" ht="10.199999999999999" x14ac:dyDescent="0.2">
      <c r="A21" s="42">
        <v>4</v>
      </c>
      <c r="B21" s="43" t="s">
        <v>12</v>
      </c>
      <c r="C21" s="43" t="s">
        <v>65</v>
      </c>
      <c r="D21" s="45">
        <v>13.51</v>
      </c>
      <c r="E21" s="45">
        <v>13.63</v>
      </c>
      <c r="F21" s="45">
        <v>13.66</v>
      </c>
      <c r="G21" s="45">
        <v>14.43</v>
      </c>
      <c r="H21" s="45">
        <v>14.7</v>
      </c>
      <c r="I21" s="45">
        <v>15.19</v>
      </c>
      <c r="J21" s="45">
        <v>15.05</v>
      </c>
      <c r="K21" s="45">
        <v>15.38</v>
      </c>
      <c r="L21" s="45">
        <v>15.03</v>
      </c>
      <c r="M21" s="45">
        <v>15.1</v>
      </c>
      <c r="N21" s="45">
        <v>15.42</v>
      </c>
      <c r="O21" s="45">
        <v>15.21</v>
      </c>
      <c r="P21" s="45">
        <v>15.63</v>
      </c>
      <c r="Q21" s="45">
        <v>15.81</v>
      </c>
      <c r="R21" s="45">
        <v>15.65</v>
      </c>
      <c r="S21" s="45">
        <v>15.11</v>
      </c>
      <c r="T21" s="45">
        <v>15.33</v>
      </c>
      <c r="U21" s="45">
        <v>15.24</v>
      </c>
      <c r="V21" s="45">
        <v>15.57</v>
      </c>
      <c r="W21" s="45">
        <v>15.3</v>
      </c>
      <c r="X21" s="45">
        <v>15.27</v>
      </c>
      <c r="Y21" s="45">
        <v>15.39</v>
      </c>
      <c r="Z21" s="45">
        <v>15.68</v>
      </c>
      <c r="AA21" s="45">
        <v>15.46</v>
      </c>
      <c r="AB21" s="45">
        <v>15.47</v>
      </c>
      <c r="AC21" s="45">
        <v>16.16</v>
      </c>
      <c r="AD21" s="45">
        <v>16.05</v>
      </c>
      <c r="AE21" s="45">
        <v>16.239999999999998</v>
      </c>
      <c r="AF21" s="45">
        <v>17.27</v>
      </c>
      <c r="AG21" s="45">
        <v>17.41</v>
      </c>
      <c r="AH21" s="45">
        <v>17.84</v>
      </c>
      <c r="AI21" s="45">
        <v>18.38</v>
      </c>
      <c r="AJ21" s="45">
        <v>18.670000000000002</v>
      </c>
      <c r="AK21" s="45">
        <v>18.54</v>
      </c>
      <c r="AL21" s="45">
        <v>18.68</v>
      </c>
      <c r="AM21" s="45">
        <v>18.62</v>
      </c>
      <c r="AN21" s="45">
        <v>18.66</v>
      </c>
      <c r="AO21" s="45">
        <v>18.79</v>
      </c>
      <c r="AP21" s="45">
        <v>18.97</v>
      </c>
      <c r="AQ21" s="45">
        <v>19.07</v>
      </c>
      <c r="AR21" s="45">
        <v>18.989999999999998</v>
      </c>
      <c r="AS21" s="45">
        <v>18.73</v>
      </c>
      <c r="AT21" s="45">
        <v>18.77</v>
      </c>
      <c r="AU21" s="45">
        <v>18.29</v>
      </c>
      <c r="AV21" s="45">
        <v>18.39</v>
      </c>
      <c r="AW21" s="45">
        <v>18.440000000000001</v>
      </c>
      <c r="AX21" s="45">
        <v>18.510000000000002</v>
      </c>
      <c r="AY21" s="45">
        <v>18.59</v>
      </c>
      <c r="AZ21" s="45">
        <v>18.53</v>
      </c>
      <c r="BA21" s="45">
        <v>18.579999999999998</v>
      </c>
      <c r="BB21" s="45">
        <v>18.43</v>
      </c>
      <c r="BC21" s="45">
        <v>18.43</v>
      </c>
      <c r="BD21" s="45">
        <v>18.54</v>
      </c>
      <c r="BE21" s="45">
        <v>18.63</v>
      </c>
      <c r="BF21" s="45">
        <v>18.68</v>
      </c>
      <c r="BG21" s="45">
        <v>18.97</v>
      </c>
      <c r="BH21" s="45">
        <v>18.88</v>
      </c>
      <c r="BI21" s="45">
        <v>19.059999999999999</v>
      </c>
      <c r="BJ21" s="45">
        <v>19.04</v>
      </c>
      <c r="BK21" s="45">
        <v>19.02</v>
      </c>
      <c r="BL21" s="45">
        <v>18.82</v>
      </c>
      <c r="BM21" s="45">
        <v>18.95</v>
      </c>
      <c r="BN21" s="19">
        <v>18.920000000000002</v>
      </c>
      <c r="BO21" s="19">
        <v>18.86</v>
      </c>
      <c r="BP21" s="19">
        <v>18.93</v>
      </c>
      <c r="BQ21" s="19">
        <v>18.940000000000001</v>
      </c>
      <c r="BR21" s="19">
        <v>18.940000000000001</v>
      </c>
      <c r="BS21" s="19">
        <v>18.829999999999998</v>
      </c>
      <c r="BT21" s="19">
        <v>18.93</v>
      </c>
      <c r="BU21" s="19">
        <v>19.14</v>
      </c>
      <c r="BV21" s="19">
        <v>19.14</v>
      </c>
      <c r="BW21" s="19">
        <v>19.16</v>
      </c>
      <c r="BX21" s="19">
        <v>19.21</v>
      </c>
      <c r="BY21" s="19">
        <v>19.149999999999999</v>
      </c>
      <c r="BZ21" s="19">
        <v>19.260000000000002</v>
      </c>
      <c r="CA21" s="19">
        <v>19.38</v>
      </c>
      <c r="CB21" s="19">
        <v>19.61</v>
      </c>
      <c r="CC21" s="19">
        <v>19.760000000000002</v>
      </c>
      <c r="CD21" s="19">
        <v>19.61</v>
      </c>
      <c r="CE21" s="19">
        <f>'Per Product group'!LK15</f>
        <v>19.62</v>
      </c>
    </row>
    <row r="22" spans="1:228" s="14" customFormat="1" ht="10.199999999999999" x14ac:dyDescent="0.2">
      <c r="A22" s="26"/>
      <c r="B22" s="21"/>
      <c r="C22" s="21"/>
      <c r="D22" s="20">
        <f>D21/$D$21*100</f>
        <v>100</v>
      </c>
      <c r="E22" s="20">
        <f t="shared" ref="E22:BP22" si="7">E21/$D$21*100</f>
        <v>100.88823094004442</v>
      </c>
      <c r="F22" s="20">
        <f t="shared" si="7"/>
        <v>101.11028867505551</v>
      </c>
      <c r="G22" s="20">
        <f t="shared" si="7"/>
        <v>106.80977054034048</v>
      </c>
      <c r="H22" s="20">
        <f t="shared" si="7"/>
        <v>108.8082901554404</v>
      </c>
      <c r="I22" s="20">
        <f t="shared" si="7"/>
        <v>112.43523316062176</v>
      </c>
      <c r="J22" s="20">
        <f t="shared" si="7"/>
        <v>111.39896373056995</v>
      </c>
      <c r="K22" s="20">
        <f t="shared" si="7"/>
        <v>113.84159881569209</v>
      </c>
      <c r="L22" s="20">
        <f t="shared" si="7"/>
        <v>111.25092524056255</v>
      </c>
      <c r="M22" s="20">
        <f t="shared" si="7"/>
        <v>111.76905995558846</v>
      </c>
      <c r="N22" s="20">
        <f t="shared" si="7"/>
        <v>114.13767579570688</v>
      </c>
      <c r="O22" s="20">
        <f t="shared" si="7"/>
        <v>112.58327165062919</v>
      </c>
      <c r="P22" s="20">
        <f t="shared" si="7"/>
        <v>115.69207994078461</v>
      </c>
      <c r="Q22" s="20">
        <f t="shared" si="7"/>
        <v>117.02442635085121</v>
      </c>
      <c r="R22" s="20">
        <f t="shared" si="7"/>
        <v>115.840118430792</v>
      </c>
      <c r="S22" s="20">
        <f t="shared" si="7"/>
        <v>111.84307920059216</v>
      </c>
      <c r="T22" s="20">
        <f t="shared" si="7"/>
        <v>113.47150259067358</v>
      </c>
      <c r="U22" s="20">
        <f t="shared" si="7"/>
        <v>112.80532938564028</v>
      </c>
      <c r="V22" s="20">
        <f t="shared" si="7"/>
        <v>115.2479644707624</v>
      </c>
      <c r="W22" s="20">
        <f t="shared" si="7"/>
        <v>113.24944485566249</v>
      </c>
      <c r="X22" s="20">
        <f t="shared" si="7"/>
        <v>113.02738712065137</v>
      </c>
      <c r="Y22" s="20">
        <f t="shared" si="7"/>
        <v>113.91561806069579</v>
      </c>
      <c r="Z22" s="20">
        <f t="shared" si="7"/>
        <v>116.06217616580309</v>
      </c>
      <c r="AA22" s="20">
        <f t="shared" si="7"/>
        <v>114.4337527757217</v>
      </c>
      <c r="AB22" s="20">
        <f t="shared" si="7"/>
        <v>114.5077720207254</v>
      </c>
      <c r="AC22" s="20">
        <f t="shared" si="7"/>
        <v>119.61509992598076</v>
      </c>
      <c r="AD22" s="20">
        <f t="shared" si="7"/>
        <v>118.80088823094006</v>
      </c>
      <c r="AE22" s="20">
        <f t="shared" si="7"/>
        <v>120.20725388601035</v>
      </c>
      <c r="AF22" s="20">
        <f t="shared" si="7"/>
        <v>127.83123612139156</v>
      </c>
      <c r="AG22" s="20">
        <f t="shared" si="7"/>
        <v>128.86750555144337</v>
      </c>
      <c r="AH22" s="20">
        <f t="shared" si="7"/>
        <v>132.05033308660254</v>
      </c>
      <c r="AI22" s="20">
        <f t="shared" si="7"/>
        <v>136.04737231680238</v>
      </c>
      <c r="AJ22" s="20">
        <f t="shared" si="7"/>
        <v>138.1939304219097</v>
      </c>
      <c r="AK22" s="20">
        <f t="shared" si="7"/>
        <v>137.23168023686159</v>
      </c>
      <c r="AL22" s="20">
        <f t="shared" si="7"/>
        <v>138.26794966691341</v>
      </c>
      <c r="AM22" s="20">
        <f t="shared" si="7"/>
        <v>137.8238341968912</v>
      </c>
      <c r="AN22" s="20">
        <f t="shared" si="7"/>
        <v>138.11991117690602</v>
      </c>
      <c r="AO22" s="20">
        <f t="shared" si="7"/>
        <v>139.08216136195409</v>
      </c>
      <c r="AP22" s="20">
        <f t="shared" si="7"/>
        <v>140.41450777202073</v>
      </c>
      <c r="AQ22" s="20">
        <f t="shared" si="7"/>
        <v>141.15470022205773</v>
      </c>
      <c r="AR22" s="20">
        <f t="shared" si="7"/>
        <v>140.56254626202812</v>
      </c>
      <c r="AS22" s="20">
        <f t="shared" si="7"/>
        <v>138.63804589193191</v>
      </c>
      <c r="AT22" s="20">
        <f t="shared" si="7"/>
        <v>138.9341228719467</v>
      </c>
      <c r="AU22" s="20">
        <f t="shared" si="7"/>
        <v>135.38119911176904</v>
      </c>
      <c r="AV22" s="20">
        <f t="shared" si="7"/>
        <v>136.12139156180606</v>
      </c>
      <c r="AW22" s="20">
        <f t="shared" si="7"/>
        <v>136.49148778682459</v>
      </c>
      <c r="AX22" s="20">
        <f t="shared" si="7"/>
        <v>137.00962250185049</v>
      </c>
      <c r="AY22" s="20">
        <f t="shared" si="7"/>
        <v>137.60177646188009</v>
      </c>
      <c r="AZ22" s="20">
        <f t="shared" si="7"/>
        <v>137.15766099185788</v>
      </c>
      <c r="BA22" s="20">
        <f t="shared" si="7"/>
        <v>137.52775721687638</v>
      </c>
      <c r="BB22" s="20">
        <f t="shared" si="7"/>
        <v>136.41746854182085</v>
      </c>
      <c r="BC22" s="20">
        <f t="shared" si="7"/>
        <v>136.41746854182085</v>
      </c>
      <c r="BD22" s="20">
        <f t="shared" si="7"/>
        <v>137.23168023686159</v>
      </c>
      <c r="BE22" s="20">
        <f t="shared" si="7"/>
        <v>137.89785344189488</v>
      </c>
      <c r="BF22" s="20">
        <f t="shared" si="7"/>
        <v>138.26794966691341</v>
      </c>
      <c r="BG22" s="20">
        <f t="shared" si="7"/>
        <v>140.41450777202073</v>
      </c>
      <c r="BH22" s="20">
        <f t="shared" si="7"/>
        <v>139.74833456698741</v>
      </c>
      <c r="BI22" s="20">
        <f t="shared" si="7"/>
        <v>141.08068097705402</v>
      </c>
      <c r="BJ22" s="20">
        <f t="shared" si="7"/>
        <v>140.93264248704662</v>
      </c>
      <c r="BK22" s="20">
        <f t="shared" si="7"/>
        <v>140.78460399703923</v>
      </c>
      <c r="BL22" s="20">
        <f t="shared" si="7"/>
        <v>139.30421909696523</v>
      </c>
      <c r="BM22" s="20">
        <f t="shared" si="7"/>
        <v>140.2664692820133</v>
      </c>
      <c r="BN22" s="20">
        <f t="shared" si="7"/>
        <v>140.04441154700226</v>
      </c>
      <c r="BO22" s="20">
        <f t="shared" si="7"/>
        <v>139.60029607698002</v>
      </c>
      <c r="BP22" s="20">
        <f t="shared" si="7"/>
        <v>140.11843079200591</v>
      </c>
      <c r="BQ22" s="20">
        <f t="shared" ref="BQ22:CE22" si="8">BQ21/$D$21*100</f>
        <v>140.19245003700965</v>
      </c>
      <c r="BR22" s="20">
        <f t="shared" si="8"/>
        <v>140.19245003700965</v>
      </c>
      <c r="BS22" s="20">
        <f t="shared" si="8"/>
        <v>139.37823834196891</v>
      </c>
      <c r="BT22" s="20">
        <f t="shared" si="8"/>
        <v>140.11843079200591</v>
      </c>
      <c r="BU22" s="20">
        <f t="shared" si="8"/>
        <v>141.67283493708365</v>
      </c>
      <c r="BV22" s="20">
        <f t="shared" si="8"/>
        <v>141.67283493708365</v>
      </c>
      <c r="BW22" s="20">
        <f t="shared" si="8"/>
        <v>141.82087342709104</v>
      </c>
      <c r="BX22" s="20">
        <f t="shared" si="8"/>
        <v>142.19096965210954</v>
      </c>
      <c r="BY22" s="20">
        <f t="shared" si="8"/>
        <v>141.74685418208733</v>
      </c>
      <c r="BZ22" s="20">
        <f t="shared" si="8"/>
        <v>142.56106587712807</v>
      </c>
      <c r="CA22" s="20">
        <f t="shared" si="8"/>
        <v>143.44929681717247</v>
      </c>
      <c r="CB22" s="20">
        <f t="shared" si="8"/>
        <v>145.1517394522576</v>
      </c>
      <c r="CC22" s="20">
        <f t="shared" si="8"/>
        <v>146.26202812731313</v>
      </c>
      <c r="CD22" s="20">
        <f t="shared" si="8"/>
        <v>145.1517394522576</v>
      </c>
      <c r="CE22" s="20">
        <f t="shared" si="8"/>
        <v>145.22575869726128</v>
      </c>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c r="GH22" s="7"/>
      <c r="GI22" s="7"/>
      <c r="GJ22" s="7"/>
      <c r="GK22" s="7"/>
      <c r="GL22" s="7"/>
      <c r="GM22" s="7"/>
      <c r="GN22" s="7"/>
      <c r="GO22" s="7"/>
      <c r="GP22" s="7"/>
      <c r="GQ22" s="7"/>
      <c r="GR22" s="7"/>
      <c r="GS22" s="7"/>
      <c r="GT22" s="7"/>
      <c r="GU22" s="7"/>
      <c r="GV22" s="7"/>
      <c r="GW22" s="7"/>
      <c r="GX22" s="7"/>
      <c r="GY22" s="7"/>
      <c r="GZ22" s="7"/>
      <c r="HA22" s="7"/>
      <c r="HB22" s="7"/>
      <c r="HC22" s="7"/>
      <c r="HD22" s="7"/>
      <c r="HE22" s="7"/>
      <c r="HF22" s="7"/>
      <c r="HG22" s="7"/>
      <c r="HH22" s="7"/>
      <c r="HI22" s="7"/>
      <c r="HJ22" s="7"/>
      <c r="HK22" s="7"/>
      <c r="HL22" s="7"/>
      <c r="HM22" s="7"/>
      <c r="HN22" s="7"/>
      <c r="HO22" s="7"/>
      <c r="HP22" s="7"/>
      <c r="HQ22" s="7"/>
      <c r="HR22" s="7"/>
      <c r="HS22" s="7"/>
      <c r="HT22" s="7"/>
    </row>
    <row r="23" spans="1:228" s="46" customFormat="1" ht="10.199999999999999" x14ac:dyDescent="0.2">
      <c r="A23" s="42">
        <v>4</v>
      </c>
      <c r="B23" s="49" t="s">
        <v>13</v>
      </c>
      <c r="C23" s="49" t="s">
        <v>180</v>
      </c>
      <c r="D23" s="45"/>
      <c r="E23" s="45"/>
      <c r="F23" s="45"/>
      <c r="G23" s="45"/>
      <c r="H23" s="45"/>
      <c r="I23" s="45"/>
      <c r="J23" s="45"/>
      <c r="K23" s="45"/>
      <c r="L23" s="45"/>
      <c r="M23" s="45"/>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v>11.1</v>
      </c>
      <c r="BM23" s="45">
        <v>11.1</v>
      </c>
      <c r="BN23" s="19">
        <v>11.1</v>
      </c>
      <c r="BO23" s="19">
        <v>11.14</v>
      </c>
      <c r="BP23" s="19">
        <v>11.29</v>
      </c>
      <c r="BQ23" s="19">
        <v>11.37</v>
      </c>
      <c r="BR23" s="19">
        <v>11.07</v>
      </c>
      <c r="BS23" s="19">
        <v>11.71</v>
      </c>
      <c r="BT23" s="19">
        <v>11.76</v>
      </c>
      <c r="BU23" s="19">
        <v>11.76</v>
      </c>
      <c r="BV23" s="19">
        <v>11.27</v>
      </c>
      <c r="BW23" s="19">
        <v>11.27</v>
      </c>
      <c r="BX23" s="19">
        <v>11.63</v>
      </c>
      <c r="BY23" s="19">
        <v>11.27</v>
      </c>
      <c r="BZ23" s="19">
        <v>11.63</v>
      </c>
      <c r="CA23" s="19">
        <v>11.58</v>
      </c>
      <c r="CB23" s="19">
        <v>11.62</v>
      </c>
      <c r="CC23" s="19">
        <v>11.62</v>
      </c>
      <c r="CD23" s="19">
        <v>11.57</v>
      </c>
      <c r="CE23" s="19">
        <f>'Per Product group'!LK16</f>
        <v>11.61</v>
      </c>
    </row>
    <row r="24" spans="1:228" s="14" customFormat="1" ht="10.199999999999999" x14ac:dyDescent="0.2">
      <c r="A24" s="26"/>
      <c r="B24" s="21"/>
      <c r="C24" s="21"/>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f>BL23/$BL$23*100</f>
        <v>100</v>
      </c>
      <c r="BM24" s="20">
        <f t="shared" ref="BM24:CE24" si="9">BM23/$BL$23*100</f>
        <v>100</v>
      </c>
      <c r="BN24" s="20">
        <f t="shared" si="9"/>
        <v>100</v>
      </c>
      <c r="BO24" s="20">
        <f t="shared" si="9"/>
        <v>100.36036036036037</v>
      </c>
      <c r="BP24" s="20">
        <f t="shared" si="9"/>
        <v>101.71171171171171</v>
      </c>
      <c r="BQ24" s="20">
        <f t="shared" si="9"/>
        <v>102.43243243243244</v>
      </c>
      <c r="BR24" s="20">
        <f t="shared" si="9"/>
        <v>99.729729729729726</v>
      </c>
      <c r="BS24" s="20">
        <f t="shared" si="9"/>
        <v>105.4954954954955</v>
      </c>
      <c r="BT24" s="20">
        <f t="shared" si="9"/>
        <v>105.94594594594595</v>
      </c>
      <c r="BU24" s="20">
        <f t="shared" si="9"/>
        <v>105.94594594594595</v>
      </c>
      <c r="BV24" s="20">
        <f t="shared" si="9"/>
        <v>101.53153153153154</v>
      </c>
      <c r="BW24" s="20">
        <f t="shared" si="9"/>
        <v>101.53153153153154</v>
      </c>
      <c r="BX24" s="20">
        <f t="shared" si="9"/>
        <v>104.7747747747748</v>
      </c>
      <c r="BY24" s="20">
        <f t="shared" si="9"/>
        <v>101.53153153153154</v>
      </c>
      <c r="BZ24" s="20">
        <f t="shared" si="9"/>
        <v>104.7747747747748</v>
      </c>
      <c r="CA24" s="20">
        <f t="shared" si="9"/>
        <v>104.32432432432432</v>
      </c>
      <c r="CB24" s="20">
        <f t="shared" si="9"/>
        <v>104.68468468468468</v>
      </c>
      <c r="CC24" s="20">
        <f t="shared" si="9"/>
        <v>104.68468468468468</v>
      </c>
      <c r="CD24" s="20">
        <f t="shared" si="9"/>
        <v>104.23423423423424</v>
      </c>
      <c r="CE24" s="20">
        <f t="shared" si="9"/>
        <v>104.5945945945946</v>
      </c>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c r="GH24" s="7"/>
      <c r="GI24" s="7"/>
      <c r="GJ24" s="7"/>
      <c r="GK24" s="7"/>
      <c r="GL24" s="7"/>
      <c r="GM24" s="7"/>
      <c r="GN24" s="7"/>
      <c r="GO24" s="7"/>
      <c r="GP24" s="7"/>
      <c r="GQ24" s="7"/>
      <c r="GR24" s="7"/>
      <c r="GS24" s="7"/>
      <c r="GT24" s="7"/>
      <c r="GU24" s="7"/>
      <c r="GV24" s="7"/>
      <c r="GW24" s="7"/>
      <c r="GX24" s="7"/>
      <c r="GY24" s="7"/>
      <c r="GZ24" s="7"/>
      <c r="HA24" s="7"/>
      <c r="HB24" s="7"/>
      <c r="HC24" s="7"/>
      <c r="HD24" s="7"/>
      <c r="HE24" s="7"/>
      <c r="HF24" s="7"/>
      <c r="HG24" s="7"/>
      <c r="HH24" s="7"/>
      <c r="HI24" s="7"/>
      <c r="HJ24" s="7"/>
      <c r="HK24" s="7"/>
      <c r="HL24" s="7"/>
      <c r="HM24" s="7"/>
      <c r="HN24" s="7"/>
      <c r="HO24" s="7"/>
      <c r="HP24" s="7"/>
      <c r="HQ24" s="7"/>
      <c r="HR24" s="7"/>
      <c r="HS24" s="7"/>
      <c r="HT24" s="7"/>
    </row>
    <row r="25" spans="1:228" s="46" customFormat="1" ht="10.199999999999999" x14ac:dyDescent="0.2">
      <c r="A25" s="42">
        <v>4</v>
      </c>
      <c r="B25" s="49" t="s">
        <v>13</v>
      </c>
      <c r="C25" s="49" t="s">
        <v>65</v>
      </c>
      <c r="D25" s="45">
        <v>12.42</v>
      </c>
      <c r="E25" s="45">
        <v>12.47</v>
      </c>
      <c r="F25" s="45">
        <v>12.5</v>
      </c>
      <c r="G25" s="45">
        <v>13.25</v>
      </c>
      <c r="H25" s="45">
        <v>13.02</v>
      </c>
      <c r="I25" s="45">
        <v>13.32</v>
      </c>
      <c r="J25" s="45">
        <v>13.4</v>
      </c>
      <c r="K25" s="45">
        <v>13.6</v>
      </c>
      <c r="L25" s="45">
        <v>13.84</v>
      </c>
      <c r="M25" s="45">
        <v>13.88</v>
      </c>
      <c r="N25" s="45">
        <v>14.06</v>
      </c>
      <c r="O25" s="45">
        <v>14.14</v>
      </c>
      <c r="P25" s="45">
        <v>14.11</v>
      </c>
      <c r="Q25" s="45">
        <v>14.2</v>
      </c>
      <c r="R25" s="45">
        <v>13.83</v>
      </c>
      <c r="S25" s="45">
        <v>14.16</v>
      </c>
      <c r="T25" s="45">
        <v>14.03</v>
      </c>
      <c r="U25" s="45">
        <v>13.72</v>
      </c>
      <c r="V25" s="45">
        <v>13.52</v>
      </c>
      <c r="W25" s="45">
        <v>12.63</v>
      </c>
      <c r="X25" s="45">
        <v>13.23</v>
      </c>
      <c r="Y25" s="45">
        <v>13.59</v>
      </c>
      <c r="Z25" s="45">
        <v>13.99</v>
      </c>
      <c r="AA25" s="45">
        <v>13.97</v>
      </c>
      <c r="AB25" s="45">
        <v>13.99</v>
      </c>
      <c r="AC25" s="45">
        <v>14.64</v>
      </c>
      <c r="AD25" s="45">
        <v>14.64</v>
      </c>
      <c r="AE25" s="45">
        <v>14.93</v>
      </c>
      <c r="AF25" s="45">
        <v>15.37</v>
      </c>
      <c r="AG25" s="45">
        <v>15.9</v>
      </c>
      <c r="AH25" s="45">
        <v>15.93</v>
      </c>
      <c r="AI25" s="45">
        <v>16.32</v>
      </c>
      <c r="AJ25" s="45">
        <v>16.690000000000001</v>
      </c>
      <c r="AK25" s="45">
        <v>16.75</v>
      </c>
      <c r="AL25" s="45">
        <v>16.739999999999998</v>
      </c>
      <c r="AM25" s="45">
        <v>16.61</v>
      </c>
      <c r="AN25" s="45">
        <v>16.829999999999998</v>
      </c>
      <c r="AO25" s="45">
        <v>16.84</v>
      </c>
      <c r="AP25" s="45">
        <v>17.16</v>
      </c>
      <c r="AQ25" s="45">
        <v>17.29</v>
      </c>
      <c r="AR25" s="45">
        <v>17.190000000000001</v>
      </c>
      <c r="AS25" s="45">
        <v>17.190000000000001</v>
      </c>
      <c r="AT25" s="45">
        <v>17.170000000000002</v>
      </c>
      <c r="AU25" s="45">
        <v>16.96</v>
      </c>
      <c r="AV25" s="45">
        <v>16.96</v>
      </c>
      <c r="AW25" s="45">
        <v>17.059999999999999</v>
      </c>
      <c r="AX25" s="45">
        <v>17.12</v>
      </c>
      <c r="AY25" s="45">
        <v>17.12</v>
      </c>
      <c r="AZ25" s="45">
        <v>17.16</v>
      </c>
      <c r="BA25" s="45">
        <v>17.059999999999999</v>
      </c>
      <c r="BB25" s="45">
        <v>17.190000000000001</v>
      </c>
      <c r="BC25" s="45">
        <v>17.14</v>
      </c>
      <c r="BD25" s="45">
        <v>17.21</v>
      </c>
      <c r="BE25" s="45">
        <v>17.309999999999999</v>
      </c>
      <c r="BF25" s="45">
        <v>17.28</v>
      </c>
      <c r="BG25" s="45">
        <v>17.52</v>
      </c>
      <c r="BH25" s="45">
        <v>17.64</v>
      </c>
      <c r="BI25" s="45">
        <v>17.63</v>
      </c>
      <c r="BJ25" s="45">
        <v>17.55</v>
      </c>
      <c r="BK25" s="45">
        <v>17.39</v>
      </c>
      <c r="BL25" s="45">
        <v>17.34</v>
      </c>
      <c r="BM25" s="45">
        <v>17.52</v>
      </c>
      <c r="BN25" s="19">
        <v>17.600000000000001</v>
      </c>
      <c r="BO25" s="19">
        <v>17.48</v>
      </c>
      <c r="BP25" s="19">
        <v>17.54</v>
      </c>
      <c r="BQ25" s="19">
        <v>17.420000000000002</v>
      </c>
      <c r="BR25" s="19">
        <v>17.399999999999999</v>
      </c>
      <c r="BS25" s="19">
        <v>17.43</v>
      </c>
      <c r="BT25" s="19">
        <v>17.46</v>
      </c>
      <c r="BU25" s="19">
        <v>17.54</v>
      </c>
      <c r="BV25" s="19">
        <v>17.57</v>
      </c>
      <c r="BW25" s="19">
        <v>17.53</v>
      </c>
      <c r="BX25" s="19">
        <v>17.579999999999998</v>
      </c>
      <c r="BY25" s="19">
        <v>17.54</v>
      </c>
      <c r="BZ25" s="19">
        <v>17.489999999999998</v>
      </c>
      <c r="CA25" s="19">
        <v>17.57</v>
      </c>
      <c r="CB25" s="19">
        <v>17.61</v>
      </c>
      <c r="CC25" s="19">
        <v>17.739999999999998</v>
      </c>
      <c r="CD25" s="19">
        <v>17.72</v>
      </c>
      <c r="CE25" s="19">
        <f>'Per Product group'!LK17</f>
        <v>17.559999999999999</v>
      </c>
    </row>
    <row r="26" spans="1:228" s="14" customFormat="1" ht="10.199999999999999" x14ac:dyDescent="0.2">
      <c r="A26" s="26"/>
      <c r="B26" s="21"/>
      <c r="C26" s="21"/>
      <c r="D26" s="20">
        <f>D25/$D$25*100</f>
        <v>100</v>
      </c>
      <c r="E26" s="20">
        <f t="shared" ref="E26:BP26" si="10">E25/$D$25*100</f>
        <v>100.40257648953302</v>
      </c>
      <c r="F26" s="20">
        <f t="shared" si="10"/>
        <v>100.64412238325282</v>
      </c>
      <c r="G26" s="20">
        <f t="shared" si="10"/>
        <v>106.682769726248</v>
      </c>
      <c r="H26" s="20">
        <f t="shared" si="10"/>
        <v>104.83091787439614</v>
      </c>
      <c r="I26" s="20">
        <f t="shared" si="10"/>
        <v>107.24637681159422</v>
      </c>
      <c r="J26" s="20">
        <f t="shared" si="10"/>
        <v>107.89049919484704</v>
      </c>
      <c r="K26" s="20">
        <f t="shared" si="10"/>
        <v>109.50080515297907</v>
      </c>
      <c r="L26" s="20">
        <f t="shared" si="10"/>
        <v>111.43317230273753</v>
      </c>
      <c r="M26" s="20">
        <f t="shared" si="10"/>
        <v>111.75523349436394</v>
      </c>
      <c r="N26" s="20">
        <f t="shared" si="10"/>
        <v>113.20450885668278</v>
      </c>
      <c r="O26" s="20">
        <f t="shared" si="10"/>
        <v>113.84863123993559</v>
      </c>
      <c r="P26" s="20">
        <f t="shared" si="10"/>
        <v>113.60708534621577</v>
      </c>
      <c r="Q26" s="20">
        <f t="shared" si="10"/>
        <v>114.3317230273752</v>
      </c>
      <c r="R26" s="20">
        <f t="shared" si="10"/>
        <v>111.35265700483092</v>
      </c>
      <c r="S26" s="20">
        <f t="shared" si="10"/>
        <v>114.00966183574879</v>
      </c>
      <c r="T26" s="20">
        <f t="shared" si="10"/>
        <v>112.96296296296295</v>
      </c>
      <c r="U26" s="20">
        <f t="shared" si="10"/>
        <v>110.46698872785829</v>
      </c>
      <c r="V26" s="20">
        <f t="shared" si="10"/>
        <v>108.85668276972625</v>
      </c>
      <c r="W26" s="20">
        <f t="shared" si="10"/>
        <v>101.69082125603866</v>
      </c>
      <c r="X26" s="20">
        <f t="shared" si="10"/>
        <v>106.5217391304348</v>
      </c>
      <c r="Y26" s="20">
        <f t="shared" si="10"/>
        <v>109.42028985507247</v>
      </c>
      <c r="Z26" s="20">
        <f t="shared" si="10"/>
        <v>112.64090177133656</v>
      </c>
      <c r="AA26" s="20">
        <f t="shared" si="10"/>
        <v>112.47987117552336</v>
      </c>
      <c r="AB26" s="20">
        <f t="shared" si="10"/>
        <v>112.64090177133656</v>
      </c>
      <c r="AC26" s="20">
        <f t="shared" si="10"/>
        <v>117.87439613526571</v>
      </c>
      <c r="AD26" s="20">
        <f t="shared" si="10"/>
        <v>117.87439613526571</v>
      </c>
      <c r="AE26" s="20">
        <f t="shared" si="10"/>
        <v>120.20933977455717</v>
      </c>
      <c r="AF26" s="20">
        <f t="shared" si="10"/>
        <v>123.75201288244766</v>
      </c>
      <c r="AG26" s="20">
        <f t="shared" si="10"/>
        <v>128.0193236714976</v>
      </c>
      <c r="AH26" s="20">
        <f t="shared" si="10"/>
        <v>128.26086956521738</v>
      </c>
      <c r="AI26" s="20">
        <f t="shared" si="10"/>
        <v>131.40096618357489</v>
      </c>
      <c r="AJ26" s="20">
        <f t="shared" si="10"/>
        <v>134.38003220611918</v>
      </c>
      <c r="AK26" s="20">
        <f t="shared" si="10"/>
        <v>134.86312399355879</v>
      </c>
      <c r="AL26" s="20">
        <f t="shared" si="10"/>
        <v>134.78260869565219</v>
      </c>
      <c r="AM26" s="20">
        <f t="shared" si="10"/>
        <v>133.73590982286635</v>
      </c>
      <c r="AN26" s="20">
        <f t="shared" si="10"/>
        <v>135.50724637681157</v>
      </c>
      <c r="AO26" s="20">
        <f t="shared" si="10"/>
        <v>135.58776167471819</v>
      </c>
      <c r="AP26" s="20">
        <f t="shared" si="10"/>
        <v>138.16425120772945</v>
      </c>
      <c r="AQ26" s="20">
        <f t="shared" si="10"/>
        <v>139.21095008051529</v>
      </c>
      <c r="AR26" s="20">
        <f t="shared" si="10"/>
        <v>138.40579710144928</v>
      </c>
      <c r="AS26" s="20">
        <f t="shared" si="10"/>
        <v>138.40579710144928</v>
      </c>
      <c r="AT26" s="20">
        <f t="shared" si="10"/>
        <v>138.24476650563608</v>
      </c>
      <c r="AU26" s="20">
        <f t="shared" si="10"/>
        <v>136.55394524959743</v>
      </c>
      <c r="AV26" s="20">
        <f t="shared" si="10"/>
        <v>136.55394524959743</v>
      </c>
      <c r="AW26" s="20">
        <f t="shared" si="10"/>
        <v>137.35909822866344</v>
      </c>
      <c r="AX26" s="20">
        <f t="shared" si="10"/>
        <v>137.84219001610307</v>
      </c>
      <c r="AY26" s="20">
        <f t="shared" si="10"/>
        <v>137.84219001610307</v>
      </c>
      <c r="AZ26" s="20">
        <f t="shared" si="10"/>
        <v>138.16425120772945</v>
      </c>
      <c r="BA26" s="20">
        <f t="shared" si="10"/>
        <v>137.35909822866344</v>
      </c>
      <c r="BB26" s="20">
        <f t="shared" si="10"/>
        <v>138.40579710144928</v>
      </c>
      <c r="BC26" s="20">
        <f t="shared" si="10"/>
        <v>138.00322061191628</v>
      </c>
      <c r="BD26" s="20">
        <f t="shared" si="10"/>
        <v>138.56682769726248</v>
      </c>
      <c r="BE26" s="20">
        <f t="shared" si="10"/>
        <v>139.37198067632849</v>
      </c>
      <c r="BF26" s="20">
        <f t="shared" si="10"/>
        <v>139.13043478260872</v>
      </c>
      <c r="BG26" s="20">
        <f t="shared" si="10"/>
        <v>141.06280193236717</v>
      </c>
      <c r="BH26" s="20">
        <f t="shared" si="10"/>
        <v>142.02898550724638</v>
      </c>
      <c r="BI26" s="20">
        <f t="shared" si="10"/>
        <v>141.94847020933977</v>
      </c>
      <c r="BJ26" s="20">
        <f t="shared" si="10"/>
        <v>141.30434782608697</v>
      </c>
      <c r="BK26" s="20">
        <f t="shared" si="10"/>
        <v>140.01610305958133</v>
      </c>
      <c r="BL26" s="20">
        <f t="shared" si="10"/>
        <v>139.61352657004829</v>
      </c>
      <c r="BM26" s="20">
        <f t="shared" si="10"/>
        <v>141.06280193236717</v>
      </c>
      <c r="BN26" s="20">
        <f t="shared" si="10"/>
        <v>141.70692431561997</v>
      </c>
      <c r="BO26" s="20">
        <f t="shared" si="10"/>
        <v>140.74074074074073</v>
      </c>
      <c r="BP26" s="20">
        <f t="shared" si="10"/>
        <v>141.22383252818034</v>
      </c>
      <c r="BQ26" s="20">
        <f t="shared" ref="BQ26:CE26" si="11">BQ25/$D$25*100</f>
        <v>140.25764895330116</v>
      </c>
      <c r="BR26" s="20">
        <f t="shared" si="11"/>
        <v>140.09661835748793</v>
      </c>
      <c r="BS26" s="20">
        <f t="shared" si="11"/>
        <v>140.33816425120773</v>
      </c>
      <c r="BT26" s="20">
        <f t="shared" si="11"/>
        <v>140.57971014492753</v>
      </c>
      <c r="BU26" s="20">
        <f t="shared" si="11"/>
        <v>141.22383252818034</v>
      </c>
      <c r="BV26" s="20">
        <f t="shared" si="11"/>
        <v>141.46537842190017</v>
      </c>
      <c r="BW26" s="20">
        <f t="shared" si="11"/>
        <v>141.14331723027377</v>
      </c>
      <c r="BX26" s="20">
        <f t="shared" si="11"/>
        <v>141.54589371980674</v>
      </c>
      <c r="BY26" s="20">
        <f t="shared" si="11"/>
        <v>141.22383252818034</v>
      </c>
      <c r="BZ26" s="20">
        <f t="shared" si="11"/>
        <v>140.82125603864733</v>
      </c>
      <c r="CA26" s="20">
        <f t="shared" si="11"/>
        <v>141.46537842190017</v>
      </c>
      <c r="CB26" s="20">
        <f t="shared" si="11"/>
        <v>141.78743961352654</v>
      </c>
      <c r="CC26" s="20">
        <f t="shared" si="11"/>
        <v>142.83413848631238</v>
      </c>
      <c r="CD26" s="20">
        <f t="shared" si="11"/>
        <v>142.67310789049918</v>
      </c>
      <c r="CE26" s="20">
        <f t="shared" si="11"/>
        <v>141.38486312399354</v>
      </c>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c r="GH26" s="7"/>
      <c r="GI26" s="7"/>
      <c r="GJ26" s="7"/>
      <c r="GK26" s="7"/>
      <c r="GL26" s="7"/>
      <c r="GM26" s="7"/>
      <c r="GN26" s="7"/>
      <c r="GO26" s="7"/>
      <c r="GP26" s="7"/>
      <c r="GQ26" s="7"/>
      <c r="GR26" s="7"/>
      <c r="GS26" s="7"/>
      <c r="GT26" s="7"/>
      <c r="GU26" s="7"/>
      <c r="GV26" s="7"/>
      <c r="GW26" s="7"/>
      <c r="GX26" s="7"/>
      <c r="GY26" s="7"/>
      <c r="GZ26" s="7"/>
      <c r="HA26" s="7"/>
      <c r="HB26" s="7"/>
      <c r="HC26" s="7"/>
      <c r="HD26" s="7"/>
      <c r="HE26" s="7"/>
      <c r="HF26" s="7"/>
      <c r="HG26" s="7"/>
      <c r="HH26" s="7"/>
      <c r="HI26" s="7"/>
      <c r="HJ26" s="7"/>
      <c r="HK26" s="7"/>
      <c r="HL26" s="7"/>
      <c r="HM26" s="7"/>
      <c r="HN26" s="7"/>
      <c r="HO26" s="7"/>
      <c r="HP26" s="7"/>
      <c r="HQ26" s="7"/>
      <c r="HR26" s="7"/>
      <c r="HS26" s="7"/>
      <c r="HT26" s="7"/>
    </row>
    <row r="27" spans="1:228" s="46" customFormat="1" ht="10.199999999999999" x14ac:dyDescent="0.2">
      <c r="A27" s="72"/>
      <c r="B27" s="49" t="s">
        <v>51</v>
      </c>
      <c r="C27" s="252" t="s">
        <v>184</v>
      </c>
      <c r="D27" s="30">
        <v>12.42</v>
      </c>
      <c r="E27" s="30">
        <v>12.56</v>
      </c>
      <c r="F27" s="30">
        <v>12.91</v>
      </c>
      <c r="G27" s="30">
        <v>17.5</v>
      </c>
      <c r="H27" s="30">
        <v>17.489999999999998</v>
      </c>
      <c r="I27" s="30">
        <v>17.989999999999998</v>
      </c>
      <c r="J27" s="30">
        <v>17.28</v>
      </c>
      <c r="K27" s="30">
        <v>16.02</v>
      </c>
      <c r="L27" s="30">
        <v>15.69</v>
      </c>
      <c r="M27" s="30">
        <v>15.86</v>
      </c>
      <c r="N27" s="30">
        <v>15.98</v>
      </c>
      <c r="O27" s="30">
        <v>14</v>
      </c>
      <c r="P27" s="30">
        <v>17.3</v>
      </c>
      <c r="Q27" s="30">
        <v>17.510000000000002</v>
      </c>
      <c r="R27" s="30">
        <v>15.78</v>
      </c>
      <c r="S27" s="30">
        <v>15.39</v>
      </c>
      <c r="T27" s="30">
        <v>14.05</v>
      </c>
      <c r="U27" s="30">
        <v>13.98</v>
      </c>
      <c r="V27" s="30">
        <v>14.65</v>
      </c>
      <c r="W27" s="30">
        <v>14.58</v>
      </c>
      <c r="X27" s="30">
        <v>13.03</v>
      </c>
      <c r="Y27" s="30">
        <v>14.55</v>
      </c>
      <c r="Z27" s="30">
        <v>13.72</v>
      </c>
      <c r="AA27" s="30">
        <v>14.69</v>
      </c>
      <c r="AB27" s="30">
        <v>15.87</v>
      </c>
      <c r="AC27" s="30">
        <v>14.68</v>
      </c>
      <c r="AD27" s="30">
        <v>14.87</v>
      </c>
      <c r="AE27" s="30">
        <v>15.57</v>
      </c>
      <c r="AF27" s="30">
        <v>16.79</v>
      </c>
      <c r="AG27" s="30">
        <v>16.29</v>
      </c>
      <c r="AH27" s="30">
        <v>16.43</v>
      </c>
      <c r="AI27" s="30">
        <v>17.45</v>
      </c>
      <c r="AJ27" s="30">
        <v>16.82</v>
      </c>
      <c r="AK27" s="30">
        <v>17.309999999999999</v>
      </c>
      <c r="AL27" s="30">
        <v>18.420000000000002</v>
      </c>
      <c r="AM27" s="30">
        <v>18.52</v>
      </c>
      <c r="AN27" s="30">
        <v>17.57</v>
      </c>
      <c r="AO27" s="30">
        <v>17.32</v>
      </c>
      <c r="AP27" s="30">
        <v>17.88</v>
      </c>
      <c r="AQ27" s="30">
        <v>18.41</v>
      </c>
      <c r="AR27" s="30">
        <v>18.43</v>
      </c>
      <c r="AS27" s="30">
        <v>19.100000000000001</v>
      </c>
      <c r="AT27" s="30">
        <v>19.940000000000001</v>
      </c>
      <c r="AU27" s="30">
        <v>18</v>
      </c>
      <c r="AV27" s="30">
        <v>18.059999999999999</v>
      </c>
      <c r="AW27" s="30">
        <v>18.45</v>
      </c>
      <c r="AX27" s="30">
        <v>18.190000000000001</v>
      </c>
      <c r="AY27" s="30">
        <v>18.399999999999999</v>
      </c>
      <c r="AZ27" s="30">
        <v>18.66</v>
      </c>
      <c r="BA27" s="30">
        <v>19.04</v>
      </c>
      <c r="BB27" s="30">
        <v>18.920000000000002</v>
      </c>
      <c r="BC27" s="30">
        <v>18.940000000000001</v>
      </c>
      <c r="BD27" s="30">
        <v>18.760000000000002</v>
      </c>
      <c r="BE27" s="30">
        <v>18.64</v>
      </c>
      <c r="BF27" s="30">
        <v>18.97</v>
      </c>
      <c r="BG27" s="30">
        <v>19.010000000000002</v>
      </c>
      <c r="BH27" s="30">
        <v>19</v>
      </c>
      <c r="BI27" s="30">
        <v>18.739999999999998</v>
      </c>
      <c r="BJ27" s="30">
        <v>19.45</v>
      </c>
      <c r="BK27" s="30">
        <v>19.260000000000002</v>
      </c>
      <c r="BL27" s="30">
        <v>19.04</v>
      </c>
      <c r="BM27" s="30">
        <v>19.27</v>
      </c>
      <c r="BN27" s="30">
        <v>19.350000000000001</v>
      </c>
      <c r="BO27" s="30">
        <v>19.46</v>
      </c>
      <c r="BP27" s="30">
        <v>19.579999999999998</v>
      </c>
      <c r="BQ27" s="30">
        <v>19.489999999999998</v>
      </c>
      <c r="BR27" s="30">
        <v>18.93</v>
      </c>
      <c r="BS27" s="30">
        <v>19.82</v>
      </c>
      <c r="BT27" s="30">
        <v>19.66</v>
      </c>
      <c r="BU27" s="30">
        <v>20.55</v>
      </c>
      <c r="BV27" s="30">
        <v>20.57</v>
      </c>
      <c r="BW27" s="30">
        <v>20.59</v>
      </c>
      <c r="BX27" s="30">
        <v>20.78</v>
      </c>
      <c r="BY27" s="30">
        <v>20.79</v>
      </c>
      <c r="BZ27" s="30">
        <v>21.38</v>
      </c>
      <c r="CA27" s="30">
        <v>21.46</v>
      </c>
      <c r="CB27" s="30">
        <v>20.95</v>
      </c>
      <c r="CC27" s="30">
        <v>20.37</v>
      </c>
      <c r="CD27" s="30">
        <v>20.58</v>
      </c>
      <c r="CE27" s="30">
        <f>'Per Product group'!LK18</f>
        <v>20.73</v>
      </c>
    </row>
    <row r="28" spans="1:228" s="14" customFormat="1" ht="10.199999999999999" x14ac:dyDescent="0.2">
      <c r="A28" s="27"/>
      <c r="B28" s="141"/>
      <c r="C28" s="141"/>
      <c r="D28" s="110">
        <f>D27/$D$27*100</f>
        <v>100</v>
      </c>
      <c r="E28" s="110">
        <f t="shared" ref="E28:BP28" si="12">E27/$D$27*100</f>
        <v>101.12721417069244</v>
      </c>
      <c r="F28" s="110">
        <f t="shared" si="12"/>
        <v>103.94524959742351</v>
      </c>
      <c r="G28" s="110">
        <f t="shared" si="12"/>
        <v>140.90177133655396</v>
      </c>
      <c r="H28" s="110">
        <f t="shared" si="12"/>
        <v>140.82125603864733</v>
      </c>
      <c r="I28" s="110">
        <f t="shared" si="12"/>
        <v>144.84702093397746</v>
      </c>
      <c r="J28" s="110">
        <f t="shared" si="12"/>
        <v>139.13043478260872</v>
      </c>
      <c r="K28" s="110">
        <f t="shared" si="12"/>
        <v>128.98550724637681</v>
      </c>
      <c r="L28" s="110">
        <f t="shared" si="12"/>
        <v>126.32850241545894</v>
      </c>
      <c r="M28" s="110">
        <f t="shared" si="12"/>
        <v>127.69726247987117</v>
      </c>
      <c r="N28" s="110">
        <f t="shared" si="12"/>
        <v>128.66344605475041</v>
      </c>
      <c r="O28" s="110">
        <f t="shared" si="12"/>
        <v>112.72141706924315</v>
      </c>
      <c r="P28" s="110">
        <f t="shared" si="12"/>
        <v>139.29146537842189</v>
      </c>
      <c r="Q28" s="110">
        <f t="shared" si="12"/>
        <v>140.98228663446056</v>
      </c>
      <c r="R28" s="110">
        <f t="shared" si="12"/>
        <v>127.05314009661835</v>
      </c>
      <c r="S28" s="110">
        <f t="shared" si="12"/>
        <v>123.91304347826086</v>
      </c>
      <c r="T28" s="110">
        <f t="shared" si="12"/>
        <v>113.12399355877618</v>
      </c>
      <c r="U28" s="110">
        <f t="shared" si="12"/>
        <v>112.56038647342996</v>
      </c>
      <c r="V28" s="110">
        <f t="shared" si="12"/>
        <v>117.95491143317231</v>
      </c>
      <c r="W28" s="110">
        <f t="shared" si="12"/>
        <v>117.39130434782609</v>
      </c>
      <c r="X28" s="110">
        <f t="shared" si="12"/>
        <v>104.91143317230274</v>
      </c>
      <c r="Y28" s="110">
        <f t="shared" si="12"/>
        <v>117.14975845410629</v>
      </c>
      <c r="Z28" s="110">
        <f t="shared" si="12"/>
        <v>110.46698872785829</v>
      </c>
      <c r="AA28" s="110">
        <f t="shared" si="12"/>
        <v>118.2769726247987</v>
      </c>
      <c r="AB28" s="110">
        <f t="shared" si="12"/>
        <v>127.77777777777777</v>
      </c>
      <c r="AC28" s="110">
        <f t="shared" si="12"/>
        <v>118.1964573268921</v>
      </c>
      <c r="AD28" s="110">
        <f t="shared" si="12"/>
        <v>119.72624798711755</v>
      </c>
      <c r="AE28" s="110">
        <f t="shared" si="12"/>
        <v>125.36231884057972</v>
      </c>
      <c r="AF28" s="110">
        <f t="shared" si="12"/>
        <v>135.18518518518519</v>
      </c>
      <c r="AG28" s="110">
        <f t="shared" si="12"/>
        <v>131.15942028985506</v>
      </c>
      <c r="AH28" s="110">
        <f t="shared" si="12"/>
        <v>132.2866344605475</v>
      </c>
      <c r="AI28" s="110">
        <f t="shared" si="12"/>
        <v>140.49919484702093</v>
      </c>
      <c r="AJ28" s="110">
        <f t="shared" si="12"/>
        <v>135.42673107890499</v>
      </c>
      <c r="AK28" s="110">
        <f t="shared" si="12"/>
        <v>139.37198067632849</v>
      </c>
      <c r="AL28" s="110">
        <f t="shared" si="12"/>
        <v>148.30917874396135</v>
      </c>
      <c r="AM28" s="110">
        <f t="shared" si="12"/>
        <v>149.11433172302736</v>
      </c>
      <c r="AN28" s="110">
        <f t="shared" si="12"/>
        <v>141.46537842190017</v>
      </c>
      <c r="AO28" s="110">
        <f t="shared" si="12"/>
        <v>139.45249597423509</v>
      </c>
      <c r="AP28" s="110">
        <f t="shared" si="12"/>
        <v>143.96135265700482</v>
      </c>
      <c r="AQ28" s="110">
        <f t="shared" si="12"/>
        <v>148.22866344605475</v>
      </c>
      <c r="AR28" s="110">
        <f t="shared" si="12"/>
        <v>148.38969404186795</v>
      </c>
      <c r="AS28" s="110">
        <f t="shared" si="12"/>
        <v>153.78421900161032</v>
      </c>
      <c r="AT28" s="110">
        <f t="shared" si="12"/>
        <v>160.54750402576491</v>
      </c>
      <c r="AU28" s="110">
        <f t="shared" si="12"/>
        <v>144.92753623188406</v>
      </c>
      <c r="AV28" s="110">
        <f t="shared" si="12"/>
        <v>145.41062801932364</v>
      </c>
      <c r="AW28" s="110">
        <f t="shared" si="12"/>
        <v>148.55072463768116</v>
      </c>
      <c r="AX28" s="110">
        <f t="shared" si="12"/>
        <v>146.45732689210951</v>
      </c>
      <c r="AY28" s="110">
        <f t="shared" si="12"/>
        <v>148.14814814814815</v>
      </c>
      <c r="AZ28" s="110">
        <f t="shared" si="12"/>
        <v>150.2415458937198</v>
      </c>
      <c r="BA28" s="110">
        <f t="shared" si="12"/>
        <v>153.30112721417069</v>
      </c>
      <c r="BB28" s="110">
        <f t="shared" si="12"/>
        <v>152.33494363929148</v>
      </c>
      <c r="BC28" s="110">
        <f t="shared" si="12"/>
        <v>152.49597423510468</v>
      </c>
      <c r="BD28" s="110">
        <f t="shared" si="12"/>
        <v>151.04669887278584</v>
      </c>
      <c r="BE28" s="110">
        <f t="shared" si="12"/>
        <v>150.0805152979066</v>
      </c>
      <c r="BF28" s="110">
        <f t="shared" si="12"/>
        <v>152.73752012882446</v>
      </c>
      <c r="BG28" s="110">
        <f t="shared" si="12"/>
        <v>153.05958132045089</v>
      </c>
      <c r="BH28" s="110">
        <f t="shared" si="12"/>
        <v>152.97906602254429</v>
      </c>
      <c r="BI28" s="110">
        <f t="shared" si="12"/>
        <v>150.88566827697261</v>
      </c>
      <c r="BJ28" s="110">
        <f t="shared" si="12"/>
        <v>156.60225442834138</v>
      </c>
      <c r="BK28" s="110">
        <f t="shared" si="12"/>
        <v>155.07246376811597</v>
      </c>
      <c r="BL28" s="110">
        <f t="shared" si="12"/>
        <v>153.30112721417069</v>
      </c>
      <c r="BM28" s="110">
        <f t="shared" si="12"/>
        <v>155.15297906602254</v>
      </c>
      <c r="BN28" s="110">
        <f t="shared" si="12"/>
        <v>155.79710144927537</v>
      </c>
      <c r="BO28" s="110">
        <f t="shared" si="12"/>
        <v>156.68276972624798</v>
      </c>
      <c r="BP28" s="110">
        <f t="shared" si="12"/>
        <v>157.64895330112719</v>
      </c>
      <c r="BQ28" s="110">
        <f t="shared" ref="BQ28:CE28" si="13">BQ27/$D$27*100</f>
        <v>156.92431561996779</v>
      </c>
      <c r="BR28" s="110">
        <f t="shared" si="13"/>
        <v>152.41545893719805</v>
      </c>
      <c r="BS28" s="110">
        <f t="shared" si="13"/>
        <v>159.58132045088567</v>
      </c>
      <c r="BT28" s="110">
        <f t="shared" si="13"/>
        <v>158.29307568438003</v>
      </c>
      <c r="BU28" s="110">
        <f t="shared" si="13"/>
        <v>165.45893719806764</v>
      </c>
      <c r="BV28" s="110">
        <f t="shared" si="13"/>
        <v>165.61996779388085</v>
      </c>
      <c r="BW28" s="110">
        <f t="shared" si="13"/>
        <v>165.78099838969405</v>
      </c>
      <c r="BX28" s="110">
        <f t="shared" si="13"/>
        <v>167.31078904991949</v>
      </c>
      <c r="BY28" s="110">
        <f t="shared" si="13"/>
        <v>167.39130434782606</v>
      </c>
      <c r="BZ28" s="110">
        <f t="shared" si="13"/>
        <v>172.1417069243156</v>
      </c>
      <c r="CA28" s="110">
        <f t="shared" si="13"/>
        <v>172.78582930756846</v>
      </c>
      <c r="CB28" s="110">
        <f t="shared" si="13"/>
        <v>168.67954911433171</v>
      </c>
      <c r="CC28" s="110">
        <f t="shared" si="13"/>
        <v>164.0096618357488</v>
      </c>
      <c r="CD28" s="110">
        <f t="shared" si="13"/>
        <v>165.70048309178742</v>
      </c>
      <c r="CE28" s="110">
        <f t="shared" si="13"/>
        <v>166.90821256038649</v>
      </c>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c r="GH28" s="7"/>
      <c r="GI28" s="7"/>
      <c r="GJ28" s="7"/>
      <c r="GK28" s="7"/>
      <c r="GL28" s="7"/>
      <c r="GM28" s="7"/>
      <c r="GN28" s="7"/>
      <c r="GO28" s="7"/>
      <c r="GP28" s="7"/>
      <c r="GQ28" s="7"/>
      <c r="GR28" s="7"/>
      <c r="GS28" s="7"/>
      <c r="GT28" s="7"/>
      <c r="GU28" s="7"/>
      <c r="GV28" s="7"/>
      <c r="GW28" s="7"/>
      <c r="GX28" s="7"/>
      <c r="GY28" s="7"/>
      <c r="GZ28" s="7"/>
      <c r="HA28" s="7"/>
      <c r="HB28" s="7"/>
      <c r="HC28" s="7"/>
      <c r="HD28" s="7"/>
      <c r="HE28" s="7"/>
      <c r="HF28" s="7"/>
      <c r="HG28" s="7"/>
      <c r="HH28" s="7"/>
      <c r="HI28" s="7"/>
      <c r="HJ28" s="7"/>
      <c r="HK28" s="7"/>
      <c r="HL28" s="7"/>
      <c r="HM28" s="7"/>
      <c r="HN28" s="7"/>
      <c r="HO28" s="7"/>
      <c r="HP28" s="7"/>
      <c r="HQ28" s="7"/>
      <c r="HR28" s="7"/>
      <c r="HS28" s="7"/>
      <c r="HT28" s="7"/>
    </row>
    <row r="29" spans="1:228" s="46" customFormat="1" ht="10.199999999999999" x14ac:dyDescent="0.2">
      <c r="A29" s="53"/>
      <c r="B29" s="54" t="s">
        <v>52</v>
      </c>
      <c r="C29" s="54" t="s">
        <v>61</v>
      </c>
      <c r="D29" s="57">
        <v>38.409999999999997</v>
      </c>
      <c r="E29" s="57">
        <v>38.08</v>
      </c>
      <c r="F29" s="57">
        <v>38.46</v>
      </c>
      <c r="G29" s="57">
        <v>39.64</v>
      </c>
      <c r="H29" s="57">
        <v>39.4</v>
      </c>
      <c r="I29" s="57">
        <v>35.85</v>
      </c>
      <c r="J29" s="57">
        <v>37.729999999999997</v>
      </c>
      <c r="K29" s="57">
        <v>38.6</v>
      </c>
      <c r="L29" s="57">
        <v>39.299999999999997</v>
      </c>
      <c r="M29" s="57">
        <v>40.72</v>
      </c>
      <c r="N29" s="57">
        <v>41.52</v>
      </c>
      <c r="O29" s="57">
        <v>41.52</v>
      </c>
      <c r="P29" s="57">
        <v>40.94</v>
      </c>
      <c r="Q29" s="57">
        <v>41.19</v>
      </c>
      <c r="R29" s="57">
        <v>41.13</v>
      </c>
      <c r="S29" s="57">
        <v>41.01</v>
      </c>
      <c r="T29" s="57">
        <v>43.32</v>
      </c>
      <c r="U29" s="57">
        <v>44.08</v>
      </c>
      <c r="V29" s="57">
        <v>43.56</v>
      </c>
      <c r="W29" s="57">
        <v>42.67</v>
      </c>
      <c r="X29" s="57">
        <v>42.91</v>
      </c>
      <c r="Y29" s="57">
        <v>44.69</v>
      </c>
      <c r="Z29" s="57">
        <v>40.64</v>
      </c>
      <c r="AA29" s="57">
        <v>41.71</v>
      </c>
      <c r="AB29" s="57">
        <v>42.89</v>
      </c>
      <c r="AC29" s="57">
        <v>43.89</v>
      </c>
      <c r="AD29" s="57">
        <v>43.22</v>
      </c>
      <c r="AE29" s="57">
        <v>43.69</v>
      </c>
      <c r="AF29" s="57">
        <v>47.46</v>
      </c>
      <c r="AG29" s="57">
        <v>48.97</v>
      </c>
      <c r="AH29" s="57">
        <v>55.31</v>
      </c>
      <c r="AI29" s="57">
        <v>53.4</v>
      </c>
      <c r="AJ29" s="57">
        <v>52.06</v>
      </c>
      <c r="AK29" s="57">
        <v>52.35</v>
      </c>
      <c r="AL29" s="57">
        <v>49.46</v>
      </c>
      <c r="AM29" s="57">
        <v>49.52</v>
      </c>
      <c r="AN29" s="57">
        <v>49.71</v>
      </c>
      <c r="AO29" s="57">
        <v>52.82</v>
      </c>
      <c r="AP29" s="57">
        <v>53.13</v>
      </c>
      <c r="AQ29" s="57">
        <v>51.69</v>
      </c>
      <c r="AR29" s="57">
        <v>55.65</v>
      </c>
      <c r="AS29" s="57">
        <v>51.86</v>
      </c>
      <c r="AT29" s="57">
        <v>51.71</v>
      </c>
      <c r="AU29" s="57">
        <v>48.1</v>
      </c>
      <c r="AV29" s="57">
        <v>49</v>
      </c>
      <c r="AW29" s="57">
        <v>49.72</v>
      </c>
      <c r="AX29" s="57">
        <v>49.72</v>
      </c>
      <c r="AY29" s="57">
        <v>49.98</v>
      </c>
      <c r="AZ29" s="57">
        <v>50.17</v>
      </c>
      <c r="BA29" s="57">
        <v>50.33</v>
      </c>
      <c r="BB29" s="57">
        <v>50.51</v>
      </c>
      <c r="BC29" s="57">
        <v>49.8</v>
      </c>
      <c r="BD29" s="57">
        <v>49.62</v>
      </c>
      <c r="BE29" s="57">
        <v>49.96</v>
      </c>
      <c r="BF29" s="57">
        <v>50.35</v>
      </c>
      <c r="BG29" s="57">
        <v>51.61</v>
      </c>
      <c r="BH29" s="57">
        <v>52.46</v>
      </c>
      <c r="BI29" s="57">
        <v>52.89</v>
      </c>
      <c r="BJ29" s="57">
        <v>53.27</v>
      </c>
      <c r="BK29" s="57">
        <v>54.19</v>
      </c>
      <c r="BL29" s="57">
        <v>54.14</v>
      </c>
      <c r="BM29" s="57">
        <v>54.18</v>
      </c>
      <c r="BN29" s="30">
        <v>55.03</v>
      </c>
      <c r="BO29" s="30">
        <v>55.67</v>
      </c>
      <c r="BP29" s="30">
        <v>55.02</v>
      </c>
      <c r="BQ29" s="30">
        <v>55.75</v>
      </c>
      <c r="BR29" s="30">
        <v>54.67</v>
      </c>
      <c r="BS29" s="30">
        <v>55.32</v>
      </c>
      <c r="BT29" s="30">
        <v>55.52</v>
      </c>
      <c r="BU29" s="30">
        <v>55.97</v>
      </c>
      <c r="BV29" s="30">
        <v>56.42</v>
      </c>
      <c r="BW29" s="30">
        <v>56.94</v>
      </c>
      <c r="BX29" s="30">
        <v>61.68</v>
      </c>
      <c r="BY29" s="30">
        <v>56.59</v>
      </c>
      <c r="BZ29" s="30">
        <v>57.32</v>
      </c>
      <c r="CA29" s="30">
        <v>57.49</v>
      </c>
      <c r="CB29" s="30">
        <v>56.79</v>
      </c>
      <c r="CC29" s="30">
        <v>56.48</v>
      </c>
      <c r="CD29" s="30">
        <v>56.64</v>
      </c>
      <c r="CE29" s="30">
        <f>'Per Product group'!LK19</f>
        <v>56.9</v>
      </c>
    </row>
    <row r="30" spans="1:228" s="14" customFormat="1" ht="10.8" thickBot="1" x14ac:dyDescent="0.25">
      <c r="A30" s="27"/>
      <c r="B30" s="22"/>
      <c r="C30" s="22"/>
      <c r="D30" s="23">
        <f>D29/$D$29*100</f>
        <v>100</v>
      </c>
      <c r="E30" s="23">
        <f t="shared" ref="E30:BP30" si="14">E29/$D$29*100</f>
        <v>99.140848737307991</v>
      </c>
      <c r="F30" s="23">
        <f t="shared" si="14"/>
        <v>100.13017443374122</v>
      </c>
      <c r="G30" s="23">
        <f t="shared" si="14"/>
        <v>103.20229107003385</v>
      </c>
      <c r="H30" s="23">
        <f t="shared" si="14"/>
        <v>102.57745378807603</v>
      </c>
      <c r="I30" s="23">
        <f t="shared" si="14"/>
        <v>93.335068992449905</v>
      </c>
      <c r="J30" s="23">
        <f t="shared" si="14"/>
        <v>98.229627701119497</v>
      </c>
      <c r="K30" s="23">
        <f t="shared" si="14"/>
        <v>100.49466284821662</v>
      </c>
      <c r="L30" s="23">
        <f t="shared" si="14"/>
        <v>102.31710492059361</v>
      </c>
      <c r="M30" s="23">
        <f t="shared" si="14"/>
        <v>106.01405883884405</v>
      </c>
      <c r="N30" s="23">
        <f t="shared" si="14"/>
        <v>108.09684977870349</v>
      </c>
      <c r="O30" s="23">
        <f t="shared" si="14"/>
        <v>108.09684977870349</v>
      </c>
      <c r="P30" s="23">
        <f t="shared" si="14"/>
        <v>106.58682634730539</v>
      </c>
      <c r="Q30" s="23">
        <f t="shared" si="14"/>
        <v>107.23769851601146</v>
      </c>
      <c r="R30" s="23">
        <f t="shared" si="14"/>
        <v>107.08148919552201</v>
      </c>
      <c r="S30" s="23">
        <f t="shared" si="14"/>
        <v>106.76907055454311</v>
      </c>
      <c r="T30" s="23">
        <f t="shared" si="14"/>
        <v>112.78312939338716</v>
      </c>
      <c r="U30" s="23">
        <f t="shared" si="14"/>
        <v>114.76178078625358</v>
      </c>
      <c r="V30" s="23">
        <f t="shared" si="14"/>
        <v>113.40796667534498</v>
      </c>
      <c r="W30" s="23">
        <f t="shared" si="14"/>
        <v>111.09086175475139</v>
      </c>
      <c r="X30" s="23">
        <f t="shared" si="14"/>
        <v>111.7156990367092</v>
      </c>
      <c r="Y30" s="23">
        <f t="shared" si="14"/>
        <v>116.34990887789638</v>
      </c>
      <c r="Z30" s="23">
        <f t="shared" si="14"/>
        <v>105.80577974485811</v>
      </c>
      <c r="AA30" s="23">
        <f t="shared" si="14"/>
        <v>108.59151262692008</v>
      </c>
      <c r="AB30" s="23">
        <f t="shared" si="14"/>
        <v>111.66362926321271</v>
      </c>
      <c r="AC30" s="23">
        <f t="shared" si="14"/>
        <v>114.26711793803699</v>
      </c>
      <c r="AD30" s="23">
        <f t="shared" si="14"/>
        <v>112.52278052590472</v>
      </c>
      <c r="AE30" s="23">
        <f t="shared" si="14"/>
        <v>113.74642020307213</v>
      </c>
      <c r="AF30" s="23">
        <f t="shared" si="14"/>
        <v>123.5615725071596</v>
      </c>
      <c r="AG30" s="23">
        <f t="shared" si="14"/>
        <v>127.49284040614424</v>
      </c>
      <c r="AH30" s="23">
        <f t="shared" si="14"/>
        <v>143.99895860453009</v>
      </c>
      <c r="AI30" s="23">
        <f t="shared" si="14"/>
        <v>139.02629523561575</v>
      </c>
      <c r="AJ30" s="23">
        <f t="shared" si="14"/>
        <v>135.53762041135121</v>
      </c>
      <c r="AK30" s="23">
        <f t="shared" si="14"/>
        <v>136.29263212705027</v>
      </c>
      <c r="AL30" s="23">
        <f t="shared" si="14"/>
        <v>128.76854985680814</v>
      </c>
      <c r="AM30" s="23">
        <f t="shared" si="14"/>
        <v>128.9247591772976</v>
      </c>
      <c r="AN30" s="23">
        <f t="shared" si="14"/>
        <v>129.41942202551419</v>
      </c>
      <c r="AO30" s="23">
        <f t="shared" si="14"/>
        <v>137.51627180421767</v>
      </c>
      <c r="AP30" s="23">
        <f t="shared" si="14"/>
        <v>138.32335329341319</v>
      </c>
      <c r="AQ30" s="23">
        <f t="shared" si="14"/>
        <v>134.57432960166625</v>
      </c>
      <c r="AR30" s="23">
        <f t="shared" si="14"/>
        <v>144.88414475397033</v>
      </c>
      <c r="AS30" s="23">
        <f t="shared" si="14"/>
        <v>135.01692267638637</v>
      </c>
      <c r="AT30" s="23">
        <f t="shared" si="14"/>
        <v>134.62639937516275</v>
      </c>
      <c r="AU30" s="23">
        <f t="shared" si="14"/>
        <v>125.22780525904713</v>
      </c>
      <c r="AV30" s="23">
        <f t="shared" si="14"/>
        <v>127.57094506638897</v>
      </c>
      <c r="AW30" s="23">
        <f t="shared" si="14"/>
        <v>129.44545691226244</v>
      </c>
      <c r="AX30" s="23">
        <f t="shared" si="14"/>
        <v>129.44545691226244</v>
      </c>
      <c r="AY30" s="23">
        <f t="shared" si="14"/>
        <v>130.12236396771675</v>
      </c>
      <c r="AZ30" s="23">
        <f t="shared" si="14"/>
        <v>130.61702681593337</v>
      </c>
      <c r="BA30" s="23">
        <f t="shared" si="14"/>
        <v>131.03358500390524</v>
      </c>
      <c r="BB30" s="23">
        <f t="shared" si="14"/>
        <v>131.50221296537362</v>
      </c>
      <c r="BC30" s="23">
        <f t="shared" si="14"/>
        <v>129.65373600624838</v>
      </c>
      <c r="BD30" s="23">
        <f t="shared" si="14"/>
        <v>129.18510804478001</v>
      </c>
      <c r="BE30" s="23">
        <f t="shared" si="14"/>
        <v>130.07029419422028</v>
      </c>
      <c r="BF30" s="23">
        <f t="shared" si="14"/>
        <v>131.08565477740171</v>
      </c>
      <c r="BG30" s="23">
        <f t="shared" si="14"/>
        <v>134.36605050768031</v>
      </c>
      <c r="BH30" s="23">
        <f t="shared" si="14"/>
        <v>136.57901588128095</v>
      </c>
      <c r="BI30" s="23">
        <f t="shared" si="14"/>
        <v>137.69851601145538</v>
      </c>
      <c r="BJ30" s="23">
        <f t="shared" si="14"/>
        <v>138.68784170788859</v>
      </c>
      <c r="BK30" s="23">
        <f t="shared" si="14"/>
        <v>141.08305128872689</v>
      </c>
      <c r="BL30" s="23">
        <f t="shared" si="14"/>
        <v>140.9528768549857</v>
      </c>
      <c r="BM30" s="23">
        <f t="shared" si="14"/>
        <v>141.05701640197864</v>
      </c>
      <c r="BN30" s="23">
        <f t="shared" si="14"/>
        <v>143.26998177557931</v>
      </c>
      <c r="BO30" s="23">
        <f t="shared" si="14"/>
        <v>144.93621452746683</v>
      </c>
      <c r="BP30" s="23">
        <f t="shared" si="14"/>
        <v>143.24394688883106</v>
      </c>
      <c r="BQ30" s="23">
        <f t="shared" ref="BQ30:CE30" si="15">BQ29/$D$29*100</f>
        <v>145.14449362145277</v>
      </c>
      <c r="BR30" s="23">
        <f t="shared" si="15"/>
        <v>142.33272585264257</v>
      </c>
      <c r="BS30" s="23">
        <f t="shared" si="15"/>
        <v>144.02499349127834</v>
      </c>
      <c r="BT30" s="23">
        <f t="shared" si="15"/>
        <v>144.54569122624318</v>
      </c>
      <c r="BU30" s="23">
        <f t="shared" si="15"/>
        <v>145.71726112991411</v>
      </c>
      <c r="BV30" s="23">
        <f t="shared" si="15"/>
        <v>146.88883103358503</v>
      </c>
      <c r="BW30" s="23">
        <f t="shared" si="15"/>
        <v>148.24264514449362</v>
      </c>
      <c r="BX30" s="23">
        <f t="shared" si="15"/>
        <v>160.58318146316063</v>
      </c>
      <c r="BY30" s="23">
        <f t="shared" si="15"/>
        <v>147.33142410830516</v>
      </c>
      <c r="BZ30" s="23">
        <f t="shared" si="15"/>
        <v>149.23197084092686</v>
      </c>
      <c r="CA30" s="23">
        <f t="shared" si="15"/>
        <v>149.67456391564698</v>
      </c>
      <c r="CB30" s="23">
        <f t="shared" si="15"/>
        <v>147.85212184327</v>
      </c>
      <c r="CC30" s="23">
        <f t="shared" si="15"/>
        <v>147.04504035407447</v>
      </c>
      <c r="CD30" s="23">
        <f t="shared" si="15"/>
        <v>147.46159854204635</v>
      </c>
      <c r="CE30" s="23">
        <f t="shared" si="15"/>
        <v>148.13850559750065</v>
      </c>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c r="GH30" s="7"/>
      <c r="GI30" s="7"/>
      <c r="GJ30" s="7"/>
      <c r="GK30" s="7"/>
      <c r="GL30" s="7"/>
      <c r="GM30" s="7"/>
      <c r="GN30" s="7"/>
      <c r="GO30" s="7"/>
      <c r="GP30" s="7"/>
      <c r="GQ30" s="7"/>
      <c r="GR30" s="7"/>
      <c r="GS30" s="7"/>
      <c r="GT30" s="7"/>
      <c r="GU30" s="7"/>
      <c r="GV30" s="7"/>
      <c r="GW30" s="7"/>
      <c r="GX30" s="7"/>
      <c r="GY30" s="7"/>
      <c r="GZ30" s="7"/>
      <c r="HA30" s="7"/>
      <c r="HB30" s="7"/>
      <c r="HC30" s="7"/>
      <c r="HD30" s="7"/>
      <c r="HE30" s="7"/>
      <c r="HF30" s="7"/>
      <c r="HG30" s="7"/>
      <c r="HH30" s="7"/>
      <c r="HI30" s="7"/>
      <c r="HJ30" s="7"/>
      <c r="HK30" s="7"/>
      <c r="HL30" s="7"/>
      <c r="HM30" s="7"/>
      <c r="HN30" s="7"/>
      <c r="HO30" s="7"/>
      <c r="HP30" s="7"/>
      <c r="HQ30" s="7"/>
      <c r="HR30" s="7"/>
      <c r="HS30" s="7"/>
      <c r="HT30" s="7"/>
    </row>
    <row r="31" spans="1:228" s="14" customFormat="1" ht="10.8" thickBot="1" x14ac:dyDescent="0.25">
      <c r="A31" s="28"/>
      <c r="B31" s="260" t="s">
        <v>194</v>
      </c>
      <c r="C31" s="261"/>
      <c r="D31" s="257"/>
      <c r="E31" s="257"/>
      <c r="F31" s="257"/>
      <c r="G31" s="257"/>
      <c r="H31" s="257"/>
      <c r="I31" s="257"/>
      <c r="J31" s="257"/>
      <c r="K31" s="257"/>
      <c r="L31" s="257"/>
      <c r="M31" s="257"/>
      <c r="N31" s="257"/>
      <c r="O31" s="257"/>
      <c r="P31" s="257"/>
      <c r="Q31" s="257"/>
      <c r="R31" s="257"/>
      <c r="S31" s="257"/>
      <c r="T31" s="257"/>
      <c r="U31" s="257"/>
      <c r="V31" s="257"/>
      <c r="W31" s="257"/>
      <c r="X31" s="257"/>
      <c r="Y31" s="257"/>
      <c r="Z31" s="257"/>
      <c r="AA31" s="257"/>
      <c r="AB31" s="257"/>
      <c r="AC31" s="257"/>
      <c r="AD31" s="257"/>
      <c r="AE31" s="257"/>
      <c r="AF31" s="257"/>
      <c r="AG31" s="257"/>
      <c r="AH31" s="257"/>
      <c r="AI31" s="257"/>
      <c r="AJ31" s="257"/>
      <c r="AK31" s="257"/>
      <c r="AL31" s="257"/>
      <c r="AM31" s="257"/>
      <c r="AN31" s="257"/>
      <c r="AO31" s="257"/>
      <c r="AP31" s="257"/>
      <c r="AQ31" s="257"/>
      <c r="AR31" s="257"/>
      <c r="AS31" s="257"/>
      <c r="AT31" s="257"/>
      <c r="AU31" s="257"/>
      <c r="AV31" s="257"/>
      <c r="AW31" s="257"/>
      <c r="AX31" s="257"/>
      <c r="AY31" s="257"/>
      <c r="AZ31" s="257"/>
      <c r="BA31" s="257"/>
      <c r="BB31" s="257"/>
      <c r="BC31" s="257"/>
      <c r="BD31" s="257"/>
      <c r="BE31" s="257"/>
      <c r="BF31" s="257"/>
      <c r="BG31" s="257"/>
      <c r="BH31" s="257"/>
      <c r="BI31" s="257"/>
      <c r="BJ31" s="257"/>
      <c r="BK31" s="257"/>
      <c r="BL31" s="257"/>
      <c r="BM31" s="257"/>
      <c r="BN31" s="258"/>
      <c r="BO31" s="258"/>
      <c r="BP31" s="258"/>
      <c r="BQ31" s="258"/>
      <c r="BR31" s="258"/>
      <c r="BS31" s="258"/>
      <c r="BT31" s="258"/>
      <c r="BU31" s="258"/>
      <c r="BV31" s="258"/>
      <c r="BW31" s="258"/>
      <c r="BX31" s="258"/>
      <c r="BY31" s="258"/>
      <c r="BZ31" s="258"/>
      <c r="CA31" s="258"/>
      <c r="CB31" s="258"/>
      <c r="CC31" s="258"/>
      <c r="CD31" s="258"/>
      <c r="CE31" s="259"/>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c r="GH31" s="7"/>
      <c r="GI31" s="7"/>
      <c r="GJ31" s="7"/>
      <c r="GK31" s="7"/>
      <c r="GL31" s="7"/>
      <c r="GM31" s="7"/>
      <c r="GN31" s="7"/>
      <c r="GO31" s="7"/>
      <c r="GP31" s="7"/>
      <c r="GQ31" s="7"/>
      <c r="GR31" s="7"/>
      <c r="GS31" s="7"/>
      <c r="GT31" s="7"/>
      <c r="GU31" s="7"/>
      <c r="GV31" s="7"/>
      <c r="GW31" s="7"/>
      <c r="GX31" s="7"/>
      <c r="GY31" s="7"/>
      <c r="GZ31" s="7"/>
      <c r="HA31" s="7"/>
      <c r="HB31" s="7"/>
      <c r="HC31" s="7"/>
      <c r="HD31" s="7"/>
      <c r="HE31" s="7"/>
      <c r="HF31" s="7"/>
      <c r="HG31" s="7"/>
      <c r="HH31" s="7"/>
      <c r="HI31" s="7"/>
      <c r="HJ31" s="7"/>
      <c r="HK31" s="7"/>
      <c r="HL31" s="7"/>
      <c r="HM31" s="7"/>
      <c r="HN31" s="7"/>
      <c r="HO31" s="7"/>
      <c r="HP31" s="7"/>
      <c r="HQ31" s="7"/>
      <c r="HR31" s="7"/>
      <c r="HS31" s="7"/>
      <c r="HT31" s="7"/>
    </row>
    <row r="32" spans="1:228" s="46" customFormat="1" ht="10.199999999999999" x14ac:dyDescent="0.2">
      <c r="A32" s="58">
        <v>3</v>
      </c>
      <c r="B32" s="50" t="s">
        <v>17</v>
      </c>
      <c r="C32" s="50" t="s">
        <v>60</v>
      </c>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v>20.37</v>
      </c>
      <c r="BM32" s="45">
        <v>20.07</v>
      </c>
      <c r="BN32" s="19">
        <v>20.22</v>
      </c>
      <c r="BO32" s="19">
        <v>20.100000000000001</v>
      </c>
      <c r="BP32" s="19">
        <v>20.440000000000001</v>
      </c>
      <c r="BQ32" s="19">
        <v>20.21</v>
      </c>
      <c r="BR32" s="19">
        <v>20.07</v>
      </c>
      <c r="BS32" s="19">
        <v>19.98</v>
      </c>
      <c r="BT32" s="19">
        <v>20.14</v>
      </c>
      <c r="BU32" s="19">
        <v>20.41</v>
      </c>
      <c r="BV32" s="19">
        <v>20.23</v>
      </c>
      <c r="BW32" s="19">
        <v>20.23</v>
      </c>
      <c r="BX32" s="19">
        <v>20.27</v>
      </c>
      <c r="BY32" s="19">
        <v>20.21</v>
      </c>
      <c r="BZ32" s="19">
        <v>20.239999999999998</v>
      </c>
      <c r="CA32" s="19">
        <v>20.41</v>
      </c>
      <c r="CB32" s="19">
        <v>20.55</v>
      </c>
      <c r="CC32" s="19">
        <v>20.78</v>
      </c>
      <c r="CD32" s="19">
        <v>20.75</v>
      </c>
      <c r="CE32" s="19">
        <f>'Per Product group'!LK22</f>
        <v>20.54</v>
      </c>
    </row>
    <row r="33" spans="1:228" s="14" customFormat="1" ht="10.199999999999999" x14ac:dyDescent="0.2">
      <c r="A33" s="28"/>
      <c r="B33" s="141"/>
      <c r="C33" s="254"/>
      <c r="D33" s="143"/>
      <c r="E33" s="143"/>
      <c r="F33" s="143"/>
      <c r="G33" s="143"/>
      <c r="H33" s="143"/>
      <c r="I33" s="143"/>
      <c r="J33" s="143"/>
      <c r="K33" s="143"/>
      <c r="L33" s="143"/>
      <c r="M33" s="143"/>
      <c r="N33" s="143"/>
      <c r="O33" s="143"/>
      <c r="P33" s="143"/>
      <c r="Q33" s="143"/>
      <c r="R33" s="143"/>
      <c r="S33" s="143"/>
      <c r="T33" s="143"/>
      <c r="U33" s="143"/>
      <c r="V33" s="143"/>
      <c r="W33" s="143"/>
      <c r="X33" s="143"/>
      <c r="Y33" s="143"/>
      <c r="Z33" s="143"/>
      <c r="AA33" s="143"/>
      <c r="AB33" s="143"/>
      <c r="AC33" s="143"/>
      <c r="AD33" s="143"/>
      <c r="AE33" s="143"/>
      <c r="AF33" s="143"/>
      <c r="AG33" s="143"/>
      <c r="AH33" s="143"/>
      <c r="AI33" s="143"/>
      <c r="AJ33" s="143"/>
      <c r="AK33" s="143"/>
      <c r="AL33" s="143"/>
      <c r="AM33" s="143"/>
      <c r="AN33" s="143"/>
      <c r="AO33" s="143"/>
      <c r="AP33" s="143"/>
      <c r="AQ33" s="143"/>
      <c r="AR33" s="143"/>
      <c r="AS33" s="143"/>
      <c r="AT33" s="143"/>
      <c r="AU33" s="143"/>
      <c r="AV33" s="143"/>
      <c r="AW33" s="143"/>
      <c r="AX33" s="143"/>
      <c r="AY33" s="143"/>
      <c r="AZ33" s="143"/>
      <c r="BA33" s="143"/>
      <c r="BB33" s="143"/>
      <c r="BC33" s="143"/>
      <c r="BD33" s="143"/>
      <c r="BE33" s="143"/>
      <c r="BF33" s="143"/>
      <c r="BG33" s="143"/>
      <c r="BH33" s="143"/>
      <c r="BI33" s="143"/>
      <c r="BJ33" s="143"/>
      <c r="BK33" s="143"/>
      <c r="BL33" s="143">
        <f>BL32/$BL$32*100</f>
        <v>100</v>
      </c>
      <c r="BM33" s="143">
        <f t="shared" ref="BM33:CE33" si="16">BM32/$BL$32*100</f>
        <v>98.527245949926353</v>
      </c>
      <c r="BN33" s="143">
        <f t="shared" si="16"/>
        <v>99.26362297496317</v>
      </c>
      <c r="BO33" s="143">
        <f t="shared" si="16"/>
        <v>98.674521354933731</v>
      </c>
      <c r="BP33" s="143">
        <f t="shared" si="16"/>
        <v>100.34364261168385</v>
      </c>
      <c r="BQ33" s="143">
        <f t="shared" si="16"/>
        <v>99.214531173294063</v>
      </c>
      <c r="BR33" s="143">
        <f t="shared" si="16"/>
        <v>98.527245949926353</v>
      </c>
      <c r="BS33" s="143">
        <f t="shared" si="16"/>
        <v>98.085419734904264</v>
      </c>
      <c r="BT33" s="143">
        <f t="shared" si="16"/>
        <v>98.870888561610201</v>
      </c>
      <c r="BU33" s="143">
        <f t="shared" si="16"/>
        <v>100.19636720667648</v>
      </c>
      <c r="BV33" s="143">
        <f t="shared" si="16"/>
        <v>99.312714776632305</v>
      </c>
      <c r="BW33" s="143">
        <f t="shared" si="16"/>
        <v>99.312714776632305</v>
      </c>
      <c r="BX33" s="143">
        <f t="shared" si="16"/>
        <v>99.509081983308775</v>
      </c>
      <c r="BY33" s="143">
        <f t="shared" si="16"/>
        <v>99.214531173294063</v>
      </c>
      <c r="BZ33" s="143">
        <f t="shared" si="16"/>
        <v>99.361806578301412</v>
      </c>
      <c r="CA33" s="143">
        <f t="shared" si="16"/>
        <v>100.19636720667648</v>
      </c>
      <c r="CB33" s="143">
        <f t="shared" si="16"/>
        <v>100.88365243004418</v>
      </c>
      <c r="CC33" s="143">
        <f t="shared" si="16"/>
        <v>102.01276386843396</v>
      </c>
      <c r="CD33" s="143">
        <f t="shared" si="16"/>
        <v>101.8654884634266</v>
      </c>
      <c r="CE33" s="143">
        <f t="shared" si="16"/>
        <v>100.83456062837506</v>
      </c>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c r="GI33" s="7"/>
      <c r="GJ33" s="7"/>
      <c r="GK33" s="7"/>
      <c r="GL33" s="7"/>
      <c r="GM33" s="7"/>
      <c r="GN33" s="7"/>
      <c r="GO33" s="7"/>
      <c r="GP33" s="7"/>
      <c r="GQ33" s="7"/>
      <c r="GR33" s="7"/>
      <c r="GS33" s="7"/>
      <c r="GT33" s="7"/>
      <c r="GU33" s="7"/>
      <c r="GV33" s="7"/>
      <c r="GW33" s="7"/>
      <c r="GX33" s="7"/>
      <c r="GY33" s="7"/>
      <c r="GZ33" s="7"/>
      <c r="HA33" s="7"/>
      <c r="HB33" s="7"/>
      <c r="HC33" s="7"/>
      <c r="HD33" s="7"/>
      <c r="HE33" s="7"/>
      <c r="HF33" s="7"/>
      <c r="HG33" s="7"/>
      <c r="HH33" s="7"/>
      <c r="HI33" s="7"/>
      <c r="HJ33" s="7"/>
      <c r="HK33" s="7"/>
      <c r="HL33" s="7"/>
      <c r="HM33" s="7"/>
      <c r="HN33" s="7"/>
      <c r="HO33" s="7"/>
      <c r="HP33" s="7"/>
      <c r="HQ33" s="7"/>
      <c r="HR33" s="7"/>
      <c r="HS33" s="7"/>
      <c r="HT33" s="7"/>
    </row>
    <row r="34" spans="1:228" s="46" customFormat="1" ht="10.199999999999999" x14ac:dyDescent="0.2">
      <c r="A34" s="58">
        <v>3</v>
      </c>
      <c r="B34" s="49" t="s">
        <v>19</v>
      </c>
      <c r="C34" s="49" t="s">
        <v>60</v>
      </c>
      <c r="D34" s="45">
        <v>14.84</v>
      </c>
      <c r="E34" s="45">
        <v>14.9</v>
      </c>
      <c r="F34" s="45">
        <v>14.96</v>
      </c>
      <c r="G34" s="45">
        <v>15.03</v>
      </c>
      <c r="H34" s="45">
        <v>15.3</v>
      </c>
      <c r="I34" s="45">
        <v>15.76</v>
      </c>
      <c r="J34" s="45">
        <v>15.37</v>
      </c>
      <c r="K34" s="45">
        <v>15.69</v>
      </c>
      <c r="L34" s="45">
        <v>15.71</v>
      </c>
      <c r="M34" s="45">
        <v>15.68</v>
      </c>
      <c r="N34" s="45">
        <v>15.48</v>
      </c>
      <c r="O34" s="45">
        <v>15.39</v>
      </c>
      <c r="P34" s="45">
        <v>15.6</v>
      </c>
      <c r="Q34" s="45">
        <v>15.84</v>
      </c>
      <c r="R34" s="45">
        <v>15.77</v>
      </c>
      <c r="S34" s="45">
        <v>15.76</v>
      </c>
      <c r="T34" s="45">
        <v>16.25</v>
      </c>
      <c r="U34" s="45">
        <v>16.54</v>
      </c>
      <c r="V34" s="45">
        <v>15.95</v>
      </c>
      <c r="W34" s="45">
        <v>15.53</v>
      </c>
      <c r="X34" s="45">
        <v>15.44</v>
      </c>
      <c r="Y34" s="45">
        <v>15.52</v>
      </c>
      <c r="Z34" s="45">
        <v>15.54</v>
      </c>
      <c r="AA34" s="45">
        <v>15.7</v>
      </c>
      <c r="AB34" s="45">
        <v>15.69</v>
      </c>
      <c r="AC34" s="45">
        <v>15.55</v>
      </c>
      <c r="AD34" s="45">
        <v>15.78</v>
      </c>
      <c r="AE34" s="45">
        <v>16.02</v>
      </c>
      <c r="AF34" s="45">
        <v>16.52</v>
      </c>
      <c r="AG34" s="45">
        <v>16.739999999999998</v>
      </c>
      <c r="AH34" s="45">
        <v>16.989999999999998</v>
      </c>
      <c r="AI34" s="45">
        <v>17.28</v>
      </c>
      <c r="AJ34" s="45">
        <v>17.32</v>
      </c>
      <c r="AK34" s="45">
        <v>17.36</v>
      </c>
      <c r="AL34" s="45">
        <v>17.899999999999999</v>
      </c>
      <c r="AM34" s="45">
        <v>17.96</v>
      </c>
      <c r="AN34" s="45">
        <v>18.170000000000002</v>
      </c>
      <c r="AO34" s="45">
        <v>18.239999999999998</v>
      </c>
      <c r="AP34" s="45">
        <v>18.48</v>
      </c>
      <c r="AQ34" s="45">
        <v>18.71</v>
      </c>
      <c r="AR34" s="45">
        <v>18.649999999999999</v>
      </c>
      <c r="AS34" s="45">
        <v>18.87</v>
      </c>
      <c r="AT34" s="45">
        <v>19.36</v>
      </c>
      <c r="AU34" s="45">
        <v>19.55</v>
      </c>
      <c r="AV34" s="45">
        <v>19.59</v>
      </c>
      <c r="AW34" s="45">
        <v>19.54</v>
      </c>
      <c r="AX34" s="45">
        <v>19.489999999999998</v>
      </c>
      <c r="AY34" s="45">
        <v>19.43</v>
      </c>
      <c r="AZ34" s="45">
        <v>19.45</v>
      </c>
      <c r="BA34" s="45">
        <v>19.510000000000002</v>
      </c>
      <c r="BB34" s="45">
        <v>19.39</v>
      </c>
      <c r="BC34" s="45">
        <v>19.38</v>
      </c>
      <c r="BD34" s="45">
        <v>19.62</v>
      </c>
      <c r="BE34" s="45">
        <v>20</v>
      </c>
      <c r="BF34" s="45">
        <v>20.09</v>
      </c>
      <c r="BG34" s="45">
        <v>20.22</v>
      </c>
      <c r="BH34" s="45">
        <v>20.3</v>
      </c>
      <c r="BI34" s="45">
        <v>20.07</v>
      </c>
      <c r="BJ34" s="45">
        <v>19.899999999999999</v>
      </c>
      <c r="BK34" s="45">
        <v>19.86</v>
      </c>
      <c r="BL34" s="45">
        <v>19.98</v>
      </c>
      <c r="BM34" s="45">
        <v>19.93</v>
      </c>
      <c r="BN34" s="19">
        <v>19.84</v>
      </c>
      <c r="BO34" s="19">
        <v>19.75</v>
      </c>
      <c r="BP34" s="19">
        <v>20.03</v>
      </c>
      <c r="BQ34" s="19">
        <v>20.04</v>
      </c>
      <c r="BR34" s="19">
        <v>20.05</v>
      </c>
      <c r="BS34" s="19">
        <v>20.100000000000001</v>
      </c>
      <c r="BT34" s="19">
        <v>19.93</v>
      </c>
      <c r="BU34" s="19">
        <v>19.989999999999998</v>
      </c>
      <c r="BV34" s="19">
        <v>20.05</v>
      </c>
      <c r="BW34" s="19">
        <v>20.14</v>
      </c>
      <c r="BX34" s="19">
        <v>20.14</v>
      </c>
      <c r="BY34" s="19">
        <v>20.12</v>
      </c>
      <c r="BZ34" s="19">
        <v>20.13</v>
      </c>
      <c r="CA34" s="19">
        <v>20.170000000000002</v>
      </c>
      <c r="CB34" s="19">
        <v>20.52</v>
      </c>
      <c r="CC34" s="19">
        <v>20.76</v>
      </c>
      <c r="CD34" s="19">
        <v>20.93</v>
      </c>
      <c r="CE34" s="19">
        <f>'Per Product group'!LK23</f>
        <v>20.98</v>
      </c>
    </row>
    <row r="35" spans="1:228" s="14" customFormat="1" ht="10.199999999999999" x14ac:dyDescent="0.2">
      <c r="A35" s="28"/>
      <c r="B35" s="141"/>
      <c r="C35" s="254"/>
      <c r="D35" s="143">
        <f>D34/$D$34*100</f>
        <v>100</v>
      </c>
      <c r="E35" s="143">
        <f t="shared" ref="E35:BP35" si="17">E34/$D$34*100</f>
        <v>100.40431266846362</v>
      </c>
      <c r="F35" s="143">
        <f t="shared" si="17"/>
        <v>100.80862533692722</v>
      </c>
      <c r="G35" s="143">
        <f t="shared" si="17"/>
        <v>101.28032345013476</v>
      </c>
      <c r="H35" s="143">
        <f t="shared" si="17"/>
        <v>103.09973045822103</v>
      </c>
      <c r="I35" s="143">
        <f t="shared" si="17"/>
        <v>106.19946091644206</v>
      </c>
      <c r="J35" s="143">
        <f t="shared" si="17"/>
        <v>103.57142857142856</v>
      </c>
      <c r="K35" s="143">
        <f t="shared" si="17"/>
        <v>105.7277628032345</v>
      </c>
      <c r="L35" s="143">
        <f t="shared" si="17"/>
        <v>105.86253369272238</v>
      </c>
      <c r="M35" s="143">
        <f t="shared" si="17"/>
        <v>105.66037735849056</v>
      </c>
      <c r="N35" s="143">
        <f t="shared" si="17"/>
        <v>104.31266846361187</v>
      </c>
      <c r="O35" s="143">
        <f t="shared" si="17"/>
        <v>103.70619946091644</v>
      </c>
      <c r="P35" s="143">
        <f t="shared" si="17"/>
        <v>105.12129380053908</v>
      </c>
      <c r="Q35" s="143">
        <f t="shared" si="17"/>
        <v>106.73854447439352</v>
      </c>
      <c r="R35" s="143">
        <f t="shared" si="17"/>
        <v>106.26684636118597</v>
      </c>
      <c r="S35" s="143">
        <f t="shared" si="17"/>
        <v>106.19946091644206</v>
      </c>
      <c r="T35" s="143">
        <f t="shared" si="17"/>
        <v>109.50134770889488</v>
      </c>
      <c r="U35" s="143">
        <f t="shared" si="17"/>
        <v>111.45552560646901</v>
      </c>
      <c r="V35" s="143">
        <f t="shared" si="17"/>
        <v>107.47978436657681</v>
      </c>
      <c r="W35" s="143">
        <f t="shared" si="17"/>
        <v>104.64959568733154</v>
      </c>
      <c r="X35" s="143">
        <f t="shared" si="17"/>
        <v>104.04312668463611</v>
      </c>
      <c r="Y35" s="143">
        <f t="shared" si="17"/>
        <v>104.58221024258761</v>
      </c>
      <c r="Z35" s="143">
        <f t="shared" si="17"/>
        <v>104.71698113207546</v>
      </c>
      <c r="AA35" s="143">
        <f t="shared" si="17"/>
        <v>105.79514824797845</v>
      </c>
      <c r="AB35" s="143">
        <f t="shared" si="17"/>
        <v>105.7277628032345</v>
      </c>
      <c r="AC35" s="143">
        <f t="shared" si="17"/>
        <v>104.78436657681942</v>
      </c>
      <c r="AD35" s="143">
        <f t="shared" si="17"/>
        <v>106.33423180592992</v>
      </c>
      <c r="AE35" s="143">
        <f t="shared" si="17"/>
        <v>107.95148247978436</v>
      </c>
      <c r="AF35" s="143">
        <f t="shared" si="17"/>
        <v>111.32075471698113</v>
      </c>
      <c r="AG35" s="143">
        <f t="shared" si="17"/>
        <v>112.8032345013477</v>
      </c>
      <c r="AH35" s="143">
        <f t="shared" si="17"/>
        <v>114.48787061994608</v>
      </c>
      <c r="AI35" s="143">
        <f t="shared" si="17"/>
        <v>116.44204851752022</v>
      </c>
      <c r="AJ35" s="143">
        <f t="shared" si="17"/>
        <v>116.71159029649596</v>
      </c>
      <c r="AK35" s="143">
        <f t="shared" si="17"/>
        <v>116.98113207547169</v>
      </c>
      <c r="AL35" s="143">
        <f t="shared" si="17"/>
        <v>120.6199460916442</v>
      </c>
      <c r="AM35" s="143">
        <f t="shared" si="17"/>
        <v>121.02425876010783</v>
      </c>
      <c r="AN35" s="143">
        <f t="shared" si="17"/>
        <v>122.43935309973047</v>
      </c>
      <c r="AO35" s="143">
        <f t="shared" si="17"/>
        <v>122.91105121293799</v>
      </c>
      <c r="AP35" s="143">
        <f t="shared" si="17"/>
        <v>124.52830188679245</v>
      </c>
      <c r="AQ35" s="143">
        <f t="shared" si="17"/>
        <v>126.07816711590296</v>
      </c>
      <c r="AR35" s="143">
        <f t="shared" si="17"/>
        <v>125.67385444743935</v>
      </c>
      <c r="AS35" s="143">
        <f t="shared" si="17"/>
        <v>127.15633423180594</v>
      </c>
      <c r="AT35" s="143">
        <f t="shared" si="17"/>
        <v>130.45822102425873</v>
      </c>
      <c r="AU35" s="143">
        <f t="shared" si="17"/>
        <v>131.73854447439354</v>
      </c>
      <c r="AV35" s="143">
        <f t="shared" si="17"/>
        <v>132.00808625336927</v>
      </c>
      <c r="AW35" s="143">
        <f t="shared" si="17"/>
        <v>131.67115902964957</v>
      </c>
      <c r="AX35" s="143">
        <f t="shared" si="17"/>
        <v>131.3342318059299</v>
      </c>
      <c r="AY35" s="143">
        <f t="shared" si="17"/>
        <v>130.9299191374663</v>
      </c>
      <c r="AZ35" s="143">
        <f t="shared" si="17"/>
        <v>131.06469002695417</v>
      </c>
      <c r="BA35" s="143">
        <f t="shared" si="17"/>
        <v>131.4690026954178</v>
      </c>
      <c r="BB35" s="143">
        <f t="shared" si="17"/>
        <v>130.66037735849056</v>
      </c>
      <c r="BC35" s="143">
        <f t="shared" si="17"/>
        <v>130.59299191374663</v>
      </c>
      <c r="BD35" s="143">
        <f t="shared" si="17"/>
        <v>132.21024258760107</v>
      </c>
      <c r="BE35" s="143">
        <f t="shared" si="17"/>
        <v>134.77088948787062</v>
      </c>
      <c r="BF35" s="143">
        <f t="shared" si="17"/>
        <v>135.37735849056605</v>
      </c>
      <c r="BG35" s="143">
        <f t="shared" si="17"/>
        <v>136.25336927223719</v>
      </c>
      <c r="BH35" s="143">
        <f t="shared" si="17"/>
        <v>136.79245283018869</v>
      </c>
      <c r="BI35" s="143">
        <f t="shared" si="17"/>
        <v>135.24258760107816</v>
      </c>
      <c r="BJ35" s="143">
        <f t="shared" si="17"/>
        <v>134.09703504043128</v>
      </c>
      <c r="BK35" s="143">
        <f t="shared" si="17"/>
        <v>133.82749326145554</v>
      </c>
      <c r="BL35" s="143">
        <f t="shared" si="17"/>
        <v>134.63611859838275</v>
      </c>
      <c r="BM35" s="143">
        <f t="shared" si="17"/>
        <v>134.29919137466305</v>
      </c>
      <c r="BN35" s="143">
        <f t="shared" si="17"/>
        <v>133.69272237196765</v>
      </c>
      <c r="BO35" s="143">
        <f t="shared" si="17"/>
        <v>133.08625336927224</v>
      </c>
      <c r="BP35" s="143">
        <f t="shared" si="17"/>
        <v>134.97304582210242</v>
      </c>
      <c r="BQ35" s="143">
        <f t="shared" ref="BQ35:CE35" si="18">BQ34/$D$34*100</f>
        <v>135.04043126684635</v>
      </c>
      <c r="BR35" s="143">
        <f t="shared" si="18"/>
        <v>135.10781671159032</v>
      </c>
      <c r="BS35" s="143">
        <f t="shared" si="18"/>
        <v>135.44474393530999</v>
      </c>
      <c r="BT35" s="143">
        <f t="shared" si="18"/>
        <v>134.29919137466305</v>
      </c>
      <c r="BU35" s="143">
        <f t="shared" si="18"/>
        <v>134.70350404312669</v>
      </c>
      <c r="BV35" s="143">
        <f t="shared" si="18"/>
        <v>135.10781671159032</v>
      </c>
      <c r="BW35" s="143">
        <f t="shared" si="18"/>
        <v>135.71428571428572</v>
      </c>
      <c r="BX35" s="143">
        <f t="shared" si="18"/>
        <v>135.71428571428572</v>
      </c>
      <c r="BY35" s="143">
        <f t="shared" si="18"/>
        <v>135.57951482479785</v>
      </c>
      <c r="BZ35" s="143">
        <f t="shared" si="18"/>
        <v>135.64690026954179</v>
      </c>
      <c r="CA35" s="143">
        <f t="shared" si="18"/>
        <v>135.91644204851752</v>
      </c>
      <c r="CB35" s="143">
        <f t="shared" si="18"/>
        <v>138.27493261455527</v>
      </c>
      <c r="CC35" s="143">
        <f t="shared" si="18"/>
        <v>139.89218328840971</v>
      </c>
      <c r="CD35" s="143">
        <f t="shared" si="18"/>
        <v>141.03773584905662</v>
      </c>
      <c r="CE35" s="143">
        <f t="shared" si="18"/>
        <v>141.37466307277629</v>
      </c>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c r="GI35" s="7"/>
      <c r="GJ35" s="7"/>
      <c r="GK35" s="7"/>
      <c r="GL35" s="7"/>
      <c r="GM35" s="7"/>
      <c r="GN35" s="7"/>
      <c r="GO35" s="7"/>
      <c r="GP35" s="7"/>
      <c r="GQ35" s="7"/>
      <c r="GR35" s="7"/>
      <c r="GS35" s="7"/>
      <c r="GT35" s="7"/>
      <c r="GU35" s="7"/>
      <c r="GV35" s="7"/>
      <c r="GW35" s="7"/>
      <c r="GX35" s="7"/>
      <c r="GY35" s="7"/>
      <c r="GZ35" s="7"/>
      <c r="HA35" s="7"/>
      <c r="HB35" s="7"/>
      <c r="HC35" s="7"/>
      <c r="HD35" s="7"/>
      <c r="HE35" s="7"/>
      <c r="HF35" s="7"/>
      <c r="HG35" s="7"/>
      <c r="HH35" s="7"/>
      <c r="HI35" s="7"/>
      <c r="HJ35" s="7"/>
      <c r="HK35" s="7"/>
      <c r="HL35" s="7"/>
      <c r="HM35" s="7"/>
      <c r="HN35" s="7"/>
      <c r="HO35" s="7"/>
      <c r="HP35" s="7"/>
      <c r="HQ35" s="7"/>
      <c r="HR35" s="7"/>
      <c r="HS35" s="7"/>
      <c r="HT35" s="7"/>
    </row>
    <row r="36" spans="1:228" s="46" customFormat="1" ht="10.199999999999999" x14ac:dyDescent="0.2">
      <c r="A36" s="58">
        <v>3</v>
      </c>
      <c r="B36" s="49" t="s">
        <v>20</v>
      </c>
      <c r="C36" s="49" t="s">
        <v>60</v>
      </c>
      <c r="D36" s="45" t="s">
        <v>37</v>
      </c>
      <c r="E36" s="45" t="s">
        <v>37</v>
      </c>
      <c r="F36" s="45" t="s">
        <v>37</v>
      </c>
      <c r="G36" s="45" t="s">
        <v>37</v>
      </c>
      <c r="H36" s="45" t="s">
        <v>37</v>
      </c>
      <c r="I36" s="45" t="s">
        <v>37</v>
      </c>
      <c r="J36" s="45" t="s">
        <v>37</v>
      </c>
      <c r="K36" s="45" t="s">
        <v>37</v>
      </c>
      <c r="L36" s="45" t="s">
        <v>37</v>
      </c>
      <c r="M36" s="45" t="s">
        <v>37</v>
      </c>
      <c r="N36" s="45" t="s">
        <v>37</v>
      </c>
      <c r="O36" s="45" t="s">
        <v>37</v>
      </c>
      <c r="P36" s="45" t="s">
        <v>37</v>
      </c>
      <c r="Q36" s="45" t="s">
        <v>37</v>
      </c>
      <c r="R36" s="45" t="s">
        <v>37</v>
      </c>
      <c r="S36" s="45" t="s">
        <v>37</v>
      </c>
      <c r="T36" s="45" t="s">
        <v>37</v>
      </c>
      <c r="U36" s="45" t="s">
        <v>37</v>
      </c>
      <c r="V36" s="45" t="s">
        <v>37</v>
      </c>
      <c r="W36" s="45" t="s">
        <v>37</v>
      </c>
      <c r="X36" s="45" t="s">
        <v>37</v>
      </c>
      <c r="Y36" s="45" t="s">
        <v>37</v>
      </c>
      <c r="Z36" s="45" t="s">
        <v>37</v>
      </c>
      <c r="AA36" s="45" t="s">
        <v>37</v>
      </c>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v>19.98</v>
      </c>
      <c r="BM36" s="45">
        <v>19.93</v>
      </c>
      <c r="BN36" s="19">
        <v>19.84</v>
      </c>
      <c r="BO36" s="19">
        <v>19.75</v>
      </c>
      <c r="BP36" s="19">
        <v>20.03</v>
      </c>
      <c r="BQ36" s="19">
        <v>20.04</v>
      </c>
      <c r="BR36" s="19">
        <v>20.05</v>
      </c>
      <c r="BS36" s="19">
        <v>20.100000000000001</v>
      </c>
      <c r="BT36" s="19">
        <v>19.93</v>
      </c>
      <c r="BU36" s="19">
        <v>19.989999999999998</v>
      </c>
      <c r="BV36" s="19">
        <v>20.05</v>
      </c>
      <c r="BW36" s="19">
        <v>20.14</v>
      </c>
      <c r="BX36" s="19">
        <v>20.14</v>
      </c>
      <c r="BY36" s="19">
        <v>20.12</v>
      </c>
      <c r="BZ36" s="19">
        <v>20.13</v>
      </c>
      <c r="CA36" s="19">
        <v>20.170000000000002</v>
      </c>
      <c r="CB36" s="19">
        <v>20.49</v>
      </c>
      <c r="CC36" s="19">
        <v>20.66</v>
      </c>
      <c r="CD36" s="19">
        <v>20.46</v>
      </c>
      <c r="CE36" s="19">
        <f>'Per Product group'!LK24</f>
        <v>20.309999999999999</v>
      </c>
    </row>
    <row r="37" spans="1:228" s="14" customFormat="1" ht="10.199999999999999" x14ac:dyDescent="0.2">
      <c r="A37" s="28"/>
      <c r="B37" s="141"/>
      <c r="C37" s="254"/>
      <c r="D37" s="143"/>
      <c r="E37" s="143"/>
      <c r="F37" s="143"/>
      <c r="G37" s="143"/>
      <c r="H37" s="143"/>
      <c r="I37" s="143"/>
      <c r="J37" s="143"/>
      <c r="K37" s="143"/>
      <c r="L37" s="143"/>
      <c r="M37" s="143"/>
      <c r="N37" s="143"/>
      <c r="O37" s="143"/>
      <c r="P37" s="143"/>
      <c r="Q37" s="143"/>
      <c r="R37" s="143"/>
      <c r="S37" s="143"/>
      <c r="T37" s="143"/>
      <c r="U37" s="143"/>
      <c r="V37" s="143"/>
      <c r="W37" s="143"/>
      <c r="X37" s="143"/>
      <c r="Y37" s="143"/>
      <c r="Z37" s="143"/>
      <c r="AA37" s="143"/>
      <c r="AB37" s="143"/>
      <c r="AC37" s="143"/>
      <c r="AD37" s="143"/>
      <c r="AE37" s="143"/>
      <c r="AF37" s="143"/>
      <c r="AG37" s="143"/>
      <c r="AH37" s="143"/>
      <c r="AI37" s="143"/>
      <c r="AJ37" s="143"/>
      <c r="AK37" s="143"/>
      <c r="AL37" s="143"/>
      <c r="AM37" s="143"/>
      <c r="AN37" s="143"/>
      <c r="AO37" s="143"/>
      <c r="AP37" s="143"/>
      <c r="AQ37" s="143"/>
      <c r="AR37" s="143"/>
      <c r="AS37" s="143"/>
      <c r="AT37" s="143"/>
      <c r="AU37" s="143"/>
      <c r="AV37" s="143"/>
      <c r="AW37" s="143"/>
      <c r="AX37" s="143"/>
      <c r="AY37" s="143"/>
      <c r="AZ37" s="143"/>
      <c r="BA37" s="143"/>
      <c r="BB37" s="143"/>
      <c r="BC37" s="143"/>
      <c r="BD37" s="143"/>
      <c r="BE37" s="143"/>
      <c r="BF37" s="143"/>
      <c r="BG37" s="143"/>
      <c r="BH37" s="143"/>
      <c r="BI37" s="143"/>
      <c r="BJ37" s="143"/>
      <c r="BK37" s="143"/>
      <c r="BL37" s="143">
        <f>BL36/$BL$36*100</f>
        <v>100</v>
      </c>
      <c r="BM37" s="143">
        <f t="shared" ref="BM37:CE37" si="19">BM36/$BL$36*100</f>
        <v>99.749749749749753</v>
      </c>
      <c r="BN37" s="143">
        <f t="shared" si="19"/>
        <v>99.299299299299292</v>
      </c>
      <c r="BO37" s="143">
        <f t="shared" si="19"/>
        <v>98.848848848848846</v>
      </c>
      <c r="BP37" s="143">
        <f t="shared" si="19"/>
        <v>100.25025025025025</v>
      </c>
      <c r="BQ37" s="143">
        <f t="shared" si="19"/>
        <v>100.30030030030031</v>
      </c>
      <c r="BR37" s="143">
        <f t="shared" si="19"/>
        <v>100.35035035035035</v>
      </c>
      <c r="BS37" s="143">
        <f t="shared" si="19"/>
        <v>100.60060060060061</v>
      </c>
      <c r="BT37" s="143">
        <f t="shared" si="19"/>
        <v>99.749749749749753</v>
      </c>
      <c r="BU37" s="143">
        <f t="shared" si="19"/>
        <v>100.05005005005003</v>
      </c>
      <c r="BV37" s="143">
        <f t="shared" si="19"/>
        <v>100.35035035035035</v>
      </c>
      <c r="BW37" s="143">
        <f t="shared" si="19"/>
        <v>100.8008008008008</v>
      </c>
      <c r="BX37" s="143">
        <f t="shared" si="19"/>
        <v>100.8008008008008</v>
      </c>
      <c r="BY37" s="143">
        <f t="shared" si="19"/>
        <v>100.70070070070069</v>
      </c>
      <c r="BZ37" s="143">
        <f t="shared" si="19"/>
        <v>100.75075075075075</v>
      </c>
      <c r="CA37" s="143">
        <f t="shared" si="19"/>
        <v>100.95095095095097</v>
      </c>
      <c r="CB37" s="143">
        <f t="shared" si="19"/>
        <v>102.55255255255253</v>
      </c>
      <c r="CC37" s="143">
        <f t="shared" si="19"/>
        <v>103.40340340340339</v>
      </c>
      <c r="CD37" s="143">
        <f t="shared" si="19"/>
        <v>102.40240240240242</v>
      </c>
      <c r="CE37" s="143">
        <f t="shared" si="19"/>
        <v>101.65165165165165</v>
      </c>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c r="GI37" s="7"/>
      <c r="GJ37" s="7"/>
      <c r="GK37" s="7"/>
      <c r="GL37" s="7"/>
      <c r="GM37" s="7"/>
      <c r="GN37" s="7"/>
      <c r="GO37" s="7"/>
      <c r="GP37" s="7"/>
      <c r="GQ37" s="7"/>
      <c r="GR37" s="7"/>
      <c r="GS37" s="7"/>
      <c r="GT37" s="7"/>
      <c r="GU37" s="7"/>
      <c r="GV37" s="7"/>
      <c r="GW37" s="7"/>
      <c r="GX37" s="7"/>
      <c r="GY37" s="7"/>
      <c r="GZ37" s="7"/>
      <c r="HA37" s="7"/>
      <c r="HB37" s="7"/>
      <c r="HC37" s="7"/>
      <c r="HD37" s="7"/>
      <c r="HE37" s="7"/>
      <c r="HF37" s="7"/>
      <c r="HG37" s="7"/>
      <c r="HH37" s="7"/>
      <c r="HI37" s="7"/>
      <c r="HJ37" s="7"/>
      <c r="HK37" s="7"/>
      <c r="HL37" s="7"/>
      <c r="HM37" s="7"/>
      <c r="HN37" s="7"/>
      <c r="HO37" s="7"/>
      <c r="HP37" s="7"/>
      <c r="HQ37" s="7"/>
      <c r="HR37" s="7"/>
      <c r="HS37" s="7"/>
      <c r="HT37" s="7"/>
    </row>
    <row r="38" spans="1:228" s="46" customFormat="1" ht="10.199999999999999" x14ac:dyDescent="0.2">
      <c r="A38" s="58">
        <v>3</v>
      </c>
      <c r="B38" s="49" t="s">
        <v>21</v>
      </c>
      <c r="C38" s="49" t="s">
        <v>60</v>
      </c>
      <c r="D38" s="45">
        <v>14.7</v>
      </c>
      <c r="E38" s="45">
        <v>14.74</v>
      </c>
      <c r="F38" s="45">
        <v>14.82</v>
      </c>
      <c r="G38" s="45">
        <v>14.77</v>
      </c>
      <c r="H38" s="45">
        <v>14.97</v>
      </c>
      <c r="I38" s="45">
        <v>15.18</v>
      </c>
      <c r="J38" s="45">
        <v>15.71</v>
      </c>
      <c r="K38" s="45">
        <v>16.100000000000001</v>
      </c>
      <c r="L38" s="45">
        <v>15.29</v>
      </c>
      <c r="M38" s="45">
        <v>15.61</v>
      </c>
      <c r="N38" s="45">
        <v>15.5</v>
      </c>
      <c r="O38" s="45">
        <v>15.27</v>
      </c>
      <c r="P38" s="45">
        <v>15.3</v>
      </c>
      <c r="Q38" s="45">
        <v>16.5</v>
      </c>
      <c r="R38" s="45">
        <v>15.96</v>
      </c>
      <c r="S38" s="45">
        <v>15.81</v>
      </c>
      <c r="T38" s="45">
        <v>15.99</v>
      </c>
      <c r="U38" s="45">
        <v>16.079999999999998</v>
      </c>
      <c r="V38" s="45">
        <v>15.76</v>
      </c>
      <c r="W38" s="45">
        <v>15.77</v>
      </c>
      <c r="X38" s="45">
        <v>15.94</v>
      </c>
      <c r="Y38" s="45">
        <v>15.88</v>
      </c>
      <c r="Z38" s="45">
        <v>15.87</v>
      </c>
      <c r="AA38" s="45">
        <v>16.149999999999999</v>
      </c>
      <c r="AB38" s="45">
        <v>16.12</v>
      </c>
      <c r="AC38" s="45">
        <v>15.83</v>
      </c>
      <c r="AD38" s="45">
        <v>16.12</v>
      </c>
      <c r="AE38" s="45">
        <v>16.32</v>
      </c>
      <c r="AF38" s="45">
        <v>16.29</v>
      </c>
      <c r="AG38" s="45">
        <v>16.72</v>
      </c>
      <c r="AH38" s="45">
        <v>17.309999999999999</v>
      </c>
      <c r="AI38" s="45">
        <v>17.48</v>
      </c>
      <c r="AJ38" s="45">
        <v>17.52</v>
      </c>
      <c r="AK38" s="45">
        <v>17.62</v>
      </c>
      <c r="AL38" s="45">
        <v>18.07</v>
      </c>
      <c r="AM38" s="45">
        <v>18</v>
      </c>
      <c r="AN38" s="45">
        <v>18.16</v>
      </c>
      <c r="AO38" s="45">
        <v>18.47</v>
      </c>
      <c r="AP38" s="45">
        <v>18.329999999999998</v>
      </c>
      <c r="AQ38" s="45">
        <v>18.55</v>
      </c>
      <c r="AR38" s="45">
        <v>18.91</v>
      </c>
      <c r="AS38" s="45">
        <v>19.16</v>
      </c>
      <c r="AT38" s="45">
        <v>19.32</v>
      </c>
      <c r="AU38" s="45">
        <v>19.420000000000002</v>
      </c>
      <c r="AV38" s="45">
        <v>19.57</v>
      </c>
      <c r="AW38" s="45">
        <v>19.63</v>
      </c>
      <c r="AX38" s="45">
        <v>19.489999999999998</v>
      </c>
      <c r="AY38" s="45">
        <v>19.48</v>
      </c>
      <c r="AZ38" s="45">
        <v>19.59</v>
      </c>
      <c r="BA38" s="45">
        <v>19.579999999999998</v>
      </c>
      <c r="BB38" s="45">
        <v>19.61</v>
      </c>
      <c r="BC38" s="45">
        <v>19.59</v>
      </c>
      <c r="BD38" s="45">
        <v>19.98</v>
      </c>
      <c r="BE38" s="45">
        <v>20.14</v>
      </c>
      <c r="BF38" s="45">
        <v>20.07</v>
      </c>
      <c r="BG38" s="45">
        <v>20.079999999999998</v>
      </c>
      <c r="BH38" s="45">
        <v>20.13</v>
      </c>
      <c r="BI38" s="45">
        <v>20.03</v>
      </c>
      <c r="BJ38" s="45">
        <v>19.940000000000001</v>
      </c>
      <c r="BK38" s="45">
        <v>19.91</v>
      </c>
      <c r="BL38" s="45">
        <v>19.88</v>
      </c>
      <c r="BM38" s="45">
        <v>19.84</v>
      </c>
      <c r="BN38" s="19">
        <v>19.809999999999999</v>
      </c>
      <c r="BO38" s="19">
        <v>19.66</v>
      </c>
      <c r="BP38" s="19">
        <v>19.850000000000001</v>
      </c>
      <c r="BQ38" s="19">
        <v>19.940000000000001</v>
      </c>
      <c r="BR38" s="19">
        <v>19.89</v>
      </c>
      <c r="BS38" s="19">
        <v>19.87</v>
      </c>
      <c r="BT38" s="19">
        <v>19.940000000000001</v>
      </c>
      <c r="BU38" s="19">
        <v>19.95</v>
      </c>
      <c r="BV38" s="19">
        <v>19.96</v>
      </c>
      <c r="BW38" s="19">
        <v>19.989999999999998</v>
      </c>
      <c r="BX38" s="19">
        <v>19.989999999999998</v>
      </c>
      <c r="BY38" s="19">
        <v>19.920000000000002</v>
      </c>
      <c r="BZ38" s="19">
        <v>19.88</v>
      </c>
      <c r="CA38" s="19">
        <v>20.09</v>
      </c>
      <c r="CB38" s="19">
        <v>20.32</v>
      </c>
      <c r="CC38" s="19">
        <v>20.58</v>
      </c>
      <c r="CD38" s="19">
        <v>20.69</v>
      </c>
      <c r="CE38" s="19">
        <f>'Per Product group'!LK25</f>
        <v>20.64</v>
      </c>
    </row>
    <row r="39" spans="1:228" s="14" customFormat="1" ht="10.199999999999999" x14ac:dyDescent="0.2">
      <c r="A39" s="28"/>
      <c r="B39" s="141"/>
      <c r="C39" s="254"/>
      <c r="D39" s="143">
        <f>D38/$D$38*100</f>
        <v>100</v>
      </c>
      <c r="E39" s="143">
        <f t="shared" ref="E39:BP39" si="20">E38/$D$38*100</f>
        <v>100.27210884353741</v>
      </c>
      <c r="F39" s="143">
        <f t="shared" si="20"/>
        <v>100.81632653061226</v>
      </c>
      <c r="G39" s="143">
        <f t="shared" si="20"/>
        <v>100.47619047619048</v>
      </c>
      <c r="H39" s="143">
        <f t="shared" si="20"/>
        <v>101.83673469387755</v>
      </c>
      <c r="I39" s="143">
        <f t="shared" si="20"/>
        <v>103.26530612244898</v>
      </c>
      <c r="J39" s="143">
        <f t="shared" si="20"/>
        <v>106.87074829931973</v>
      </c>
      <c r="K39" s="143">
        <f t="shared" si="20"/>
        <v>109.52380952380953</v>
      </c>
      <c r="L39" s="143">
        <f t="shared" si="20"/>
        <v>104.01360544217685</v>
      </c>
      <c r="M39" s="143">
        <f t="shared" si="20"/>
        <v>106.19047619047619</v>
      </c>
      <c r="N39" s="143">
        <f t="shared" si="20"/>
        <v>105.44217687074831</v>
      </c>
      <c r="O39" s="143">
        <f t="shared" si="20"/>
        <v>103.87755102040816</v>
      </c>
      <c r="P39" s="143">
        <f t="shared" si="20"/>
        <v>104.08163265306123</v>
      </c>
      <c r="Q39" s="143">
        <f t="shared" si="20"/>
        <v>112.24489795918369</v>
      </c>
      <c r="R39" s="143">
        <f t="shared" si="20"/>
        <v>108.57142857142858</v>
      </c>
      <c r="S39" s="143">
        <f t="shared" si="20"/>
        <v>107.55102040816327</v>
      </c>
      <c r="T39" s="143">
        <f t="shared" si="20"/>
        <v>108.77551020408166</v>
      </c>
      <c r="U39" s="143">
        <f t="shared" si="20"/>
        <v>109.38775510204081</v>
      </c>
      <c r="V39" s="143">
        <f t="shared" si="20"/>
        <v>107.21088435374151</v>
      </c>
      <c r="W39" s="143">
        <f t="shared" si="20"/>
        <v>107.27891156462586</v>
      </c>
      <c r="X39" s="143">
        <f t="shared" si="20"/>
        <v>108.43537414965986</v>
      </c>
      <c r="Y39" s="143">
        <f t="shared" si="20"/>
        <v>108.02721088435374</v>
      </c>
      <c r="Z39" s="143">
        <f t="shared" si="20"/>
        <v>107.9591836734694</v>
      </c>
      <c r="AA39" s="143">
        <f t="shared" si="20"/>
        <v>109.8639455782313</v>
      </c>
      <c r="AB39" s="143">
        <f t="shared" si="20"/>
        <v>109.65986394557825</v>
      </c>
      <c r="AC39" s="143">
        <f t="shared" si="20"/>
        <v>107.68707482993199</v>
      </c>
      <c r="AD39" s="143">
        <f t="shared" si="20"/>
        <v>109.65986394557825</v>
      </c>
      <c r="AE39" s="143">
        <f t="shared" si="20"/>
        <v>111.0204081632653</v>
      </c>
      <c r="AF39" s="143">
        <f t="shared" si="20"/>
        <v>110.81632653061224</v>
      </c>
      <c r="AG39" s="143">
        <f t="shared" si="20"/>
        <v>113.74149659863946</v>
      </c>
      <c r="AH39" s="143">
        <f t="shared" si="20"/>
        <v>117.75510204081631</v>
      </c>
      <c r="AI39" s="143">
        <f t="shared" si="20"/>
        <v>118.91156462585035</v>
      </c>
      <c r="AJ39" s="143">
        <f t="shared" si="20"/>
        <v>119.18367346938777</v>
      </c>
      <c r="AK39" s="143">
        <f t="shared" si="20"/>
        <v>119.8639455782313</v>
      </c>
      <c r="AL39" s="143">
        <f t="shared" si="20"/>
        <v>122.92517006802721</v>
      </c>
      <c r="AM39" s="143">
        <f t="shared" si="20"/>
        <v>122.44897959183673</v>
      </c>
      <c r="AN39" s="143">
        <f t="shared" si="20"/>
        <v>123.5374149659864</v>
      </c>
      <c r="AO39" s="143">
        <f t="shared" si="20"/>
        <v>125.64625850340137</v>
      </c>
      <c r="AP39" s="143">
        <f t="shared" si="20"/>
        <v>124.69387755102039</v>
      </c>
      <c r="AQ39" s="143">
        <f t="shared" si="20"/>
        <v>126.1904761904762</v>
      </c>
      <c r="AR39" s="143">
        <f t="shared" si="20"/>
        <v>128.63945578231292</v>
      </c>
      <c r="AS39" s="143">
        <f t="shared" si="20"/>
        <v>130.34013605442178</v>
      </c>
      <c r="AT39" s="143">
        <f t="shared" si="20"/>
        <v>131.42857142857142</v>
      </c>
      <c r="AU39" s="143">
        <f t="shared" si="20"/>
        <v>132.108843537415</v>
      </c>
      <c r="AV39" s="143">
        <f t="shared" si="20"/>
        <v>133.12925170068027</v>
      </c>
      <c r="AW39" s="143">
        <f t="shared" si="20"/>
        <v>133.53741496598639</v>
      </c>
      <c r="AX39" s="143">
        <f t="shared" si="20"/>
        <v>132.58503401360545</v>
      </c>
      <c r="AY39" s="143">
        <f t="shared" si="20"/>
        <v>132.51700680272108</v>
      </c>
      <c r="AZ39" s="143">
        <f t="shared" si="20"/>
        <v>133.26530612244898</v>
      </c>
      <c r="BA39" s="143">
        <f t="shared" si="20"/>
        <v>133.19727891156464</v>
      </c>
      <c r="BB39" s="143">
        <f t="shared" si="20"/>
        <v>133.40136054421771</v>
      </c>
      <c r="BC39" s="143">
        <f t="shared" si="20"/>
        <v>133.26530612244898</v>
      </c>
      <c r="BD39" s="143">
        <f t="shared" si="20"/>
        <v>135.91836734693879</v>
      </c>
      <c r="BE39" s="143">
        <f t="shared" si="20"/>
        <v>137.00680272108846</v>
      </c>
      <c r="BF39" s="143">
        <f t="shared" si="20"/>
        <v>136.53061224489798</v>
      </c>
      <c r="BG39" s="143">
        <f t="shared" si="20"/>
        <v>136.59863945578229</v>
      </c>
      <c r="BH39" s="143">
        <f t="shared" si="20"/>
        <v>136.93877551020407</v>
      </c>
      <c r="BI39" s="143">
        <f t="shared" si="20"/>
        <v>136.25850340136057</v>
      </c>
      <c r="BJ39" s="143">
        <f t="shared" si="20"/>
        <v>135.64625850340138</v>
      </c>
      <c r="BK39" s="143">
        <f t="shared" si="20"/>
        <v>135.44217687074831</v>
      </c>
      <c r="BL39" s="143">
        <f t="shared" si="20"/>
        <v>135.23809523809524</v>
      </c>
      <c r="BM39" s="143">
        <f t="shared" si="20"/>
        <v>134.96598639455783</v>
      </c>
      <c r="BN39" s="143">
        <f t="shared" si="20"/>
        <v>134.76190476190476</v>
      </c>
      <c r="BO39" s="143">
        <f t="shared" si="20"/>
        <v>133.74149659863946</v>
      </c>
      <c r="BP39" s="143">
        <f t="shared" si="20"/>
        <v>135.03401360544217</v>
      </c>
      <c r="BQ39" s="143">
        <f t="shared" ref="BQ39:CE39" si="21">BQ38/$D$38*100</f>
        <v>135.64625850340138</v>
      </c>
      <c r="BR39" s="143">
        <f t="shared" si="21"/>
        <v>135.30612244897958</v>
      </c>
      <c r="BS39" s="143">
        <f t="shared" si="21"/>
        <v>135.1700680272109</v>
      </c>
      <c r="BT39" s="143">
        <f t="shared" si="21"/>
        <v>135.64625850340138</v>
      </c>
      <c r="BU39" s="143">
        <f t="shared" si="21"/>
        <v>135.71428571428572</v>
      </c>
      <c r="BV39" s="143">
        <f t="shared" si="21"/>
        <v>135.78231292517009</v>
      </c>
      <c r="BW39" s="143">
        <f t="shared" si="21"/>
        <v>135.98639455782313</v>
      </c>
      <c r="BX39" s="143">
        <f t="shared" si="21"/>
        <v>135.98639455782313</v>
      </c>
      <c r="BY39" s="143">
        <f t="shared" si="21"/>
        <v>135.51020408163268</v>
      </c>
      <c r="BZ39" s="143">
        <f t="shared" si="21"/>
        <v>135.23809523809524</v>
      </c>
      <c r="CA39" s="143">
        <f t="shared" si="21"/>
        <v>136.66666666666666</v>
      </c>
      <c r="CB39" s="143">
        <f t="shared" si="21"/>
        <v>138.23129251700681</v>
      </c>
      <c r="CC39" s="143">
        <f t="shared" si="21"/>
        <v>140</v>
      </c>
      <c r="CD39" s="143">
        <f t="shared" si="21"/>
        <v>140.74829931972789</v>
      </c>
      <c r="CE39" s="143">
        <f t="shared" si="21"/>
        <v>140.40816326530614</v>
      </c>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c r="GI39" s="7"/>
      <c r="GJ39" s="7"/>
      <c r="GK39" s="7"/>
      <c r="GL39" s="7"/>
      <c r="GM39" s="7"/>
      <c r="GN39" s="7"/>
      <c r="GO39" s="7"/>
      <c r="GP39" s="7"/>
      <c r="GQ39" s="7"/>
      <c r="GR39" s="7"/>
      <c r="GS39" s="7"/>
      <c r="GT39" s="7"/>
      <c r="GU39" s="7"/>
      <c r="GV39" s="7"/>
      <c r="GW39" s="7"/>
      <c r="GX39" s="7"/>
      <c r="GY39" s="7"/>
      <c r="GZ39" s="7"/>
      <c r="HA39" s="7"/>
      <c r="HB39" s="7"/>
      <c r="HC39" s="7"/>
      <c r="HD39" s="7"/>
      <c r="HE39" s="7"/>
      <c r="HF39" s="7"/>
      <c r="HG39" s="7"/>
      <c r="HH39" s="7"/>
      <c r="HI39" s="7"/>
      <c r="HJ39" s="7"/>
      <c r="HK39" s="7"/>
      <c r="HL39" s="7"/>
      <c r="HM39" s="7"/>
      <c r="HN39" s="7"/>
      <c r="HO39" s="7"/>
      <c r="HP39" s="7"/>
      <c r="HQ39" s="7"/>
      <c r="HR39" s="7"/>
      <c r="HS39" s="7"/>
      <c r="HT39" s="7"/>
    </row>
    <row r="40" spans="1:228" s="46" customFormat="1" ht="10.199999999999999" x14ac:dyDescent="0.2">
      <c r="A40" s="58">
        <v>3</v>
      </c>
      <c r="B40" s="49" t="s">
        <v>100</v>
      </c>
      <c r="C40" s="49" t="s">
        <v>55</v>
      </c>
      <c r="D40" s="45">
        <v>108.17</v>
      </c>
      <c r="E40" s="45">
        <v>105.63</v>
      </c>
      <c r="F40" s="45">
        <v>106.06</v>
      </c>
      <c r="G40" s="45">
        <v>112.38</v>
      </c>
      <c r="H40" s="45">
        <v>116.15</v>
      </c>
      <c r="I40" s="45">
        <v>116.15</v>
      </c>
      <c r="J40" s="45">
        <v>116.15</v>
      </c>
      <c r="K40" s="45">
        <v>116.15</v>
      </c>
      <c r="L40" s="45">
        <v>116.15</v>
      </c>
      <c r="M40" s="45">
        <v>116.15</v>
      </c>
      <c r="N40" s="45">
        <v>120.32</v>
      </c>
      <c r="O40" s="45">
        <v>115.81</v>
      </c>
      <c r="P40" s="45">
        <v>114.77</v>
      </c>
      <c r="Q40" s="45">
        <v>111.05</v>
      </c>
      <c r="R40" s="45">
        <v>111.05</v>
      </c>
      <c r="S40" s="45">
        <v>107.32</v>
      </c>
      <c r="T40" s="45">
        <v>99.99</v>
      </c>
      <c r="U40" s="45">
        <v>107.74</v>
      </c>
      <c r="V40" s="45">
        <v>133.03</v>
      </c>
      <c r="W40" s="45">
        <v>134.33000000000001</v>
      </c>
      <c r="X40" s="45">
        <v>118.99</v>
      </c>
      <c r="Y40" s="45">
        <v>118.83</v>
      </c>
      <c r="Z40" s="45">
        <v>116.98</v>
      </c>
      <c r="AA40" s="45">
        <v>116.98</v>
      </c>
      <c r="AB40" s="45">
        <v>110.97</v>
      </c>
      <c r="AC40" s="45">
        <v>122.85</v>
      </c>
      <c r="AD40" s="45">
        <v>128.47</v>
      </c>
      <c r="AE40" s="45">
        <v>118.24</v>
      </c>
      <c r="AF40" s="45">
        <v>126.52</v>
      </c>
      <c r="AG40" s="45">
        <v>125.94</v>
      </c>
      <c r="AH40" s="45">
        <v>125.94</v>
      </c>
      <c r="AI40" s="45">
        <v>124.63</v>
      </c>
      <c r="AJ40" s="45">
        <v>127.73</v>
      </c>
      <c r="AK40" s="45">
        <v>128.72</v>
      </c>
      <c r="AL40" s="45">
        <v>132.01</v>
      </c>
      <c r="AM40" s="45">
        <v>131.99</v>
      </c>
      <c r="AN40" s="45">
        <v>125.66</v>
      </c>
      <c r="AO40" s="45">
        <v>128.99</v>
      </c>
      <c r="AP40" s="45">
        <v>137.36000000000001</v>
      </c>
      <c r="AQ40" s="45">
        <v>135.11000000000001</v>
      </c>
      <c r="AR40" s="45">
        <v>144.97999999999999</v>
      </c>
      <c r="AS40" s="45">
        <v>144.16999999999999</v>
      </c>
      <c r="AT40" s="45">
        <v>146.63999999999999</v>
      </c>
      <c r="AU40" s="45">
        <v>144.57</v>
      </c>
      <c r="AV40" s="45">
        <v>146.57</v>
      </c>
      <c r="AW40" s="45">
        <v>148.15</v>
      </c>
      <c r="AX40" s="45">
        <v>143.66999999999999</v>
      </c>
      <c r="AY40" s="45">
        <v>143.04</v>
      </c>
      <c r="AZ40" s="45">
        <v>141.74</v>
      </c>
      <c r="BA40" s="45">
        <v>141.74</v>
      </c>
      <c r="BB40" s="45">
        <v>147.06</v>
      </c>
      <c r="BC40" s="45">
        <v>147.88999999999999</v>
      </c>
      <c r="BD40" s="45">
        <v>150.99</v>
      </c>
      <c r="BE40" s="45">
        <v>152.99</v>
      </c>
      <c r="BF40" s="45">
        <v>152.99</v>
      </c>
      <c r="BG40" s="45">
        <v>152.99</v>
      </c>
      <c r="BH40" s="45">
        <v>153.99</v>
      </c>
      <c r="BI40" s="45">
        <v>144.99</v>
      </c>
      <c r="BJ40" s="45">
        <v>139.99</v>
      </c>
      <c r="BK40" s="45">
        <v>139.99</v>
      </c>
      <c r="BL40" s="45">
        <v>146.66</v>
      </c>
      <c r="BM40" s="45">
        <v>148.32</v>
      </c>
      <c r="BN40" s="19">
        <v>151.99</v>
      </c>
      <c r="BO40" s="19">
        <v>157.47999999999999</v>
      </c>
      <c r="BP40" s="19">
        <v>150.81</v>
      </c>
      <c r="BQ40" s="19">
        <v>153.99</v>
      </c>
      <c r="BR40" s="19">
        <v>158.32</v>
      </c>
      <c r="BS40" s="19">
        <v>163.30000000000001</v>
      </c>
      <c r="BT40" s="19">
        <v>160.69</v>
      </c>
      <c r="BU40" s="19">
        <v>158.72</v>
      </c>
      <c r="BV40" s="19">
        <v>159.26</v>
      </c>
      <c r="BW40" s="19">
        <v>154.97</v>
      </c>
      <c r="BX40" s="19">
        <v>164.14</v>
      </c>
      <c r="BY40" s="19">
        <v>164.14</v>
      </c>
      <c r="BZ40" s="19">
        <v>158.72</v>
      </c>
      <c r="CA40" s="19">
        <v>159.35</v>
      </c>
      <c r="CB40" s="19">
        <v>163.1</v>
      </c>
      <c r="CC40" s="19">
        <v>163.1</v>
      </c>
      <c r="CD40" s="19">
        <v>163.1</v>
      </c>
      <c r="CE40" s="19">
        <f>'Per Product group'!LK26</f>
        <v>159.35</v>
      </c>
    </row>
    <row r="41" spans="1:228" s="14" customFormat="1" ht="10.199999999999999" x14ac:dyDescent="0.2">
      <c r="A41" s="28"/>
      <c r="B41" s="22"/>
      <c r="C41" s="22"/>
      <c r="D41" s="143">
        <f>D40/$D$40*100</f>
        <v>100</v>
      </c>
      <c r="E41" s="143">
        <f t="shared" ref="E41:BP41" si="22">E40/$D$40*100</f>
        <v>97.651844319127292</v>
      </c>
      <c r="F41" s="143">
        <f t="shared" si="22"/>
        <v>98.049366737542755</v>
      </c>
      <c r="G41" s="143">
        <f t="shared" si="22"/>
        <v>103.89202181750947</v>
      </c>
      <c r="H41" s="143">
        <f t="shared" si="22"/>
        <v>107.37727650919848</v>
      </c>
      <c r="I41" s="143">
        <f t="shared" si="22"/>
        <v>107.37727650919848</v>
      </c>
      <c r="J41" s="143">
        <f t="shared" si="22"/>
        <v>107.37727650919848</v>
      </c>
      <c r="K41" s="143">
        <f t="shared" si="22"/>
        <v>107.37727650919848</v>
      </c>
      <c r="L41" s="143">
        <f t="shared" si="22"/>
        <v>107.37727650919848</v>
      </c>
      <c r="M41" s="143">
        <f t="shared" si="22"/>
        <v>107.37727650919848</v>
      </c>
      <c r="N41" s="143">
        <f t="shared" si="22"/>
        <v>111.23231949708791</v>
      </c>
      <c r="O41" s="143">
        <f t="shared" si="22"/>
        <v>107.06295645742811</v>
      </c>
      <c r="P41" s="143">
        <f t="shared" si="22"/>
        <v>106.10150688730701</v>
      </c>
      <c r="Q41" s="143">
        <f t="shared" si="22"/>
        <v>102.66247573264306</v>
      </c>
      <c r="R41" s="143">
        <f t="shared" si="22"/>
        <v>102.66247573264306</v>
      </c>
      <c r="S41" s="143">
        <f t="shared" si="22"/>
        <v>99.214199870574092</v>
      </c>
      <c r="T41" s="143">
        <f t="shared" si="22"/>
        <v>92.437829342701292</v>
      </c>
      <c r="U41" s="143">
        <f t="shared" si="22"/>
        <v>99.602477581584537</v>
      </c>
      <c r="V41" s="143">
        <f t="shared" si="22"/>
        <v>122.98234260885643</v>
      </c>
      <c r="W41" s="143">
        <f t="shared" si="22"/>
        <v>124.18415457150782</v>
      </c>
      <c r="X41" s="143">
        <f t="shared" si="22"/>
        <v>110.00277341222149</v>
      </c>
      <c r="Y41" s="143">
        <f t="shared" si="22"/>
        <v>109.85485809374134</v>
      </c>
      <c r="Z41" s="143">
        <f t="shared" si="22"/>
        <v>108.14458722381437</v>
      </c>
      <c r="AA41" s="143">
        <f t="shared" si="22"/>
        <v>108.14458722381437</v>
      </c>
      <c r="AB41" s="143">
        <f t="shared" si="22"/>
        <v>102.58851807340297</v>
      </c>
      <c r="AC41" s="143">
        <f t="shared" si="22"/>
        <v>113.57123047055559</v>
      </c>
      <c r="AD41" s="143">
        <f t="shared" si="22"/>
        <v>118.76675603217157</v>
      </c>
      <c r="AE41" s="143">
        <f t="shared" si="22"/>
        <v>109.30942035684569</v>
      </c>
      <c r="AF41" s="143">
        <f t="shared" si="22"/>
        <v>116.96403808819451</v>
      </c>
      <c r="AG41" s="143">
        <f t="shared" si="22"/>
        <v>116.42784505870389</v>
      </c>
      <c r="AH41" s="143">
        <f t="shared" si="22"/>
        <v>116.42784505870389</v>
      </c>
      <c r="AI41" s="143">
        <f t="shared" si="22"/>
        <v>115.21678838864749</v>
      </c>
      <c r="AJ41" s="143">
        <f t="shared" si="22"/>
        <v>118.08264768420081</v>
      </c>
      <c r="AK41" s="143">
        <f t="shared" si="22"/>
        <v>118.99787371729684</v>
      </c>
      <c r="AL41" s="143">
        <f t="shared" si="22"/>
        <v>122.03938245354533</v>
      </c>
      <c r="AM41" s="143">
        <f t="shared" si="22"/>
        <v>122.02089303873534</v>
      </c>
      <c r="AN41" s="143">
        <f t="shared" si="22"/>
        <v>116.16899325136359</v>
      </c>
      <c r="AO41" s="143">
        <f t="shared" si="22"/>
        <v>119.24748081723213</v>
      </c>
      <c r="AP41" s="143">
        <f t="shared" si="22"/>
        <v>126.98530091522603</v>
      </c>
      <c r="AQ41" s="143">
        <f t="shared" si="22"/>
        <v>124.90524174909865</v>
      </c>
      <c r="AR41" s="143">
        <f t="shared" si="22"/>
        <v>134.02976795784411</v>
      </c>
      <c r="AS41" s="143">
        <f t="shared" si="22"/>
        <v>133.28094665803826</v>
      </c>
      <c r="AT41" s="143">
        <f t="shared" si="22"/>
        <v>135.56438938707589</v>
      </c>
      <c r="AU41" s="143">
        <f t="shared" si="22"/>
        <v>133.65073495423869</v>
      </c>
      <c r="AV41" s="143">
        <f t="shared" si="22"/>
        <v>135.49967643524081</v>
      </c>
      <c r="AW41" s="143">
        <f t="shared" si="22"/>
        <v>136.96034020523251</v>
      </c>
      <c r="AX41" s="143">
        <f t="shared" si="22"/>
        <v>132.81871128778772</v>
      </c>
      <c r="AY41" s="143">
        <f t="shared" si="22"/>
        <v>132.23629472127206</v>
      </c>
      <c r="AZ41" s="143">
        <f t="shared" si="22"/>
        <v>131.0344827586207</v>
      </c>
      <c r="BA41" s="143">
        <f t="shared" si="22"/>
        <v>131.0344827586207</v>
      </c>
      <c r="BB41" s="143">
        <f t="shared" si="22"/>
        <v>135.95266709808635</v>
      </c>
      <c r="BC41" s="143">
        <f t="shared" si="22"/>
        <v>136.71997781270221</v>
      </c>
      <c r="BD41" s="143">
        <f t="shared" si="22"/>
        <v>139.58583710825553</v>
      </c>
      <c r="BE41" s="143">
        <f t="shared" si="22"/>
        <v>141.43477858925766</v>
      </c>
      <c r="BF41" s="143">
        <f t="shared" si="22"/>
        <v>141.43477858925766</v>
      </c>
      <c r="BG41" s="143">
        <f t="shared" si="22"/>
        <v>141.43477858925766</v>
      </c>
      <c r="BH41" s="143">
        <f t="shared" si="22"/>
        <v>142.35924932975871</v>
      </c>
      <c r="BI41" s="143">
        <f t="shared" si="22"/>
        <v>134.03901266524915</v>
      </c>
      <c r="BJ41" s="143">
        <f t="shared" si="22"/>
        <v>129.41665896274384</v>
      </c>
      <c r="BK41" s="143">
        <f t="shared" si="22"/>
        <v>129.41665896274384</v>
      </c>
      <c r="BL41" s="143">
        <f t="shared" si="22"/>
        <v>135.5828788018859</v>
      </c>
      <c r="BM41" s="143">
        <f t="shared" si="22"/>
        <v>137.11750023111767</v>
      </c>
      <c r="BN41" s="143">
        <f t="shared" si="22"/>
        <v>140.51030784875661</v>
      </c>
      <c r="BO41" s="143">
        <f t="shared" si="22"/>
        <v>145.58565221410743</v>
      </c>
      <c r="BP41" s="143">
        <f t="shared" si="22"/>
        <v>139.41943237496531</v>
      </c>
      <c r="BQ41" s="143">
        <f t="shared" ref="BQ41:CE41" si="23">BQ40/$D$40*100</f>
        <v>142.35924932975871</v>
      </c>
      <c r="BR41" s="143">
        <f t="shared" si="23"/>
        <v>146.36220763612832</v>
      </c>
      <c r="BS41" s="143">
        <f t="shared" si="23"/>
        <v>150.96607192382362</v>
      </c>
      <c r="BT41" s="143">
        <f t="shared" si="23"/>
        <v>148.55320329111584</v>
      </c>
      <c r="BU41" s="143">
        <f t="shared" si="23"/>
        <v>146.73199593232874</v>
      </c>
      <c r="BV41" s="143">
        <f t="shared" si="23"/>
        <v>147.23121013219929</v>
      </c>
      <c r="BW41" s="143">
        <f t="shared" si="23"/>
        <v>143.26523065544976</v>
      </c>
      <c r="BX41" s="143">
        <f t="shared" si="23"/>
        <v>151.74262734584448</v>
      </c>
      <c r="BY41" s="143">
        <f t="shared" si="23"/>
        <v>151.74262734584448</v>
      </c>
      <c r="BZ41" s="143">
        <f t="shared" si="23"/>
        <v>146.73199593232874</v>
      </c>
      <c r="CA41" s="143">
        <f t="shared" si="23"/>
        <v>147.3144124988444</v>
      </c>
      <c r="CB41" s="143">
        <f t="shared" si="23"/>
        <v>150.78117777572339</v>
      </c>
      <c r="CC41" s="143">
        <f t="shared" si="23"/>
        <v>150.78117777572339</v>
      </c>
      <c r="CD41" s="143">
        <f t="shared" si="23"/>
        <v>150.78117777572339</v>
      </c>
      <c r="CE41" s="143">
        <f t="shared" si="23"/>
        <v>147.3144124988444</v>
      </c>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c r="GI41" s="7"/>
      <c r="GJ41" s="7"/>
      <c r="GK41" s="7"/>
      <c r="GL41" s="7"/>
      <c r="GM41" s="7"/>
      <c r="GN41" s="7"/>
      <c r="GO41" s="7"/>
      <c r="GP41" s="7"/>
      <c r="GQ41" s="7"/>
      <c r="GR41" s="7"/>
      <c r="GS41" s="7"/>
      <c r="GT41" s="7"/>
      <c r="GU41" s="7"/>
      <c r="GV41" s="7"/>
      <c r="GW41" s="7"/>
      <c r="GX41" s="7"/>
      <c r="GY41" s="7"/>
      <c r="GZ41" s="7"/>
      <c r="HA41" s="7"/>
      <c r="HB41" s="7"/>
      <c r="HC41" s="7"/>
      <c r="HD41" s="7"/>
      <c r="HE41" s="7"/>
      <c r="HF41" s="7"/>
      <c r="HG41" s="7"/>
      <c r="HH41" s="7"/>
      <c r="HI41" s="7"/>
      <c r="HJ41" s="7"/>
      <c r="HK41" s="7"/>
      <c r="HL41" s="7"/>
      <c r="HM41" s="7"/>
      <c r="HN41" s="7"/>
      <c r="HO41" s="7"/>
      <c r="HP41" s="7"/>
      <c r="HQ41" s="7"/>
      <c r="HR41" s="7"/>
      <c r="HS41" s="7"/>
      <c r="HT41" s="7"/>
    </row>
    <row r="42" spans="1:228" s="46" customFormat="1" ht="10.199999999999999" x14ac:dyDescent="0.2">
      <c r="A42" s="66">
        <v>2</v>
      </c>
      <c r="B42" s="54" t="s">
        <v>101</v>
      </c>
      <c r="C42" s="54" t="s">
        <v>102</v>
      </c>
      <c r="D42" s="57">
        <v>101.32</v>
      </c>
      <c r="E42" s="57">
        <v>111.31</v>
      </c>
      <c r="F42" s="57">
        <v>112.55</v>
      </c>
      <c r="G42" s="57">
        <v>103.32</v>
      </c>
      <c r="H42" s="57">
        <v>102.49</v>
      </c>
      <c r="I42" s="57">
        <v>104.99</v>
      </c>
      <c r="J42" s="57">
        <v>121.95</v>
      </c>
      <c r="K42" s="57">
        <v>113.61</v>
      </c>
      <c r="L42" s="57">
        <v>121.34</v>
      </c>
      <c r="M42" s="57">
        <v>120.12</v>
      </c>
      <c r="N42" s="57">
        <v>123.95</v>
      </c>
      <c r="O42" s="57">
        <v>112.43</v>
      </c>
      <c r="P42" s="57">
        <v>115.78</v>
      </c>
      <c r="Q42" s="57">
        <v>126.23</v>
      </c>
      <c r="R42" s="57">
        <v>132.74</v>
      </c>
      <c r="S42" s="57">
        <v>132.31</v>
      </c>
      <c r="T42" s="57">
        <v>130.29</v>
      </c>
      <c r="U42" s="57">
        <v>131.47</v>
      </c>
      <c r="V42" s="57">
        <v>119.9</v>
      </c>
      <c r="W42" s="57">
        <v>119.9</v>
      </c>
      <c r="X42" s="57">
        <v>116.86</v>
      </c>
      <c r="Y42" s="57">
        <v>124.71</v>
      </c>
      <c r="Z42" s="57">
        <v>129.33000000000001</v>
      </c>
      <c r="AA42" s="57">
        <v>129.66999999999999</v>
      </c>
      <c r="AB42" s="57">
        <v>130.69</v>
      </c>
      <c r="AC42" s="57">
        <v>127.99</v>
      </c>
      <c r="AD42" s="57">
        <v>127.37</v>
      </c>
      <c r="AE42" s="57">
        <v>132.63999999999999</v>
      </c>
      <c r="AF42" s="57">
        <v>134.62</v>
      </c>
      <c r="AG42" s="57">
        <v>136</v>
      </c>
      <c r="AH42" s="57">
        <v>130.38999999999999</v>
      </c>
      <c r="AI42" s="57">
        <v>134.94999999999999</v>
      </c>
      <c r="AJ42" s="57">
        <v>136.22</v>
      </c>
      <c r="AK42" s="57">
        <v>137.91</v>
      </c>
      <c r="AL42" s="57">
        <v>137.87</v>
      </c>
      <c r="AM42" s="57">
        <v>135.41</v>
      </c>
      <c r="AN42" s="57">
        <v>138.63</v>
      </c>
      <c r="AO42" s="57">
        <v>149.91999999999999</v>
      </c>
      <c r="AP42" s="57">
        <v>148.9</v>
      </c>
      <c r="AQ42" s="57">
        <v>151.99</v>
      </c>
      <c r="AR42" s="57">
        <v>152.56</v>
      </c>
      <c r="AS42" s="57">
        <v>158.27000000000001</v>
      </c>
      <c r="AT42" s="57">
        <v>158.21</v>
      </c>
      <c r="AU42" s="57">
        <v>148.16999999999999</v>
      </c>
      <c r="AV42" s="57">
        <v>149.94999999999999</v>
      </c>
      <c r="AW42" s="57">
        <v>149.94999999999999</v>
      </c>
      <c r="AX42" s="57">
        <v>151.19999999999999</v>
      </c>
      <c r="AY42" s="57">
        <v>153.81</v>
      </c>
      <c r="AZ42" s="57">
        <v>153.86000000000001</v>
      </c>
      <c r="BA42" s="57">
        <v>154.6</v>
      </c>
      <c r="BB42" s="57">
        <v>153.51</v>
      </c>
      <c r="BC42" s="57">
        <v>146.62</v>
      </c>
      <c r="BD42" s="57">
        <v>146.79</v>
      </c>
      <c r="BE42" s="57">
        <v>156.38999999999999</v>
      </c>
      <c r="BF42" s="57">
        <v>156.63999999999999</v>
      </c>
      <c r="BG42" s="57">
        <v>151.22999999999999</v>
      </c>
      <c r="BH42" s="57">
        <v>154.22999999999999</v>
      </c>
      <c r="BI42" s="57">
        <v>150.51</v>
      </c>
      <c r="BJ42" s="57">
        <v>155.04</v>
      </c>
      <c r="BK42" s="57">
        <v>150.51</v>
      </c>
      <c r="BL42" s="57">
        <v>152.54</v>
      </c>
      <c r="BM42" s="57">
        <v>156.29</v>
      </c>
      <c r="BN42" s="30">
        <v>156.31</v>
      </c>
      <c r="BO42" s="30">
        <v>159.35</v>
      </c>
      <c r="BP42" s="30">
        <v>152.4</v>
      </c>
      <c r="BQ42" s="30">
        <v>162.13999999999999</v>
      </c>
      <c r="BR42" s="30">
        <v>156.74</v>
      </c>
      <c r="BS42" s="30">
        <v>163.55000000000001</v>
      </c>
      <c r="BT42" s="30">
        <v>159.18</v>
      </c>
      <c r="BU42" s="30">
        <v>157.32</v>
      </c>
      <c r="BV42" s="30">
        <v>165.93</v>
      </c>
      <c r="BW42" s="30">
        <v>157.88</v>
      </c>
      <c r="BX42" s="30">
        <v>162.99</v>
      </c>
      <c r="BY42" s="30">
        <v>164.93</v>
      </c>
      <c r="BZ42" s="30">
        <v>162.37</v>
      </c>
      <c r="CA42" s="30">
        <v>168.82</v>
      </c>
      <c r="CB42" s="30">
        <v>169.82</v>
      </c>
      <c r="CC42" s="30">
        <v>173.51</v>
      </c>
      <c r="CD42" s="30">
        <v>174.99</v>
      </c>
      <c r="CE42" s="30">
        <f>'Per Product group'!LK27</f>
        <v>174.99</v>
      </c>
    </row>
    <row r="43" spans="1:228" s="14" customFormat="1" ht="10.199999999999999" x14ac:dyDescent="0.2">
      <c r="A43" s="29"/>
      <c r="B43" s="22"/>
      <c r="C43" s="22"/>
      <c r="D43" s="143">
        <f>D42/$D$42*100</f>
        <v>100</v>
      </c>
      <c r="E43" s="143">
        <f t="shared" ref="E43:BP43" si="24">E42/$D$42*100</f>
        <v>109.85984998026058</v>
      </c>
      <c r="F43" s="143">
        <f t="shared" si="24"/>
        <v>111.08369522305568</v>
      </c>
      <c r="G43" s="143">
        <f t="shared" si="24"/>
        <v>101.97394393999211</v>
      </c>
      <c r="H43" s="143">
        <f t="shared" si="24"/>
        <v>101.15475720489538</v>
      </c>
      <c r="I43" s="143">
        <f t="shared" si="24"/>
        <v>103.62218712988552</v>
      </c>
      <c r="J43" s="143">
        <f t="shared" si="24"/>
        <v>120.36123174101856</v>
      </c>
      <c r="K43" s="143">
        <f t="shared" si="24"/>
        <v>112.12988551125149</v>
      </c>
      <c r="L43" s="143">
        <f t="shared" si="24"/>
        <v>119.75917883932097</v>
      </c>
      <c r="M43" s="143">
        <f t="shared" si="24"/>
        <v>118.55507303592579</v>
      </c>
      <c r="N43" s="143">
        <f t="shared" si="24"/>
        <v>122.33517568101067</v>
      </c>
      <c r="O43" s="143">
        <f t="shared" si="24"/>
        <v>110.96525858665616</v>
      </c>
      <c r="P43" s="143">
        <f t="shared" si="24"/>
        <v>114.27161468614293</v>
      </c>
      <c r="Q43" s="143">
        <f t="shared" si="24"/>
        <v>124.58547177260166</v>
      </c>
      <c r="R43" s="143">
        <f t="shared" si="24"/>
        <v>131.01065929727596</v>
      </c>
      <c r="S43" s="143">
        <f t="shared" si="24"/>
        <v>130.58626135017767</v>
      </c>
      <c r="T43" s="143">
        <f t="shared" si="24"/>
        <v>128.59257797078561</v>
      </c>
      <c r="U43" s="143">
        <f t="shared" si="24"/>
        <v>129.75720489538099</v>
      </c>
      <c r="V43" s="143">
        <f t="shared" si="24"/>
        <v>118.33793920252667</v>
      </c>
      <c r="W43" s="143">
        <f t="shared" si="24"/>
        <v>118.33793920252667</v>
      </c>
      <c r="X43" s="143">
        <f t="shared" si="24"/>
        <v>115.33754441373864</v>
      </c>
      <c r="Y43" s="143">
        <f t="shared" si="24"/>
        <v>123.08527437820767</v>
      </c>
      <c r="Z43" s="143">
        <f t="shared" si="24"/>
        <v>127.64508487958943</v>
      </c>
      <c r="AA43" s="143">
        <f t="shared" si="24"/>
        <v>127.98065534938807</v>
      </c>
      <c r="AB43" s="143">
        <f t="shared" si="24"/>
        <v>128.98736675878405</v>
      </c>
      <c r="AC43" s="143">
        <f t="shared" si="24"/>
        <v>126.3225424397947</v>
      </c>
      <c r="AD43" s="143">
        <f t="shared" si="24"/>
        <v>125.71061981839718</v>
      </c>
      <c r="AE43" s="143">
        <f t="shared" si="24"/>
        <v>130.91196210027636</v>
      </c>
      <c r="AF43" s="143">
        <f t="shared" si="24"/>
        <v>132.86616660086855</v>
      </c>
      <c r="AG43" s="143">
        <f t="shared" si="24"/>
        <v>134.2281879194631</v>
      </c>
      <c r="AH43" s="143">
        <f t="shared" si="24"/>
        <v>128.69127516778522</v>
      </c>
      <c r="AI43" s="143">
        <f t="shared" si="24"/>
        <v>133.19186735096724</v>
      </c>
      <c r="AJ43" s="143">
        <f t="shared" si="24"/>
        <v>134.44532175286224</v>
      </c>
      <c r="AK43" s="143">
        <f t="shared" si="24"/>
        <v>136.11330438215555</v>
      </c>
      <c r="AL43" s="143">
        <f t="shared" si="24"/>
        <v>136.07382550335572</v>
      </c>
      <c r="AM43" s="143">
        <f t="shared" si="24"/>
        <v>133.64587445716543</v>
      </c>
      <c r="AN43" s="143">
        <f t="shared" si="24"/>
        <v>136.82392420055271</v>
      </c>
      <c r="AO43" s="143">
        <f t="shared" si="24"/>
        <v>147.96683774180812</v>
      </c>
      <c r="AP43" s="143">
        <f t="shared" si="24"/>
        <v>146.96012633241219</v>
      </c>
      <c r="AQ43" s="143">
        <f t="shared" si="24"/>
        <v>150.00986971969999</v>
      </c>
      <c r="AR43" s="143">
        <f t="shared" si="24"/>
        <v>150.57244374259773</v>
      </c>
      <c r="AS43" s="143">
        <f t="shared" si="24"/>
        <v>156.20805369127518</v>
      </c>
      <c r="AT43" s="143">
        <f t="shared" si="24"/>
        <v>156.14883537307543</v>
      </c>
      <c r="AU43" s="143">
        <f t="shared" si="24"/>
        <v>146.23963679431503</v>
      </c>
      <c r="AV43" s="143">
        <f t="shared" si="24"/>
        <v>147.99644690090801</v>
      </c>
      <c r="AW43" s="143">
        <f t="shared" si="24"/>
        <v>147.99644690090801</v>
      </c>
      <c r="AX43" s="143">
        <f t="shared" si="24"/>
        <v>149.23016186340308</v>
      </c>
      <c r="AY43" s="143">
        <f t="shared" si="24"/>
        <v>151.8061587050928</v>
      </c>
      <c r="AZ43" s="143">
        <f t="shared" si="24"/>
        <v>151.85550730359262</v>
      </c>
      <c r="BA43" s="143">
        <f t="shared" si="24"/>
        <v>152.58586656138965</v>
      </c>
      <c r="BB43" s="143">
        <f t="shared" si="24"/>
        <v>151.51006711409397</v>
      </c>
      <c r="BC43" s="143">
        <f t="shared" si="24"/>
        <v>144.70983024082119</v>
      </c>
      <c r="BD43" s="143">
        <f t="shared" si="24"/>
        <v>144.87761547572049</v>
      </c>
      <c r="BE43" s="143">
        <f t="shared" si="24"/>
        <v>154.35254638768259</v>
      </c>
      <c r="BF43" s="143">
        <f t="shared" si="24"/>
        <v>154.5992893801816</v>
      </c>
      <c r="BG43" s="143">
        <f t="shared" si="24"/>
        <v>149.25977102250297</v>
      </c>
      <c r="BH43" s="143">
        <f t="shared" si="24"/>
        <v>152.22068693249111</v>
      </c>
      <c r="BI43" s="143">
        <f t="shared" si="24"/>
        <v>148.54915120410581</v>
      </c>
      <c r="BJ43" s="143">
        <f t="shared" si="24"/>
        <v>153.02013422818791</v>
      </c>
      <c r="BK43" s="143">
        <f t="shared" si="24"/>
        <v>148.54915120410581</v>
      </c>
      <c r="BL43" s="143">
        <f t="shared" si="24"/>
        <v>150.55270430319777</v>
      </c>
      <c r="BM43" s="143">
        <f t="shared" si="24"/>
        <v>154.25384919068298</v>
      </c>
      <c r="BN43" s="143">
        <f t="shared" si="24"/>
        <v>154.27358863008291</v>
      </c>
      <c r="BO43" s="143">
        <f t="shared" si="24"/>
        <v>157.2739834188709</v>
      </c>
      <c r="BP43" s="143">
        <f t="shared" si="24"/>
        <v>150.41452822739836</v>
      </c>
      <c r="BQ43" s="143">
        <f t="shared" ref="BQ43:CE43" si="25">BQ42/$D$42*100</f>
        <v>160.02763521515988</v>
      </c>
      <c r="BR43" s="143">
        <f t="shared" si="25"/>
        <v>154.69798657718124</v>
      </c>
      <c r="BS43" s="143">
        <f t="shared" si="25"/>
        <v>161.41926569285434</v>
      </c>
      <c r="BT43" s="143">
        <f t="shared" si="25"/>
        <v>157.1061981839716</v>
      </c>
      <c r="BU43" s="143">
        <f t="shared" si="25"/>
        <v>155.27043031977891</v>
      </c>
      <c r="BV43" s="143">
        <f t="shared" si="25"/>
        <v>163.76825898144494</v>
      </c>
      <c r="BW43" s="143">
        <f t="shared" si="25"/>
        <v>155.82313462297671</v>
      </c>
      <c r="BX43" s="143">
        <f t="shared" si="25"/>
        <v>160.86656138965657</v>
      </c>
      <c r="BY43" s="143">
        <f t="shared" si="25"/>
        <v>162.78128701144888</v>
      </c>
      <c r="BZ43" s="143">
        <f t="shared" si="25"/>
        <v>160.25463876825901</v>
      </c>
      <c r="CA43" s="143">
        <f t="shared" si="25"/>
        <v>166.62060797473353</v>
      </c>
      <c r="CB43" s="143">
        <f t="shared" si="25"/>
        <v>167.60757994472957</v>
      </c>
      <c r="CC43" s="143">
        <f t="shared" si="25"/>
        <v>171.249506514015</v>
      </c>
      <c r="CD43" s="143">
        <f t="shared" si="25"/>
        <v>172.71022502960918</v>
      </c>
      <c r="CE43" s="143">
        <f t="shared" si="25"/>
        <v>172.71022502960918</v>
      </c>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c r="GI43" s="7"/>
      <c r="GJ43" s="7"/>
      <c r="GK43" s="7"/>
      <c r="GL43" s="7"/>
      <c r="GM43" s="7"/>
      <c r="GN43" s="7"/>
      <c r="GO43" s="7"/>
      <c r="GP43" s="7"/>
      <c r="GQ43" s="7"/>
      <c r="GR43" s="7"/>
      <c r="GS43" s="7"/>
      <c r="GT43" s="7"/>
      <c r="GU43" s="7"/>
      <c r="GV43" s="7"/>
      <c r="GW43" s="7"/>
      <c r="GX43" s="7"/>
      <c r="GY43" s="7"/>
      <c r="GZ43" s="7"/>
      <c r="HA43" s="7"/>
      <c r="HB43" s="7"/>
      <c r="HC43" s="7"/>
      <c r="HD43" s="7"/>
      <c r="HE43" s="7"/>
      <c r="HF43" s="7"/>
      <c r="HG43" s="7"/>
      <c r="HH43" s="7"/>
      <c r="HI43" s="7"/>
      <c r="HJ43" s="7"/>
      <c r="HK43" s="7"/>
      <c r="HL43" s="7"/>
      <c r="HM43" s="7"/>
      <c r="HN43" s="7"/>
      <c r="HO43" s="7"/>
      <c r="HP43" s="7"/>
      <c r="HQ43" s="7"/>
      <c r="HR43" s="7"/>
      <c r="HS43" s="7"/>
      <c r="HT43" s="7"/>
    </row>
    <row r="44" spans="1:228" s="46" customFormat="1" ht="10.199999999999999" x14ac:dyDescent="0.2">
      <c r="A44" s="66">
        <v>3</v>
      </c>
      <c r="B44" s="54" t="s">
        <v>9</v>
      </c>
      <c r="C44" s="54" t="s">
        <v>28</v>
      </c>
      <c r="D44" s="57">
        <v>16.010000000000002</v>
      </c>
      <c r="E44" s="57">
        <v>15.87</v>
      </c>
      <c r="F44" s="57">
        <v>15.93</v>
      </c>
      <c r="G44" s="57">
        <v>16.41</v>
      </c>
      <c r="H44" s="57">
        <v>18.82</v>
      </c>
      <c r="I44" s="57">
        <v>21.74</v>
      </c>
      <c r="J44" s="57">
        <v>20.97</v>
      </c>
      <c r="K44" s="57">
        <v>22</v>
      </c>
      <c r="L44" s="57">
        <v>20.95</v>
      </c>
      <c r="M44" s="57">
        <v>18.43</v>
      </c>
      <c r="N44" s="57">
        <v>16.010000000000002</v>
      </c>
      <c r="O44" s="57">
        <v>18.8</v>
      </c>
      <c r="P44" s="57">
        <v>17.149999999999999</v>
      </c>
      <c r="Q44" s="57">
        <v>19.03</v>
      </c>
      <c r="R44" s="57">
        <v>18.95</v>
      </c>
      <c r="S44" s="57">
        <v>18.73</v>
      </c>
      <c r="T44" s="57">
        <v>19</v>
      </c>
      <c r="U44" s="57">
        <v>19.309999999999999</v>
      </c>
      <c r="V44" s="57">
        <v>20.25</v>
      </c>
      <c r="W44" s="57">
        <v>20.32</v>
      </c>
      <c r="X44" s="57">
        <v>18.920000000000002</v>
      </c>
      <c r="Y44" s="57">
        <v>19.71</v>
      </c>
      <c r="Z44" s="57">
        <v>19.02</v>
      </c>
      <c r="AA44" s="57">
        <v>19.850000000000001</v>
      </c>
      <c r="AB44" s="57">
        <v>20.36</v>
      </c>
      <c r="AC44" s="57">
        <v>20.65</v>
      </c>
      <c r="AD44" s="57">
        <v>21.37</v>
      </c>
      <c r="AE44" s="57">
        <v>20.38</v>
      </c>
      <c r="AF44" s="57">
        <v>19.899999999999999</v>
      </c>
      <c r="AG44" s="57">
        <v>21.36</v>
      </c>
      <c r="AH44" s="57">
        <v>21.61</v>
      </c>
      <c r="AI44" s="57">
        <v>20.81</v>
      </c>
      <c r="AJ44" s="57">
        <v>20.54</v>
      </c>
      <c r="AK44" s="57">
        <v>20.76</v>
      </c>
      <c r="AL44" s="57">
        <v>20.61</v>
      </c>
      <c r="AM44" s="57">
        <v>20.8</v>
      </c>
      <c r="AN44" s="57">
        <v>20.88</v>
      </c>
      <c r="AO44" s="57">
        <v>21.13</v>
      </c>
      <c r="AP44" s="57">
        <v>21.25</v>
      </c>
      <c r="AQ44" s="57">
        <v>21.59</v>
      </c>
      <c r="AR44" s="57">
        <v>22.14</v>
      </c>
      <c r="AS44" s="57">
        <v>20.59</v>
      </c>
      <c r="AT44" s="57">
        <v>21.07</v>
      </c>
      <c r="AU44" s="57">
        <v>20.8</v>
      </c>
      <c r="AV44" s="57">
        <v>20.51</v>
      </c>
      <c r="AW44" s="57">
        <v>21.63</v>
      </c>
      <c r="AX44" s="57">
        <v>24.9</v>
      </c>
      <c r="AY44" s="57">
        <v>25.85</v>
      </c>
      <c r="AZ44" s="57">
        <v>25.44</v>
      </c>
      <c r="BA44" s="57">
        <v>25.48</v>
      </c>
      <c r="BB44" s="57">
        <v>25.26</v>
      </c>
      <c r="BC44" s="57">
        <v>25.25</v>
      </c>
      <c r="BD44" s="57">
        <v>25.04</v>
      </c>
      <c r="BE44" s="57">
        <v>24.96</v>
      </c>
      <c r="BF44" s="57">
        <v>24.79</v>
      </c>
      <c r="BG44" s="57">
        <v>24.68</v>
      </c>
      <c r="BH44" s="57">
        <v>24.91</v>
      </c>
      <c r="BI44" s="57">
        <v>25.21</v>
      </c>
      <c r="BJ44" s="57">
        <v>25.14</v>
      </c>
      <c r="BK44" s="57">
        <v>24.81</v>
      </c>
      <c r="BL44" s="57">
        <v>24.51</v>
      </c>
      <c r="BM44" s="57">
        <v>24.42</v>
      </c>
      <c r="BN44" s="30">
        <v>24.15</v>
      </c>
      <c r="BO44" s="30">
        <v>23.92</v>
      </c>
      <c r="BP44" s="44">
        <v>23.95</v>
      </c>
      <c r="BQ44" s="44">
        <v>23.84</v>
      </c>
      <c r="BR44" s="44">
        <v>23.87</v>
      </c>
      <c r="BS44" s="44">
        <v>23.78</v>
      </c>
      <c r="BT44" s="44">
        <v>23.5</v>
      </c>
      <c r="BU44" s="44">
        <v>23.07</v>
      </c>
      <c r="BV44" s="44">
        <v>23.02</v>
      </c>
      <c r="BW44" s="44">
        <v>23.04</v>
      </c>
      <c r="BX44" s="44">
        <v>22.9</v>
      </c>
      <c r="BY44" s="44">
        <v>22.92</v>
      </c>
      <c r="BZ44" s="44">
        <v>22.79</v>
      </c>
      <c r="CA44" s="44">
        <v>22.77</v>
      </c>
      <c r="CB44" s="44">
        <v>22.79</v>
      </c>
      <c r="CC44" s="44">
        <v>22.44</v>
      </c>
      <c r="CD44" s="44">
        <v>22.42</v>
      </c>
      <c r="CE44" s="44">
        <f>'Per Product group'!LK28</f>
        <v>22.97</v>
      </c>
    </row>
    <row r="45" spans="1:228" s="14" customFormat="1" ht="10.8" thickBot="1" x14ac:dyDescent="0.25">
      <c r="A45" s="29"/>
      <c r="B45" s="141"/>
      <c r="C45" s="141"/>
      <c r="D45" s="143">
        <f>D44/$D$44*100</f>
        <v>100</v>
      </c>
      <c r="E45" s="143">
        <f t="shared" ref="E45:BP45" si="26">E44/$D$44*100</f>
        <v>99.125546533416596</v>
      </c>
      <c r="F45" s="143">
        <f t="shared" si="26"/>
        <v>99.500312304809484</v>
      </c>
      <c r="G45" s="143">
        <f t="shared" si="26"/>
        <v>102.49843847595253</v>
      </c>
      <c r="H45" s="143">
        <f t="shared" si="26"/>
        <v>117.55153029356651</v>
      </c>
      <c r="I45" s="143">
        <f t="shared" si="26"/>
        <v>135.79013116801997</v>
      </c>
      <c r="J45" s="143">
        <f t="shared" si="26"/>
        <v>130.98063710181137</v>
      </c>
      <c r="K45" s="143">
        <f t="shared" si="26"/>
        <v>137.41411617738913</v>
      </c>
      <c r="L45" s="143">
        <f t="shared" si="26"/>
        <v>130.85571517801372</v>
      </c>
      <c r="M45" s="143">
        <f t="shared" si="26"/>
        <v>115.1155527795128</v>
      </c>
      <c r="N45" s="143">
        <f t="shared" si="26"/>
        <v>100</v>
      </c>
      <c r="O45" s="143">
        <f t="shared" si="26"/>
        <v>117.42660836976889</v>
      </c>
      <c r="P45" s="143">
        <f t="shared" si="26"/>
        <v>107.12054965646469</v>
      </c>
      <c r="Q45" s="143">
        <f t="shared" si="26"/>
        <v>118.8632104934416</v>
      </c>
      <c r="R45" s="143">
        <f t="shared" si="26"/>
        <v>118.36352279825108</v>
      </c>
      <c r="S45" s="143">
        <f t="shared" si="26"/>
        <v>116.98938163647719</v>
      </c>
      <c r="T45" s="143">
        <f t="shared" si="26"/>
        <v>118.67582760774515</v>
      </c>
      <c r="U45" s="143">
        <f t="shared" si="26"/>
        <v>120.61211742660835</v>
      </c>
      <c r="V45" s="143">
        <f t="shared" si="26"/>
        <v>126.48344784509679</v>
      </c>
      <c r="W45" s="143">
        <f t="shared" si="26"/>
        <v>126.92067457838849</v>
      </c>
      <c r="X45" s="143">
        <f t="shared" si="26"/>
        <v>118.17613991255465</v>
      </c>
      <c r="Y45" s="143">
        <f t="shared" si="26"/>
        <v>123.1105559025609</v>
      </c>
      <c r="Z45" s="143">
        <f t="shared" si="26"/>
        <v>118.80074953154278</v>
      </c>
      <c r="AA45" s="143">
        <f t="shared" si="26"/>
        <v>123.98500936914428</v>
      </c>
      <c r="AB45" s="143">
        <f t="shared" si="26"/>
        <v>127.17051842598374</v>
      </c>
      <c r="AC45" s="143">
        <f t="shared" si="26"/>
        <v>128.98188632104933</v>
      </c>
      <c r="AD45" s="143">
        <f t="shared" si="26"/>
        <v>133.47907557776389</v>
      </c>
      <c r="AE45" s="143">
        <f t="shared" si="26"/>
        <v>127.29544034978137</v>
      </c>
      <c r="AF45" s="143">
        <f t="shared" si="26"/>
        <v>124.29731417863835</v>
      </c>
      <c r="AG45" s="143">
        <f t="shared" si="26"/>
        <v>133.41661461586506</v>
      </c>
      <c r="AH45" s="143">
        <f t="shared" si="26"/>
        <v>134.97813866333539</v>
      </c>
      <c r="AI45" s="143">
        <f t="shared" si="26"/>
        <v>129.98126171143034</v>
      </c>
      <c r="AJ45" s="143">
        <f t="shared" si="26"/>
        <v>128.29481574016236</v>
      </c>
      <c r="AK45" s="143">
        <f t="shared" si="26"/>
        <v>129.6689569019363</v>
      </c>
      <c r="AL45" s="143">
        <f t="shared" si="26"/>
        <v>128.73204247345407</v>
      </c>
      <c r="AM45" s="143">
        <f t="shared" si="26"/>
        <v>129.91880074953153</v>
      </c>
      <c r="AN45" s="143">
        <f t="shared" si="26"/>
        <v>130.41848844472204</v>
      </c>
      <c r="AO45" s="143">
        <f t="shared" si="26"/>
        <v>131.98001249219234</v>
      </c>
      <c r="AP45" s="143">
        <f t="shared" si="26"/>
        <v>132.72954403497812</v>
      </c>
      <c r="AQ45" s="143">
        <f t="shared" si="26"/>
        <v>134.85321673953777</v>
      </c>
      <c r="AR45" s="143">
        <f t="shared" si="26"/>
        <v>138.28856964397252</v>
      </c>
      <c r="AS45" s="143">
        <f t="shared" si="26"/>
        <v>128.60712054965646</v>
      </c>
      <c r="AT45" s="143">
        <f t="shared" si="26"/>
        <v>131.6052467207995</v>
      </c>
      <c r="AU45" s="143">
        <f t="shared" si="26"/>
        <v>129.91880074953153</v>
      </c>
      <c r="AV45" s="143">
        <f t="shared" si="26"/>
        <v>128.10743285446594</v>
      </c>
      <c r="AW45" s="143">
        <f t="shared" si="26"/>
        <v>135.10306058713303</v>
      </c>
      <c r="AX45" s="143">
        <f t="shared" si="26"/>
        <v>155.52779512804494</v>
      </c>
      <c r="AY45" s="143">
        <f t="shared" si="26"/>
        <v>161.46158650843222</v>
      </c>
      <c r="AZ45" s="143">
        <f t="shared" si="26"/>
        <v>158.90068707058086</v>
      </c>
      <c r="BA45" s="143">
        <f t="shared" si="26"/>
        <v>159.15053091817612</v>
      </c>
      <c r="BB45" s="143">
        <f t="shared" si="26"/>
        <v>157.77638975640224</v>
      </c>
      <c r="BC45" s="143">
        <f t="shared" si="26"/>
        <v>157.7139287945034</v>
      </c>
      <c r="BD45" s="143">
        <f t="shared" si="26"/>
        <v>156.40224859462833</v>
      </c>
      <c r="BE45" s="143">
        <f t="shared" si="26"/>
        <v>155.90256089943784</v>
      </c>
      <c r="BF45" s="143">
        <f t="shared" si="26"/>
        <v>154.840724547158</v>
      </c>
      <c r="BG45" s="143">
        <f t="shared" si="26"/>
        <v>154.15365396627107</v>
      </c>
      <c r="BH45" s="143">
        <f t="shared" si="26"/>
        <v>155.59025608994378</v>
      </c>
      <c r="BI45" s="143">
        <f t="shared" si="26"/>
        <v>157.46408494690817</v>
      </c>
      <c r="BJ45" s="143">
        <f t="shared" si="26"/>
        <v>157.02685821361649</v>
      </c>
      <c r="BK45" s="143">
        <f t="shared" si="26"/>
        <v>154.96564647095562</v>
      </c>
      <c r="BL45" s="143">
        <f t="shared" si="26"/>
        <v>153.09181761399125</v>
      </c>
      <c r="BM45" s="143">
        <f t="shared" si="26"/>
        <v>152.52966895690193</v>
      </c>
      <c r="BN45" s="143">
        <f t="shared" si="26"/>
        <v>150.84322298563396</v>
      </c>
      <c r="BO45" s="143">
        <f t="shared" si="26"/>
        <v>149.40662086196127</v>
      </c>
      <c r="BP45" s="143">
        <f t="shared" si="26"/>
        <v>149.59400374765769</v>
      </c>
      <c r="BQ45" s="143">
        <f t="shared" ref="BQ45:CE45" si="27">BQ44/$D$44*100</f>
        <v>148.90693316677076</v>
      </c>
      <c r="BR45" s="143">
        <f t="shared" si="27"/>
        <v>149.09431605246718</v>
      </c>
      <c r="BS45" s="143">
        <f t="shared" si="27"/>
        <v>148.53216739537788</v>
      </c>
      <c r="BT45" s="143">
        <f t="shared" si="27"/>
        <v>146.7832604622111</v>
      </c>
      <c r="BU45" s="143">
        <f t="shared" si="27"/>
        <v>144.09743910056216</v>
      </c>
      <c r="BV45" s="143">
        <f t="shared" si="27"/>
        <v>143.78513429106806</v>
      </c>
      <c r="BW45" s="143">
        <f t="shared" si="27"/>
        <v>143.9100562148657</v>
      </c>
      <c r="BX45" s="143">
        <f t="shared" si="27"/>
        <v>143.03560274828232</v>
      </c>
      <c r="BY45" s="143">
        <f t="shared" si="27"/>
        <v>143.16052467207993</v>
      </c>
      <c r="BZ45" s="143">
        <f t="shared" si="27"/>
        <v>142.34853216739535</v>
      </c>
      <c r="CA45" s="143">
        <f t="shared" si="27"/>
        <v>142.22361024359773</v>
      </c>
      <c r="CB45" s="143">
        <f t="shared" si="27"/>
        <v>142.34853216739535</v>
      </c>
      <c r="CC45" s="143">
        <f t="shared" si="27"/>
        <v>140.16239850093689</v>
      </c>
      <c r="CD45" s="143">
        <f t="shared" si="27"/>
        <v>140.03747657713927</v>
      </c>
      <c r="CE45" s="143">
        <f t="shared" si="27"/>
        <v>143.472829481574</v>
      </c>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c r="GI45" s="7"/>
      <c r="GJ45" s="7"/>
      <c r="GK45" s="7"/>
      <c r="GL45" s="7"/>
      <c r="GM45" s="7"/>
      <c r="GN45" s="7"/>
      <c r="GO45" s="7"/>
      <c r="GP45" s="7"/>
      <c r="GQ45" s="7"/>
      <c r="GR45" s="7"/>
      <c r="GS45" s="7"/>
      <c r="GT45" s="7"/>
      <c r="GU45" s="7"/>
      <c r="GV45" s="7"/>
      <c r="GW45" s="7"/>
      <c r="GX45" s="7"/>
      <c r="GY45" s="7"/>
      <c r="GZ45" s="7"/>
      <c r="HA45" s="7"/>
      <c r="HB45" s="7"/>
      <c r="HC45" s="7"/>
      <c r="HD45" s="7"/>
      <c r="HE45" s="7"/>
      <c r="HF45" s="7"/>
      <c r="HG45" s="7"/>
      <c r="HH45" s="7"/>
      <c r="HI45" s="7"/>
      <c r="HJ45" s="7"/>
      <c r="HK45" s="7"/>
      <c r="HL45" s="7"/>
      <c r="HM45" s="7"/>
      <c r="HN45" s="7"/>
      <c r="HO45" s="7"/>
      <c r="HP45" s="7"/>
      <c r="HQ45" s="7"/>
      <c r="HR45" s="7"/>
      <c r="HS45" s="7"/>
      <c r="HT45" s="7"/>
    </row>
    <row r="46" spans="1:228" s="14" customFormat="1" ht="10.8" thickBot="1" x14ac:dyDescent="0.25">
      <c r="A46" s="29"/>
      <c r="B46" s="255" t="s">
        <v>189</v>
      </c>
      <c r="C46" s="256"/>
      <c r="D46" s="257"/>
      <c r="E46" s="257"/>
      <c r="F46" s="257"/>
      <c r="G46" s="257"/>
      <c r="H46" s="257"/>
      <c r="I46" s="257"/>
      <c r="J46" s="257"/>
      <c r="K46" s="257"/>
      <c r="L46" s="257"/>
      <c r="M46" s="257"/>
      <c r="N46" s="257"/>
      <c r="O46" s="257"/>
      <c r="P46" s="257"/>
      <c r="Q46" s="257"/>
      <c r="R46" s="257"/>
      <c r="S46" s="257"/>
      <c r="T46" s="257"/>
      <c r="U46" s="257"/>
      <c r="V46" s="257"/>
      <c r="W46" s="257"/>
      <c r="X46" s="257"/>
      <c r="Y46" s="257"/>
      <c r="Z46" s="257"/>
      <c r="AA46" s="257"/>
      <c r="AB46" s="257"/>
      <c r="AC46" s="257"/>
      <c r="AD46" s="257"/>
      <c r="AE46" s="257"/>
      <c r="AF46" s="257"/>
      <c r="AG46" s="257"/>
      <c r="AH46" s="257"/>
      <c r="AI46" s="257"/>
      <c r="AJ46" s="257"/>
      <c r="AK46" s="257"/>
      <c r="AL46" s="257"/>
      <c r="AM46" s="257"/>
      <c r="AN46" s="257"/>
      <c r="AO46" s="257"/>
      <c r="AP46" s="257"/>
      <c r="AQ46" s="257"/>
      <c r="AR46" s="257"/>
      <c r="AS46" s="257"/>
      <c r="AT46" s="257"/>
      <c r="AU46" s="257"/>
      <c r="AV46" s="257"/>
      <c r="AW46" s="257"/>
      <c r="AX46" s="257"/>
      <c r="AY46" s="257"/>
      <c r="AZ46" s="257"/>
      <c r="BA46" s="257"/>
      <c r="BB46" s="257"/>
      <c r="BC46" s="257"/>
      <c r="BD46" s="257"/>
      <c r="BE46" s="257"/>
      <c r="BF46" s="257"/>
      <c r="BG46" s="257"/>
      <c r="BH46" s="257"/>
      <c r="BI46" s="257"/>
      <c r="BJ46" s="257"/>
      <c r="BK46" s="257"/>
      <c r="BL46" s="257"/>
      <c r="BM46" s="257"/>
      <c r="BN46" s="258"/>
      <c r="BO46" s="258"/>
      <c r="BP46" s="258"/>
      <c r="BQ46" s="258"/>
      <c r="BR46" s="258"/>
      <c r="BS46" s="258"/>
      <c r="BT46" s="258"/>
      <c r="BU46" s="258"/>
      <c r="BV46" s="258"/>
      <c r="BW46" s="258"/>
      <c r="BX46" s="258"/>
      <c r="BY46" s="258"/>
      <c r="BZ46" s="258"/>
      <c r="CA46" s="258"/>
      <c r="CB46" s="258"/>
      <c r="CC46" s="258"/>
      <c r="CD46" s="258"/>
      <c r="CE46" s="259"/>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c r="GI46" s="7"/>
      <c r="GJ46" s="7"/>
      <c r="GK46" s="7"/>
      <c r="GL46" s="7"/>
      <c r="GM46" s="7"/>
      <c r="GN46" s="7"/>
      <c r="GO46" s="7"/>
      <c r="GP46" s="7"/>
      <c r="GQ46" s="7"/>
      <c r="GR46" s="7"/>
      <c r="GS46" s="7"/>
      <c r="GT46" s="7"/>
      <c r="GU46" s="7"/>
      <c r="GV46" s="7"/>
      <c r="GW46" s="7"/>
      <c r="GX46" s="7"/>
      <c r="GY46" s="7"/>
      <c r="GZ46" s="7"/>
      <c r="HA46" s="7"/>
      <c r="HB46" s="7"/>
      <c r="HC46" s="7"/>
      <c r="HD46" s="7"/>
      <c r="HE46" s="7"/>
      <c r="HF46" s="7"/>
      <c r="HG46" s="7"/>
      <c r="HH46" s="7"/>
      <c r="HI46" s="7"/>
      <c r="HJ46" s="7"/>
      <c r="HK46" s="7"/>
      <c r="HL46" s="7"/>
      <c r="HM46" s="7"/>
      <c r="HN46" s="7"/>
      <c r="HO46" s="7"/>
      <c r="HP46" s="7"/>
      <c r="HQ46" s="7"/>
      <c r="HR46" s="7"/>
      <c r="HS46" s="7"/>
      <c r="HT46" s="7"/>
    </row>
    <row r="47" spans="1:228" s="46" customFormat="1" ht="10.199999999999999" x14ac:dyDescent="0.2">
      <c r="A47" s="58">
        <v>3</v>
      </c>
      <c r="B47" s="43" t="s">
        <v>179</v>
      </c>
      <c r="C47" s="43" t="s">
        <v>58</v>
      </c>
      <c r="D47" s="45">
        <v>21.95</v>
      </c>
      <c r="E47" s="45">
        <v>22.49</v>
      </c>
      <c r="F47" s="45">
        <v>22.78</v>
      </c>
      <c r="G47" s="45">
        <v>29.78</v>
      </c>
      <c r="H47" s="45">
        <v>20.99</v>
      </c>
      <c r="I47" s="45">
        <v>20.99</v>
      </c>
      <c r="J47" s="45">
        <v>22.22</v>
      </c>
      <c r="K47" s="45">
        <v>22.72</v>
      </c>
      <c r="L47" s="45">
        <v>23.84</v>
      </c>
      <c r="M47" s="45">
        <v>24.11</v>
      </c>
      <c r="N47" s="45">
        <v>24.66</v>
      </c>
      <c r="O47" s="45">
        <v>25.37</v>
      </c>
      <c r="P47" s="45">
        <v>24.25</v>
      </c>
      <c r="Q47" s="45">
        <v>25.12</v>
      </c>
      <c r="R47" s="45">
        <v>26.85</v>
      </c>
      <c r="S47" s="45">
        <v>27.61</v>
      </c>
      <c r="T47" s="45">
        <v>29.39</v>
      </c>
      <c r="U47" s="45">
        <v>29.45</v>
      </c>
      <c r="V47" s="45">
        <v>28.59</v>
      </c>
      <c r="W47" s="45">
        <v>28.2</v>
      </c>
      <c r="X47" s="45">
        <v>30.98</v>
      </c>
      <c r="Y47" s="45">
        <v>29.99</v>
      </c>
      <c r="Z47" s="45">
        <v>30.03</v>
      </c>
      <c r="AA47" s="45">
        <v>30.22</v>
      </c>
      <c r="AB47" s="45">
        <v>31.12</v>
      </c>
      <c r="AC47" s="45">
        <v>31.72</v>
      </c>
      <c r="AD47" s="45">
        <v>31.24</v>
      </c>
      <c r="AE47" s="45">
        <v>34.89</v>
      </c>
      <c r="AF47" s="45">
        <v>40.68</v>
      </c>
      <c r="AG47" s="45">
        <v>43.97</v>
      </c>
      <c r="AH47" s="45">
        <v>45.33</v>
      </c>
      <c r="AI47" s="45">
        <v>44.51</v>
      </c>
      <c r="AJ47" s="45">
        <v>41.38</v>
      </c>
      <c r="AK47" s="45">
        <v>40.06</v>
      </c>
      <c r="AL47" s="45">
        <v>38.119999999999997</v>
      </c>
      <c r="AM47" s="45">
        <v>38.71</v>
      </c>
      <c r="AN47" s="45">
        <v>37.270000000000003</v>
      </c>
      <c r="AO47" s="45">
        <v>37.47</v>
      </c>
      <c r="AP47" s="45">
        <v>36.82</v>
      </c>
      <c r="AQ47" s="45">
        <v>36.340000000000003</v>
      </c>
      <c r="AR47" s="45">
        <v>35.520000000000003</v>
      </c>
      <c r="AS47" s="45">
        <v>35.57</v>
      </c>
      <c r="AT47" s="45">
        <v>35.06</v>
      </c>
      <c r="AU47" s="45">
        <v>35.42</v>
      </c>
      <c r="AV47" s="45">
        <v>35.979999999999997</v>
      </c>
      <c r="AW47" s="45">
        <v>36.01</v>
      </c>
      <c r="AX47" s="45">
        <v>36.04</v>
      </c>
      <c r="AY47" s="45">
        <v>35.82</v>
      </c>
      <c r="AZ47" s="45">
        <v>35.64</v>
      </c>
      <c r="BA47" s="45">
        <v>35.380000000000003</v>
      </c>
      <c r="BB47" s="45">
        <v>35.18</v>
      </c>
      <c r="BC47" s="45">
        <v>34.82</v>
      </c>
      <c r="BD47" s="45">
        <v>35.119999999999997</v>
      </c>
      <c r="BE47" s="45">
        <v>34.92</v>
      </c>
      <c r="BF47" s="45">
        <v>34.89</v>
      </c>
      <c r="BG47" s="45">
        <v>34.89</v>
      </c>
      <c r="BH47" s="45">
        <v>34.49</v>
      </c>
      <c r="BI47" s="45">
        <v>35</v>
      </c>
      <c r="BJ47" s="45">
        <v>35.15</v>
      </c>
      <c r="BK47" s="45">
        <v>35.49</v>
      </c>
      <c r="BL47" s="45">
        <v>35.53</v>
      </c>
      <c r="BM47" s="45">
        <v>35.83</v>
      </c>
      <c r="BN47" s="19">
        <v>35.770000000000003</v>
      </c>
      <c r="BO47" s="19">
        <v>36.18</v>
      </c>
      <c r="BP47" s="19">
        <v>36.51</v>
      </c>
      <c r="BQ47" s="19">
        <v>36.68</v>
      </c>
      <c r="BR47" s="19">
        <v>36.590000000000003</v>
      </c>
      <c r="BS47" s="19">
        <v>36.58</v>
      </c>
      <c r="BT47" s="19">
        <v>36.86</v>
      </c>
      <c r="BU47" s="19">
        <v>36.799999999999997</v>
      </c>
      <c r="BV47" s="19">
        <v>37</v>
      </c>
      <c r="BW47" s="19">
        <v>36.93</v>
      </c>
      <c r="BX47" s="19">
        <v>37.049999999999997</v>
      </c>
      <c r="BY47" s="19">
        <v>37.03</v>
      </c>
      <c r="BZ47" s="19">
        <v>37.01</v>
      </c>
      <c r="CA47" s="19">
        <v>37.229999999999997</v>
      </c>
      <c r="CB47" s="19">
        <v>37.43</v>
      </c>
      <c r="CC47" s="19">
        <v>37.770000000000003</v>
      </c>
      <c r="CD47" s="19">
        <v>37.97</v>
      </c>
      <c r="CE47" s="19">
        <f>'Per Product group'!LK31</f>
        <v>38</v>
      </c>
    </row>
    <row r="48" spans="1:228" s="14" customFormat="1" ht="10.199999999999999" x14ac:dyDescent="0.2">
      <c r="A48" s="29"/>
      <c r="B48" s="141"/>
      <c r="C48" s="141"/>
      <c r="D48" s="143">
        <f>D47/$D$47*100</f>
        <v>100</v>
      </c>
      <c r="E48" s="143">
        <f t="shared" ref="E48:BP48" si="28">E47/$D$47*100</f>
        <v>102.46013667425969</v>
      </c>
      <c r="F48" s="143">
        <f t="shared" si="28"/>
        <v>103.78132118451026</v>
      </c>
      <c r="G48" s="143">
        <f t="shared" si="28"/>
        <v>135.67198177676539</v>
      </c>
      <c r="H48" s="143">
        <f t="shared" si="28"/>
        <v>95.626423690205016</v>
      </c>
      <c r="I48" s="143">
        <f t="shared" si="28"/>
        <v>95.626423690205016</v>
      </c>
      <c r="J48" s="143">
        <f t="shared" si="28"/>
        <v>101.23006833712984</v>
      </c>
      <c r="K48" s="143">
        <f t="shared" si="28"/>
        <v>103.50797266514806</v>
      </c>
      <c r="L48" s="143">
        <f t="shared" si="28"/>
        <v>108.6104783599089</v>
      </c>
      <c r="M48" s="143">
        <f t="shared" si="28"/>
        <v>109.84054669703873</v>
      </c>
      <c r="N48" s="143">
        <f t="shared" si="28"/>
        <v>112.34624145785877</v>
      </c>
      <c r="O48" s="143">
        <f t="shared" si="28"/>
        <v>115.58086560364464</v>
      </c>
      <c r="P48" s="143">
        <f t="shared" si="28"/>
        <v>110.47835990888385</v>
      </c>
      <c r="Q48" s="143">
        <f t="shared" si="28"/>
        <v>114.44191343963554</v>
      </c>
      <c r="R48" s="143">
        <f t="shared" si="28"/>
        <v>122.32346241457859</v>
      </c>
      <c r="S48" s="143">
        <f t="shared" si="28"/>
        <v>125.78587699316628</v>
      </c>
      <c r="T48" s="143">
        <f t="shared" si="28"/>
        <v>133.89521640091118</v>
      </c>
      <c r="U48" s="143">
        <f t="shared" si="28"/>
        <v>134.16856492027335</v>
      </c>
      <c r="V48" s="143">
        <f t="shared" si="28"/>
        <v>130.25056947608201</v>
      </c>
      <c r="W48" s="143">
        <f t="shared" si="28"/>
        <v>128.4738041002278</v>
      </c>
      <c r="X48" s="143">
        <f t="shared" si="28"/>
        <v>141.13895216400911</v>
      </c>
      <c r="Y48" s="143">
        <f t="shared" si="28"/>
        <v>136.62870159453303</v>
      </c>
      <c r="Z48" s="143">
        <f t="shared" si="28"/>
        <v>136.8109339407745</v>
      </c>
      <c r="AA48" s="143">
        <f t="shared" si="28"/>
        <v>137.67653758542141</v>
      </c>
      <c r="AB48" s="143">
        <f t="shared" si="28"/>
        <v>141.77676537585421</v>
      </c>
      <c r="AC48" s="143">
        <f t="shared" si="28"/>
        <v>144.51025056947609</v>
      </c>
      <c r="AD48" s="143">
        <f t="shared" si="28"/>
        <v>142.32346241457859</v>
      </c>
      <c r="AE48" s="143">
        <f t="shared" si="28"/>
        <v>158.95216400911164</v>
      </c>
      <c r="AF48" s="143">
        <f t="shared" si="28"/>
        <v>185.33029612756263</v>
      </c>
      <c r="AG48" s="143">
        <f t="shared" si="28"/>
        <v>200.31890660592256</v>
      </c>
      <c r="AH48" s="143">
        <f t="shared" si="28"/>
        <v>206.51480637813214</v>
      </c>
      <c r="AI48" s="143">
        <f t="shared" si="28"/>
        <v>202.77904328018224</v>
      </c>
      <c r="AJ48" s="143">
        <f t="shared" si="28"/>
        <v>188.51936218678819</v>
      </c>
      <c r="AK48" s="143">
        <f t="shared" si="28"/>
        <v>182.50569476082006</v>
      </c>
      <c r="AL48" s="143">
        <f t="shared" si="28"/>
        <v>173.66742596810934</v>
      </c>
      <c r="AM48" s="143">
        <f t="shared" si="28"/>
        <v>176.35535307517085</v>
      </c>
      <c r="AN48" s="143">
        <f t="shared" si="28"/>
        <v>169.79498861047836</v>
      </c>
      <c r="AO48" s="143">
        <f t="shared" si="28"/>
        <v>170.70615034168566</v>
      </c>
      <c r="AP48" s="143">
        <f t="shared" si="28"/>
        <v>167.74487471526197</v>
      </c>
      <c r="AQ48" s="143">
        <f t="shared" si="28"/>
        <v>165.55808656036447</v>
      </c>
      <c r="AR48" s="143">
        <f t="shared" si="28"/>
        <v>161.8223234624146</v>
      </c>
      <c r="AS48" s="143">
        <f t="shared" si="28"/>
        <v>162.05011389521638</v>
      </c>
      <c r="AT48" s="143">
        <f t="shared" si="28"/>
        <v>159.72665148063783</v>
      </c>
      <c r="AU48" s="143">
        <f t="shared" si="28"/>
        <v>161.36674259681095</v>
      </c>
      <c r="AV48" s="143">
        <f t="shared" si="28"/>
        <v>163.91799544419135</v>
      </c>
      <c r="AW48" s="143">
        <f t="shared" si="28"/>
        <v>164.05466970387243</v>
      </c>
      <c r="AX48" s="143">
        <f t="shared" si="28"/>
        <v>164.19134396355352</v>
      </c>
      <c r="AY48" s="143">
        <f t="shared" si="28"/>
        <v>163.18906605922552</v>
      </c>
      <c r="AZ48" s="143">
        <f t="shared" si="28"/>
        <v>162.36902050113895</v>
      </c>
      <c r="BA48" s="143">
        <f t="shared" si="28"/>
        <v>161.1845102505695</v>
      </c>
      <c r="BB48" s="143">
        <f t="shared" si="28"/>
        <v>160.2733485193622</v>
      </c>
      <c r="BC48" s="143">
        <f t="shared" si="28"/>
        <v>158.63325740318908</v>
      </c>
      <c r="BD48" s="143">
        <f t="shared" si="28"/>
        <v>160</v>
      </c>
      <c r="BE48" s="143">
        <f t="shared" si="28"/>
        <v>159.08883826879273</v>
      </c>
      <c r="BF48" s="143">
        <f t="shared" si="28"/>
        <v>158.95216400911164</v>
      </c>
      <c r="BG48" s="143">
        <f t="shared" si="28"/>
        <v>158.95216400911164</v>
      </c>
      <c r="BH48" s="143">
        <f t="shared" si="28"/>
        <v>157.12984054669704</v>
      </c>
      <c r="BI48" s="143">
        <f t="shared" si="28"/>
        <v>159.45330296127563</v>
      </c>
      <c r="BJ48" s="143">
        <f t="shared" si="28"/>
        <v>160.13667425968109</v>
      </c>
      <c r="BK48" s="143">
        <f t="shared" si="28"/>
        <v>161.68564920273349</v>
      </c>
      <c r="BL48" s="143">
        <f t="shared" si="28"/>
        <v>161.86788154897496</v>
      </c>
      <c r="BM48" s="143">
        <f t="shared" si="28"/>
        <v>163.23462414578586</v>
      </c>
      <c r="BN48" s="143">
        <f t="shared" si="28"/>
        <v>162.96127562642371</v>
      </c>
      <c r="BO48" s="143">
        <f t="shared" si="28"/>
        <v>164.82915717539862</v>
      </c>
      <c r="BP48" s="143">
        <f t="shared" si="28"/>
        <v>166.33257403189066</v>
      </c>
      <c r="BQ48" s="143">
        <f t="shared" ref="BQ48:CE48" si="29">BQ47/$D$47*100</f>
        <v>167.10706150341684</v>
      </c>
      <c r="BR48" s="143">
        <f t="shared" si="29"/>
        <v>166.69703872437361</v>
      </c>
      <c r="BS48" s="143">
        <f t="shared" si="29"/>
        <v>166.65148063781322</v>
      </c>
      <c r="BT48" s="143">
        <f t="shared" si="29"/>
        <v>167.92710706150342</v>
      </c>
      <c r="BU48" s="143">
        <f t="shared" si="29"/>
        <v>167.65375854214122</v>
      </c>
      <c r="BV48" s="143">
        <f t="shared" si="29"/>
        <v>168.56492027334852</v>
      </c>
      <c r="BW48" s="143">
        <f t="shared" si="29"/>
        <v>168.24601366742598</v>
      </c>
      <c r="BX48" s="143">
        <f t="shared" si="29"/>
        <v>168.79271070615033</v>
      </c>
      <c r="BY48" s="143">
        <f t="shared" si="29"/>
        <v>168.70159453302961</v>
      </c>
      <c r="BZ48" s="143">
        <f t="shared" si="29"/>
        <v>168.61047835990888</v>
      </c>
      <c r="CA48" s="143">
        <f t="shared" si="29"/>
        <v>169.61275626423688</v>
      </c>
      <c r="CB48" s="143">
        <f t="shared" si="29"/>
        <v>170.52391799544421</v>
      </c>
      <c r="CC48" s="143">
        <f t="shared" si="29"/>
        <v>172.07289293849661</v>
      </c>
      <c r="CD48" s="143">
        <f t="shared" si="29"/>
        <v>172.98405466970388</v>
      </c>
      <c r="CE48" s="143">
        <f t="shared" si="29"/>
        <v>173.12072892938497</v>
      </c>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c r="GI48" s="7"/>
      <c r="GJ48" s="7"/>
      <c r="GK48" s="7"/>
      <c r="GL48" s="7"/>
      <c r="GM48" s="7"/>
      <c r="GN48" s="7"/>
      <c r="GO48" s="7"/>
      <c r="GP48" s="7"/>
      <c r="GQ48" s="7"/>
      <c r="GR48" s="7"/>
      <c r="GS48" s="7"/>
      <c r="GT48" s="7"/>
      <c r="GU48" s="7"/>
      <c r="GV48" s="7"/>
      <c r="GW48" s="7"/>
      <c r="GX48" s="7"/>
      <c r="GY48" s="7"/>
      <c r="GZ48" s="7"/>
      <c r="HA48" s="7"/>
      <c r="HB48" s="7"/>
      <c r="HC48" s="7"/>
      <c r="HD48" s="7"/>
      <c r="HE48" s="7"/>
      <c r="HF48" s="7"/>
      <c r="HG48" s="7"/>
      <c r="HH48" s="7"/>
      <c r="HI48" s="7"/>
      <c r="HJ48" s="7"/>
      <c r="HK48" s="7"/>
      <c r="HL48" s="7"/>
      <c r="HM48" s="7"/>
      <c r="HN48" s="7"/>
      <c r="HO48" s="7"/>
      <c r="HP48" s="7"/>
      <c r="HQ48" s="7"/>
      <c r="HR48" s="7"/>
      <c r="HS48" s="7"/>
      <c r="HT48" s="7"/>
    </row>
    <row r="49" spans="1:228" s="46" customFormat="1" ht="10.199999999999999" x14ac:dyDescent="0.2">
      <c r="A49" s="58">
        <v>3</v>
      </c>
      <c r="B49" s="49" t="s">
        <v>118</v>
      </c>
      <c r="C49" s="49" t="s">
        <v>61</v>
      </c>
      <c r="D49" s="45">
        <v>27</v>
      </c>
      <c r="E49" s="45">
        <v>27.33</v>
      </c>
      <c r="F49" s="45">
        <v>27.53</v>
      </c>
      <c r="G49" s="45">
        <v>27.05</v>
      </c>
      <c r="H49" s="45">
        <v>23.49</v>
      </c>
      <c r="I49" s="45">
        <v>23.49</v>
      </c>
      <c r="J49" s="45">
        <v>24.12</v>
      </c>
      <c r="K49" s="45">
        <v>24.44</v>
      </c>
      <c r="L49" s="45">
        <v>24.8</v>
      </c>
      <c r="M49" s="45">
        <v>25.41</v>
      </c>
      <c r="N49" s="45">
        <v>26.03</v>
      </c>
      <c r="O49" s="45">
        <v>26.32</v>
      </c>
      <c r="P49" s="45">
        <v>24.83</v>
      </c>
      <c r="Q49" s="45">
        <v>25.97</v>
      </c>
      <c r="R49" s="45">
        <v>25.63</v>
      </c>
      <c r="S49" s="45">
        <v>27.19</v>
      </c>
      <c r="T49" s="45">
        <v>35.97</v>
      </c>
      <c r="U49" s="45">
        <v>30.96</v>
      </c>
      <c r="V49" s="45">
        <v>27.44</v>
      </c>
      <c r="W49" s="45">
        <v>30.63</v>
      </c>
      <c r="X49" s="45">
        <v>32.229999999999997</v>
      </c>
      <c r="Y49" s="45">
        <v>33.28</v>
      </c>
      <c r="Z49" s="45">
        <v>33.39</v>
      </c>
      <c r="AA49" s="45">
        <v>34.869999999999997</v>
      </c>
      <c r="AB49" s="45">
        <v>34.74</v>
      </c>
      <c r="AC49" s="45">
        <v>33.130000000000003</v>
      </c>
      <c r="AD49" s="45">
        <v>33.64</v>
      </c>
      <c r="AE49" s="45">
        <v>35.14</v>
      </c>
      <c r="AF49" s="45">
        <v>36.29</v>
      </c>
      <c r="AG49" s="45">
        <v>36.6</v>
      </c>
      <c r="AH49" s="45">
        <v>31.73</v>
      </c>
      <c r="AI49" s="45">
        <v>34.590000000000003</v>
      </c>
      <c r="AJ49" s="45">
        <v>33.5</v>
      </c>
      <c r="AK49" s="45">
        <v>34</v>
      </c>
      <c r="AL49" s="45">
        <v>35.130000000000003</v>
      </c>
      <c r="AM49" s="45">
        <v>36.869999999999997</v>
      </c>
      <c r="AN49" s="45">
        <v>36.729999999999997</v>
      </c>
      <c r="AO49" s="45">
        <v>35.46</v>
      </c>
      <c r="AP49" s="45">
        <v>35.549999999999997</v>
      </c>
      <c r="AQ49" s="45">
        <v>37.01</v>
      </c>
      <c r="AR49" s="45">
        <v>37.200000000000003</v>
      </c>
      <c r="AS49" s="45">
        <v>36.82</v>
      </c>
      <c r="AT49" s="45">
        <v>37.64</v>
      </c>
      <c r="AU49" s="45">
        <v>38.08</v>
      </c>
      <c r="AV49" s="45">
        <v>38.08</v>
      </c>
      <c r="AW49" s="45">
        <v>38.04</v>
      </c>
      <c r="AX49" s="45">
        <v>38.299999999999997</v>
      </c>
      <c r="AY49" s="45">
        <v>38.619999999999997</v>
      </c>
      <c r="AZ49" s="45">
        <v>38.880000000000003</v>
      </c>
      <c r="BA49" s="45">
        <v>39.04</v>
      </c>
      <c r="BB49" s="45">
        <v>39.03</v>
      </c>
      <c r="BC49" s="45">
        <v>39.15</v>
      </c>
      <c r="BD49" s="45">
        <v>39.65</v>
      </c>
      <c r="BE49" s="45">
        <v>39.5</v>
      </c>
      <c r="BF49" s="45">
        <v>39.57</v>
      </c>
      <c r="BG49" s="45">
        <v>39.549999999999997</v>
      </c>
      <c r="BH49" s="45">
        <v>38.99</v>
      </c>
      <c r="BI49" s="45">
        <v>39.770000000000003</v>
      </c>
      <c r="BJ49" s="45">
        <v>39.67</v>
      </c>
      <c r="BK49" s="45">
        <v>39.700000000000003</v>
      </c>
      <c r="BL49" s="45">
        <v>39.81</v>
      </c>
      <c r="BM49" s="45">
        <v>40.130000000000003</v>
      </c>
      <c r="BN49" s="19">
        <v>39.61</v>
      </c>
      <c r="BO49" s="19">
        <v>40.369999999999997</v>
      </c>
      <c r="BP49" s="19">
        <v>40.28</v>
      </c>
      <c r="BQ49" s="19">
        <v>40.270000000000003</v>
      </c>
      <c r="BR49" s="19">
        <v>40.15</v>
      </c>
      <c r="BS49" s="19">
        <v>40.1</v>
      </c>
      <c r="BT49" s="19">
        <v>40.14</v>
      </c>
      <c r="BU49" s="19">
        <v>40.299999999999997</v>
      </c>
      <c r="BV49" s="19">
        <v>40.01</v>
      </c>
      <c r="BW49" s="19">
        <v>40.35</v>
      </c>
      <c r="BX49" s="19">
        <v>40.619999999999997</v>
      </c>
      <c r="BY49" s="19">
        <v>40.549999999999997</v>
      </c>
      <c r="BZ49" s="19">
        <v>40.520000000000003</v>
      </c>
      <c r="CA49" s="19">
        <v>40.119999999999997</v>
      </c>
      <c r="CB49" s="19">
        <v>40.01</v>
      </c>
      <c r="CC49" s="19">
        <v>40.24</v>
      </c>
      <c r="CD49" s="19">
        <v>39.76</v>
      </c>
      <c r="CE49" s="19">
        <f>'Per Product group'!LK32</f>
        <v>40.119999999999997</v>
      </c>
    </row>
    <row r="50" spans="1:228" s="14" customFormat="1" ht="10.199999999999999" x14ac:dyDescent="0.2">
      <c r="A50" s="29"/>
      <c r="B50" s="141"/>
      <c r="C50" s="141"/>
      <c r="D50" s="143">
        <f>D49/$D$49*100</f>
        <v>100</v>
      </c>
      <c r="E50" s="143">
        <f t="shared" ref="E50:BP50" si="30">E49/$D$49*100</f>
        <v>101.22222222222221</v>
      </c>
      <c r="F50" s="143">
        <f t="shared" si="30"/>
        <v>101.96296296296296</v>
      </c>
      <c r="G50" s="143">
        <f t="shared" si="30"/>
        <v>100.18518518518518</v>
      </c>
      <c r="H50" s="143">
        <f t="shared" si="30"/>
        <v>87</v>
      </c>
      <c r="I50" s="143">
        <f t="shared" si="30"/>
        <v>87</v>
      </c>
      <c r="J50" s="143">
        <f t="shared" si="30"/>
        <v>89.333333333333343</v>
      </c>
      <c r="K50" s="143">
        <f t="shared" si="30"/>
        <v>90.518518518518519</v>
      </c>
      <c r="L50" s="143">
        <f t="shared" si="30"/>
        <v>91.851851851851848</v>
      </c>
      <c r="M50" s="143">
        <f t="shared" si="30"/>
        <v>94.111111111111114</v>
      </c>
      <c r="N50" s="143">
        <f t="shared" si="30"/>
        <v>96.407407407407405</v>
      </c>
      <c r="O50" s="143">
        <f t="shared" si="30"/>
        <v>97.481481481481481</v>
      </c>
      <c r="P50" s="143">
        <f t="shared" si="30"/>
        <v>91.962962962962962</v>
      </c>
      <c r="Q50" s="143">
        <f t="shared" si="30"/>
        <v>96.18518518518519</v>
      </c>
      <c r="R50" s="143">
        <f t="shared" si="30"/>
        <v>94.925925925925924</v>
      </c>
      <c r="S50" s="143">
        <f t="shared" si="30"/>
        <v>100.70370370370372</v>
      </c>
      <c r="T50" s="143">
        <f t="shared" si="30"/>
        <v>133.22222222222223</v>
      </c>
      <c r="U50" s="143">
        <f t="shared" si="30"/>
        <v>114.66666666666667</v>
      </c>
      <c r="V50" s="143">
        <f t="shared" si="30"/>
        <v>101.62962962962962</v>
      </c>
      <c r="W50" s="143">
        <f t="shared" si="30"/>
        <v>113.44444444444444</v>
      </c>
      <c r="X50" s="143">
        <f t="shared" si="30"/>
        <v>119.37037037037035</v>
      </c>
      <c r="Y50" s="143">
        <f t="shared" si="30"/>
        <v>123.25925925925927</v>
      </c>
      <c r="Z50" s="143">
        <f t="shared" si="30"/>
        <v>123.66666666666666</v>
      </c>
      <c r="AA50" s="143">
        <f t="shared" si="30"/>
        <v>129.14814814814815</v>
      </c>
      <c r="AB50" s="143">
        <f t="shared" si="30"/>
        <v>128.66666666666669</v>
      </c>
      <c r="AC50" s="143">
        <f t="shared" si="30"/>
        <v>122.70370370370371</v>
      </c>
      <c r="AD50" s="143">
        <f t="shared" si="30"/>
        <v>124.59259259259258</v>
      </c>
      <c r="AE50" s="143">
        <f t="shared" si="30"/>
        <v>130.14814814814815</v>
      </c>
      <c r="AF50" s="143">
        <f t="shared" si="30"/>
        <v>134.40740740740739</v>
      </c>
      <c r="AG50" s="143">
        <f t="shared" si="30"/>
        <v>135.55555555555557</v>
      </c>
      <c r="AH50" s="143">
        <f t="shared" si="30"/>
        <v>117.5185185185185</v>
      </c>
      <c r="AI50" s="143">
        <f t="shared" si="30"/>
        <v>128.11111111111114</v>
      </c>
      <c r="AJ50" s="143">
        <f t="shared" si="30"/>
        <v>124.07407407407408</v>
      </c>
      <c r="AK50" s="143">
        <f t="shared" si="30"/>
        <v>125.92592592592592</v>
      </c>
      <c r="AL50" s="143">
        <f t="shared" si="30"/>
        <v>130.11111111111111</v>
      </c>
      <c r="AM50" s="143">
        <f t="shared" si="30"/>
        <v>136.55555555555554</v>
      </c>
      <c r="AN50" s="143">
        <f t="shared" si="30"/>
        <v>136.03703703703701</v>
      </c>
      <c r="AO50" s="143">
        <f t="shared" si="30"/>
        <v>131.33333333333334</v>
      </c>
      <c r="AP50" s="143">
        <f t="shared" si="30"/>
        <v>131.66666666666666</v>
      </c>
      <c r="AQ50" s="143">
        <f t="shared" si="30"/>
        <v>137.07407407407405</v>
      </c>
      <c r="AR50" s="143">
        <f t="shared" si="30"/>
        <v>137.7777777777778</v>
      </c>
      <c r="AS50" s="143">
        <f t="shared" si="30"/>
        <v>136.37037037037035</v>
      </c>
      <c r="AT50" s="143">
        <f t="shared" si="30"/>
        <v>139.40740740740739</v>
      </c>
      <c r="AU50" s="143">
        <f t="shared" si="30"/>
        <v>141.03703703703704</v>
      </c>
      <c r="AV50" s="143">
        <f t="shared" si="30"/>
        <v>141.03703703703704</v>
      </c>
      <c r="AW50" s="143">
        <f t="shared" si="30"/>
        <v>140.88888888888889</v>
      </c>
      <c r="AX50" s="143">
        <f t="shared" si="30"/>
        <v>141.85185185185185</v>
      </c>
      <c r="AY50" s="143">
        <f t="shared" si="30"/>
        <v>143.03703703703704</v>
      </c>
      <c r="AZ50" s="143">
        <f t="shared" si="30"/>
        <v>144.00000000000003</v>
      </c>
      <c r="BA50" s="143">
        <f t="shared" si="30"/>
        <v>144.59259259259258</v>
      </c>
      <c r="BB50" s="143">
        <f t="shared" si="30"/>
        <v>144.55555555555557</v>
      </c>
      <c r="BC50" s="143">
        <f t="shared" si="30"/>
        <v>145</v>
      </c>
      <c r="BD50" s="143">
        <f t="shared" si="30"/>
        <v>146.85185185185185</v>
      </c>
      <c r="BE50" s="143">
        <f t="shared" si="30"/>
        <v>146.2962962962963</v>
      </c>
      <c r="BF50" s="143">
        <f t="shared" si="30"/>
        <v>146.55555555555554</v>
      </c>
      <c r="BG50" s="143">
        <f t="shared" si="30"/>
        <v>146.48148148148147</v>
      </c>
      <c r="BH50" s="143">
        <f t="shared" si="30"/>
        <v>144.40740740740742</v>
      </c>
      <c r="BI50" s="143">
        <f t="shared" si="30"/>
        <v>147.2962962962963</v>
      </c>
      <c r="BJ50" s="143">
        <f t="shared" si="30"/>
        <v>146.92592592592592</v>
      </c>
      <c r="BK50" s="143">
        <f t="shared" si="30"/>
        <v>147.03703703703707</v>
      </c>
      <c r="BL50" s="143">
        <f t="shared" si="30"/>
        <v>147.44444444444446</v>
      </c>
      <c r="BM50" s="143">
        <f t="shared" si="30"/>
        <v>148.62962962962965</v>
      </c>
      <c r="BN50" s="143">
        <f t="shared" si="30"/>
        <v>146.7037037037037</v>
      </c>
      <c r="BO50" s="143">
        <f t="shared" si="30"/>
        <v>149.5185185185185</v>
      </c>
      <c r="BP50" s="143">
        <f t="shared" si="30"/>
        <v>149.18518518518519</v>
      </c>
      <c r="BQ50" s="143">
        <f t="shared" ref="BQ50:CE50" si="31">BQ49/$D$49*100</f>
        <v>149.14814814814815</v>
      </c>
      <c r="BR50" s="143">
        <f t="shared" si="31"/>
        <v>148.7037037037037</v>
      </c>
      <c r="BS50" s="143">
        <f t="shared" si="31"/>
        <v>148.5185185185185</v>
      </c>
      <c r="BT50" s="143">
        <f t="shared" si="31"/>
        <v>148.66666666666666</v>
      </c>
      <c r="BU50" s="143">
        <f t="shared" si="31"/>
        <v>149.25925925925924</v>
      </c>
      <c r="BV50" s="143">
        <f t="shared" si="31"/>
        <v>148.18518518518516</v>
      </c>
      <c r="BW50" s="143">
        <f t="shared" si="31"/>
        <v>149.44444444444446</v>
      </c>
      <c r="BX50" s="143">
        <f t="shared" si="31"/>
        <v>150.44444444444443</v>
      </c>
      <c r="BY50" s="143">
        <f t="shared" si="31"/>
        <v>150.18518518518519</v>
      </c>
      <c r="BZ50" s="143">
        <f t="shared" si="31"/>
        <v>150.0740740740741</v>
      </c>
      <c r="CA50" s="143">
        <f t="shared" si="31"/>
        <v>148.59259259259258</v>
      </c>
      <c r="CB50" s="143">
        <f t="shared" si="31"/>
        <v>148.18518518518516</v>
      </c>
      <c r="CC50" s="143">
        <f t="shared" si="31"/>
        <v>149.03703703703704</v>
      </c>
      <c r="CD50" s="143">
        <f t="shared" si="31"/>
        <v>147.25925925925924</v>
      </c>
      <c r="CE50" s="143">
        <f t="shared" si="31"/>
        <v>148.59259259259258</v>
      </c>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c r="GI50" s="7"/>
      <c r="GJ50" s="7"/>
      <c r="GK50" s="7"/>
      <c r="GL50" s="7"/>
      <c r="GM50" s="7"/>
      <c r="GN50" s="7"/>
      <c r="GO50" s="7"/>
      <c r="GP50" s="7"/>
      <c r="GQ50" s="7"/>
      <c r="GR50" s="7"/>
      <c r="GS50" s="7"/>
      <c r="GT50" s="7"/>
      <c r="GU50" s="7"/>
      <c r="GV50" s="7"/>
      <c r="GW50" s="7"/>
      <c r="GX50" s="7"/>
      <c r="GY50" s="7"/>
      <c r="GZ50" s="7"/>
      <c r="HA50" s="7"/>
      <c r="HB50" s="7"/>
      <c r="HC50" s="7"/>
      <c r="HD50" s="7"/>
      <c r="HE50" s="7"/>
      <c r="HF50" s="7"/>
      <c r="HG50" s="7"/>
      <c r="HH50" s="7"/>
      <c r="HI50" s="7"/>
      <c r="HJ50" s="7"/>
      <c r="HK50" s="7"/>
      <c r="HL50" s="7"/>
      <c r="HM50" s="7"/>
      <c r="HN50" s="7"/>
      <c r="HO50" s="7"/>
      <c r="HP50" s="7"/>
      <c r="HQ50" s="7"/>
      <c r="HR50" s="7"/>
      <c r="HS50" s="7"/>
      <c r="HT50" s="7"/>
    </row>
    <row r="51" spans="1:228" s="46" customFormat="1" ht="10.199999999999999" x14ac:dyDescent="0.2">
      <c r="A51" s="66">
        <v>2</v>
      </c>
      <c r="B51" s="67" t="s">
        <v>22</v>
      </c>
      <c r="C51" s="67" t="s">
        <v>61</v>
      </c>
      <c r="D51" s="57">
        <v>22.55</v>
      </c>
      <c r="E51" s="57">
        <v>22.44</v>
      </c>
      <c r="F51" s="57">
        <v>21.25</v>
      </c>
      <c r="G51" s="57">
        <v>24.6</v>
      </c>
      <c r="H51" s="57">
        <v>22.82</v>
      </c>
      <c r="I51" s="57">
        <v>22.71</v>
      </c>
      <c r="J51" s="57">
        <v>21.22</v>
      </c>
      <c r="K51" s="57">
        <v>22.8</v>
      </c>
      <c r="L51" s="57">
        <v>22.49</v>
      </c>
      <c r="M51" s="57">
        <v>22.72</v>
      </c>
      <c r="N51" s="57">
        <v>22.79</v>
      </c>
      <c r="O51" s="57">
        <v>22.78</v>
      </c>
      <c r="P51" s="57">
        <v>22.61</v>
      </c>
      <c r="Q51" s="57">
        <v>22.66</v>
      </c>
      <c r="R51" s="57">
        <v>23.26</v>
      </c>
      <c r="S51" s="57">
        <v>23.32</v>
      </c>
      <c r="T51" s="57">
        <v>23.24</v>
      </c>
      <c r="U51" s="57">
        <v>23.85</v>
      </c>
      <c r="V51" s="57">
        <v>26.03</v>
      </c>
      <c r="W51" s="57">
        <v>26.04</v>
      </c>
      <c r="X51" s="57">
        <v>24.48</v>
      </c>
      <c r="Y51" s="57">
        <v>24.64</v>
      </c>
      <c r="Z51" s="57">
        <v>24.97</v>
      </c>
      <c r="AA51" s="57">
        <v>25.12</v>
      </c>
      <c r="AB51" s="57">
        <v>25.21</v>
      </c>
      <c r="AC51" s="57">
        <v>25.71</v>
      </c>
      <c r="AD51" s="57">
        <v>26.06</v>
      </c>
      <c r="AE51" s="57">
        <v>25.45</v>
      </c>
      <c r="AF51" s="57">
        <v>26.57</v>
      </c>
      <c r="AG51" s="57">
        <v>26.88</v>
      </c>
      <c r="AH51" s="57">
        <v>28.17</v>
      </c>
      <c r="AI51" s="57">
        <v>29.36</v>
      </c>
      <c r="AJ51" s="57">
        <v>29.59</v>
      </c>
      <c r="AK51" s="57">
        <v>28.17</v>
      </c>
      <c r="AL51" s="57">
        <v>28.79</v>
      </c>
      <c r="AM51" s="57">
        <v>28.84</v>
      </c>
      <c r="AN51" s="57">
        <v>29.34</v>
      </c>
      <c r="AO51" s="57">
        <v>29.75</v>
      </c>
      <c r="AP51" s="57">
        <v>29.28</v>
      </c>
      <c r="AQ51" s="57">
        <v>29.63</v>
      </c>
      <c r="AR51" s="57">
        <v>29.73</v>
      </c>
      <c r="AS51" s="57">
        <v>28.42</v>
      </c>
      <c r="AT51" s="57">
        <v>29.34</v>
      </c>
      <c r="AU51" s="57">
        <v>27.57</v>
      </c>
      <c r="AV51" s="57">
        <v>27.65</v>
      </c>
      <c r="AW51" s="57">
        <v>28.31</v>
      </c>
      <c r="AX51" s="57">
        <v>28.68</v>
      </c>
      <c r="AY51" s="57">
        <v>28.97</v>
      </c>
      <c r="AZ51" s="57">
        <v>29.09</v>
      </c>
      <c r="BA51" s="57">
        <v>29.62</v>
      </c>
      <c r="BB51" s="57">
        <v>29.06</v>
      </c>
      <c r="BC51" s="57">
        <v>29.42</v>
      </c>
      <c r="BD51" s="57">
        <v>29.96</v>
      </c>
      <c r="BE51" s="57">
        <v>29.5</v>
      </c>
      <c r="BF51" s="57">
        <v>29.31</v>
      </c>
      <c r="BG51" s="57">
        <v>29.83</v>
      </c>
      <c r="BH51" s="57">
        <v>29.85</v>
      </c>
      <c r="BI51" s="57">
        <v>29.45</v>
      </c>
      <c r="BJ51" s="57">
        <v>29.5</v>
      </c>
      <c r="BK51" s="57">
        <v>29.93</v>
      </c>
      <c r="BL51" s="57">
        <v>29.73</v>
      </c>
      <c r="BM51" s="57">
        <v>29.55</v>
      </c>
      <c r="BN51" s="30">
        <v>30.12</v>
      </c>
      <c r="BO51" s="30">
        <v>31.56</v>
      </c>
      <c r="BP51" s="30">
        <v>32.47</v>
      </c>
      <c r="BQ51" s="30">
        <v>32.119999999999997</v>
      </c>
      <c r="BR51" s="30">
        <v>31.53</v>
      </c>
      <c r="BS51" s="30">
        <v>32.36</v>
      </c>
      <c r="BT51" s="30">
        <v>32.75</v>
      </c>
      <c r="BU51" s="30">
        <v>33.119999999999997</v>
      </c>
      <c r="BV51" s="30">
        <v>32.24</v>
      </c>
      <c r="BW51" s="30">
        <v>32.61</v>
      </c>
      <c r="BX51" s="30">
        <v>33.020000000000003</v>
      </c>
      <c r="BY51" s="30">
        <v>33.200000000000003</v>
      </c>
      <c r="BZ51" s="30">
        <v>32.83</v>
      </c>
      <c r="CA51" s="30">
        <v>32.56</v>
      </c>
      <c r="CB51" s="30">
        <v>32.950000000000003</v>
      </c>
      <c r="CC51" s="30">
        <v>32.49</v>
      </c>
      <c r="CD51" s="30">
        <v>31.23</v>
      </c>
      <c r="CE51" s="30">
        <f>'Per Product group'!LK33</f>
        <v>32.07</v>
      </c>
    </row>
    <row r="52" spans="1:228" s="14" customFormat="1" ht="10.8" thickBot="1" x14ac:dyDescent="0.25">
      <c r="A52" s="29"/>
      <c r="B52" s="141"/>
      <c r="C52" s="141"/>
      <c r="D52" s="110">
        <f>D51/$D$51*100</f>
        <v>100</v>
      </c>
      <c r="E52" s="110">
        <f t="shared" ref="E52:BP52" si="32">E51/$D$51*100</f>
        <v>99.512195121951223</v>
      </c>
      <c r="F52" s="110">
        <f t="shared" si="32"/>
        <v>94.235033259423489</v>
      </c>
      <c r="G52" s="110">
        <f t="shared" si="32"/>
        <v>109.09090909090908</v>
      </c>
      <c r="H52" s="110">
        <f t="shared" si="32"/>
        <v>101.19733924611974</v>
      </c>
      <c r="I52" s="110">
        <f t="shared" si="32"/>
        <v>100.70953436807095</v>
      </c>
      <c r="J52" s="110">
        <f t="shared" si="32"/>
        <v>94.101995565410192</v>
      </c>
      <c r="K52" s="110">
        <f t="shared" si="32"/>
        <v>101.10864745011085</v>
      </c>
      <c r="L52" s="110">
        <f t="shared" si="32"/>
        <v>99.733924611973379</v>
      </c>
      <c r="M52" s="110">
        <f t="shared" si="32"/>
        <v>100.75388026607538</v>
      </c>
      <c r="N52" s="110">
        <f t="shared" si="32"/>
        <v>101.06430155210641</v>
      </c>
      <c r="O52" s="110">
        <f t="shared" si="32"/>
        <v>101.01995565410201</v>
      </c>
      <c r="P52" s="110">
        <f t="shared" si="32"/>
        <v>100.26607538802661</v>
      </c>
      <c r="Q52" s="110">
        <f t="shared" si="32"/>
        <v>100.48780487804878</v>
      </c>
      <c r="R52" s="110">
        <f t="shared" si="32"/>
        <v>103.14855875831486</v>
      </c>
      <c r="S52" s="110">
        <f t="shared" si="32"/>
        <v>103.41463414634147</v>
      </c>
      <c r="T52" s="110">
        <f t="shared" si="32"/>
        <v>103.05986696230597</v>
      </c>
      <c r="U52" s="110">
        <f t="shared" si="32"/>
        <v>105.7649667405765</v>
      </c>
      <c r="V52" s="110">
        <f t="shared" si="32"/>
        <v>115.43237250554324</v>
      </c>
      <c r="W52" s="110">
        <f t="shared" si="32"/>
        <v>115.47671840354768</v>
      </c>
      <c r="X52" s="110">
        <f t="shared" si="32"/>
        <v>108.55875831485587</v>
      </c>
      <c r="Y52" s="110">
        <f t="shared" si="32"/>
        <v>109.26829268292684</v>
      </c>
      <c r="Z52" s="110">
        <f t="shared" si="32"/>
        <v>110.73170731707316</v>
      </c>
      <c r="AA52" s="110">
        <f t="shared" si="32"/>
        <v>111.3968957871397</v>
      </c>
      <c r="AB52" s="110">
        <f t="shared" si="32"/>
        <v>111.7960088691796</v>
      </c>
      <c r="AC52" s="110">
        <f t="shared" si="32"/>
        <v>114.01330376940133</v>
      </c>
      <c r="AD52" s="110">
        <f t="shared" si="32"/>
        <v>115.56541019955652</v>
      </c>
      <c r="AE52" s="110">
        <f t="shared" si="32"/>
        <v>112.86031042128602</v>
      </c>
      <c r="AF52" s="110">
        <f t="shared" si="32"/>
        <v>117.82705099778271</v>
      </c>
      <c r="AG52" s="110">
        <f t="shared" si="32"/>
        <v>119.20177383592016</v>
      </c>
      <c r="AH52" s="110">
        <f t="shared" si="32"/>
        <v>124.92239467849224</v>
      </c>
      <c r="AI52" s="110">
        <f t="shared" si="32"/>
        <v>130.19955654101994</v>
      </c>
      <c r="AJ52" s="110">
        <f t="shared" si="32"/>
        <v>131.21951219512195</v>
      </c>
      <c r="AK52" s="110">
        <f t="shared" si="32"/>
        <v>124.92239467849224</v>
      </c>
      <c r="AL52" s="110">
        <f t="shared" si="32"/>
        <v>127.67184035476717</v>
      </c>
      <c r="AM52" s="110">
        <f t="shared" si="32"/>
        <v>127.89356984478934</v>
      </c>
      <c r="AN52" s="110">
        <f t="shared" si="32"/>
        <v>130.11086474501107</v>
      </c>
      <c r="AO52" s="110">
        <f t="shared" si="32"/>
        <v>131.92904656319291</v>
      </c>
      <c r="AP52" s="110">
        <f t="shared" si="32"/>
        <v>129.84478935698448</v>
      </c>
      <c r="AQ52" s="110">
        <f t="shared" si="32"/>
        <v>131.3968957871397</v>
      </c>
      <c r="AR52" s="110">
        <f t="shared" si="32"/>
        <v>131.84035476718404</v>
      </c>
      <c r="AS52" s="110">
        <f t="shared" si="32"/>
        <v>126.0310421286031</v>
      </c>
      <c r="AT52" s="110">
        <f t="shared" si="32"/>
        <v>130.11086474501107</v>
      </c>
      <c r="AU52" s="110">
        <f t="shared" si="32"/>
        <v>122.26164079822617</v>
      </c>
      <c r="AV52" s="110">
        <f t="shared" si="32"/>
        <v>122.61640798226163</v>
      </c>
      <c r="AW52" s="110">
        <f t="shared" si="32"/>
        <v>125.54323725055431</v>
      </c>
      <c r="AX52" s="110">
        <f t="shared" si="32"/>
        <v>127.18403547671839</v>
      </c>
      <c r="AY52" s="110">
        <f t="shared" si="32"/>
        <v>128.47006651884701</v>
      </c>
      <c r="AZ52" s="110">
        <f t="shared" si="32"/>
        <v>129.00221729490022</v>
      </c>
      <c r="BA52" s="110">
        <f t="shared" si="32"/>
        <v>131.35254988913525</v>
      </c>
      <c r="BB52" s="110">
        <f t="shared" si="32"/>
        <v>128.86917960088689</v>
      </c>
      <c r="BC52" s="110">
        <f t="shared" si="32"/>
        <v>130.46563192904657</v>
      </c>
      <c r="BD52" s="110">
        <f t="shared" si="32"/>
        <v>132.86031042128604</v>
      </c>
      <c r="BE52" s="110">
        <f t="shared" si="32"/>
        <v>130.82039911308203</v>
      </c>
      <c r="BF52" s="110">
        <f t="shared" si="32"/>
        <v>129.97782705099777</v>
      </c>
      <c r="BG52" s="110">
        <f t="shared" si="32"/>
        <v>132.28381374722838</v>
      </c>
      <c r="BH52" s="110">
        <f t="shared" si="32"/>
        <v>132.37250554323725</v>
      </c>
      <c r="BI52" s="110">
        <f t="shared" si="32"/>
        <v>130.59866962305986</v>
      </c>
      <c r="BJ52" s="110">
        <f t="shared" si="32"/>
        <v>130.82039911308203</v>
      </c>
      <c r="BK52" s="110">
        <f t="shared" si="32"/>
        <v>132.72727272727272</v>
      </c>
      <c r="BL52" s="110">
        <f t="shared" si="32"/>
        <v>131.84035476718404</v>
      </c>
      <c r="BM52" s="110">
        <f t="shared" si="32"/>
        <v>131.0421286031042</v>
      </c>
      <c r="BN52" s="110">
        <f t="shared" si="32"/>
        <v>133.56984478935698</v>
      </c>
      <c r="BO52" s="110">
        <f t="shared" si="32"/>
        <v>139.95565410199555</v>
      </c>
      <c r="BP52" s="110">
        <f t="shared" si="32"/>
        <v>143.99113082039909</v>
      </c>
      <c r="BQ52" s="110">
        <f t="shared" ref="BQ52:CE52" si="33">BQ51/$D$51*100</f>
        <v>142.4390243902439</v>
      </c>
      <c r="BR52" s="110">
        <f t="shared" si="33"/>
        <v>139.82261640798225</v>
      </c>
      <c r="BS52" s="110">
        <f t="shared" si="33"/>
        <v>143.50332594235033</v>
      </c>
      <c r="BT52" s="110">
        <f t="shared" si="33"/>
        <v>145.2328159645233</v>
      </c>
      <c r="BU52" s="110">
        <f t="shared" si="33"/>
        <v>146.87361419068733</v>
      </c>
      <c r="BV52" s="110">
        <f t="shared" si="33"/>
        <v>142.97117516629712</v>
      </c>
      <c r="BW52" s="110">
        <f t="shared" si="33"/>
        <v>144.61197339246118</v>
      </c>
      <c r="BX52" s="110">
        <f t="shared" si="33"/>
        <v>146.43015521064302</v>
      </c>
      <c r="BY52" s="110">
        <f t="shared" si="33"/>
        <v>147.22838137472286</v>
      </c>
      <c r="BZ52" s="110">
        <f t="shared" si="33"/>
        <v>145.58758314855876</v>
      </c>
      <c r="CA52" s="110">
        <f t="shared" si="33"/>
        <v>144.39024390243901</v>
      </c>
      <c r="CB52" s="110">
        <f t="shared" si="33"/>
        <v>146.11973392461198</v>
      </c>
      <c r="CC52" s="110">
        <f t="shared" si="33"/>
        <v>144.07982261640799</v>
      </c>
      <c r="CD52" s="110">
        <f t="shared" si="33"/>
        <v>138.49223946784923</v>
      </c>
      <c r="CE52" s="110">
        <f t="shared" si="33"/>
        <v>142.21729490022173</v>
      </c>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c r="GI52" s="7"/>
      <c r="GJ52" s="7"/>
      <c r="GK52" s="7"/>
      <c r="GL52" s="7"/>
      <c r="GM52" s="7"/>
      <c r="GN52" s="7"/>
      <c r="GO52" s="7"/>
      <c r="GP52" s="7"/>
      <c r="GQ52" s="7"/>
      <c r="GR52" s="7"/>
      <c r="GS52" s="7"/>
      <c r="GT52" s="7"/>
      <c r="GU52" s="7"/>
      <c r="GV52" s="7"/>
      <c r="GW52" s="7"/>
      <c r="GX52" s="7"/>
      <c r="GY52" s="7"/>
      <c r="GZ52" s="7"/>
      <c r="HA52" s="7"/>
      <c r="HB52" s="7"/>
      <c r="HC52" s="7"/>
      <c r="HD52" s="7"/>
      <c r="HE52" s="7"/>
      <c r="HF52" s="7"/>
      <c r="HG52" s="7"/>
      <c r="HH52" s="7"/>
      <c r="HI52" s="7"/>
      <c r="HJ52" s="7"/>
      <c r="HK52" s="7"/>
      <c r="HL52" s="7"/>
      <c r="HM52" s="7"/>
      <c r="HN52" s="7"/>
      <c r="HO52" s="7"/>
      <c r="HP52" s="7"/>
      <c r="HQ52" s="7"/>
      <c r="HR52" s="7"/>
      <c r="HS52" s="7"/>
      <c r="HT52" s="7"/>
    </row>
    <row r="53" spans="1:228" s="14" customFormat="1" ht="10.8" thickBot="1" x14ac:dyDescent="0.25">
      <c r="A53" s="29"/>
      <c r="B53" s="255" t="s">
        <v>191</v>
      </c>
      <c r="C53" s="256"/>
      <c r="D53" s="258"/>
      <c r="E53" s="258"/>
      <c r="F53" s="258"/>
      <c r="G53" s="258"/>
      <c r="H53" s="258"/>
      <c r="I53" s="258"/>
      <c r="J53" s="258"/>
      <c r="K53" s="258"/>
      <c r="L53" s="258"/>
      <c r="M53" s="258"/>
      <c r="N53" s="258"/>
      <c r="O53" s="258"/>
      <c r="P53" s="258"/>
      <c r="Q53" s="258"/>
      <c r="R53" s="258"/>
      <c r="S53" s="258"/>
      <c r="T53" s="258"/>
      <c r="U53" s="258"/>
      <c r="V53" s="258"/>
      <c r="W53" s="258"/>
      <c r="X53" s="258"/>
      <c r="Y53" s="258"/>
      <c r="Z53" s="258"/>
      <c r="AA53" s="258"/>
      <c r="AB53" s="258"/>
      <c r="AC53" s="258"/>
      <c r="AD53" s="258"/>
      <c r="AE53" s="258"/>
      <c r="AF53" s="258"/>
      <c r="AG53" s="258"/>
      <c r="AH53" s="258"/>
      <c r="AI53" s="258"/>
      <c r="AJ53" s="258"/>
      <c r="AK53" s="258"/>
      <c r="AL53" s="258"/>
      <c r="AM53" s="258"/>
      <c r="AN53" s="258"/>
      <c r="AO53" s="258"/>
      <c r="AP53" s="258"/>
      <c r="AQ53" s="258"/>
      <c r="AR53" s="258"/>
      <c r="AS53" s="258"/>
      <c r="AT53" s="258"/>
      <c r="AU53" s="258"/>
      <c r="AV53" s="258"/>
      <c r="AW53" s="258"/>
      <c r="AX53" s="258"/>
      <c r="AY53" s="258"/>
      <c r="AZ53" s="258"/>
      <c r="BA53" s="258"/>
      <c r="BB53" s="258"/>
      <c r="BC53" s="258"/>
      <c r="BD53" s="258"/>
      <c r="BE53" s="258"/>
      <c r="BF53" s="258"/>
      <c r="BG53" s="258"/>
      <c r="BH53" s="258"/>
      <c r="BI53" s="258"/>
      <c r="BJ53" s="258"/>
      <c r="BK53" s="258"/>
      <c r="BL53" s="258"/>
      <c r="BM53" s="258"/>
      <c r="BN53" s="258"/>
      <c r="BO53" s="258"/>
      <c r="BP53" s="258"/>
      <c r="BQ53" s="258"/>
      <c r="BR53" s="258"/>
      <c r="BS53" s="258"/>
      <c r="BT53" s="258"/>
      <c r="BU53" s="258"/>
      <c r="BV53" s="258"/>
      <c r="BW53" s="258"/>
      <c r="BX53" s="258"/>
      <c r="BY53" s="258"/>
      <c r="BZ53" s="258"/>
      <c r="CA53" s="258"/>
      <c r="CB53" s="258"/>
      <c r="CC53" s="258"/>
      <c r="CD53" s="258"/>
      <c r="CE53" s="259"/>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c r="GI53" s="7"/>
      <c r="GJ53" s="7"/>
      <c r="GK53" s="7"/>
      <c r="GL53" s="7"/>
      <c r="GM53" s="7"/>
      <c r="GN53" s="7"/>
      <c r="GO53" s="7"/>
      <c r="GP53" s="7"/>
      <c r="GQ53" s="7"/>
      <c r="GR53" s="7"/>
      <c r="GS53" s="7"/>
      <c r="GT53" s="7"/>
      <c r="GU53" s="7"/>
      <c r="GV53" s="7"/>
      <c r="GW53" s="7"/>
      <c r="GX53" s="7"/>
      <c r="GY53" s="7"/>
      <c r="GZ53" s="7"/>
      <c r="HA53" s="7"/>
      <c r="HB53" s="7"/>
      <c r="HC53" s="7"/>
      <c r="HD53" s="7"/>
      <c r="HE53" s="7"/>
      <c r="HF53" s="7"/>
      <c r="HG53" s="7"/>
      <c r="HH53" s="7"/>
      <c r="HI53" s="7"/>
      <c r="HJ53" s="7"/>
      <c r="HK53" s="7"/>
      <c r="HL53" s="7"/>
      <c r="HM53" s="7"/>
      <c r="HN53" s="7"/>
      <c r="HO53" s="7"/>
      <c r="HP53" s="7"/>
      <c r="HQ53" s="7"/>
      <c r="HR53" s="7"/>
      <c r="HS53" s="7"/>
      <c r="HT53" s="7"/>
    </row>
    <row r="54" spans="1:228" s="46" customFormat="1" ht="10.199999999999999" x14ac:dyDescent="0.2">
      <c r="A54" s="66">
        <v>2</v>
      </c>
      <c r="B54" s="267" t="s">
        <v>29</v>
      </c>
      <c r="C54" s="268" t="s">
        <v>57</v>
      </c>
      <c r="D54" s="30">
        <v>42.24</v>
      </c>
      <c r="E54" s="30">
        <v>42.64</v>
      </c>
      <c r="F54" s="30">
        <v>42.44</v>
      </c>
      <c r="G54" s="30">
        <v>40.659999999999997</v>
      </c>
      <c r="H54" s="30">
        <v>40.81</v>
      </c>
      <c r="I54" s="30">
        <v>41.75</v>
      </c>
      <c r="J54" s="30">
        <v>42.23</v>
      </c>
      <c r="K54" s="30">
        <v>43.52</v>
      </c>
      <c r="L54" s="30">
        <v>43.62</v>
      </c>
      <c r="M54" s="30">
        <v>44.15</v>
      </c>
      <c r="N54" s="30">
        <v>44.63</v>
      </c>
      <c r="O54" s="30">
        <v>44.74</v>
      </c>
      <c r="P54" s="30">
        <v>43.49</v>
      </c>
      <c r="Q54" s="30">
        <v>45.31</v>
      </c>
      <c r="R54" s="30">
        <v>46.03</v>
      </c>
      <c r="S54" s="30">
        <v>45.98</v>
      </c>
      <c r="T54" s="30">
        <v>45.95</v>
      </c>
      <c r="U54" s="30">
        <v>46.04</v>
      </c>
      <c r="V54" s="30">
        <v>46.1</v>
      </c>
      <c r="W54" s="30">
        <v>45.05</v>
      </c>
      <c r="X54" s="30">
        <v>47.17</v>
      </c>
      <c r="Y54" s="30">
        <v>46.77</v>
      </c>
      <c r="Z54" s="30">
        <v>47.49</v>
      </c>
      <c r="AA54" s="30">
        <v>46.94</v>
      </c>
      <c r="AB54" s="30">
        <v>46.38</v>
      </c>
      <c r="AC54" s="30">
        <v>46.82</v>
      </c>
      <c r="AD54" s="30">
        <v>47.05</v>
      </c>
      <c r="AE54" s="30">
        <v>48.46</v>
      </c>
      <c r="AF54" s="30">
        <v>49.68</v>
      </c>
      <c r="AG54" s="30">
        <v>48.88</v>
      </c>
      <c r="AH54" s="30">
        <v>48.16</v>
      </c>
      <c r="AI54" s="30">
        <v>48.71</v>
      </c>
      <c r="AJ54" s="30">
        <v>49.74</v>
      </c>
      <c r="AK54" s="30">
        <v>50.04</v>
      </c>
      <c r="AL54" s="30">
        <v>49.18</v>
      </c>
      <c r="AM54" s="30">
        <v>50.27</v>
      </c>
      <c r="AN54" s="30">
        <v>49.79</v>
      </c>
      <c r="AO54" s="30">
        <v>50.15</v>
      </c>
      <c r="AP54" s="30">
        <v>51.48</v>
      </c>
      <c r="AQ54" s="30">
        <v>50.9</v>
      </c>
      <c r="AR54" s="30">
        <v>53</v>
      </c>
      <c r="AS54" s="30">
        <v>57.77</v>
      </c>
      <c r="AT54" s="30">
        <v>60.58</v>
      </c>
      <c r="AU54" s="30">
        <v>60.55</v>
      </c>
      <c r="AV54" s="30">
        <v>61.05</v>
      </c>
      <c r="AW54" s="30">
        <v>62.02</v>
      </c>
      <c r="AX54" s="30">
        <v>62.02</v>
      </c>
      <c r="AY54" s="30">
        <v>61.64</v>
      </c>
      <c r="AZ54" s="30">
        <v>62.01</v>
      </c>
      <c r="BA54" s="30">
        <v>62.22</v>
      </c>
      <c r="BB54" s="30">
        <v>62.88</v>
      </c>
      <c r="BC54" s="30">
        <v>63.31</v>
      </c>
      <c r="BD54" s="30">
        <v>63.98</v>
      </c>
      <c r="BE54" s="30">
        <v>64.760000000000005</v>
      </c>
      <c r="BF54" s="30">
        <v>64.760000000000005</v>
      </c>
      <c r="BG54" s="30">
        <v>64.08</v>
      </c>
      <c r="BH54" s="30">
        <v>64.94</v>
      </c>
      <c r="BI54" s="30">
        <v>65.5</v>
      </c>
      <c r="BJ54" s="30">
        <v>64.86</v>
      </c>
      <c r="BK54" s="30">
        <v>64.540000000000006</v>
      </c>
      <c r="BL54" s="30">
        <v>65.39</v>
      </c>
      <c r="BM54" s="30">
        <v>65.73</v>
      </c>
      <c r="BN54" s="30">
        <v>65.53</v>
      </c>
      <c r="BO54" s="30">
        <v>65.73</v>
      </c>
      <c r="BP54" s="30">
        <v>66.14</v>
      </c>
      <c r="BQ54" s="30">
        <v>66.3</v>
      </c>
      <c r="BR54" s="30">
        <v>66.569999999999993</v>
      </c>
      <c r="BS54" s="30">
        <v>66.69</v>
      </c>
      <c r="BT54" s="30">
        <v>66.569999999999993</v>
      </c>
      <c r="BU54" s="30">
        <v>66.78</v>
      </c>
      <c r="BV54" s="30">
        <v>67.13</v>
      </c>
      <c r="BW54" s="30">
        <v>66.13</v>
      </c>
      <c r="BX54" s="30">
        <v>66.66</v>
      </c>
      <c r="BY54" s="30">
        <v>66.45</v>
      </c>
      <c r="BZ54" s="30">
        <v>66.349999999999994</v>
      </c>
      <c r="CA54" s="30">
        <v>67.34</v>
      </c>
      <c r="CB54" s="30">
        <v>67.94</v>
      </c>
      <c r="CC54" s="30">
        <v>67.36</v>
      </c>
      <c r="CD54" s="30">
        <v>67.81</v>
      </c>
      <c r="CE54" s="30">
        <f>'Per Product group'!LK36</f>
        <v>67.569999999999993</v>
      </c>
    </row>
    <row r="55" spans="1:228" s="14" customFormat="1" ht="10.199999999999999" x14ac:dyDescent="0.2">
      <c r="A55" s="29"/>
      <c r="B55" s="33"/>
      <c r="C55" s="33"/>
      <c r="D55" s="70">
        <f>D54/$D$54*100</f>
        <v>100</v>
      </c>
      <c r="E55" s="70">
        <f t="shared" ref="E55:BP55" si="34">E54/$D$54*100</f>
        <v>100.9469696969697</v>
      </c>
      <c r="F55" s="70">
        <f t="shared" si="34"/>
        <v>100.47348484848484</v>
      </c>
      <c r="G55" s="70">
        <f t="shared" si="34"/>
        <v>96.259469696969674</v>
      </c>
      <c r="H55" s="70">
        <f t="shared" si="34"/>
        <v>96.614583333333343</v>
      </c>
      <c r="I55" s="70">
        <f t="shared" si="34"/>
        <v>98.839962121212125</v>
      </c>
      <c r="J55" s="70">
        <f t="shared" si="34"/>
        <v>99.976325757575751</v>
      </c>
      <c r="K55" s="70">
        <f t="shared" si="34"/>
        <v>103.03030303030303</v>
      </c>
      <c r="L55" s="70">
        <f t="shared" si="34"/>
        <v>103.26704545454544</v>
      </c>
      <c r="M55" s="70">
        <f t="shared" si="34"/>
        <v>104.5217803030303</v>
      </c>
      <c r="N55" s="70">
        <f t="shared" si="34"/>
        <v>105.65814393939394</v>
      </c>
      <c r="O55" s="70">
        <f t="shared" si="34"/>
        <v>105.91856060606059</v>
      </c>
      <c r="P55" s="70">
        <f t="shared" si="34"/>
        <v>102.9592803030303</v>
      </c>
      <c r="Q55" s="70">
        <f t="shared" si="34"/>
        <v>107.26799242424244</v>
      </c>
      <c r="R55" s="70">
        <f t="shared" si="34"/>
        <v>108.97253787878786</v>
      </c>
      <c r="S55" s="70">
        <f t="shared" si="34"/>
        <v>108.85416666666666</v>
      </c>
      <c r="T55" s="70">
        <f t="shared" si="34"/>
        <v>108.78314393939394</v>
      </c>
      <c r="U55" s="70">
        <f t="shared" si="34"/>
        <v>108.99621212121211</v>
      </c>
      <c r="V55" s="70">
        <f t="shared" si="34"/>
        <v>109.13825757575756</v>
      </c>
      <c r="W55" s="70">
        <f t="shared" si="34"/>
        <v>106.65246212121211</v>
      </c>
      <c r="X55" s="70">
        <f t="shared" si="34"/>
        <v>111.67140151515152</v>
      </c>
      <c r="Y55" s="70">
        <f t="shared" si="34"/>
        <v>110.72443181818181</v>
      </c>
      <c r="Z55" s="70">
        <f t="shared" si="34"/>
        <v>112.42897727272727</v>
      </c>
      <c r="AA55" s="70">
        <f t="shared" si="34"/>
        <v>111.12689393939392</v>
      </c>
      <c r="AB55" s="70">
        <f t="shared" si="34"/>
        <v>109.80113636363636</v>
      </c>
      <c r="AC55" s="70">
        <f t="shared" si="34"/>
        <v>110.84280303030303</v>
      </c>
      <c r="AD55" s="70">
        <f t="shared" si="34"/>
        <v>111.38731060606059</v>
      </c>
      <c r="AE55" s="70">
        <f t="shared" si="34"/>
        <v>114.72537878787878</v>
      </c>
      <c r="AF55" s="70">
        <f t="shared" si="34"/>
        <v>117.61363636363636</v>
      </c>
      <c r="AG55" s="70">
        <f t="shared" si="34"/>
        <v>115.71969696969697</v>
      </c>
      <c r="AH55" s="70">
        <f t="shared" si="34"/>
        <v>114.01515151515149</v>
      </c>
      <c r="AI55" s="70">
        <f t="shared" si="34"/>
        <v>115.31723484848484</v>
      </c>
      <c r="AJ55" s="70">
        <f t="shared" si="34"/>
        <v>117.75568181818181</v>
      </c>
      <c r="AK55" s="70">
        <f t="shared" si="34"/>
        <v>118.46590909090908</v>
      </c>
      <c r="AL55" s="70">
        <f t="shared" si="34"/>
        <v>116.42992424242425</v>
      </c>
      <c r="AM55" s="70">
        <f t="shared" si="34"/>
        <v>119.01041666666667</v>
      </c>
      <c r="AN55" s="70">
        <f t="shared" si="34"/>
        <v>117.87405303030303</v>
      </c>
      <c r="AO55" s="70">
        <f t="shared" si="34"/>
        <v>118.72632575757575</v>
      </c>
      <c r="AP55" s="70">
        <f t="shared" si="34"/>
        <v>121.87499999999997</v>
      </c>
      <c r="AQ55" s="70">
        <f t="shared" si="34"/>
        <v>120.50189393939392</v>
      </c>
      <c r="AR55" s="70">
        <f t="shared" si="34"/>
        <v>125.47348484848484</v>
      </c>
      <c r="AS55" s="70">
        <f t="shared" si="34"/>
        <v>136.7660984848485</v>
      </c>
      <c r="AT55" s="70">
        <f t="shared" si="34"/>
        <v>143.41856060606059</v>
      </c>
      <c r="AU55" s="70">
        <f t="shared" si="34"/>
        <v>143.34753787878788</v>
      </c>
      <c r="AV55" s="70">
        <f t="shared" si="34"/>
        <v>144.53124999999997</v>
      </c>
      <c r="AW55" s="70">
        <f t="shared" si="34"/>
        <v>146.8276515151515</v>
      </c>
      <c r="AX55" s="70">
        <f t="shared" si="34"/>
        <v>146.8276515151515</v>
      </c>
      <c r="AY55" s="70">
        <f t="shared" si="34"/>
        <v>145.92803030303031</v>
      </c>
      <c r="AZ55" s="70">
        <f t="shared" si="34"/>
        <v>146.80397727272728</v>
      </c>
      <c r="BA55" s="70">
        <f t="shared" si="34"/>
        <v>147.30113636363635</v>
      </c>
      <c r="BB55" s="70">
        <f t="shared" si="34"/>
        <v>148.86363636363635</v>
      </c>
      <c r="BC55" s="70">
        <f t="shared" si="34"/>
        <v>149.88162878787878</v>
      </c>
      <c r="BD55" s="70">
        <f t="shared" si="34"/>
        <v>151.467803030303</v>
      </c>
      <c r="BE55" s="70">
        <f t="shared" si="34"/>
        <v>153.31439393939394</v>
      </c>
      <c r="BF55" s="70">
        <f t="shared" si="34"/>
        <v>153.31439393939394</v>
      </c>
      <c r="BG55" s="70">
        <f t="shared" si="34"/>
        <v>151.70454545454544</v>
      </c>
      <c r="BH55" s="70">
        <f t="shared" si="34"/>
        <v>153.74053030303031</v>
      </c>
      <c r="BI55" s="70">
        <f t="shared" si="34"/>
        <v>155.06628787878788</v>
      </c>
      <c r="BJ55" s="70">
        <f t="shared" si="34"/>
        <v>153.55113636363635</v>
      </c>
      <c r="BK55" s="70">
        <f t="shared" si="34"/>
        <v>152.79356060606062</v>
      </c>
      <c r="BL55" s="70">
        <f t="shared" si="34"/>
        <v>154.80587121212122</v>
      </c>
      <c r="BM55" s="70">
        <f t="shared" si="34"/>
        <v>155.61079545454547</v>
      </c>
      <c r="BN55" s="70">
        <f t="shared" si="34"/>
        <v>155.13731060606059</v>
      </c>
      <c r="BO55" s="70">
        <f t="shared" si="34"/>
        <v>155.61079545454547</v>
      </c>
      <c r="BP55" s="70">
        <f t="shared" si="34"/>
        <v>156.58143939393938</v>
      </c>
      <c r="BQ55" s="70">
        <f t="shared" ref="BQ55:CE55" si="35">BQ54/$D$54*100</f>
        <v>156.96022727272725</v>
      </c>
      <c r="BR55" s="70">
        <f t="shared" si="35"/>
        <v>157.59943181818178</v>
      </c>
      <c r="BS55" s="70">
        <f t="shared" si="35"/>
        <v>157.88352272727272</v>
      </c>
      <c r="BT55" s="70">
        <f t="shared" si="35"/>
        <v>157.59943181818178</v>
      </c>
      <c r="BU55" s="70">
        <f t="shared" si="35"/>
        <v>158.09659090909091</v>
      </c>
      <c r="BV55" s="70">
        <f t="shared" si="35"/>
        <v>158.92518939393938</v>
      </c>
      <c r="BW55" s="70">
        <f t="shared" si="35"/>
        <v>156.55776515151513</v>
      </c>
      <c r="BX55" s="70">
        <f t="shared" si="35"/>
        <v>157.81249999999997</v>
      </c>
      <c r="BY55" s="70">
        <f t="shared" si="35"/>
        <v>157.31534090909091</v>
      </c>
      <c r="BZ55" s="70">
        <f t="shared" si="35"/>
        <v>157.07859848484847</v>
      </c>
      <c r="CA55" s="70">
        <f t="shared" si="35"/>
        <v>159.4223484848485</v>
      </c>
      <c r="CB55" s="70">
        <f t="shared" si="35"/>
        <v>160.84280303030303</v>
      </c>
      <c r="CC55" s="70">
        <f t="shared" si="35"/>
        <v>159.46969696969694</v>
      </c>
      <c r="CD55" s="70">
        <f t="shared" si="35"/>
        <v>160.53503787878788</v>
      </c>
      <c r="CE55" s="70">
        <f t="shared" si="35"/>
        <v>159.96685606060603</v>
      </c>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c r="GI55" s="7"/>
      <c r="GJ55" s="7"/>
      <c r="GK55" s="7"/>
      <c r="GL55" s="7"/>
      <c r="GM55" s="7"/>
      <c r="GN55" s="7"/>
      <c r="GO55" s="7"/>
      <c r="GP55" s="7"/>
      <c r="GQ55" s="7"/>
      <c r="GR55" s="7"/>
      <c r="GS55" s="7"/>
      <c r="GT55" s="7"/>
      <c r="GU55" s="7"/>
      <c r="GV55" s="7"/>
      <c r="GW55" s="7"/>
      <c r="GX55" s="7"/>
      <c r="GY55" s="7"/>
      <c r="GZ55" s="7"/>
      <c r="HA55" s="7"/>
      <c r="HB55" s="7"/>
      <c r="HC55" s="7"/>
      <c r="HD55" s="7"/>
      <c r="HE55" s="7"/>
      <c r="HF55" s="7"/>
      <c r="HG55" s="7"/>
      <c r="HH55" s="7"/>
      <c r="HI55" s="7"/>
      <c r="HJ55" s="7"/>
      <c r="HK55" s="7"/>
      <c r="HL55" s="7"/>
      <c r="HM55" s="7"/>
      <c r="HN55" s="7"/>
      <c r="HO55" s="7"/>
      <c r="HP55" s="7"/>
      <c r="HQ55" s="7"/>
      <c r="HR55" s="7"/>
      <c r="HS55" s="7"/>
      <c r="HT55" s="7"/>
    </row>
    <row r="56" spans="1:228" s="46" customFormat="1" ht="10.199999999999999" x14ac:dyDescent="0.2">
      <c r="A56" s="66">
        <v>2</v>
      </c>
      <c r="B56" s="267" t="s">
        <v>10</v>
      </c>
      <c r="C56" s="268" t="s">
        <v>59</v>
      </c>
      <c r="D56" s="30">
        <v>30.47</v>
      </c>
      <c r="E56" s="30">
        <v>30.81</v>
      </c>
      <c r="F56" s="30">
        <v>31.1</v>
      </c>
      <c r="G56" s="30">
        <v>30.96</v>
      </c>
      <c r="H56" s="30">
        <v>32.119999999999997</v>
      </c>
      <c r="I56" s="30">
        <v>31.49</v>
      </c>
      <c r="J56" s="30">
        <v>31.98</v>
      </c>
      <c r="K56" s="30">
        <v>31.93</v>
      </c>
      <c r="L56" s="30">
        <v>31.68</v>
      </c>
      <c r="M56" s="30">
        <v>32.94</v>
      </c>
      <c r="N56" s="30">
        <v>32.450000000000003</v>
      </c>
      <c r="O56" s="30">
        <v>32.840000000000003</v>
      </c>
      <c r="P56" s="30">
        <v>33.32</v>
      </c>
      <c r="Q56" s="30">
        <v>33.64</v>
      </c>
      <c r="R56" s="30">
        <v>34.08</v>
      </c>
      <c r="S56" s="30">
        <v>33.81</v>
      </c>
      <c r="T56" s="30">
        <v>34</v>
      </c>
      <c r="U56" s="30">
        <v>34.630000000000003</v>
      </c>
      <c r="V56" s="30">
        <v>34.03</v>
      </c>
      <c r="W56" s="30">
        <v>34.630000000000003</v>
      </c>
      <c r="X56" s="30">
        <v>33.74</v>
      </c>
      <c r="Y56" s="30">
        <v>35</v>
      </c>
      <c r="Z56" s="30">
        <v>33.92</v>
      </c>
      <c r="AA56" s="30">
        <v>34.520000000000003</v>
      </c>
      <c r="AB56" s="30">
        <v>34.64</v>
      </c>
      <c r="AC56" s="30">
        <v>35.020000000000003</v>
      </c>
      <c r="AD56" s="30">
        <v>35.69</v>
      </c>
      <c r="AE56" s="30">
        <v>36.03</v>
      </c>
      <c r="AF56" s="30">
        <v>35.49</v>
      </c>
      <c r="AG56" s="30">
        <v>35.74</v>
      </c>
      <c r="AH56" s="30">
        <v>36.67</v>
      </c>
      <c r="AI56" s="30">
        <v>37.22</v>
      </c>
      <c r="AJ56" s="30">
        <v>36.99</v>
      </c>
      <c r="AK56" s="30">
        <v>38.35</v>
      </c>
      <c r="AL56" s="30">
        <v>37.72</v>
      </c>
      <c r="AM56" s="30">
        <v>37.950000000000003</v>
      </c>
      <c r="AN56" s="30">
        <v>38.130000000000003</v>
      </c>
      <c r="AO56" s="30">
        <v>38.409999999999997</v>
      </c>
      <c r="AP56" s="30">
        <v>38.75</v>
      </c>
      <c r="AQ56" s="30">
        <v>39.159999999999997</v>
      </c>
      <c r="AR56" s="30">
        <v>38.64</v>
      </c>
      <c r="AS56" s="30">
        <v>40</v>
      </c>
      <c r="AT56" s="30">
        <v>39.950000000000003</v>
      </c>
      <c r="AU56" s="30">
        <v>40.25</v>
      </c>
      <c r="AV56" s="30">
        <v>41.11</v>
      </c>
      <c r="AW56" s="30">
        <v>42.61</v>
      </c>
      <c r="AX56" s="30">
        <v>43.28</v>
      </c>
      <c r="AY56" s="30">
        <v>44.1</v>
      </c>
      <c r="AZ56" s="30">
        <v>44.02</v>
      </c>
      <c r="BA56" s="30">
        <v>44.91</v>
      </c>
      <c r="BB56" s="30">
        <v>46.15</v>
      </c>
      <c r="BC56" s="30">
        <v>44.91</v>
      </c>
      <c r="BD56" s="30">
        <v>45.82</v>
      </c>
      <c r="BE56" s="30">
        <v>46.84</v>
      </c>
      <c r="BF56" s="30">
        <v>46.65</v>
      </c>
      <c r="BG56" s="30">
        <v>47.28</v>
      </c>
      <c r="BH56" s="30">
        <v>46.62</v>
      </c>
      <c r="BI56" s="30">
        <v>47.68</v>
      </c>
      <c r="BJ56" s="30">
        <v>47.32</v>
      </c>
      <c r="BK56" s="30">
        <v>47.95</v>
      </c>
      <c r="BL56" s="30">
        <v>48.11</v>
      </c>
      <c r="BM56" s="30">
        <v>47.67</v>
      </c>
      <c r="BN56" s="30">
        <v>48.02</v>
      </c>
      <c r="BO56" s="30">
        <v>48.04</v>
      </c>
      <c r="BP56" s="30">
        <v>48.46</v>
      </c>
      <c r="BQ56" s="30">
        <v>47.88</v>
      </c>
      <c r="BR56" s="30">
        <v>48.45</v>
      </c>
      <c r="BS56" s="30">
        <v>49.45</v>
      </c>
      <c r="BT56" s="30">
        <v>49.31</v>
      </c>
      <c r="BU56" s="30">
        <v>49.96</v>
      </c>
      <c r="BV56" s="30">
        <v>50.37</v>
      </c>
      <c r="BW56" s="30">
        <v>49.48</v>
      </c>
      <c r="BX56" s="30">
        <v>49.74</v>
      </c>
      <c r="BY56" s="30">
        <v>49.9</v>
      </c>
      <c r="BZ56" s="30">
        <v>49.49</v>
      </c>
      <c r="CA56" s="30">
        <v>49.93</v>
      </c>
      <c r="CB56" s="30">
        <v>49.74</v>
      </c>
      <c r="CC56" s="30">
        <v>49.93</v>
      </c>
      <c r="CD56" s="30">
        <v>49.6</v>
      </c>
      <c r="CE56" s="30">
        <f>'Per Product group'!LK37</f>
        <v>50.39</v>
      </c>
    </row>
    <row r="57" spans="1:228" s="14" customFormat="1" ht="10.8" thickBot="1" x14ac:dyDescent="0.25">
      <c r="A57" s="29"/>
      <c r="B57" s="141"/>
      <c r="C57" s="141"/>
      <c r="D57" s="110">
        <f>D56/$D$56*100</f>
        <v>100</v>
      </c>
      <c r="E57" s="110">
        <f t="shared" ref="E57:BP57" si="36">E56/$D$56*100</f>
        <v>101.1158516573679</v>
      </c>
      <c r="F57" s="110">
        <f t="shared" si="36"/>
        <v>102.06760748276994</v>
      </c>
      <c r="G57" s="110">
        <f t="shared" si="36"/>
        <v>101.60813915326553</v>
      </c>
      <c r="H57" s="110">
        <f t="shared" si="36"/>
        <v>105.41516245487364</v>
      </c>
      <c r="I57" s="110">
        <f t="shared" si="36"/>
        <v>103.34755497210371</v>
      </c>
      <c r="J57" s="110">
        <f t="shared" si="36"/>
        <v>104.95569412536922</v>
      </c>
      <c r="K57" s="110">
        <f t="shared" si="36"/>
        <v>104.79159829340334</v>
      </c>
      <c r="L57" s="110">
        <f t="shared" si="36"/>
        <v>103.97111913357402</v>
      </c>
      <c r="M57" s="110">
        <f t="shared" si="36"/>
        <v>108.10633409911388</v>
      </c>
      <c r="N57" s="110">
        <f t="shared" si="36"/>
        <v>106.49819494584838</v>
      </c>
      <c r="O57" s="110">
        <f t="shared" si="36"/>
        <v>107.77814243518216</v>
      </c>
      <c r="P57" s="110">
        <f t="shared" si="36"/>
        <v>109.35346242205448</v>
      </c>
      <c r="Q57" s="110">
        <f t="shared" si="36"/>
        <v>110.40367574663603</v>
      </c>
      <c r="R57" s="110">
        <f t="shared" si="36"/>
        <v>111.84771906793567</v>
      </c>
      <c r="S57" s="110">
        <f t="shared" si="36"/>
        <v>110.96160157532</v>
      </c>
      <c r="T57" s="110">
        <f t="shared" si="36"/>
        <v>111.58516573679029</v>
      </c>
      <c r="U57" s="110">
        <f t="shared" si="36"/>
        <v>113.65277321956025</v>
      </c>
      <c r="V57" s="110">
        <f t="shared" si="36"/>
        <v>111.6836232359698</v>
      </c>
      <c r="W57" s="110">
        <f t="shared" si="36"/>
        <v>113.65277321956025</v>
      </c>
      <c r="X57" s="110">
        <f t="shared" si="36"/>
        <v>110.73186741056777</v>
      </c>
      <c r="Y57" s="110">
        <f t="shared" si="36"/>
        <v>114.86708237610766</v>
      </c>
      <c r="Z57" s="110">
        <f t="shared" si="36"/>
        <v>111.32261240564492</v>
      </c>
      <c r="AA57" s="110">
        <f t="shared" si="36"/>
        <v>113.29176238923533</v>
      </c>
      <c r="AB57" s="110">
        <f t="shared" si="36"/>
        <v>113.6855923859534</v>
      </c>
      <c r="AC57" s="110">
        <f t="shared" si="36"/>
        <v>114.932720708894</v>
      </c>
      <c r="AD57" s="110">
        <f t="shared" si="36"/>
        <v>117.13160485723661</v>
      </c>
      <c r="AE57" s="110">
        <f t="shared" si="36"/>
        <v>118.24745651460454</v>
      </c>
      <c r="AF57" s="110">
        <f t="shared" si="36"/>
        <v>116.47522152937317</v>
      </c>
      <c r="AG57" s="110">
        <f t="shared" si="36"/>
        <v>117.2957006892025</v>
      </c>
      <c r="AH57" s="110">
        <f t="shared" si="36"/>
        <v>120.34788316376765</v>
      </c>
      <c r="AI57" s="110">
        <f t="shared" si="36"/>
        <v>122.15293731539218</v>
      </c>
      <c r="AJ57" s="110">
        <f t="shared" si="36"/>
        <v>121.39809648834921</v>
      </c>
      <c r="AK57" s="110">
        <f t="shared" si="36"/>
        <v>125.86150311782083</v>
      </c>
      <c r="AL57" s="110">
        <f t="shared" si="36"/>
        <v>123.79389563505087</v>
      </c>
      <c r="AM57" s="110">
        <f t="shared" si="36"/>
        <v>124.54873646209388</v>
      </c>
      <c r="AN57" s="110">
        <f t="shared" si="36"/>
        <v>125.139481457171</v>
      </c>
      <c r="AO57" s="110">
        <f t="shared" si="36"/>
        <v>126.05841811617984</v>
      </c>
      <c r="AP57" s="110">
        <f t="shared" si="36"/>
        <v>127.17426977354775</v>
      </c>
      <c r="AQ57" s="110">
        <f t="shared" si="36"/>
        <v>128.51985559566785</v>
      </c>
      <c r="AR57" s="110">
        <f t="shared" si="36"/>
        <v>126.81325894322283</v>
      </c>
      <c r="AS57" s="110">
        <f t="shared" si="36"/>
        <v>131.27666557269447</v>
      </c>
      <c r="AT57" s="110">
        <f t="shared" si="36"/>
        <v>131.11256974072859</v>
      </c>
      <c r="AU57" s="110">
        <f t="shared" si="36"/>
        <v>132.09714473252382</v>
      </c>
      <c r="AV57" s="110">
        <f t="shared" si="36"/>
        <v>134.91959304233674</v>
      </c>
      <c r="AW57" s="110">
        <f t="shared" si="36"/>
        <v>139.84246800131277</v>
      </c>
      <c r="AX57" s="110">
        <f t="shared" si="36"/>
        <v>142.04135214965541</v>
      </c>
      <c r="AY57" s="110">
        <f t="shared" si="36"/>
        <v>144.73252379389564</v>
      </c>
      <c r="AZ57" s="110">
        <f t="shared" si="36"/>
        <v>144.46997046275024</v>
      </c>
      <c r="BA57" s="110">
        <f t="shared" si="36"/>
        <v>147.39087627174271</v>
      </c>
      <c r="BB57" s="110">
        <f t="shared" si="36"/>
        <v>151.46045290449624</v>
      </c>
      <c r="BC57" s="110">
        <f t="shared" si="36"/>
        <v>147.39087627174271</v>
      </c>
      <c r="BD57" s="110">
        <f t="shared" si="36"/>
        <v>150.37742041352152</v>
      </c>
      <c r="BE57" s="110">
        <f t="shared" si="36"/>
        <v>153.72497538562521</v>
      </c>
      <c r="BF57" s="110">
        <f t="shared" si="36"/>
        <v>153.1014112241549</v>
      </c>
      <c r="BG57" s="110">
        <f t="shared" si="36"/>
        <v>155.16901870692485</v>
      </c>
      <c r="BH57" s="110">
        <f t="shared" si="36"/>
        <v>153.00295372497538</v>
      </c>
      <c r="BI57" s="110">
        <f t="shared" si="36"/>
        <v>156.48178536265181</v>
      </c>
      <c r="BJ57" s="110">
        <f t="shared" si="36"/>
        <v>155.30029537249754</v>
      </c>
      <c r="BK57" s="110">
        <f t="shared" si="36"/>
        <v>157.36790285526749</v>
      </c>
      <c r="BL57" s="110">
        <f t="shared" si="36"/>
        <v>157.89300951755826</v>
      </c>
      <c r="BM57" s="110">
        <f t="shared" si="36"/>
        <v>156.44896619625862</v>
      </c>
      <c r="BN57" s="110">
        <f t="shared" si="36"/>
        <v>157.5976370200197</v>
      </c>
      <c r="BO57" s="110">
        <f t="shared" si="36"/>
        <v>157.66327535280604</v>
      </c>
      <c r="BP57" s="110">
        <f t="shared" si="36"/>
        <v>159.04168034131933</v>
      </c>
      <c r="BQ57" s="110">
        <f t="shared" ref="BQ57:CE57" si="37">BQ56/$D$56*100</f>
        <v>157.13816869051527</v>
      </c>
      <c r="BR57" s="110">
        <f t="shared" si="37"/>
        <v>159.00886117492615</v>
      </c>
      <c r="BS57" s="110">
        <f t="shared" si="37"/>
        <v>162.29077781424351</v>
      </c>
      <c r="BT57" s="110">
        <f t="shared" si="37"/>
        <v>161.83130948473911</v>
      </c>
      <c r="BU57" s="110">
        <f t="shared" si="37"/>
        <v>163.96455530029539</v>
      </c>
      <c r="BV57" s="110">
        <f t="shared" si="37"/>
        <v>165.3101411224155</v>
      </c>
      <c r="BW57" s="110">
        <f t="shared" si="37"/>
        <v>162.38923531342303</v>
      </c>
      <c r="BX57" s="110">
        <f t="shared" si="37"/>
        <v>163.24253363964556</v>
      </c>
      <c r="BY57" s="110">
        <f t="shared" si="37"/>
        <v>163.76764030193632</v>
      </c>
      <c r="BZ57" s="110">
        <f t="shared" si="37"/>
        <v>162.42205447981624</v>
      </c>
      <c r="CA57" s="110">
        <f t="shared" si="37"/>
        <v>163.86609780111584</v>
      </c>
      <c r="CB57" s="110">
        <f t="shared" si="37"/>
        <v>163.24253363964556</v>
      </c>
      <c r="CC57" s="110">
        <f t="shared" si="37"/>
        <v>163.86609780111584</v>
      </c>
      <c r="CD57" s="110">
        <f t="shared" si="37"/>
        <v>162.78306531014113</v>
      </c>
      <c r="CE57" s="110">
        <f t="shared" si="37"/>
        <v>165.37577945520187</v>
      </c>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c r="GI57" s="7"/>
      <c r="GJ57" s="7"/>
      <c r="GK57" s="7"/>
      <c r="GL57" s="7"/>
      <c r="GM57" s="7"/>
      <c r="GN57" s="7"/>
      <c r="GO57" s="7"/>
      <c r="GP57" s="7"/>
      <c r="GQ57" s="7"/>
      <c r="GR57" s="7"/>
      <c r="GS57" s="7"/>
      <c r="GT57" s="7"/>
      <c r="GU57" s="7"/>
      <c r="GV57" s="7"/>
      <c r="GW57" s="7"/>
      <c r="GX57" s="7"/>
      <c r="GY57" s="7"/>
      <c r="GZ57" s="7"/>
      <c r="HA57" s="7"/>
      <c r="HB57" s="7"/>
      <c r="HC57" s="7"/>
      <c r="HD57" s="7"/>
      <c r="HE57" s="7"/>
      <c r="HF57" s="7"/>
      <c r="HG57" s="7"/>
      <c r="HH57" s="7"/>
      <c r="HI57" s="7"/>
      <c r="HJ57" s="7"/>
      <c r="HK57" s="7"/>
      <c r="HL57" s="7"/>
      <c r="HM57" s="7"/>
      <c r="HN57" s="7"/>
      <c r="HO57" s="7"/>
      <c r="HP57" s="7"/>
      <c r="HQ57" s="7"/>
      <c r="HR57" s="7"/>
      <c r="HS57" s="7"/>
      <c r="HT57" s="7"/>
    </row>
    <row r="58" spans="1:228" s="14" customFormat="1" ht="10.8" thickBot="1" x14ac:dyDescent="0.25">
      <c r="A58" s="29"/>
      <c r="B58" s="255"/>
      <c r="C58" s="256"/>
      <c r="D58" s="258"/>
      <c r="E58" s="258"/>
      <c r="F58" s="258"/>
      <c r="G58" s="258"/>
      <c r="H58" s="258"/>
      <c r="I58" s="258"/>
      <c r="J58" s="258"/>
      <c r="K58" s="258"/>
      <c r="L58" s="258"/>
      <c r="M58" s="258"/>
      <c r="N58" s="258"/>
      <c r="O58" s="258"/>
      <c r="P58" s="258"/>
      <c r="Q58" s="258"/>
      <c r="R58" s="258"/>
      <c r="S58" s="258"/>
      <c r="T58" s="258"/>
      <c r="U58" s="258"/>
      <c r="V58" s="258"/>
      <c r="W58" s="258"/>
      <c r="X58" s="258"/>
      <c r="Y58" s="258"/>
      <c r="Z58" s="258"/>
      <c r="AA58" s="258"/>
      <c r="AB58" s="258"/>
      <c r="AC58" s="258"/>
      <c r="AD58" s="258"/>
      <c r="AE58" s="258"/>
      <c r="AF58" s="258"/>
      <c r="AG58" s="258"/>
      <c r="AH58" s="258"/>
      <c r="AI58" s="258"/>
      <c r="AJ58" s="258"/>
      <c r="AK58" s="258"/>
      <c r="AL58" s="258"/>
      <c r="AM58" s="258"/>
      <c r="AN58" s="258"/>
      <c r="AO58" s="258"/>
      <c r="AP58" s="258"/>
      <c r="AQ58" s="258"/>
      <c r="AR58" s="258"/>
      <c r="AS58" s="258"/>
      <c r="AT58" s="258"/>
      <c r="AU58" s="258"/>
      <c r="AV58" s="258"/>
      <c r="AW58" s="258"/>
      <c r="AX58" s="258"/>
      <c r="AY58" s="258"/>
      <c r="AZ58" s="258"/>
      <c r="BA58" s="258"/>
      <c r="BB58" s="258"/>
      <c r="BC58" s="258"/>
      <c r="BD58" s="258"/>
      <c r="BE58" s="258"/>
      <c r="BF58" s="258"/>
      <c r="BG58" s="258"/>
      <c r="BH58" s="258"/>
      <c r="BI58" s="258"/>
      <c r="BJ58" s="258"/>
      <c r="BK58" s="258"/>
      <c r="BL58" s="258"/>
      <c r="BM58" s="258"/>
      <c r="BN58" s="258"/>
      <c r="BO58" s="258"/>
      <c r="BP58" s="258"/>
      <c r="BQ58" s="258"/>
      <c r="BR58" s="258"/>
      <c r="BS58" s="258"/>
      <c r="BT58" s="258"/>
      <c r="BU58" s="258"/>
      <c r="BV58" s="258"/>
      <c r="BW58" s="258"/>
      <c r="BX58" s="258"/>
      <c r="BY58" s="258"/>
      <c r="BZ58" s="258"/>
      <c r="CA58" s="258"/>
      <c r="CB58" s="258"/>
      <c r="CC58" s="258"/>
      <c r="CD58" s="258"/>
      <c r="CE58" s="259"/>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c r="GI58" s="7"/>
      <c r="GJ58" s="7"/>
      <c r="GK58" s="7"/>
      <c r="GL58" s="7"/>
      <c r="GM58" s="7"/>
      <c r="GN58" s="7"/>
      <c r="GO58" s="7"/>
      <c r="GP58" s="7"/>
      <c r="GQ58" s="7"/>
      <c r="GR58" s="7"/>
      <c r="GS58" s="7"/>
      <c r="GT58" s="7"/>
      <c r="GU58" s="7"/>
      <c r="GV58" s="7"/>
      <c r="GW58" s="7"/>
      <c r="GX58" s="7"/>
      <c r="GY58" s="7"/>
      <c r="GZ58" s="7"/>
      <c r="HA58" s="7"/>
      <c r="HB58" s="7"/>
      <c r="HC58" s="7"/>
      <c r="HD58" s="7"/>
      <c r="HE58" s="7"/>
      <c r="HF58" s="7"/>
      <c r="HG58" s="7"/>
      <c r="HH58" s="7"/>
      <c r="HI58" s="7"/>
      <c r="HJ58" s="7"/>
      <c r="HK58" s="7"/>
      <c r="HL58" s="7"/>
      <c r="HM58" s="7"/>
      <c r="HN58" s="7"/>
      <c r="HO58" s="7"/>
      <c r="HP58" s="7"/>
      <c r="HQ58" s="7"/>
      <c r="HR58" s="7"/>
      <c r="HS58" s="7"/>
      <c r="HT58" s="7"/>
    </row>
    <row r="59" spans="1:228" s="46" customFormat="1" ht="10.199999999999999" x14ac:dyDescent="0.2">
      <c r="A59" s="66">
        <v>2</v>
      </c>
      <c r="B59" s="267" t="s">
        <v>110</v>
      </c>
      <c r="C59" s="268" t="s">
        <v>88</v>
      </c>
      <c r="D59" s="30">
        <v>19.600000000000001</v>
      </c>
      <c r="E59" s="30">
        <v>19.350000000000001</v>
      </c>
      <c r="F59" s="30">
        <v>20.149999999999999</v>
      </c>
      <c r="G59" s="30">
        <v>23.98</v>
      </c>
      <c r="H59" s="30">
        <v>20.65</v>
      </c>
      <c r="I59" s="30">
        <v>20.84</v>
      </c>
      <c r="J59" s="30">
        <v>20.010000000000002</v>
      </c>
      <c r="K59" s="30">
        <v>20.84</v>
      </c>
      <c r="L59" s="30">
        <v>21.61</v>
      </c>
      <c r="M59" s="30">
        <v>21.03</v>
      </c>
      <c r="N59" s="30">
        <v>21.16</v>
      </c>
      <c r="O59" s="30">
        <v>21.08</v>
      </c>
      <c r="P59" s="30">
        <v>21.47</v>
      </c>
      <c r="Q59" s="30">
        <v>21.49</v>
      </c>
      <c r="R59" s="30">
        <v>21.84</v>
      </c>
      <c r="S59" s="30">
        <v>21.84</v>
      </c>
      <c r="T59" s="30">
        <v>21.18</v>
      </c>
      <c r="U59" s="30">
        <v>22.16</v>
      </c>
      <c r="V59" s="30">
        <v>22.19</v>
      </c>
      <c r="W59" s="30">
        <v>21.84</v>
      </c>
      <c r="X59" s="30">
        <v>22.13</v>
      </c>
      <c r="Y59" s="30">
        <v>21.78</v>
      </c>
      <c r="Z59" s="30">
        <v>21.87</v>
      </c>
      <c r="AA59" s="30">
        <v>21.85</v>
      </c>
      <c r="AB59" s="30">
        <v>21.87</v>
      </c>
      <c r="AC59" s="30">
        <v>23.07</v>
      </c>
      <c r="AD59" s="30">
        <v>23.53</v>
      </c>
      <c r="AE59" s="30">
        <v>23.43</v>
      </c>
      <c r="AF59" s="30">
        <v>23.45</v>
      </c>
      <c r="AG59" s="30">
        <v>23.24</v>
      </c>
      <c r="AH59" s="30">
        <v>23.04</v>
      </c>
      <c r="AI59" s="30">
        <v>22.33</v>
      </c>
      <c r="AJ59" s="30">
        <v>22.9</v>
      </c>
      <c r="AK59" s="30">
        <v>22.69</v>
      </c>
      <c r="AL59" s="30">
        <v>22.85</v>
      </c>
      <c r="AM59" s="30">
        <v>22.87</v>
      </c>
      <c r="AN59" s="30">
        <v>22.5</v>
      </c>
      <c r="AO59" s="30">
        <v>22.9</v>
      </c>
      <c r="AP59" s="30">
        <v>23.28</v>
      </c>
      <c r="AQ59" s="30">
        <v>23.95</v>
      </c>
      <c r="AR59" s="30">
        <v>24.62</v>
      </c>
      <c r="AS59" s="30">
        <v>24.22</v>
      </c>
      <c r="AT59" s="30">
        <v>24.37</v>
      </c>
      <c r="AU59" s="30">
        <v>26.1</v>
      </c>
      <c r="AV59" s="30">
        <v>25.43</v>
      </c>
      <c r="AW59" s="30">
        <v>25.86</v>
      </c>
      <c r="AX59" s="30">
        <v>26.03</v>
      </c>
      <c r="AY59" s="30">
        <v>25.61</v>
      </c>
      <c r="AZ59" s="30">
        <v>25.89</v>
      </c>
      <c r="BA59" s="30">
        <v>26.78</v>
      </c>
      <c r="BB59" s="30">
        <v>27</v>
      </c>
      <c r="BC59" s="30">
        <v>26.87</v>
      </c>
      <c r="BD59" s="30">
        <v>27.65</v>
      </c>
      <c r="BE59" s="30">
        <v>27.47</v>
      </c>
      <c r="BF59" s="30">
        <v>27.49</v>
      </c>
      <c r="BG59" s="30">
        <v>27.23</v>
      </c>
      <c r="BH59" s="30">
        <v>26.65</v>
      </c>
      <c r="BI59" s="30">
        <v>26.93</v>
      </c>
      <c r="BJ59" s="30">
        <v>26.78</v>
      </c>
      <c r="BK59" s="30">
        <v>26.42</v>
      </c>
      <c r="BL59" s="30">
        <v>26.46</v>
      </c>
      <c r="BM59" s="30">
        <v>26.23</v>
      </c>
      <c r="BN59" s="30">
        <v>27.17</v>
      </c>
      <c r="BO59" s="30">
        <v>26.98</v>
      </c>
      <c r="BP59" s="30">
        <v>27.07</v>
      </c>
      <c r="BQ59" s="30">
        <v>26.75</v>
      </c>
      <c r="BR59" s="30">
        <v>26.93</v>
      </c>
      <c r="BS59" s="30">
        <v>27.04</v>
      </c>
      <c r="BT59" s="30">
        <v>27.18</v>
      </c>
      <c r="BU59" s="30">
        <v>26.71</v>
      </c>
      <c r="BV59" s="30">
        <v>26.63</v>
      </c>
      <c r="BW59" s="30">
        <v>26.67</v>
      </c>
      <c r="BX59" s="30">
        <v>26.35</v>
      </c>
      <c r="BY59" s="30">
        <v>26.47</v>
      </c>
      <c r="BZ59" s="30">
        <v>26.56</v>
      </c>
      <c r="CA59" s="30">
        <v>26.97</v>
      </c>
      <c r="CB59" s="30">
        <v>27.16</v>
      </c>
      <c r="CC59" s="30">
        <v>27.22</v>
      </c>
      <c r="CD59" s="30">
        <v>27.21</v>
      </c>
      <c r="CE59" s="30">
        <f>'Per Product group'!LK40</f>
        <v>27.76</v>
      </c>
    </row>
    <row r="60" spans="1:228" s="14" customFormat="1" ht="10.199999999999999" x14ac:dyDescent="0.2">
      <c r="A60" s="29"/>
      <c r="B60" s="33"/>
      <c r="C60" s="33"/>
      <c r="D60" s="70">
        <f>D59/$D$59*100</f>
        <v>100</v>
      </c>
      <c r="E60" s="70">
        <f t="shared" ref="E60:BP60" si="38">E59/$D$59*100</f>
        <v>98.724489795918373</v>
      </c>
      <c r="F60" s="70">
        <f t="shared" si="38"/>
        <v>102.80612244897958</v>
      </c>
      <c r="G60" s="70">
        <f t="shared" si="38"/>
        <v>122.3469387755102</v>
      </c>
      <c r="H60" s="70">
        <f t="shared" si="38"/>
        <v>105.35714285714283</v>
      </c>
      <c r="I60" s="70">
        <f t="shared" si="38"/>
        <v>106.32653061224488</v>
      </c>
      <c r="J60" s="70">
        <f t="shared" si="38"/>
        <v>102.09183673469389</v>
      </c>
      <c r="K60" s="70">
        <f t="shared" si="38"/>
        <v>106.32653061224488</v>
      </c>
      <c r="L60" s="70">
        <f t="shared" si="38"/>
        <v>110.25510204081633</v>
      </c>
      <c r="M60" s="70">
        <f t="shared" si="38"/>
        <v>107.29591836734693</v>
      </c>
      <c r="N60" s="70">
        <f t="shared" si="38"/>
        <v>107.95918367346937</v>
      </c>
      <c r="O60" s="70">
        <f t="shared" si="38"/>
        <v>107.55102040816324</v>
      </c>
      <c r="P60" s="70">
        <f t="shared" si="38"/>
        <v>109.54081632653059</v>
      </c>
      <c r="Q60" s="70">
        <f t="shared" si="38"/>
        <v>109.64285714285712</v>
      </c>
      <c r="R60" s="70">
        <f t="shared" si="38"/>
        <v>111.42857142857142</v>
      </c>
      <c r="S60" s="70">
        <f t="shared" si="38"/>
        <v>111.42857142857142</v>
      </c>
      <c r="T60" s="70">
        <f t="shared" si="38"/>
        <v>108.06122448979592</v>
      </c>
      <c r="U60" s="70">
        <f t="shared" si="38"/>
        <v>113.06122448979592</v>
      </c>
      <c r="V60" s="70">
        <f t="shared" si="38"/>
        <v>113.21428571428571</v>
      </c>
      <c r="W60" s="70">
        <f t="shared" si="38"/>
        <v>111.42857142857142</v>
      </c>
      <c r="X60" s="70">
        <f t="shared" si="38"/>
        <v>112.9081632653061</v>
      </c>
      <c r="Y60" s="70">
        <f t="shared" si="38"/>
        <v>111.12244897959182</v>
      </c>
      <c r="Z60" s="70">
        <f t="shared" si="38"/>
        <v>111.58163265306122</v>
      </c>
      <c r="AA60" s="70">
        <f t="shared" si="38"/>
        <v>111.4795918367347</v>
      </c>
      <c r="AB60" s="70">
        <f t="shared" si="38"/>
        <v>111.58163265306122</v>
      </c>
      <c r="AC60" s="70">
        <f t="shared" si="38"/>
        <v>117.70408163265304</v>
      </c>
      <c r="AD60" s="70">
        <f t="shared" si="38"/>
        <v>120.05102040816327</v>
      </c>
      <c r="AE60" s="70">
        <f t="shared" si="38"/>
        <v>119.5408163265306</v>
      </c>
      <c r="AF60" s="70">
        <f t="shared" si="38"/>
        <v>119.64285714285714</v>
      </c>
      <c r="AG60" s="70">
        <f t="shared" si="38"/>
        <v>118.57142857142856</v>
      </c>
      <c r="AH60" s="70">
        <f t="shared" si="38"/>
        <v>117.55102040816325</v>
      </c>
      <c r="AI60" s="70">
        <f t="shared" si="38"/>
        <v>113.9285714285714</v>
      </c>
      <c r="AJ60" s="70">
        <f t="shared" si="38"/>
        <v>116.83673469387755</v>
      </c>
      <c r="AK60" s="70">
        <f t="shared" si="38"/>
        <v>115.76530612244898</v>
      </c>
      <c r="AL60" s="70">
        <f t="shared" si="38"/>
        <v>116.58163265306123</v>
      </c>
      <c r="AM60" s="70">
        <f t="shared" si="38"/>
        <v>116.68367346938776</v>
      </c>
      <c r="AN60" s="70">
        <f t="shared" si="38"/>
        <v>114.79591836734693</v>
      </c>
      <c r="AO60" s="70">
        <f t="shared" si="38"/>
        <v>116.83673469387755</v>
      </c>
      <c r="AP60" s="70">
        <f t="shared" si="38"/>
        <v>118.77551020408164</v>
      </c>
      <c r="AQ60" s="70">
        <f t="shared" si="38"/>
        <v>122.19387755102041</v>
      </c>
      <c r="AR60" s="70">
        <f t="shared" si="38"/>
        <v>125.61224489795917</v>
      </c>
      <c r="AS60" s="70">
        <f t="shared" si="38"/>
        <v>123.57142857142856</v>
      </c>
      <c r="AT60" s="70">
        <f t="shared" si="38"/>
        <v>124.33673469387753</v>
      </c>
      <c r="AU60" s="70">
        <f t="shared" si="38"/>
        <v>133.16326530612244</v>
      </c>
      <c r="AV60" s="70">
        <f t="shared" si="38"/>
        <v>129.74489795918367</v>
      </c>
      <c r="AW60" s="70">
        <f t="shared" si="38"/>
        <v>131.93877551020407</v>
      </c>
      <c r="AX60" s="70">
        <f t="shared" si="38"/>
        <v>132.80612244897958</v>
      </c>
      <c r="AY60" s="70">
        <f t="shared" si="38"/>
        <v>130.66326530612244</v>
      </c>
      <c r="AZ60" s="70">
        <f t="shared" si="38"/>
        <v>132.09183673469386</v>
      </c>
      <c r="BA60" s="70">
        <f t="shared" si="38"/>
        <v>136.63265306122449</v>
      </c>
      <c r="BB60" s="70">
        <f t="shared" si="38"/>
        <v>137.75510204081633</v>
      </c>
      <c r="BC60" s="70">
        <f t="shared" si="38"/>
        <v>137.09183673469389</v>
      </c>
      <c r="BD60" s="70">
        <f t="shared" si="38"/>
        <v>141.07142857142856</v>
      </c>
      <c r="BE60" s="70">
        <f t="shared" si="38"/>
        <v>140.15306122448979</v>
      </c>
      <c r="BF60" s="70">
        <f t="shared" si="38"/>
        <v>140.2551020408163</v>
      </c>
      <c r="BG60" s="70">
        <f t="shared" si="38"/>
        <v>138.92857142857142</v>
      </c>
      <c r="BH60" s="70">
        <f t="shared" si="38"/>
        <v>135.96938775510205</v>
      </c>
      <c r="BI60" s="70">
        <f t="shared" si="38"/>
        <v>137.39795918367346</v>
      </c>
      <c r="BJ60" s="70">
        <f t="shared" si="38"/>
        <v>136.63265306122449</v>
      </c>
      <c r="BK60" s="70">
        <f t="shared" si="38"/>
        <v>134.79591836734696</v>
      </c>
      <c r="BL60" s="70">
        <f t="shared" si="38"/>
        <v>135</v>
      </c>
      <c r="BM60" s="70">
        <f t="shared" si="38"/>
        <v>133.82653061224491</v>
      </c>
      <c r="BN60" s="70">
        <f t="shared" si="38"/>
        <v>138.62244897959184</v>
      </c>
      <c r="BO60" s="70">
        <f t="shared" si="38"/>
        <v>137.65306122448979</v>
      </c>
      <c r="BP60" s="70">
        <f t="shared" si="38"/>
        <v>138.11224489795916</v>
      </c>
      <c r="BQ60" s="70">
        <f t="shared" ref="BQ60:CE60" si="39">BQ59/$D$59*100</f>
        <v>136.47959183673467</v>
      </c>
      <c r="BR60" s="70">
        <f t="shared" si="39"/>
        <v>137.39795918367346</v>
      </c>
      <c r="BS60" s="70">
        <f t="shared" si="39"/>
        <v>137.95918367346937</v>
      </c>
      <c r="BT60" s="70">
        <f t="shared" si="39"/>
        <v>138.67346938775509</v>
      </c>
      <c r="BU60" s="70">
        <f t="shared" si="39"/>
        <v>136.27551020408163</v>
      </c>
      <c r="BV60" s="70">
        <f t="shared" si="39"/>
        <v>135.86734693877548</v>
      </c>
      <c r="BW60" s="70">
        <f t="shared" si="39"/>
        <v>136.07142857142858</v>
      </c>
      <c r="BX60" s="70">
        <f t="shared" si="39"/>
        <v>134.4387755102041</v>
      </c>
      <c r="BY60" s="70">
        <f t="shared" si="39"/>
        <v>135.05102040816325</v>
      </c>
      <c r="BZ60" s="70">
        <f t="shared" si="39"/>
        <v>135.51020408163262</v>
      </c>
      <c r="CA60" s="70">
        <f t="shared" si="39"/>
        <v>137.60204081632651</v>
      </c>
      <c r="CB60" s="70">
        <f t="shared" si="39"/>
        <v>138.57142857142856</v>
      </c>
      <c r="CC60" s="70">
        <f t="shared" si="39"/>
        <v>138.87755102040816</v>
      </c>
      <c r="CD60" s="70">
        <f t="shared" si="39"/>
        <v>138.82653061224491</v>
      </c>
      <c r="CE60" s="70">
        <f t="shared" si="39"/>
        <v>141.63265306122449</v>
      </c>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c r="GI60" s="7"/>
      <c r="GJ60" s="7"/>
      <c r="GK60" s="7"/>
      <c r="GL60" s="7"/>
      <c r="GM60" s="7"/>
      <c r="GN60" s="7"/>
      <c r="GO60" s="7"/>
      <c r="GP60" s="7"/>
      <c r="GQ60" s="7"/>
      <c r="GR60" s="7"/>
      <c r="GS60" s="7"/>
      <c r="GT60" s="7"/>
      <c r="GU60" s="7"/>
      <c r="GV60" s="7"/>
      <c r="GW60" s="7"/>
      <c r="GX60" s="7"/>
      <c r="GY60" s="7"/>
      <c r="GZ60" s="7"/>
      <c r="HA60" s="7"/>
      <c r="HB60" s="7"/>
      <c r="HC60" s="7"/>
      <c r="HD60" s="7"/>
      <c r="HE60" s="7"/>
      <c r="HF60" s="7"/>
      <c r="HG60" s="7"/>
      <c r="HH60" s="7"/>
      <c r="HI60" s="7"/>
      <c r="HJ60" s="7"/>
      <c r="HK60" s="7"/>
      <c r="HL60" s="7"/>
      <c r="HM60" s="7"/>
      <c r="HN60" s="7"/>
      <c r="HO60" s="7"/>
      <c r="HP60" s="7"/>
      <c r="HQ60" s="7"/>
      <c r="HR60" s="7"/>
      <c r="HS60" s="7"/>
      <c r="HT60" s="7"/>
    </row>
    <row r="61" spans="1:228" s="14" customFormat="1" ht="10.199999999999999" x14ac:dyDescent="0.2">
      <c r="B61" s="8"/>
      <c r="C61" s="8"/>
      <c r="D61" s="31"/>
      <c r="E61" s="31"/>
      <c r="F61" s="31"/>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31"/>
      <c r="BU61" s="31"/>
      <c r="BV61" s="31"/>
      <c r="BW61" s="31"/>
      <c r="BX61" s="31"/>
      <c r="BY61" s="31"/>
      <c r="BZ61" s="31"/>
      <c r="CA61" s="31"/>
      <c r="CB61" s="31"/>
      <c r="CC61" s="31"/>
      <c r="CD61" s="31"/>
      <c r="CE61" s="31"/>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c r="GI61" s="7"/>
      <c r="GJ61" s="7"/>
      <c r="GK61" s="7"/>
      <c r="GL61" s="7"/>
      <c r="GM61" s="7"/>
      <c r="GN61" s="7"/>
      <c r="GO61" s="7"/>
      <c r="GP61" s="7"/>
      <c r="GQ61" s="7"/>
      <c r="GR61" s="7"/>
      <c r="GS61" s="7"/>
      <c r="GT61" s="7"/>
      <c r="GU61" s="7"/>
      <c r="GV61" s="7"/>
      <c r="GW61" s="7"/>
      <c r="GX61" s="7"/>
      <c r="GY61" s="7"/>
      <c r="GZ61" s="7"/>
      <c r="HA61" s="7"/>
      <c r="HB61" s="7"/>
      <c r="HC61" s="7"/>
      <c r="HD61" s="7"/>
      <c r="HE61" s="7"/>
      <c r="HF61" s="7"/>
      <c r="HG61" s="7"/>
      <c r="HH61" s="7"/>
      <c r="HI61" s="7"/>
      <c r="HJ61" s="7"/>
      <c r="HK61" s="7"/>
      <c r="HL61" s="7"/>
      <c r="HM61" s="7"/>
      <c r="HN61" s="7"/>
      <c r="HO61" s="7"/>
      <c r="HP61" s="7"/>
      <c r="HQ61" s="7"/>
      <c r="HR61" s="7"/>
      <c r="HS61" s="7"/>
      <c r="HT61" s="7"/>
    </row>
  </sheetData>
  <mergeCells count="2">
    <mergeCell ref="B3:B4"/>
    <mergeCell ref="C3:C4"/>
  </mergeCells>
  <pageMargins left="0.23622047244094491" right="0.27559055118110237" top="0.27559055118110237" bottom="0.23622047244094491" header="0.59055118110236227" footer="0.11811023622047245"/>
  <pageSetup paperSize="9" scale="71" orientation="landscape" r:id="rId1"/>
  <headerFooter alignWithMargins="0">
    <oddFooter>&amp;L&amp;Z&amp;F&amp;R&amp;D</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sheetPr>
  <dimension ref="A1:HS45"/>
  <sheetViews>
    <sheetView zoomScaleNormal="100" workbookViewId="0">
      <pane xSplit="3" ySplit="4" topLeftCell="HG5" activePane="bottomRight" state="frozen"/>
      <selection pane="topRight" activeCell="C1" sqref="C1"/>
      <selection pane="bottomLeft" activeCell="A5" sqref="A5"/>
      <selection pane="bottomRight" activeCell="HF6" sqref="HF6"/>
    </sheetView>
  </sheetViews>
  <sheetFormatPr defaultColWidth="9.109375" defaultRowHeight="12.75" customHeight="1" x14ac:dyDescent="0.2"/>
  <cols>
    <col min="1" max="1" width="3.33203125" style="14" hidden="1" customWidth="1"/>
    <col min="2" max="2" width="22.5546875" style="7" customWidth="1"/>
    <col min="3" max="3" width="7.5546875" style="7" customWidth="1"/>
    <col min="4" max="4" width="6" style="7" customWidth="1"/>
    <col min="5" max="5" width="6.109375" style="7" customWidth="1"/>
    <col min="6" max="6" width="6.33203125" style="7" customWidth="1"/>
    <col min="7" max="7" width="6.109375" style="7" customWidth="1"/>
    <col min="8" max="8" width="6.44140625" style="7" customWidth="1"/>
    <col min="9" max="9" width="6.109375" style="7" customWidth="1"/>
    <col min="10" max="10" width="5.5546875" style="7" customWidth="1"/>
    <col min="11" max="11" width="6.44140625" style="7" customWidth="1"/>
    <col min="12" max="12" width="6.33203125" style="7" customWidth="1"/>
    <col min="13" max="13" width="5.88671875" style="7" customWidth="1"/>
    <col min="14" max="15" width="6.109375" style="7" customWidth="1"/>
    <col min="16" max="16" width="6" style="7" customWidth="1"/>
    <col min="17" max="17" width="6.109375" style="7" customWidth="1"/>
    <col min="18" max="40" width="6.5546875" style="7" customWidth="1"/>
    <col min="41" max="41" width="6.6640625" style="7" customWidth="1"/>
    <col min="42" max="226" width="6.5546875" style="7" customWidth="1"/>
    <col min="227" max="227" width="5.109375" style="14" customWidth="1"/>
    <col min="228" max="16384" width="9.109375" style="7"/>
  </cols>
  <sheetData>
    <row r="1" spans="1:226" ht="10.199999999999999" x14ac:dyDescent="0.2">
      <c r="B1" s="5" t="s">
        <v>1</v>
      </c>
      <c r="C1" s="6"/>
      <c r="AG1" s="16"/>
      <c r="AS1" s="16"/>
      <c r="BE1" s="16"/>
      <c r="BT1" s="16"/>
      <c r="BU1" s="16"/>
      <c r="BV1" s="16"/>
      <c r="BW1" s="16"/>
      <c r="BX1" s="16"/>
      <c r="BY1" s="16"/>
      <c r="BZ1" s="16"/>
      <c r="CA1" s="16"/>
      <c r="CB1" s="16"/>
      <c r="CC1" s="16"/>
      <c r="CD1" s="16"/>
      <c r="CE1" s="16"/>
      <c r="EC1" s="69"/>
    </row>
    <row r="2" spans="1:226" ht="12.75" customHeight="1" x14ac:dyDescent="0.2">
      <c r="B2" s="10"/>
      <c r="AG2" s="16"/>
      <c r="AS2" s="16"/>
      <c r="BE2" s="16"/>
      <c r="BT2" s="16"/>
      <c r="BU2" s="16"/>
      <c r="BV2" s="16"/>
      <c r="BW2" s="16"/>
      <c r="BX2" s="16"/>
      <c r="BY2" s="16"/>
      <c r="BZ2" s="16"/>
      <c r="CA2" s="16"/>
      <c r="CB2" s="16"/>
      <c r="CC2" s="16"/>
      <c r="CD2" s="16"/>
      <c r="CE2" s="16"/>
    </row>
    <row r="3" spans="1:226" s="4" customFormat="1" ht="11.25" customHeight="1" x14ac:dyDescent="0.2">
      <c r="A3" s="15"/>
      <c r="B3" s="284" t="s">
        <v>23</v>
      </c>
      <c r="C3" s="284" t="s">
        <v>30</v>
      </c>
      <c r="D3" s="1">
        <v>39448</v>
      </c>
      <c r="E3" s="1">
        <v>39479</v>
      </c>
      <c r="F3" s="1">
        <v>39508</v>
      </c>
      <c r="G3" s="1">
        <v>39539</v>
      </c>
      <c r="H3" s="1">
        <v>39569</v>
      </c>
      <c r="I3" s="1">
        <v>39600</v>
      </c>
      <c r="J3" s="1">
        <v>39630</v>
      </c>
      <c r="K3" s="1">
        <v>39661</v>
      </c>
      <c r="L3" s="1">
        <v>39692</v>
      </c>
      <c r="M3" s="1">
        <v>39722</v>
      </c>
      <c r="N3" s="1">
        <v>39753</v>
      </c>
      <c r="O3" s="1">
        <v>39783</v>
      </c>
      <c r="P3" s="1">
        <v>39814</v>
      </c>
      <c r="Q3" s="1">
        <v>39845</v>
      </c>
      <c r="R3" s="1">
        <v>39873</v>
      </c>
      <c r="S3" s="1">
        <v>39904</v>
      </c>
      <c r="T3" s="1">
        <v>39934</v>
      </c>
      <c r="U3" s="1">
        <v>39965</v>
      </c>
      <c r="V3" s="1">
        <v>39995</v>
      </c>
      <c r="W3" s="1">
        <v>40026</v>
      </c>
      <c r="X3" s="1">
        <v>40057</v>
      </c>
      <c r="Y3" s="1">
        <v>40087</v>
      </c>
      <c r="Z3" s="1">
        <v>40118</v>
      </c>
      <c r="AA3" s="1">
        <v>40148</v>
      </c>
      <c r="AB3" s="1">
        <v>40179</v>
      </c>
      <c r="AC3" s="1">
        <v>40210</v>
      </c>
      <c r="AD3" s="1">
        <v>40238</v>
      </c>
      <c r="AE3" s="1">
        <v>40269</v>
      </c>
      <c r="AF3" s="1">
        <v>40299</v>
      </c>
      <c r="AG3" s="1">
        <v>40330</v>
      </c>
      <c r="AH3" s="1">
        <v>40360</v>
      </c>
      <c r="AI3" s="1">
        <v>40391</v>
      </c>
      <c r="AJ3" s="1">
        <v>40422</v>
      </c>
      <c r="AK3" s="1">
        <v>40452</v>
      </c>
      <c r="AL3" s="1">
        <v>40483</v>
      </c>
      <c r="AM3" s="1">
        <v>40513</v>
      </c>
      <c r="AN3" s="1">
        <v>40544</v>
      </c>
      <c r="AO3" s="1">
        <v>40575</v>
      </c>
      <c r="AP3" s="1">
        <v>40603</v>
      </c>
      <c r="AQ3" s="1">
        <v>40634</v>
      </c>
      <c r="AR3" s="1">
        <v>40664</v>
      </c>
      <c r="AS3" s="1">
        <v>40695</v>
      </c>
      <c r="AT3" s="1">
        <v>40725</v>
      </c>
      <c r="AU3" s="1">
        <v>40756</v>
      </c>
      <c r="AV3" s="1">
        <v>40787</v>
      </c>
      <c r="AW3" s="1">
        <v>40817</v>
      </c>
      <c r="AX3" s="1">
        <v>40848</v>
      </c>
      <c r="AY3" s="1">
        <v>40878</v>
      </c>
      <c r="AZ3" s="1">
        <v>40909</v>
      </c>
      <c r="BA3" s="1">
        <v>40940</v>
      </c>
      <c r="BB3" s="1">
        <v>40969</v>
      </c>
      <c r="BC3" s="1">
        <v>41000</v>
      </c>
      <c r="BD3" s="1">
        <v>41030</v>
      </c>
      <c r="BE3" s="1">
        <v>41061</v>
      </c>
      <c r="BF3" s="1">
        <v>41091</v>
      </c>
      <c r="BG3" s="1">
        <v>41122</v>
      </c>
      <c r="BH3" s="1">
        <v>41153</v>
      </c>
      <c r="BI3" s="1">
        <v>41183</v>
      </c>
      <c r="BJ3" s="1">
        <v>41214</v>
      </c>
      <c r="BK3" s="3">
        <v>41244</v>
      </c>
      <c r="BL3" s="79">
        <v>41275</v>
      </c>
      <c r="BM3" s="1">
        <v>41306</v>
      </c>
      <c r="BN3" s="1">
        <v>41334</v>
      </c>
      <c r="BO3" s="1">
        <v>41365</v>
      </c>
      <c r="BP3" s="1">
        <v>41395</v>
      </c>
      <c r="BQ3" s="1">
        <v>41426</v>
      </c>
      <c r="BR3" s="1">
        <v>41456</v>
      </c>
      <c r="BS3" s="1">
        <v>41487</v>
      </c>
      <c r="BT3" s="1">
        <v>41518</v>
      </c>
      <c r="BU3" s="1">
        <v>41548</v>
      </c>
      <c r="BV3" s="1">
        <v>41579</v>
      </c>
      <c r="BW3" s="1">
        <v>41609</v>
      </c>
      <c r="BX3" s="1">
        <v>41640</v>
      </c>
      <c r="BY3" s="1">
        <v>41671</v>
      </c>
      <c r="BZ3" s="1">
        <v>41699</v>
      </c>
      <c r="CA3" s="1">
        <v>41730</v>
      </c>
      <c r="CB3" s="1">
        <v>41760</v>
      </c>
      <c r="CC3" s="1">
        <v>41791</v>
      </c>
      <c r="CD3" s="1">
        <v>41821</v>
      </c>
      <c r="CE3" s="1">
        <v>41852</v>
      </c>
      <c r="CF3" s="1">
        <v>41883</v>
      </c>
      <c r="CG3" s="1">
        <v>41913</v>
      </c>
      <c r="CH3" s="1">
        <v>41944</v>
      </c>
      <c r="CI3" s="1">
        <v>41974</v>
      </c>
      <c r="CJ3" s="1">
        <v>42005</v>
      </c>
      <c r="CK3" s="1">
        <v>42036</v>
      </c>
      <c r="CL3" s="1">
        <v>42064</v>
      </c>
      <c r="CM3" s="1">
        <v>42095</v>
      </c>
      <c r="CN3" s="1">
        <v>42125</v>
      </c>
      <c r="CO3" s="1">
        <v>42156</v>
      </c>
      <c r="CP3" s="1">
        <v>42186</v>
      </c>
      <c r="CQ3" s="3">
        <v>42217</v>
      </c>
      <c r="CR3" s="3">
        <v>42248</v>
      </c>
      <c r="CS3" s="3">
        <v>42278</v>
      </c>
      <c r="CT3" s="3">
        <v>42309</v>
      </c>
      <c r="CU3" s="3">
        <v>42339</v>
      </c>
      <c r="CV3" s="3">
        <v>42370</v>
      </c>
      <c r="CW3" s="3">
        <v>42401</v>
      </c>
      <c r="CX3" s="3">
        <v>42430</v>
      </c>
      <c r="CY3" s="3">
        <v>42461</v>
      </c>
      <c r="CZ3" s="3">
        <v>42491</v>
      </c>
      <c r="DA3" s="3">
        <v>42522</v>
      </c>
      <c r="DB3" s="3">
        <v>42552</v>
      </c>
      <c r="DC3" s="3">
        <v>42583</v>
      </c>
      <c r="DD3" s="3">
        <v>42614</v>
      </c>
      <c r="DE3" s="3">
        <v>42644</v>
      </c>
      <c r="DF3" s="3">
        <v>42675</v>
      </c>
      <c r="DG3" s="3">
        <v>42705</v>
      </c>
      <c r="DH3" s="3">
        <v>42736</v>
      </c>
      <c r="DI3" s="3">
        <v>42767</v>
      </c>
      <c r="DJ3" s="3">
        <v>42795</v>
      </c>
      <c r="DK3" s="3">
        <v>42826</v>
      </c>
      <c r="DL3" s="3">
        <v>42856</v>
      </c>
      <c r="DM3" s="3">
        <v>42887</v>
      </c>
      <c r="DN3" s="3">
        <v>42917</v>
      </c>
      <c r="DO3" s="3">
        <v>42948</v>
      </c>
      <c r="DP3" s="3">
        <v>42979</v>
      </c>
      <c r="DQ3" s="3">
        <v>43009</v>
      </c>
      <c r="DR3" s="3">
        <v>43040</v>
      </c>
      <c r="DS3" s="3">
        <v>43070</v>
      </c>
      <c r="DT3" s="3">
        <v>43101</v>
      </c>
      <c r="DU3" s="3">
        <v>43132</v>
      </c>
      <c r="DV3" s="3">
        <v>43160</v>
      </c>
      <c r="DW3" s="3">
        <v>43191</v>
      </c>
      <c r="DX3" s="3">
        <v>43221</v>
      </c>
      <c r="DY3" s="3">
        <v>43252</v>
      </c>
      <c r="DZ3" s="3">
        <v>43282</v>
      </c>
      <c r="EA3" s="3">
        <v>43313</v>
      </c>
      <c r="EB3" s="3">
        <v>43344</v>
      </c>
      <c r="EC3" s="3">
        <v>43374</v>
      </c>
      <c r="ED3" s="3">
        <v>43405</v>
      </c>
      <c r="EE3" s="3">
        <v>43435</v>
      </c>
      <c r="EF3" s="3">
        <v>43466</v>
      </c>
      <c r="EG3" s="3">
        <v>43497</v>
      </c>
      <c r="EH3" s="3">
        <v>43525</v>
      </c>
      <c r="EI3" s="3">
        <v>43556</v>
      </c>
      <c r="EJ3" s="3">
        <v>43586</v>
      </c>
      <c r="EK3" s="3">
        <v>43617</v>
      </c>
      <c r="EL3" s="3">
        <v>43647</v>
      </c>
      <c r="EM3" s="3">
        <v>43678</v>
      </c>
      <c r="EN3" s="3">
        <v>43709</v>
      </c>
      <c r="EO3" s="3">
        <v>43739</v>
      </c>
      <c r="EP3" s="3">
        <v>43770</v>
      </c>
      <c r="EQ3" s="3">
        <v>43800</v>
      </c>
      <c r="ER3" s="3">
        <v>43831</v>
      </c>
      <c r="ES3" s="3">
        <v>43862</v>
      </c>
      <c r="ET3" s="3">
        <v>43891</v>
      </c>
      <c r="EU3" s="3">
        <v>43922</v>
      </c>
      <c r="EV3" s="3">
        <v>43952</v>
      </c>
      <c r="EW3" s="3">
        <v>43983</v>
      </c>
      <c r="EX3" s="3">
        <v>44013</v>
      </c>
      <c r="EY3" s="3">
        <v>44044</v>
      </c>
      <c r="EZ3" s="3">
        <v>44075</v>
      </c>
      <c r="FA3" s="3">
        <v>44105</v>
      </c>
      <c r="FB3" s="3">
        <v>44136</v>
      </c>
      <c r="FC3" s="3">
        <v>44166</v>
      </c>
      <c r="FD3" s="3">
        <v>44197</v>
      </c>
      <c r="FE3" s="3">
        <v>44228</v>
      </c>
      <c r="FF3" s="3">
        <v>44256</v>
      </c>
      <c r="FG3" s="3">
        <v>44287</v>
      </c>
      <c r="FH3" s="3">
        <v>44317</v>
      </c>
      <c r="FI3" s="3">
        <v>44348</v>
      </c>
      <c r="FJ3" s="3">
        <v>44378</v>
      </c>
      <c r="FK3" s="3">
        <v>44409</v>
      </c>
      <c r="FL3" s="3">
        <v>44440</v>
      </c>
      <c r="FM3" s="3">
        <v>44470</v>
      </c>
      <c r="FN3" s="3">
        <v>44501</v>
      </c>
      <c r="FO3" s="3">
        <v>44531</v>
      </c>
      <c r="FP3" s="3">
        <v>44562</v>
      </c>
      <c r="FQ3" s="3">
        <v>44593</v>
      </c>
      <c r="FR3" s="3">
        <v>44621</v>
      </c>
      <c r="FS3" s="3">
        <v>44652</v>
      </c>
      <c r="FT3" s="3">
        <v>44682</v>
      </c>
      <c r="FU3" s="3">
        <v>44713</v>
      </c>
      <c r="FV3" s="3">
        <v>44743</v>
      </c>
      <c r="FW3" s="3">
        <v>44774</v>
      </c>
      <c r="FX3" s="3">
        <v>44805</v>
      </c>
      <c r="FY3" s="3">
        <v>44835</v>
      </c>
      <c r="FZ3" s="3">
        <v>44866</v>
      </c>
      <c r="GA3" s="3">
        <v>44896</v>
      </c>
      <c r="GB3" s="3">
        <v>44927</v>
      </c>
      <c r="GC3" s="3">
        <v>44958</v>
      </c>
      <c r="GD3" s="3">
        <v>44986</v>
      </c>
      <c r="GE3" s="3">
        <v>45017</v>
      </c>
      <c r="GF3" s="3">
        <v>45047</v>
      </c>
      <c r="GG3" s="3">
        <v>45078</v>
      </c>
      <c r="GH3" s="3">
        <v>45108</v>
      </c>
      <c r="GI3" s="3">
        <v>45139</v>
      </c>
      <c r="GJ3" s="3">
        <v>45170</v>
      </c>
      <c r="GK3" s="3">
        <v>45200</v>
      </c>
      <c r="GL3" s="3">
        <v>45231</v>
      </c>
      <c r="GM3" s="3">
        <v>45261</v>
      </c>
      <c r="GN3" s="3">
        <v>45292</v>
      </c>
      <c r="GO3" s="3">
        <v>45323</v>
      </c>
      <c r="GP3" s="3">
        <v>45352</v>
      </c>
      <c r="GQ3" s="3">
        <v>45383</v>
      </c>
      <c r="GR3" s="3">
        <v>45413</v>
      </c>
      <c r="GS3" s="3">
        <v>45444</v>
      </c>
      <c r="GT3" s="3">
        <v>45474</v>
      </c>
      <c r="GU3" s="3">
        <v>45505</v>
      </c>
      <c r="GV3" s="3">
        <v>45536</v>
      </c>
      <c r="GW3" s="3">
        <v>45566</v>
      </c>
      <c r="GX3" s="3">
        <v>45597</v>
      </c>
      <c r="GY3" s="3">
        <v>45627</v>
      </c>
      <c r="GZ3" s="3">
        <v>45658</v>
      </c>
      <c r="HA3" s="3">
        <v>45689</v>
      </c>
      <c r="HB3" s="1">
        <v>45717</v>
      </c>
      <c r="HC3" s="1">
        <v>45748</v>
      </c>
      <c r="HD3" s="1">
        <v>45778</v>
      </c>
      <c r="HE3" s="1">
        <v>45809</v>
      </c>
      <c r="HF3" s="1">
        <v>45839</v>
      </c>
      <c r="HG3" s="1">
        <v>45870</v>
      </c>
      <c r="HH3" s="1">
        <v>45901</v>
      </c>
      <c r="HI3" s="1">
        <v>45931</v>
      </c>
      <c r="HJ3" s="1">
        <v>45962</v>
      </c>
      <c r="HK3" s="1">
        <v>45992</v>
      </c>
      <c r="HL3" s="1">
        <v>46023</v>
      </c>
      <c r="HM3" s="1">
        <v>46054</v>
      </c>
      <c r="HN3" s="1">
        <v>46082</v>
      </c>
      <c r="HO3" s="1">
        <f>'Stats SA Food Prices'!LG3</f>
        <v>46113</v>
      </c>
      <c r="HP3" s="1">
        <f>'Stats SA Food Prices'!LH3</f>
        <v>46143</v>
      </c>
      <c r="HQ3" s="1">
        <f>'Stats SA Food Prices'!LI3</f>
        <v>46174</v>
      </c>
      <c r="HR3" s="1">
        <f>'Stats SA Food Prices'!LK3</f>
        <v>46235</v>
      </c>
    </row>
    <row r="4" spans="1:226" s="8" customFormat="1" ht="10.199999999999999" x14ac:dyDescent="0.2">
      <c r="A4" s="15"/>
      <c r="B4" s="284"/>
      <c r="C4" s="284"/>
      <c r="D4" s="9" t="s">
        <v>0</v>
      </c>
      <c r="E4" s="9" t="s">
        <v>0</v>
      </c>
      <c r="F4" s="9" t="s">
        <v>0</v>
      </c>
      <c r="G4" s="9" t="s">
        <v>0</v>
      </c>
      <c r="H4" s="9" t="s">
        <v>0</v>
      </c>
      <c r="I4" s="9" t="s">
        <v>0</v>
      </c>
      <c r="J4" s="9" t="s">
        <v>0</v>
      </c>
      <c r="K4" s="9" t="s">
        <v>0</v>
      </c>
      <c r="L4" s="9" t="s">
        <v>0</v>
      </c>
      <c r="M4" s="9" t="s">
        <v>0</v>
      </c>
      <c r="N4" s="9" t="s">
        <v>0</v>
      </c>
      <c r="O4" s="9" t="s">
        <v>0</v>
      </c>
      <c r="P4" s="9" t="s">
        <v>0</v>
      </c>
      <c r="Q4" s="9" t="s">
        <v>0</v>
      </c>
      <c r="R4" s="9" t="s">
        <v>0</v>
      </c>
      <c r="S4" s="9" t="s">
        <v>0</v>
      </c>
      <c r="T4" s="9" t="s">
        <v>0</v>
      </c>
      <c r="U4" s="11" t="s">
        <v>0</v>
      </c>
      <c r="V4" s="11" t="s">
        <v>0</v>
      </c>
      <c r="W4" s="12" t="s">
        <v>0</v>
      </c>
      <c r="X4" s="12" t="s">
        <v>0</v>
      </c>
      <c r="Y4" s="12" t="s">
        <v>0</v>
      </c>
      <c r="Z4" s="2" t="s">
        <v>0</v>
      </c>
      <c r="AA4" s="2" t="s">
        <v>0</v>
      </c>
      <c r="AB4" s="2" t="s">
        <v>0</v>
      </c>
      <c r="AC4" s="2" t="s">
        <v>0</v>
      </c>
      <c r="AD4" s="13" t="s">
        <v>0</v>
      </c>
      <c r="AE4" s="13" t="s">
        <v>0</v>
      </c>
      <c r="AF4" s="13" t="s">
        <v>0</v>
      </c>
      <c r="AG4" s="24" t="s">
        <v>0</v>
      </c>
      <c r="AH4" s="13" t="s">
        <v>0</v>
      </c>
      <c r="AI4" s="13" t="s">
        <v>0</v>
      </c>
      <c r="AJ4" s="13" t="s">
        <v>0</v>
      </c>
      <c r="AK4" s="13" t="s">
        <v>0</v>
      </c>
      <c r="AL4" s="13" t="s">
        <v>0</v>
      </c>
      <c r="AM4" s="13" t="s">
        <v>0</v>
      </c>
      <c r="AN4" s="13" t="s">
        <v>0</v>
      </c>
      <c r="AO4" s="11" t="s">
        <v>0</v>
      </c>
      <c r="AP4" s="11" t="s">
        <v>0</v>
      </c>
      <c r="AQ4" s="11" t="s">
        <v>0</v>
      </c>
      <c r="AR4" s="11" t="s">
        <v>0</v>
      </c>
      <c r="AS4" s="18" t="s">
        <v>0</v>
      </c>
      <c r="AT4" s="25" t="s">
        <v>0</v>
      </c>
      <c r="AU4" s="25" t="s">
        <v>0</v>
      </c>
      <c r="AV4" s="25" t="s">
        <v>0</v>
      </c>
      <c r="AW4" s="25" t="s">
        <v>0</v>
      </c>
      <c r="AX4" s="25" t="s">
        <v>0</v>
      </c>
      <c r="AY4" s="25" t="s">
        <v>0</v>
      </c>
      <c r="AZ4" s="25" t="s">
        <v>0</v>
      </c>
      <c r="BA4" s="25" t="s">
        <v>0</v>
      </c>
      <c r="BB4" s="25" t="s">
        <v>0</v>
      </c>
      <c r="BC4" s="25" t="s">
        <v>0</v>
      </c>
      <c r="BD4" s="25" t="s">
        <v>0</v>
      </c>
      <c r="BE4" s="18" t="s">
        <v>0</v>
      </c>
      <c r="BF4" s="25" t="s">
        <v>0</v>
      </c>
      <c r="BG4" s="25" t="s">
        <v>0</v>
      </c>
      <c r="BH4" s="25" t="s">
        <v>0</v>
      </c>
      <c r="BI4" s="25" t="s">
        <v>0</v>
      </c>
      <c r="BJ4" s="25" t="s">
        <v>0</v>
      </c>
      <c r="BK4" s="74" t="s">
        <v>0</v>
      </c>
      <c r="BL4" s="80" t="s">
        <v>0</v>
      </c>
      <c r="BM4" s="25" t="s">
        <v>0</v>
      </c>
      <c r="BN4" s="25" t="s">
        <v>0</v>
      </c>
      <c r="BO4" s="25" t="s">
        <v>0</v>
      </c>
      <c r="BP4" s="25" t="s">
        <v>0</v>
      </c>
      <c r="BQ4" s="25" t="s">
        <v>0</v>
      </c>
      <c r="BR4" s="25" t="s">
        <v>0</v>
      </c>
      <c r="BS4" s="25" t="s">
        <v>0</v>
      </c>
      <c r="BT4" s="18" t="s">
        <v>0</v>
      </c>
      <c r="BU4" s="18" t="s">
        <v>0</v>
      </c>
      <c r="BV4" s="18" t="s">
        <v>0</v>
      </c>
      <c r="BW4" s="18" t="s">
        <v>0</v>
      </c>
      <c r="BX4" s="18" t="s">
        <v>0</v>
      </c>
      <c r="BY4" s="18" t="s">
        <v>0</v>
      </c>
      <c r="BZ4" s="18" t="s">
        <v>0</v>
      </c>
      <c r="CA4" s="18" t="s">
        <v>0</v>
      </c>
      <c r="CB4" s="18" t="s">
        <v>0</v>
      </c>
      <c r="CC4" s="18" t="s">
        <v>0</v>
      </c>
      <c r="CD4" s="18" t="s">
        <v>0</v>
      </c>
      <c r="CE4" s="18" t="s">
        <v>0</v>
      </c>
      <c r="CF4" s="18" t="s">
        <v>0</v>
      </c>
      <c r="CG4" s="18" t="s">
        <v>0</v>
      </c>
      <c r="CH4" s="18" t="s">
        <v>0</v>
      </c>
      <c r="CI4" s="18" t="s">
        <v>0</v>
      </c>
      <c r="CJ4" s="18" t="s">
        <v>0</v>
      </c>
      <c r="CK4" s="18" t="s">
        <v>0</v>
      </c>
      <c r="CL4" s="18" t="s">
        <v>0</v>
      </c>
      <c r="CM4" s="18" t="s">
        <v>0</v>
      </c>
      <c r="CN4" s="18" t="s">
        <v>0</v>
      </c>
      <c r="CO4" s="18" t="s">
        <v>0</v>
      </c>
      <c r="CP4" s="18" t="s">
        <v>0</v>
      </c>
      <c r="CQ4" s="17" t="s">
        <v>0</v>
      </c>
      <c r="CR4" s="17" t="s">
        <v>0</v>
      </c>
      <c r="CS4" s="17" t="s">
        <v>0</v>
      </c>
      <c r="CT4" s="17" t="s">
        <v>0</v>
      </c>
      <c r="CU4" s="17" t="s">
        <v>0</v>
      </c>
      <c r="CV4" s="17" t="s">
        <v>0</v>
      </c>
      <c r="CW4" s="17" t="s">
        <v>0</v>
      </c>
      <c r="CX4" s="17" t="s">
        <v>0</v>
      </c>
      <c r="CY4" s="17" t="s">
        <v>0</v>
      </c>
      <c r="CZ4" s="17" t="s">
        <v>0</v>
      </c>
      <c r="DA4" s="17" t="s">
        <v>0</v>
      </c>
      <c r="DB4" s="17" t="s">
        <v>0</v>
      </c>
      <c r="DC4" s="17" t="s">
        <v>0</v>
      </c>
      <c r="DD4" s="17" t="s">
        <v>0</v>
      </c>
      <c r="DE4" s="17" t="s">
        <v>0</v>
      </c>
      <c r="DF4" s="17" t="s">
        <v>0</v>
      </c>
      <c r="DG4" s="17" t="s">
        <v>0</v>
      </c>
      <c r="DH4" s="17" t="s">
        <v>0</v>
      </c>
      <c r="DI4" s="17" t="s">
        <v>0</v>
      </c>
      <c r="DJ4" s="17" t="s">
        <v>0</v>
      </c>
      <c r="DK4" s="17" t="s">
        <v>0</v>
      </c>
      <c r="DL4" s="17" t="s">
        <v>0</v>
      </c>
      <c r="DM4" s="17" t="s">
        <v>0</v>
      </c>
      <c r="DN4" s="17" t="s">
        <v>0</v>
      </c>
      <c r="DO4" s="17" t="s">
        <v>0</v>
      </c>
      <c r="DP4" s="17" t="s">
        <v>0</v>
      </c>
      <c r="DQ4" s="17" t="s">
        <v>0</v>
      </c>
      <c r="DR4" s="17" t="s">
        <v>0</v>
      </c>
      <c r="DS4" s="17" t="s">
        <v>0</v>
      </c>
      <c r="DT4" s="17" t="s">
        <v>0</v>
      </c>
      <c r="DU4" s="17" t="s">
        <v>0</v>
      </c>
      <c r="DV4" s="17" t="s">
        <v>0</v>
      </c>
      <c r="DW4" s="17" t="s">
        <v>0</v>
      </c>
      <c r="DX4" s="17" t="s">
        <v>0</v>
      </c>
      <c r="DY4" s="17" t="s">
        <v>0</v>
      </c>
      <c r="DZ4" s="17" t="s">
        <v>0</v>
      </c>
      <c r="EA4" s="17" t="s">
        <v>0</v>
      </c>
      <c r="EB4" s="17" t="s">
        <v>0</v>
      </c>
      <c r="EC4" s="17" t="s">
        <v>0</v>
      </c>
      <c r="ED4" s="17" t="s">
        <v>0</v>
      </c>
      <c r="EE4" s="17" t="s">
        <v>0</v>
      </c>
      <c r="EF4" s="17" t="s">
        <v>0</v>
      </c>
      <c r="EG4" s="17" t="s">
        <v>0</v>
      </c>
      <c r="EH4" s="17" t="s">
        <v>0</v>
      </c>
      <c r="EI4" s="17" t="s">
        <v>0</v>
      </c>
      <c r="EJ4" s="17" t="s">
        <v>0</v>
      </c>
      <c r="EK4" s="17" t="s">
        <v>0</v>
      </c>
      <c r="EL4" s="17" t="s">
        <v>0</v>
      </c>
      <c r="EM4" s="17" t="s">
        <v>0</v>
      </c>
      <c r="EN4" s="17" t="s">
        <v>0</v>
      </c>
      <c r="EO4" s="17" t="s">
        <v>0</v>
      </c>
      <c r="EP4" s="17" t="s">
        <v>0</v>
      </c>
      <c r="EQ4" s="17" t="s">
        <v>0</v>
      </c>
      <c r="ER4" s="17" t="s">
        <v>0</v>
      </c>
      <c r="ES4" s="17" t="s">
        <v>0</v>
      </c>
      <c r="ET4" s="17" t="s">
        <v>0</v>
      </c>
      <c r="EU4" s="17" t="s">
        <v>0</v>
      </c>
      <c r="EV4" s="17" t="s">
        <v>0</v>
      </c>
      <c r="EW4" s="17" t="s">
        <v>0</v>
      </c>
      <c r="EX4" s="17" t="s">
        <v>0</v>
      </c>
      <c r="EY4" s="17" t="s">
        <v>0</v>
      </c>
      <c r="EZ4" s="17" t="s">
        <v>0</v>
      </c>
      <c r="FA4" s="17" t="s">
        <v>0</v>
      </c>
      <c r="FB4" s="17" t="s">
        <v>0</v>
      </c>
      <c r="FC4" s="17" t="s">
        <v>0</v>
      </c>
      <c r="FD4" s="17" t="s">
        <v>0</v>
      </c>
      <c r="FE4" s="17" t="s">
        <v>0</v>
      </c>
      <c r="FF4" s="17" t="s">
        <v>0</v>
      </c>
      <c r="FG4" s="17" t="s">
        <v>0</v>
      </c>
      <c r="FH4" s="17" t="s">
        <v>0</v>
      </c>
      <c r="FI4" s="17" t="s">
        <v>0</v>
      </c>
      <c r="FJ4" s="17" t="s">
        <v>0</v>
      </c>
      <c r="FK4" s="17" t="s">
        <v>0</v>
      </c>
      <c r="FL4" s="17" t="s">
        <v>0</v>
      </c>
      <c r="FM4" s="17" t="s">
        <v>0</v>
      </c>
      <c r="FN4" s="17" t="s">
        <v>0</v>
      </c>
      <c r="FO4" s="17" t="s">
        <v>0</v>
      </c>
      <c r="FP4" s="17" t="s">
        <v>0</v>
      </c>
      <c r="FQ4" s="17" t="s">
        <v>0</v>
      </c>
      <c r="FR4" s="17" t="s">
        <v>0</v>
      </c>
      <c r="FS4" s="17" t="s">
        <v>0</v>
      </c>
      <c r="FT4" s="17" t="s">
        <v>0</v>
      </c>
      <c r="FU4" s="17" t="s">
        <v>0</v>
      </c>
      <c r="FV4" s="17" t="s">
        <v>0</v>
      </c>
      <c r="FW4" s="17" t="s">
        <v>0</v>
      </c>
      <c r="FX4" s="17" t="s">
        <v>0</v>
      </c>
      <c r="FY4" s="17" t="s">
        <v>0</v>
      </c>
      <c r="FZ4" s="17" t="s">
        <v>0</v>
      </c>
      <c r="GA4" s="17" t="s">
        <v>0</v>
      </c>
      <c r="GB4" s="17" t="s">
        <v>0</v>
      </c>
      <c r="GC4" s="17" t="s">
        <v>0</v>
      </c>
      <c r="GD4" s="17" t="s">
        <v>0</v>
      </c>
      <c r="GE4" s="17" t="s">
        <v>0</v>
      </c>
      <c r="GF4" s="17" t="s">
        <v>0</v>
      </c>
      <c r="GG4" s="17" t="s">
        <v>0</v>
      </c>
      <c r="GH4" s="17" t="s">
        <v>0</v>
      </c>
      <c r="GI4" s="17" t="s">
        <v>0</v>
      </c>
      <c r="GJ4" s="17" t="s">
        <v>0</v>
      </c>
      <c r="GK4" s="17" t="s">
        <v>0</v>
      </c>
      <c r="GL4" s="17" t="s">
        <v>0</v>
      </c>
      <c r="GM4" s="17" t="s">
        <v>0</v>
      </c>
      <c r="GN4" s="17" t="s">
        <v>0</v>
      </c>
      <c r="GO4" s="17" t="s">
        <v>0</v>
      </c>
      <c r="GP4" s="17" t="s">
        <v>0</v>
      </c>
      <c r="GQ4" s="17" t="s">
        <v>0</v>
      </c>
      <c r="GR4" s="17" t="s">
        <v>0</v>
      </c>
      <c r="GS4" s="17" t="s">
        <v>0</v>
      </c>
      <c r="GT4" s="17" t="s">
        <v>0</v>
      </c>
      <c r="GU4" s="17" t="s">
        <v>0</v>
      </c>
      <c r="GV4" s="17" t="s">
        <v>0</v>
      </c>
      <c r="GW4" s="17" t="s">
        <v>0</v>
      </c>
      <c r="GX4" s="17" t="s">
        <v>0</v>
      </c>
      <c r="GY4" s="17" t="s">
        <v>0</v>
      </c>
      <c r="GZ4" s="17" t="s">
        <v>0</v>
      </c>
      <c r="HA4" s="17" t="s">
        <v>0</v>
      </c>
      <c r="HB4" s="18" t="s">
        <v>0</v>
      </c>
      <c r="HC4" s="18" t="s">
        <v>0</v>
      </c>
      <c r="HD4" s="18" t="s">
        <v>0</v>
      </c>
      <c r="HE4" s="18" t="s">
        <v>0</v>
      </c>
      <c r="HF4" s="18" t="s">
        <v>0</v>
      </c>
      <c r="HG4" s="18" t="s">
        <v>0</v>
      </c>
      <c r="HH4" s="18" t="s">
        <v>0</v>
      </c>
      <c r="HI4" s="18" t="s">
        <v>0</v>
      </c>
      <c r="HJ4" s="18" t="s">
        <v>0</v>
      </c>
      <c r="HK4" s="18" t="s">
        <v>0</v>
      </c>
      <c r="HL4" s="18" t="s">
        <v>0</v>
      </c>
      <c r="HM4" s="18" t="s">
        <v>0</v>
      </c>
      <c r="HN4" s="18" t="s">
        <v>0</v>
      </c>
      <c r="HO4" s="18" t="s">
        <v>0</v>
      </c>
      <c r="HP4" s="18" t="s">
        <v>0</v>
      </c>
      <c r="HQ4" s="18" t="s">
        <v>0</v>
      </c>
      <c r="HR4" s="18" t="s">
        <v>0</v>
      </c>
    </row>
    <row r="5" spans="1:226" s="46" customFormat="1" ht="10.199999999999999" x14ac:dyDescent="0.2">
      <c r="A5" s="42">
        <v>4</v>
      </c>
      <c r="B5" s="43" t="s">
        <v>12</v>
      </c>
      <c r="C5" s="43" t="s">
        <v>65</v>
      </c>
      <c r="D5" s="44">
        <v>5.89</v>
      </c>
      <c r="E5" s="44">
        <v>6.26</v>
      </c>
      <c r="F5" s="44">
        <v>6.42</v>
      </c>
      <c r="G5" s="44">
        <v>6.71</v>
      </c>
      <c r="H5" s="44">
        <v>7.22</v>
      </c>
      <c r="I5" s="44">
        <v>7.52</v>
      </c>
      <c r="J5" s="44">
        <v>7.58</v>
      </c>
      <c r="K5" s="44">
        <v>7.63</v>
      </c>
      <c r="L5" s="44">
        <v>7.73</v>
      </c>
      <c r="M5" s="44">
        <v>7.8</v>
      </c>
      <c r="N5" s="44">
        <v>7.82</v>
      </c>
      <c r="O5" s="44">
        <v>7.86</v>
      </c>
      <c r="P5" s="44">
        <v>7.91</v>
      </c>
      <c r="Q5" s="44">
        <v>7.92</v>
      </c>
      <c r="R5" s="44">
        <v>7.9</v>
      </c>
      <c r="S5" s="44">
        <v>7.87</v>
      </c>
      <c r="T5" s="44">
        <v>7.97</v>
      </c>
      <c r="U5" s="30">
        <v>7.91</v>
      </c>
      <c r="V5" s="30">
        <v>7.87</v>
      </c>
      <c r="W5" s="47">
        <v>7.84</v>
      </c>
      <c r="X5" s="47">
        <v>7.83</v>
      </c>
      <c r="Y5" s="47">
        <v>7.88</v>
      </c>
      <c r="Z5" s="47">
        <v>7.83</v>
      </c>
      <c r="AA5" s="47">
        <v>7.84</v>
      </c>
      <c r="AB5" s="47">
        <v>7.83</v>
      </c>
      <c r="AC5" s="47">
        <v>7.85</v>
      </c>
      <c r="AD5" s="47">
        <v>7.81</v>
      </c>
      <c r="AE5" s="47">
        <v>7.72</v>
      </c>
      <c r="AF5" s="47">
        <v>7.77</v>
      </c>
      <c r="AG5" s="48">
        <v>7.78</v>
      </c>
      <c r="AH5" s="47">
        <v>7.8</v>
      </c>
      <c r="AI5" s="47">
        <v>7.87</v>
      </c>
      <c r="AJ5" s="47">
        <v>7.92</v>
      </c>
      <c r="AK5" s="30">
        <v>8</v>
      </c>
      <c r="AL5" s="30">
        <v>8.31</v>
      </c>
      <c r="AM5" s="30">
        <v>8.31</v>
      </c>
      <c r="AN5" s="30">
        <v>8.31</v>
      </c>
      <c r="AO5" s="30">
        <v>8.31</v>
      </c>
      <c r="AP5" s="30">
        <v>8.2200000000000006</v>
      </c>
      <c r="AQ5" s="30">
        <v>8.23</v>
      </c>
      <c r="AR5" s="30">
        <v>8.7100000000000009</v>
      </c>
      <c r="AS5" s="19">
        <v>8.7899999999999991</v>
      </c>
      <c r="AT5" s="30">
        <v>8.9</v>
      </c>
      <c r="AU5" s="30">
        <v>8.91</v>
      </c>
      <c r="AV5" s="30">
        <v>9.0299999999999994</v>
      </c>
      <c r="AW5" s="30">
        <v>9.0299999999999994</v>
      </c>
      <c r="AX5" s="30">
        <v>9.15</v>
      </c>
      <c r="AY5" s="30">
        <v>9.18</v>
      </c>
      <c r="AZ5" s="30">
        <v>9.17</v>
      </c>
      <c r="BA5" s="30">
        <v>9.31</v>
      </c>
      <c r="BB5" s="30">
        <v>9.2100000000000009</v>
      </c>
      <c r="BC5" s="30">
        <v>9.19</v>
      </c>
      <c r="BD5" s="30">
        <v>9.23</v>
      </c>
      <c r="BE5" s="19">
        <v>9.23</v>
      </c>
      <c r="BF5" s="30">
        <v>9.34</v>
      </c>
      <c r="BG5" s="30">
        <v>9.31</v>
      </c>
      <c r="BH5" s="30">
        <v>9.4700000000000006</v>
      </c>
      <c r="BI5" s="30">
        <v>9.8800000000000008</v>
      </c>
      <c r="BJ5" s="30">
        <v>10.11</v>
      </c>
      <c r="BK5" s="57">
        <v>10.09</v>
      </c>
      <c r="BL5" s="81">
        <v>10.09</v>
      </c>
      <c r="BM5" s="30">
        <v>10.09</v>
      </c>
      <c r="BN5" s="30">
        <v>9.9600000000000009</v>
      </c>
      <c r="BO5" s="30">
        <v>10.11</v>
      </c>
      <c r="BP5" s="30">
        <v>10.19</v>
      </c>
      <c r="BQ5" s="30">
        <v>10.25</v>
      </c>
      <c r="BR5" s="30">
        <v>10.3</v>
      </c>
      <c r="BS5" s="30">
        <v>10.37</v>
      </c>
      <c r="BT5" s="19">
        <v>10.45</v>
      </c>
      <c r="BU5" s="19">
        <v>10.5</v>
      </c>
      <c r="BV5" s="19">
        <v>10.48</v>
      </c>
      <c r="BW5" s="19">
        <v>10.51</v>
      </c>
      <c r="BX5" s="19">
        <v>10.49</v>
      </c>
      <c r="BY5" s="19">
        <v>10.75</v>
      </c>
      <c r="BZ5" s="19">
        <v>10.75</v>
      </c>
      <c r="CA5" s="19">
        <v>10.93</v>
      </c>
      <c r="CB5" s="19">
        <v>11.08</v>
      </c>
      <c r="CC5" s="19">
        <v>11.29</v>
      </c>
      <c r="CD5" s="19">
        <v>11.18</v>
      </c>
      <c r="CE5" s="19">
        <f>'Stats SA Food Prices'!FW14</f>
        <v>11.24</v>
      </c>
      <c r="CF5" s="19">
        <f>'Stats SA Food Prices'!FX14</f>
        <v>11.26</v>
      </c>
      <c r="CG5" s="19">
        <f>'Stats SA Food Prices'!FY14</f>
        <v>11.53</v>
      </c>
      <c r="CH5" s="19">
        <f>'Stats SA Food Prices'!FZ14</f>
        <v>11.43</v>
      </c>
      <c r="CI5" s="30">
        <v>11.43</v>
      </c>
      <c r="CJ5" s="19">
        <v>11.42</v>
      </c>
      <c r="CK5" s="19">
        <v>11.56</v>
      </c>
      <c r="CL5" s="19">
        <v>11.62</v>
      </c>
      <c r="CM5" s="19">
        <v>11.61</v>
      </c>
      <c r="CN5" s="19">
        <v>11.8</v>
      </c>
      <c r="CO5" s="19">
        <v>11.79</v>
      </c>
      <c r="CP5" s="19">
        <v>11.89</v>
      </c>
      <c r="CQ5" s="45">
        <v>11.94</v>
      </c>
      <c r="CR5" s="45">
        <v>11.98</v>
      </c>
      <c r="CS5" s="45">
        <v>11.9</v>
      </c>
      <c r="CT5" s="45">
        <v>11.88</v>
      </c>
      <c r="CU5" s="45">
        <v>11.9</v>
      </c>
      <c r="CV5" s="45">
        <v>12.03</v>
      </c>
      <c r="CW5" s="45">
        <v>12.39</v>
      </c>
      <c r="CX5" s="45">
        <v>12.51</v>
      </c>
      <c r="CY5" s="45">
        <v>12.66</v>
      </c>
      <c r="CZ5" s="45">
        <v>12.82</v>
      </c>
      <c r="DA5" s="45">
        <v>12.85</v>
      </c>
      <c r="DB5" s="45">
        <v>13.01</v>
      </c>
      <c r="DC5" s="45">
        <v>13.34</v>
      </c>
      <c r="DD5" s="45">
        <v>13.34</v>
      </c>
      <c r="DE5" s="45">
        <v>13.52</v>
      </c>
      <c r="DF5" s="45">
        <v>13.61</v>
      </c>
      <c r="DG5" s="45">
        <v>13.6</v>
      </c>
      <c r="DH5" s="45">
        <v>13.41</v>
      </c>
      <c r="DI5" s="45">
        <v>13.38</v>
      </c>
      <c r="DJ5" s="45">
        <f>'Stats SA Food Prices'!HB14</f>
        <v>13.43</v>
      </c>
      <c r="DK5" s="45">
        <f>'Stats SA Food Prices'!HC14</f>
        <v>13.49</v>
      </c>
      <c r="DL5" s="45">
        <f>'Stats SA Food Prices'!HD14</f>
        <v>13.37</v>
      </c>
      <c r="DM5" s="45">
        <f>'Stats SA Food Prices'!HE14</f>
        <v>13.36</v>
      </c>
      <c r="DN5" s="45">
        <f>'Stats SA Food Prices'!HF14</f>
        <v>13.41</v>
      </c>
      <c r="DO5" s="45">
        <f>'Stats SA Food Prices'!HG14</f>
        <v>13.22</v>
      </c>
      <c r="DP5" s="45">
        <f>'Stats SA Food Prices'!HH14</f>
        <v>13.03</v>
      </c>
      <c r="DQ5" s="45">
        <f>'Stats SA Food Prices'!HI14</f>
        <v>12.98</v>
      </c>
      <c r="DR5" s="45">
        <f>'Stats SA Food Prices'!HJ14</f>
        <v>12.92</v>
      </c>
      <c r="DS5" s="45">
        <f>'Stats SA Food Prices'!HK14</f>
        <v>12.91</v>
      </c>
      <c r="DT5" s="45">
        <f>'Stats SA Food Prices'!HL14</f>
        <v>12.92</v>
      </c>
      <c r="DU5" s="45">
        <f>'Stats SA Food Prices'!HM14</f>
        <v>13.08</v>
      </c>
      <c r="DV5" s="45">
        <f>'Stats SA Food Prices'!HN14</f>
        <v>12.95</v>
      </c>
      <c r="DW5" s="45">
        <f>'Stats SA Food Prices'!HO14</f>
        <v>13.05</v>
      </c>
      <c r="DX5" s="45">
        <f>'Stats SA Food Prices'!HP14</f>
        <v>12.92</v>
      </c>
      <c r="DY5" s="45">
        <f>'Stats SA Food Prices'!HQ14</f>
        <v>12.96</v>
      </c>
      <c r="DZ5" s="45">
        <f>'Stats SA Food Prices'!HR14</f>
        <v>12.95</v>
      </c>
      <c r="EA5" s="45">
        <f>'Stats SA Food Prices'!HS14</f>
        <v>12.98</v>
      </c>
      <c r="EB5" s="45">
        <f>'Stats SA Food Prices'!HT14</f>
        <v>13.14</v>
      </c>
      <c r="EC5" s="45">
        <f>'Stats SA Food Prices'!HU14</f>
        <v>13.14</v>
      </c>
      <c r="ED5" s="45">
        <f>'Stats SA Food Prices'!HV14</f>
        <v>13.17</v>
      </c>
      <c r="EE5" s="45">
        <f>'Stats SA Food Prices'!HW14</f>
        <v>13.29</v>
      </c>
      <c r="EF5" s="45">
        <f>'Stats SA Food Prices'!HX14</f>
        <v>13.45</v>
      </c>
      <c r="EG5" s="45">
        <f>'Stats SA Food Prices'!HY14</f>
        <v>13.7</v>
      </c>
      <c r="EH5" s="45">
        <f>'Stats SA Food Prices'!HZ14</f>
        <v>13.86</v>
      </c>
      <c r="EI5" s="45">
        <f>'Stats SA Food Prices'!IA14</f>
        <v>13.85</v>
      </c>
      <c r="EJ5" s="45">
        <f>'Stats SA Food Prices'!IB14</f>
        <v>13.96</v>
      </c>
      <c r="EK5" s="45">
        <f>'Stats SA Food Prices'!IC14</f>
        <v>13.9</v>
      </c>
      <c r="EL5" s="45">
        <f>'Stats SA Food Prices'!ID14</f>
        <v>13.83</v>
      </c>
      <c r="EM5" s="45">
        <f>'Stats SA Food Prices'!IE14</f>
        <v>13.75</v>
      </c>
      <c r="EN5" s="45">
        <f>'Stats SA Food Prices'!IF14</f>
        <v>13.73</v>
      </c>
      <c r="EO5" s="45">
        <f>'Stats SA Food Prices'!IG14</f>
        <v>13.71</v>
      </c>
      <c r="EP5" s="45">
        <f>'Stats SA Food Prices'!IH14</f>
        <v>13.62</v>
      </c>
      <c r="EQ5" s="45">
        <f>'Stats SA Food Prices'!II14</f>
        <v>13.51</v>
      </c>
      <c r="ER5" s="45">
        <f>'Stats SA Food Prices'!IJ14</f>
        <v>13.51</v>
      </c>
      <c r="ES5" s="45">
        <f>'Stats SA Food Prices'!IK14</f>
        <v>13.63</v>
      </c>
      <c r="ET5" s="45">
        <f>'Stats SA Food Prices'!IL14</f>
        <v>13.66</v>
      </c>
      <c r="EU5" s="45">
        <f>'Stats SA Food Prices'!IM14</f>
        <v>14.43</v>
      </c>
      <c r="EV5" s="45">
        <f>'Stats SA Food Prices'!IN14</f>
        <v>14.7</v>
      </c>
      <c r="EW5" s="45">
        <f>'Stats SA Food Prices'!IO14</f>
        <v>15.19</v>
      </c>
      <c r="EX5" s="45">
        <f>'Stats SA Food Prices'!IP14</f>
        <v>15.05</v>
      </c>
      <c r="EY5" s="45">
        <f>'Stats SA Food Prices'!IQ14</f>
        <v>15.38</v>
      </c>
      <c r="EZ5" s="45">
        <f>'Stats SA Food Prices'!IR14</f>
        <v>15.03</v>
      </c>
      <c r="FA5" s="45">
        <f>'Stats SA Food Prices'!IS14</f>
        <v>15.1</v>
      </c>
      <c r="FB5" s="45">
        <f>'Stats SA Food Prices'!IT14</f>
        <v>15.42</v>
      </c>
      <c r="FC5" s="45">
        <f>'Stats SA Food Prices'!IU14</f>
        <v>15.21</v>
      </c>
      <c r="FD5" s="45">
        <f>'Stats SA Food Prices'!IV14</f>
        <v>15.63</v>
      </c>
      <c r="FE5" s="45">
        <f>'Stats SA Food Prices'!IW14</f>
        <v>15.81</v>
      </c>
      <c r="FF5" s="45">
        <f>'Stats SA Food Prices'!IX14</f>
        <v>15.65</v>
      </c>
      <c r="FG5" s="45">
        <f>'Stats SA Food Prices'!IY14</f>
        <v>15.11</v>
      </c>
      <c r="FH5" s="45">
        <f>'Stats SA Food Prices'!IZ14</f>
        <v>15.33</v>
      </c>
      <c r="FI5" s="45">
        <f>'Stats SA Food Prices'!JA14</f>
        <v>15.24</v>
      </c>
      <c r="FJ5" s="45">
        <f>'Stats SA Food Prices'!JB14</f>
        <v>15.57</v>
      </c>
      <c r="FK5" s="45">
        <f>'Stats SA Food Prices'!JC14</f>
        <v>15.3</v>
      </c>
      <c r="FL5" s="45">
        <f>'Stats SA Food Prices'!JD14</f>
        <v>15.27</v>
      </c>
      <c r="FM5" s="45">
        <f>'Stats SA Food Prices'!JE14</f>
        <v>15.39</v>
      </c>
      <c r="FN5" s="45">
        <f>'Stats SA Food Prices'!JF14</f>
        <v>15.68</v>
      </c>
      <c r="FO5" s="45">
        <f>'Stats SA Food Prices'!JG14</f>
        <v>15.46</v>
      </c>
      <c r="FP5" s="45">
        <f>'Stats SA Food Prices'!JH14</f>
        <v>15.47</v>
      </c>
      <c r="FQ5" s="45">
        <f>'Stats SA Food Prices'!JI14</f>
        <v>16.16</v>
      </c>
      <c r="FR5" s="45">
        <f>'Stats SA Food Prices'!JJ14</f>
        <v>16.05</v>
      </c>
      <c r="FS5" s="45">
        <f>'Stats SA Food Prices'!JK14</f>
        <v>16.239999999999998</v>
      </c>
      <c r="FT5" s="45">
        <f>'Stats SA Food Prices'!JL14</f>
        <v>17.27</v>
      </c>
      <c r="FU5" s="45">
        <f>'Stats SA Food Prices'!JM14</f>
        <v>17.41</v>
      </c>
      <c r="FV5" s="45">
        <f>'Stats SA Food Prices'!JN14</f>
        <v>17.84</v>
      </c>
      <c r="FW5" s="45">
        <f>'Stats SA Food Prices'!JO14</f>
        <v>18.38</v>
      </c>
      <c r="FX5" s="45">
        <f>'Stats SA Food Prices'!JP14</f>
        <v>18.670000000000002</v>
      </c>
      <c r="FY5" s="45">
        <f>'Stats SA Food Prices'!JQ14</f>
        <v>18.54</v>
      </c>
      <c r="FZ5" s="45">
        <f>'Stats SA Food Prices'!JR14</f>
        <v>18.68</v>
      </c>
      <c r="GA5" s="45">
        <f>'Stats SA Food Prices'!JS14</f>
        <v>18.62</v>
      </c>
      <c r="GB5" s="45">
        <f>'Stats SA Food Prices'!JT14</f>
        <v>18.66</v>
      </c>
      <c r="GC5" s="45">
        <f>'Stats SA Food Prices'!JU14</f>
        <v>18.79</v>
      </c>
      <c r="GD5" s="45">
        <f>'Stats SA Food Prices'!JV14</f>
        <v>18.97</v>
      </c>
      <c r="GE5" s="45">
        <f>'Stats SA Food Prices'!JW14</f>
        <v>19.07</v>
      </c>
      <c r="GF5" s="45">
        <f>'Stats SA Food Prices'!JX14</f>
        <v>18.989999999999998</v>
      </c>
      <c r="GG5" s="45">
        <f>'Stats SA Food Prices'!JY14</f>
        <v>18.73</v>
      </c>
      <c r="GH5" s="45">
        <f>'Stats SA Food Prices'!JZ14</f>
        <v>18.77</v>
      </c>
      <c r="GI5" s="45">
        <f>'Stats SA Food Prices'!KA14</f>
        <v>18.29</v>
      </c>
      <c r="GJ5" s="45">
        <f>'Stats SA Food Prices'!KB14</f>
        <v>18.39</v>
      </c>
      <c r="GK5" s="45">
        <f>'Stats SA Food Prices'!KC14</f>
        <v>18.440000000000001</v>
      </c>
      <c r="GL5" s="45">
        <f>'Stats SA Food Prices'!KD14</f>
        <v>18.510000000000002</v>
      </c>
      <c r="GM5" s="45">
        <f>'Stats SA Food Prices'!KE14</f>
        <v>18.59</v>
      </c>
      <c r="GN5" s="45">
        <f>'Stats SA Food Prices'!KF14</f>
        <v>18.53</v>
      </c>
      <c r="GO5" s="45">
        <f>'Stats SA Food Prices'!KG14</f>
        <v>18.579999999999998</v>
      </c>
      <c r="GP5" s="45">
        <f>'Stats SA Food Prices'!KH14</f>
        <v>18.43</v>
      </c>
      <c r="GQ5" s="45">
        <f>'Stats SA Food Prices'!KI14</f>
        <v>18.43</v>
      </c>
      <c r="GR5" s="45">
        <f>'Stats SA Food Prices'!KJ14</f>
        <v>18.54</v>
      </c>
      <c r="GS5" s="45">
        <f>'Stats SA Food Prices'!KK14</f>
        <v>18.63</v>
      </c>
      <c r="GT5" s="45">
        <f>'Stats SA Food Prices'!KL14</f>
        <v>18.68</v>
      </c>
      <c r="GU5" s="45">
        <f>'Stats SA Food Prices'!KM14</f>
        <v>18.97</v>
      </c>
      <c r="GV5" s="45">
        <f>'Stats SA Food Prices'!KN14</f>
        <v>18.88</v>
      </c>
      <c r="GW5" s="45">
        <f>'Stats SA Food Prices'!KO14</f>
        <v>19.059999999999999</v>
      </c>
      <c r="GX5" s="45">
        <f>'Stats SA Food Prices'!KP14</f>
        <v>19.04</v>
      </c>
      <c r="GY5" s="45">
        <f>'Stats SA Food Prices'!KQ14</f>
        <v>19.02</v>
      </c>
      <c r="GZ5" s="45">
        <f>'Stats SA Food Prices'!KR14</f>
        <v>18.82</v>
      </c>
      <c r="HA5" s="45">
        <f>'Stats SA Food Prices'!KS14</f>
        <v>18.95</v>
      </c>
      <c r="HB5" s="19">
        <f>'Stats SA Food Prices'!KT14</f>
        <v>18.920000000000002</v>
      </c>
      <c r="HC5" s="19">
        <f>'Stats SA Food Prices'!KU14</f>
        <v>18.86</v>
      </c>
      <c r="HD5" s="19">
        <f>'Stats SA Food Prices'!KV14</f>
        <v>18.93</v>
      </c>
      <c r="HE5" s="19">
        <f>'Stats SA Food Prices'!KW14</f>
        <v>18.940000000000001</v>
      </c>
      <c r="HF5" s="19">
        <f>'Stats SA Food Prices'!KX14</f>
        <v>18.940000000000001</v>
      </c>
      <c r="HG5" s="19">
        <f>'Stats SA Food Prices'!KY14</f>
        <v>18.829999999999998</v>
      </c>
      <c r="HH5" s="19">
        <f>'Stats SA Food Prices'!KZ14</f>
        <v>18.93</v>
      </c>
      <c r="HI5" s="19">
        <f>'Stats SA Food Prices'!LA14</f>
        <v>19.14</v>
      </c>
      <c r="HJ5" s="19">
        <f>'Stats SA Food Prices'!LB14</f>
        <v>19.14</v>
      </c>
      <c r="HK5" s="19">
        <f>'Stats SA Food Prices'!LC14</f>
        <v>19.16</v>
      </c>
      <c r="HL5" s="19">
        <f>'Stats SA Food Prices'!LD14</f>
        <v>19.21</v>
      </c>
      <c r="HM5" s="19">
        <f>'Stats SA Food Prices'!LE14</f>
        <v>19.149999999999999</v>
      </c>
      <c r="HN5" s="19">
        <f>'Stats SA Food Prices'!LF14</f>
        <v>19.260000000000002</v>
      </c>
      <c r="HO5" s="19">
        <f>'Stats SA Food Prices'!LG14</f>
        <v>19.38</v>
      </c>
      <c r="HP5" s="19">
        <f>'Stats SA Food Prices'!LH14</f>
        <v>19.61</v>
      </c>
      <c r="HQ5" s="19">
        <f>'Stats SA Food Prices'!LI14</f>
        <v>19.760000000000002</v>
      </c>
      <c r="HR5" s="19">
        <f>'Stats SA Food Prices'!LK14</f>
        <v>19.62</v>
      </c>
    </row>
    <row r="6" spans="1:226" ht="10.199999999999999" x14ac:dyDescent="0.2">
      <c r="A6" s="26"/>
      <c r="B6" s="21"/>
      <c r="C6" s="21"/>
      <c r="D6" s="20">
        <f>D5/$D$5*100</f>
        <v>100</v>
      </c>
      <c r="E6" s="20">
        <f t="shared" ref="E6:BK6" si="0">E5/$D$5*100</f>
        <v>106.28183361629881</v>
      </c>
      <c r="F6" s="20">
        <f t="shared" si="0"/>
        <v>108.99830220713073</v>
      </c>
      <c r="G6" s="20">
        <f t="shared" si="0"/>
        <v>113.92190152801358</v>
      </c>
      <c r="H6" s="20">
        <f t="shared" si="0"/>
        <v>122.58064516129032</v>
      </c>
      <c r="I6" s="20">
        <f t="shared" si="0"/>
        <v>127.67402376910017</v>
      </c>
      <c r="J6" s="20">
        <f t="shared" si="0"/>
        <v>128.69269949066216</v>
      </c>
      <c r="K6" s="20">
        <f t="shared" si="0"/>
        <v>129.54159592529712</v>
      </c>
      <c r="L6" s="20">
        <f t="shared" si="0"/>
        <v>131.23938879456708</v>
      </c>
      <c r="M6" s="20">
        <f t="shared" si="0"/>
        <v>132.42784380305602</v>
      </c>
      <c r="N6" s="20">
        <f t="shared" si="0"/>
        <v>132.76740237691001</v>
      </c>
      <c r="O6" s="20">
        <f t="shared" si="0"/>
        <v>133.44651952461803</v>
      </c>
      <c r="P6" s="20">
        <f t="shared" si="0"/>
        <v>134.29541595925298</v>
      </c>
      <c r="Q6" s="20">
        <f t="shared" si="0"/>
        <v>134.46519524617997</v>
      </c>
      <c r="R6" s="20">
        <f t="shared" si="0"/>
        <v>134.12563667232601</v>
      </c>
      <c r="S6" s="20">
        <f t="shared" si="0"/>
        <v>133.61629881154499</v>
      </c>
      <c r="T6" s="20">
        <f t="shared" si="0"/>
        <v>135.31409168081495</v>
      </c>
      <c r="U6" s="20">
        <f t="shared" si="0"/>
        <v>134.29541595925298</v>
      </c>
      <c r="V6" s="20">
        <f t="shared" si="0"/>
        <v>133.61629881154499</v>
      </c>
      <c r="W6" s="20">
        <f t="shared" si="0"/>
        <v>133.10696095076401</v>
      </c>
      <c r="X6" s="20">
        <f t="shared" si="0"/>
        <v>132.93718166383701</v>
      </c>
      <c r="Y6" s="20">
        <f t="shared" si="0"/>
        <v>133.78607809847199</v>
      </c>
      <c r="Z6" s="20">
        <f t="shared" si="0"/>
        <v>132.93718166383701</v>
      </c>
      <c r="AA6" s="20">
        <f t="shared" si="0"/>
        <v>133.10696095076401</v>
      </c>
      <c r="AB6" s="20">
        <f t="shared" si="0"/>
        <v>132.93718166383701</v>
      </c>
      <c r="AC6" s="20">
        <f t="shared" si="0"/>
        <v>133.276740237691</v>
      </c>
      <c r="AD6" s="20">
        <f t="shared" si="0"/>
        <v>132.59762308998302</v>
      </c>
      <c r="AE6" s="20">
        <f t="shared" si="0"/>
        <v>131.06960950764005</v>
      </c>
      <c r="AF6" s="20">
        <f t="shared" si="0"/>
        <v>131.91850594227503</v>
      </c>
      <c r="AG6" s="20">
        <f t="shared" si="0"/>
        <v>132.08828522920203</v>
      </c>
      <c r="AH6" s="20">
        <f t="shared" si="0"/>
        <v>132.42784380305602</v>
      </c>
      <c r="AI6" s="20">
        <f t="shared" si="0"/>
        <v>133.61629881154499</v>
      </c>
      <c r="AJ6" s="20">
        <f t="shared" si="0"/>
        <v>134.46519524617997</v>
      </c>
      <c r="AK6" s="20">
        <f t="shared" si="0"/>
        <v>135.82342954159594</v>
      </c>
      <c r="AL6" s="20">
        <f t="shared" si="0"/>
        <v>141.08658743633276</v>
      </c>
      <c r="AM6" s="20">
        <f t="shared" si="0"/>
        <v>141.08658743633276</v>
      </c>
      <c r="AN6" s="20">
        <f t="shared" si="0"/>
        <v>141.08658743633276</v>
      </c>
      <c r="AO6" s="20">
        <f t="shared" si="0"/>
        <v>141.08658743633276</v>
      </c>
      <c r="AP6" s="20">
        <f t="shared" si="0"/>
        <v>139.55857385398986</v>
      </c>
      <c r="AQ6" s="20">
        <f t="shared" si="0"/>
        <v>139.72835314091682</v>
      </c>
      <c r="AR6" s="20">
        <f t="shared" si="0"/>
        <v>147.87775891341261</v>
      </c>
      <c r="AS6" s="20">
        <f t="shared" si="0"/>
        <v>149.23599320882852</v>
      </c>
      <c r="AT6" s="20">
        <f t="shared" si="0"/>
        <v>151.10356536502547</v>
      </c>
      <c r="AU6" s="20">
        <f t="shared" si="0"/>
        <v>151.27334465195247</v>
      </c>
      <c r="AV6" s="20">
        <f t="shared" si="0"/>
        <v>153.31069609507639</v>
      </c>
      <c r="AW6" s="20">
        <f t="shared" si="0"/>
        <v>153.31069609507639</v>
      </c>
      <c r="AX6" s="20">
        <f t="shared" si="0"/>
        <v>155.34804753820035</v>
      </c>
      <c r="AY6" s="20">
        <f t="shared" si="0"/>
        <v>155.85738539898134</v>
      </c>
      <c r="AZ6" s="20">
        <f t="shared" si="0"/>
        <v>155.68760611205434</v>
      </c>
      <c r="BA6" s="20">
        <f t="shared" si="0"/>
        <v>158.06451612903228</v>
      </c>
      <c r="BB6" s="20">
        <f t="shared" si="0"/>
        <v>156.36672325976232</v>
      </c>
      <c r="BC6" s="20">
        <f t="shared" si="0"/>
        <v>156.0271646859083</v>
      </c>
      <c r="BD6" s="20">
        <f t="shared" si="0"/>
        <v>156.70628183361632</v>
      </c>
      <c r="BE6" s="20">
        <f t="shared" si="0"/>
        <v>156.70628183361632</v>
      </c>
      <c r="BF6" s="20">
        <f t="shared" si="0"/>
        <v>158.57385398981324</v>
      </c>
      <c r="BG6" s="20">
        <f t="shared" si="0"/>
        <v>158.06451612903228</v>
      </c>
      <c r="BH6" s="20">
        <f t="shared" si="0"/>
        <v>160.78098471986419</v>
      </c>
      <c r="BI6" s="20">
        <f t="shared" si="0"/>
        <v>167.741935483871</v>
      </c>
      <c r="BJ6" s="20">
        <f t="shared" si="0"/>
        <v>171.64685908319186</v>
      </c>
      <c r="BK6" s="34">
        <f t="shared" si="0"/>
        <v>171.30730050933786</v>
      </c>
      <c r="BL6" s="82">
        <f>BL5/$BL$5*100</f>
        <v>100</v>
      </c>
      <c r="BM6" s="20">
        <f t="shared" ref="BM6:DG6" si="1">BM5/$BL$5*100</f>
        <v>100</v>
      </c>
      <c r="BN6" s="20">
        <f t="shared" si="1"/>
        <v>98.711595639246781</v>
      </c>
      <c r="BO6" s="20">
        <f t="shared" si="1"/>
        <v>100.1982160555005</v>
      </c>
      <c r="BP6" s="20">
        <f t="shared" si="1"/>
        <v>100.99108027750248</v>
      </c>
      <c r="BQ6" s="20">
        <f t="shared" si="1"/>
        <v>101.58572844400398</v>
      </c>
      <c r="BR6" s="20">
        <f t="shared" si="1"/>
        <v>102.08126858275521</v>
      </c>
      <c r="BS6" s="20">
        <f t="shared" si="1"/>
        <v>102.77502477700693</v>
      </c>
      <c r="BT6" s="20">
        <f t="shared" si="1"/>
        <v>103.5678889990089</v>
      </c>
      <c r="BU6" s="20">
        <f t="shared" si="1"/>
        <v>104.06342913776017</v>
      </c>
      <c r="BV6" s="20">
        <f t="shared" si="1"/>
        <v>103.86521308225967</v>
      </c>
      <c r="BW6" s="20">
        <f t="shared" si="1"/>
        <v>104.1625371655104</v>
      </c>
      <c r="BX6" s="20">
        <f t="shared" si="1"/>
        <v>103.96432111000991</v>
      </c>
      <c r="BY6" s="20">
        <f t="shared" si="1"/>
        <v>106.54112983151636</v>
      </c>
      <c r="BZ6" s="20">
        <f t="shared" si="1"/>
        <v>106.54112983151636</v>
      </c>
      <c r="CA6" s="20">
        <f t="shared" si="1"/>
        <v>108.32507433102082</v>
      </c>
      <c r="CB6" s="20">
        <f t="shared" si="1"/>
        <v>109.81169474727453</v>
      </c>
      <c r="CC6" s="20">
        <f t="shared" si="1"/>
        <v>111.89296333002972</v>
      </c>
      <c r="CD6" s="20">
        <f t="shared" si="1"/>
        <v>110.80277502477701</v>
      </c>
      <c r="CE6" s="20">
        <f t="shared" si="1"/>
        <v>111.39742319127851</v>
      </c>
      <c r="CF6" s="20">
        <f t="shared" si="1"/>
        <v>111.595639246779</v>
      </c>
      <c r="CG6" s="20">
        <f t="shared" si="1"/>
        <v>114.27155599603567</v>
      </c>
      <c r="CH6" s="20">
        <f t="shared" si="1"/>
        <v>113.2804757185332</v>
      </c>
      <c r="CI6" s="20">
        <f t="shared" si="1"/>
        <v>113.2804757185332</v>
      </c>
      <c r="CJ6" s="20">
        <f t="shared" si="1"/>
        <v>113.18136769078295</v>
      </c>
      <c r="CK6" s="20">
        <f t="shared" si="1"/>
        <v>114.56888007928643</v>
      </c>
      <c r="CL6" s="20">
        <f t="shared" si="1"/>
        <v>115.1635282457879</v>
      </c>
      <c r="CM6" s="20">
        <f t="shared" si="1"/>
        <v>115.06442021803767</v>
      </c>
      <c r="CN6" s="20">
        <f t="shared" si="1"/>
        <v>116.94747274529237</v>
      </c>
      <c r="CO6" s="20">
        <f t="shared" si="1"/>
        <v>116.84836471754213</v>
      </c>
      <c r="CP6" s="20">
        <f t="shared" si="1"/>
        <v>117.8394449950446</v>
      </c>
      <c r="CQ6" s="20">
        <f t="shared" si="1"/>
        <v>118.33498513379584</v>
      </c>
      <c r="CR6" s="20">
        <f t="shared" si="1"/>
        <v>118.73141724479683</v>
      </c>
      <c r="CS6" s="20">
        <f t="shared" si="1"/>
        <v>117.93855302279485</v>
      </c>
      <c r="CT6" s="20">
        <f t="shared" si="1"/>
        <v>117.74033696729435</v>
      </c>
      <c r="CU6" s="20">
        <f t="shared" si="1"/>
        <v>117.93855302279485</v>
      </c>
      <c r="CV6" s="20">
        <f t="shared" si="1"/>
        <v>119.22695738354807</v>
      </c>
      <c r="CW6" s="20">
        <f t="shared" si="1"/>
        <v>122.794846382557</v>
      </c>
      <c r="CX6" s="20">
        <f t="shared" si="1"/>
        <v>123.98414271555995</v>
      </c>
      <c r="CY6" s="20">
        <f t="shared" si="1"/>
        <v>125.47076313181368</v>
      </c>
      <c r="CZ6" s="20">
        <f t="shared" si="1"/>
        <v>127.05649157581765</v>
      </c>
      <c r="DA6" s="20">
        <f t="shared" si="1"/>
        <v>127.35381565906837</v>
      </c>
      <c r="DB6" s="20">
        <f t="shared" si="1"/>
        <v>128.93954410307236</v>
      </c>
      <c r="DC6" s="20">
        <f t="shared" si="1"/>
        <v>132.21010901883054</v>
      </c>
      <c r="DD6" s="20">
        <f t="shared" si="1"/>
        <v>132.21010901883054</v>
      </c>
      <c r="DE6" s="20">
        <f t="shared" si="1"/>
        <v>133.99405351833497</v>
      </c>
      <c r="DF6" s="20">
        <f t="shared" si="1"/>
        <v>134.88602576808722</v>
      </c>
      <c r="DG6" s="34">
        <f t="shared" si="1"/>
        <v>134.78691774033697</v>
      </c>
      <c r="DH6" s="20">
        <f>DH5/$DH$5*100</f>
        <v>100</v>
      </c>
      <c r="DI6" s="20">
        <f t="shared" ref="DI6:FT6" si="2">DI5/$DH$5*100</f>
        <v>99.776286353467569</v>
      </c>
      <c r="DJ6" s="20">
        <f t="shared" si="2"/>
        <v>100.14914243102162</v>
      </c>
      <c r="DK6" s="20">
        <f t="shared" si="2"/>
        <v>100.59656972408651</v>
      </c>
      <c r="DL6" s="20">
        <f t="shared" si="2"/>
        <v>99.701715137956739</v>
      </c>
      <c r="DM6" s="20">
        <f t="shared" si="2"/>
        <v>99.627143922445924</v>
      </c>
      <c r="DN6" s="20">
        <f t="shared" si="2"/>
        <v>100</v>
      </c>
      <c r="DO6" s="20">
        <f t="shared" si="2"/>
        <v>98.583146905294555</v>
      </c>
      <c r="DP6" s="20">
        <f t="shared" si="2"/>
        <v>97.16629381058911</v>
      </c>
      <c r="DQ6" s="20">
        <f t="shared" si="2"/>
        <v>96.793437733035049</v>
      </c>
      <c r="DR6" s="20">
        <f t="shared" si="2"/>
        <v>96.346010439970158</v>
      </c>
      <c r="DS6" s="20">
        <f t="shared" si="2"/>
        <v>96.271439224459357</v>
      </c>
      <c r="DT6" s="20">
        <f t="shared" si="2"/>
        <v>96.346010439970158</v>
      </c>
      <c r="DU6" s="20">
        <f t="shared" si="2"/>
        <v>97.539149888143172</v>
      </c>
      <c r="DV6" s="20">
        <f t="shared" si="2"/>
        <v>96.569724086502603</v>
      </c>
      <c r="DW6" s="20">
        <f t="shared" si="2"/>
        <v>97.31543624161074</v>
      </c>
      <c r="DX6" s="20">
        <f t="shared" si="2"/>
        <v>96.346010439970158</v>
      </c>
      <c r="DY6" s="20">
        <f t="shared" si="2"/>
        <v>96.644295302013433</v>
      </c>
      <c r="DZ6" s="20">
        <f t="shared" si="2"/>
        <v>96.569724086502603</v>
      </c>
      <c r="EA6" s="20">
        <f t="shared" si="2"/>
        <v>96.793437733035049</v>
      </c>
      <c r="EB6" s="20">
        <f t="shared" si="2"/>
        <v>97.986577181208062</v>
      </c>
      <c r="EC6" s="20">
        <f t="shared" si="2"/>
        <v>97.986577181208062</v>
      </c>
      <c r="ED6" s="20">
        <f t="shared" si="2"/>
        <v>98.210290827740494</v>
      </c>
      <c r="EE6" s="20">
        <f t="shared" si="2"/>
        <v>99.105145413870247</v>
      </c>
      <c r="EF6" s="20">
        <f t="shared" si="2"/>
        <v>100.29828486204325</v>
      </c>
      <c r="EG6" s="20">
        <f t="shared" si="2"/>
        <v>102.16256524981358</v>
      </c>
      <c r="EH6" s="20">
        <f t="shared" si="2"/>
        <v>103.35570469798657</v>
      </c>
      <c r="EI6" s="20">
        <f t="shared" si="2"/>
        <v>103.28113348247577</v>
      </c>
      <c r="EJ6" s="20">
        <f t="shared" si="2"/>
        <v>104.1014168530947</v>
      </c>
      <c r="EK6" s="20">
        <f t="shared" si="2"/>
        <v>103.65398956002983</v>
      </c>
      <c r="EL6" s="20">
        <f t="shared" si="2"/>
        <v>103.13199105145414</v>
      </c>
      <c r="EM6" s="20">
        <f t="shared" si="2"/>
        <v>102.53542132736764</v>
      </c>
      <c r="EN6" s="20">
        <f t="shared" si="2"/>
        <v>102.38627889634601</v>
      </c>
      <c r="EO6" s="20">
        <f t="shared" si="2"/>
        <v>102.2371364653244</v>
      </c>
      <c r="EP6" s="20">
        <f t="shared" si="2"/>
        <v>101.56599552572708</v>
      </c>
      <c r="EQ6" s="20">
        <f t="shared" si="2"/>
        <v>100.74571215510812</v>
      </c>
      <c r="ER6" s="20">
        <f t="shared" si="2"/>
        <v>100.74571215510812</v>
      </c>
      <c r="ES6" s="20">
        <f t="shared" si="2"/>
        <v>101.64056674123789</v>
      </c>
      <c r="ET6" s="20">
        <f t="shared" si="2"/>
        <v>101.86428038777031</v>
      </c>
      <c r="EU6" s="20">
        <f t="shared" si="2"/>
        <v>107.60626398210292</v>
      </c>
      <c r="EV6" s="20">
        <f t="shared" si="2"/>
        <v>109.61968680089484</v>
      </c>
      <c r="EW6" s="20">
        <f t="shared" si="2"/>
        <v>113.27367636092467</v>
      </c>
      <c r="EX6" s="20">
        <f t="shared" si="2"/>
        <v>112.2296793437733</v>
      </c>
      <c r="EY6" s="20">
        <f t="shared" si="2"/>
        <v>114.69052945563014</v>
      </c>
      <c r="EZ6" s="20">
        <f t="shared" si="2"/>
        <v>112.08053691275168</v>
      </c>
      <c r="FA6" s="20">
        <f t="shared" si="2"/>
        <v>112.60253542132736</v>
      </c>
      <c r="FB6" s="20">
        <f t="shared" si="2"/>
        <v>114.98881431767339</v>
      </c>
      <c r="FC6" s="20">
        <f t="shared" si="2"/>
        <v>113.42281879194631</v>
      </c>
      <c r="FD6" s="20">
        <f t="shared" si="2"/>
        <v>116.55480984340045</v>
      </c>
      <c r="FE6" s="20">
        <f t="shared" si="2"/>
        <v>117.89709172259508</v>
      </c>
      <c r="FF6" s="20">
        <f t="shared" si="2"/>
        <v>116.70395227442208</v>
      </c>
      <c r="FG6" s="20">
        <f t="shared" si="2"/>
        <v>112.67710663683816</v>
      </c>
      <c r="FH6" s="20">
        <f t="shared" si="2"/>
        <v>114.31767337807605</v>
      </c>
      <c r="FI6" s="20">
        <f t="shared" si="2"/>
        <v>113.64653243847876</v>
      </c>
      <c r="FJ6" s="20">
        <f t="shared" si="2"/>
        <v>116.10738255033557</v>
      </c>
      <c r="FK6" s="20">
        <f t="shared" si="2"/>
        <v>114.09395973154363</v>
      </c>
      <c r="FL6" s="20">
        <f t="shared" si="2"/>
        <v>113.87024608501117</v>
      </c>
      <c r="FM6" s="20">
        <f t="shared" si="2"/>
        <v>114.76510067114094</v>
      </c>
      <c r="FN6" s="20">
        <f t="shared" si="2"/>
        <v>116.92766592095451</v>
      </c>
      <c r="FO6" s="20">
        <f t="shared" si="2"/>
        <v>115.28709917971665</v>
      </c>
      <c r="FP6" s="20">
        <f t="shared" si="2"/>
        <v>115.36167039522745</v>
      </c>
      <c r="FQ6" s="20">
        <f t="shared" si="2"/>
        <v>120.50708426547352</v>
      </c>
      <c r="FR6" s="20">
        <f t="shared" si="2"/>
        <v>119.6868008948546</v>
      </c>
      <c r="FS6" s="20">
        <f t="shared" si="2"/>
        <v>121.10365398956003</v>
      </c>
      <c r="FT6" s="20">
        <f t="shared" si="2"/>
        <v>128.78448918717376</v>
      </c>
      <c r="FU6" s="20">
        <f t="shared" ref="FU6:HR6" si="3">FU5/$DH$5*100</f>
        <v>129.82848620432512</v>
      </c>
      <c r="FV6" s="20">
        <f t="shared" si="3"/>
        <v>133.03504847129008</v>
      </c>
      <c r="FW6" s="20">
        <f t="shared" si="3"/>
        <v>137.06189410887396</v>
      </c>
      <c r="FX6" s="20">
        <f t="shared" si="3"/>
        <v>139.22445935868757</v>
      </c>
      <c r="FY6" s="20">
        <f t="shared" si="3"/>
        <v>138.25503355704697</v>
      </c>
      <c r="FZ6" s="20">
        <f t="shared" si="3"/>
        <v>139.29903057419835</v>
      </c>
      <c r="GA6" s="20">
        <f t="shared" si="3"/>
        <v>138.85160328113349</v>
      </c>
      <c r="GB6" s="20">
        <f t="shared" si="3"/>
        <v>139.14988814317672</v>
      </c>
      <c r="GC6" s="20">
        <f t="shared" si="3"/>
        <v>140.11931394481729</v>
      </c>
      <c r="GD6" s="20">
        <f t="shared" si="3"/>
        <v>141.46159582401191</v>
      </c>
      <c r="GE6" s="20">
        <f t="shared" si="3"/>
        <v>142.20730797912006</v>
      </c>
      <c r="GF6" s="20">
        <f t="shared" si="3"/>
        <v>141.61073825503354</v>
      </c>
      <c r="GG6" s="20">
        <f t="shared" si="3"/>
        <v>139.67188665175243</v>
      </c>
      <c r="GH6" s="20">
        <f t="shared" si="3"/>
        <v>139.97017151379566</v>
      </c>
      <c r="GI6" s="20">
        <f t="shared" si="3"/>
        <v>136.39075316927665</v>
      </c>
      <c r="GJ6" s="20">
        <f t="shared" si="3"/>
        <v>137.1364653243848</v>
      </c>
      <c r="GK6" s="20">
        <f t="shared" si="3"/>
        <v>137.50932140193885</v>
      </c>
      <c r="GL6" s="20">
        <f t="shared" si="3"/>
        <v>138.03131991051455</v>
      </c>
      <c r="GM6" s="20">
        <f t="shared" si="3"/>
        <v>138.62788963460105</v>
      </c>
      <c r="GN6" s="20">
        <f t="shared" si="3"/>
        <v>138.18046234153618</v>
      </c>
      <c r="GO6" s="20">
        <f t="shared" si="3"/>
        <v>138.55331841909023</v>
      </c>
      <c r="GP6" s="20">
        <f t="shared" si="3"/>
        <v>137.43475018642803</v>
      </c>
      <c r="GQ6" s="20">
        <f t="shared" si="3"/>
        <v>137.43475018642803</v>
      </c>
      <c r="GR6" s="20">
        <f t="shared" si="3"/>
        <v>138.25503355704697</v>
      </c>
      <c r="GS6" s="20">
        <f t="shared" si="3"/>
        <v>138.92617449664428</v>
      </c>
      <c r="GT6" s="20">
        <f t="shared" si="3"/>
        <v>139.29903057419835</v>
      </c>
      <c r="GU6" s="20">
        <f t="shared" si="3"/>
        <v>141.46159582401191</v>
      </c>
      <c r="GV6" s="20">
        <f t="shared" ref="GV6:HQ6" si="4">GV5/$DH$5*100</f>
        <v>140.79045488441463</v>
      </c>
      <c r="GW6" s="20">
        <f t="shared" si="4"/>
        <v>142.13273676360924</v>
      </c>
      <c r="GX6" s="20">
        <f t="shared" si="4"/>
        <v>141.98359433258761</v>
      </c>
      <c r="GY6" s="20">
        <f t="shared" si="4"/>
        <v>141.83445190156598</v>
      </c>
      <c r="GZ6" s="20">
        <f t="shared" si="4"/>
        <v>140.34302759134974</v>
      </c>
      <c r="HA6" s="20">
        <f t="shared" si="4"/>
        <v>141.31245339299031</v>
      </c>
      <c r="HB6" s="20">
        <f t="shared" si="4"/>
        <v>141.08873974645789</v>
      </c>
      <c r="HC6" s="20">
        <f t="shared" si="4"/>
        <v>140.64131245339297</v>
      </c>
      <c r="HD6" s="20">
        <f t="shared" si="4"/>
        <v>141.16331096196868</v>
      </c>
      <c r="HE6" s="20">
        <f t="shared" si="4"/>
        <v>141.23788217747949</v>
      </c>
      <c r="HF6" s="20">
        <f t="shared" si="4"/>
        <v>141.23788217747949</v>
      </c>
      <c r="HG6" s="20">
        <f t="shared" si="4"/>
        <v>140.41759880686052</v>
      </c>
      <c r="HH6" s="20">
        <f t="shared" si="4"/>
        <v>141.16331096196868</v>
      </c>
      <c r="HI6" s="20">
        <f t="shared" si="4"/>
        <v>142.72930648769574</v>
      </c>
      <c r="HJ6" s="20">
        <f t="shared" si="4"/>
        <v>142.72930648769574</v>
      </c>
      <c r="HK6" s="20">
        <f t="shared" si="4"/>
        <v>142.87844891871737</v>
      </c>
      <c r="HL6" s="20">
        <f t="shared" si="4"/>
        <v>143.25130499627144</v>
      </c>
      <c r="HM6" s="20">
        <f t="shared" si="4"/>
        <v>142.80387770320655</v>
      </c>
      <c r="HN6" s="20">
        <f t="shared" si="4"/>
        <v>143.62416107382552</v>
      </c>
      <c r="HO6" s="20">
        <f t="shared" si="4"/>
        <v>144.51901565995524</v>
      </c>
      <c r="HP6" s="20">
        <f t="shared" si="4"/>
        <v>146.23415361670396</v>
      </c>
      <c r="HQ6" s="20">
        <f t="shared" si="4"/>
        <v>147.35272184936616</v>
      </c>
      <c r="HR6" s="20">
        <f t="shared" si="3"/>
        <v>146.30872483221478</v>
      </c>
    </row>
    <row r="7" spans="1:226" s="46" customFormat="1" ht="10.199999999999999" x14ac:dyDescent="0.2">
      <c r="A7" s="42">
        <v>4</v>
      </c>
      <c r="B7" s="49" t="s">
        <v>13</v>
      </c>
      <c r="C7" s="49" t="s">
        <v>65</v>
      </c>
      <c r="D7" s="44">
        <v>5.35</v>
      </c>
      <c r="E7" s="44">
        <v>5.64</v>
      </c>
      <c r="F7" s="44">
        <v>5.75</v>
      </c>
      <c r="G7" s="44">
        <v>5.86</v>
      </c>
      <c r="H7" s="44">
        <v>6.43</v>
      </c>
      <c r="I7" s="44">
        <v>6.75</v>
      </c>
      <c r="J7" s="44">
        <v>6.86</v>
      </c>
      <c r="K7" s="44">
        <v>6.87</v>
      </c>
      <c r="L7" s="44">
        <v>6.99</v>
      </c>
      <c r="M7" s="44">
        <v>7.02</v>
      </c>
      <c r="N7" s="44">
        <v>7.02</v>
      </c>
      <c r="O7" s="44">
        <v>7.07</v>
      </c>
      <c r="P7" s="44">
        <v>7.18</v>
      </c>
      <c r="Q7" s="44">
        <v>7.29</v>
      </c>
      <c r="R7" s="44">
        <v>7.21</v>
      </c>
      <c r="S7" s="44">
        <v>7.17</v>
      </c>
      <c r="T7" s="44">
        <v>7.12</v>
      </c>
      <c r="U7" s="30">
        <v>7.16</v>
      </c>
      <c r="V7" s="30">
        <v>7.11</v>
      </c>
      <c r="W7" s="47">
        <v>7.05</v>
      </c>
      <c r="X7" s="30">
        <v>7.1</v>
      </c>
      <c r="Y7" s="30">
        <v>7.04</v>
      </c>
      <c r="Z7" s="30">
        <v>7.01</v>
      </c>
      <c r="AA7" s="30">
        <v>6.98</v>
      </c>
      <c r="AB7" s="30">
        <v>6.97</v>
      </c>
      <c r="AC7" s="30">
        <v>7.09</v>
      </c>
      <c r="AD7" s="30">
        <v>6.99</v>
      </c>
      <c r="AE7" s="30">
        <v>7</v>
      </c>
      <c r="AF7" s="30">
        <v>6.98</v>
      </c>
      <c r="AG7" s="19">
        <v>6.97</v>
      </c>
      <c r="AH7" s="30">
        <v>7</v>
      </c>
      <c r="AI7" s="30">
        <v>7.02</v>
      </c>
      <c r="AJ7" s="30">
        <v>7.08</v>
      </c>
      <c r="AK7" s="30">
        <v>7.17</v>
      </c>
      <c r="AL7" s="30">
        <v>7.41</v>
      </c>
      <c r="AM7" s="30">
        <v>7.3</v>
      </c>
      <c r="AN7" s="30">
        <v>7.3</v>
      </c>
      <c r="AO7" s="30">
        <v>7.34</v>
      </c>
      <c r="AP7" s="30">
        <v>7.3</v>
      </c>
      <c r="AQ7" s="30">
        <v>7.3</v>
      </c>
      <c r="AR7" s="30">
        <v>7.74</v>
      </c>
      <c r="AS7" s="19">
        <v>7.85</v>
      </c>
      <c r="AT7" s="30">
        <v>7.99</v>
      </c>
      <c r="AU7" s="30">
        <v>8</v>
      </c>
      <c r="AV7" s="30">
        <v>8.07</v>
      </c>
      <c r="AW7" s="30">
        <v>8.08</v>
      </c>
      <c r="AX7" s="30">
        <v>8.15</v>
      </c>
      <c r="AY7" s="30">
        <v>8.23</v>
      </c>
      <c r="AZ7" s="30">
        <v>8.24</v>
      </c>
      <c r="BA7" s="30">
        <v>8.3800000000000008</v>
      </c>
      <c r="BB7" s="30">
        <v>8.32</v>
      </c>
      <c r="BC7" s="30">
        <v>8.23</v>
      </c>
      <c r="BD7" s="30">
        <v>8.24</v>
      </c>
      <c r="BE7" s="19">
        <v>8.27</v>
      </c>
      <c r="BF7" s="30">
        <v>8.25</v>
      </c>
      <c r="BG7" s="30">
        <v>8.23</v>
      </c>
      <c r="BH7" s="30">
        <v>8.3800000000000008</v>
      </c>
      <c r="BI7" s="30">
        <v>8.8000000000000007</v>
      </c>
      <c r="BJ7" s="30">
        <v>8.9700000000000006</v>
      </c>
      <c r="BK7" s="57">
        <v>9.0299999999999994</v>
      </c>
      <c r="BL7" s="81">
        <v>9.01</v>
      </c>
      <c r="BM7" s="30">
        <v>8.9499999999999993</v>
      </c>
      <c r="BN7" s="30">
        <v>8.93</v>
      </c>
      <c r="BO7" s="30">
        <v>9.0399999999999991</v>
      </c>
      <c r="BP7" s="30">
        <v>9.15</v>
      </c>
      <c r="BQ7" s="30">
        <v>9.16</v>
      </c>
      <c r="BR7" s="30">
        <v>9.27</v>
      </c>
      <c r="BS7" s="30">
        <v>9.25</v>
      </c>
      <c r="BT7" s="19">
        <v>9.39</v>
      </c>
      <c r="BU7" s="19">
        <v>9.39</v>
      </c>
      <c r="BV7" s="19">
        <v>9.3800000000000008</v>
      </c>
      <c r="BW7" s="19">
        <v>9.41</v>
      </c>
      <c r="BX7" s="19">
        <v>9.4700000000000006</v>
      </c>
      <c r="BY7" s="19">
        <v>9.5399999999999991</v>
      </c>
      <c r="BZ7" s="19">
        <v>9.59</v>
      </c>
      <c r="CA7" s="19">
        <v>9.77</v>
      </c>
      <c r="CB7" s="19">
        <v>9.89</v>
      </c>
      <c r="CC7" s="19">
        <v>10.06</v>
      </c>
      <c r="CD7" s="19">
        <v>10.039999999999999</v>
      </c>
      <c r="CE7" s="19">
        <f>'Stats SA Food Prices'!FW16</f>
        <v>10.06</v>
      </c>
      <c r="CF7" s="19">
        <f>'Stats SA Food Prices'!FX16</f>
        <v>10.08</v>
      </c>
      <c r="CG7" s="19">
        <f>'Stats SA Food Prices'!FY16</f>
        <v>10.15</v>
      </c>
      <c r="CH7" s="19">
        <f>'Stats SA Food Prices'!FZ16</f>
        <v>10.25</v>
      </c>
      <c r="CI7" s="30">
        <v>10.24</v>
      </c>
      <c r="CJ7" s="19">
        <v>10.29</v>
      </c>
      <c r="CK7" s="19">
        <v>10.33</v>
      </c>
      <c r="CL7" s="19">
        <v>10.51</v>
      </c>
      <c r="CM7" s="19">
        <v>10.51</v>
      </c>
      <c r="CN7" s="19">
        <v>10.62</v>
      </c>
      <c r="CO7" s="19">
        <v>10.62</v>
      </c>
      <c r="CP7" s="19">
        <v>10.64</v>
      </c>
      <c r="CQ7" s="45">
        <v>10.68</v>
      </c>
      <c r="CR7" s="45">
        <v>10.66</v>
      </c>
      <c r="CS7" s="45">
        <v>10.77</v>
      </c>
      <c r="CT7" s="45">
        <v>10.8</v>
      </c>
      <c r="CU7" s="45">
        <v>10.82</v>
      </c>
      <c r="CV7" s="45">
        <v>10.88</v>
      </c>
      <c r="CW7" s="45">
        <v>11.22</v>
      </c>
      <c r="CX7" s="45">
        <v>11.33</v>
      </c>
      <c r="CY7" s="45">
        <v>11.5</v>
      </c>
      <c r="CZ7" s="45">
        <v>11.68</v>
      </c>
      <c r="DA7" s="45">
        <v>11.66</v>
      </c>
      <c r="DB7" s="45">
        <v>11.86</v>
      </c>
      <c r="DC7" s="45">
        <v>12.11</v>
      </c>
      <c r="DD7" s="45">
        <v>12.27</v>
      </c>
      <c r="DE7" s="45">
        <v>12.26</v>
      </c>
      <c r="DF7" s="45">
        <v>12.24</v>
      </c>
      <c r="DG7" s="45">
        <v>12.28</v>
      </c>
      <c r="DH7" s="45">
        <v>12.31</v>
      </c>
      <c r="DI7" s="45">
        <v>12.23</v>
      </c>
      <c r="DJ7" s="45">
        <f>'Stats SA Food Prices'!HB16</f>
        <v>12.15</v>
      </c>
      <c r="DK7" s="45">
        <f>'Stats SA Food Prices'!HC16</f>
        <v>12.2</v>
      </c>
      <c r="DL7" s="45">
        <f>'Stats SA Food Prices'!HD16</f>
        <v>12.14</v>
      </c>
      <c r="DM7" s="45">
        <f>'Stats SA Food Prices'!HE16</f>
        <v>12.24</v>
      </c>
      <c r="DN7" s="45">
        <f>'Stats SA Food Prices'!HF16</f>
        <v>12.18</v>
      </c>
      <c r="DO7" s="45">
        <f>'Stats SA Food Prices'!HG16</f>
        <v>12.11</v>
      </c>
      <c r="DP7" s="45">
        <f>'Stats SA Food Prices'!HH16</f>
        <v>11.85</v>
      </c>
      <c r="DQ7" s="45">
        <f>'Stats SA Food Prices'!HI16</f>
        <v>11.98</v>
      </c>
      <c r="DR7" s="45">
        <f>'Stats SA Food Prices'!HJ16</f>
        <v>11.87</v>
      </c>
      <c r="DS7" s="45">
        <f>'Stats SA Food Prices'!HK16</f>
        <v>11.99</v>
      </c>
      <c r="DT7" s="45">
        <f>'Stats SA Food Prices'!HL16</f>
        <v>12.04</v>
      </c>
      <c r="DU7" s="45">
        <f>'Stats SA Food Prices'!HM16</f>
        <v>12.14</v>
      </c>
      <c r="DV7" s="45">
        <f>'Stats SA Food Prices'!HN16</f>
        <v>11.53</v>
      </c>
      <c r="DW7" s="45">
        <f>'Stats SA Food Prices'!HO16</f>
        <v>11.47</v>
      </c>
      <c r="DX7" s="45">
        <f>'Stats SA Food Prices'!HP16</f>
        <v>11.39</v>
      </c>
      <c r="DY7" s="45">
        <f>'Stats SA Food Prices'!HQ16</f>
        <v>11.53</v>
      </c>
      <c r="DZ7" s="45">
        <f>'Stats SA Food Prices'!HR16</f>
        <v>11.34</v>
      </c>
      <c r="EA7" s="45">
        <f>'Stats SA Food Prices'!HS16</f>
        <v>11.58</v>
      </c>
      <c r="EB7" s="45">
        <f>'Stats SA Food Prices'!HT16</f>
        <v>11.66</v>
      </c>
      <c r="EC7" s="45">
        <f>'Stats SA Food Prices'!HU16</f>
        <v>11.69</v>
      </c>
      <c r="ED7" s="45">
        <f>'Stats SA Food Prices'!HV16</f>
        <v>11.8</v>
      </c>
      <c r="EE7" s="45">
        <f>'Stats SA Food Prices'!HW16</f>
        <v>11.82</v>
      </c>
      <c r="EF7" s="45">
        <f>'Stats SA Food Prices'!HX16</f>
        <v>12.17</v>
      </c>
      <c r="EG7" s="45">
        <f>'Stats SA Food Prices'!HY16</f>
        <v>12.48</v>
      </c>
      <c r="EH7" s="45">
        <f>'Stats SA Food Prices'!HZ16</f>
        <v>12.57</v>
      </c>
      <c r="EI7" s="45">
        <f>'Stats SA Food Prices'!IA16</f>
        <v>12.56</v>
      </c>
      <c r="EJ7" s="45">
        <f>'Stats SA Food Prices'!IB16</f>
        <v>12.63</v>
      </c>
      <c r="EK7" s="45">
        <f>'Stats SA Food Prices'!IC16</f>
        <v>12.65</v>
      </c>
      <c r="EL7" s="45">
        <f>'Stats SA Food Prices'!ID16</f>
        <v>12.62</v>
      </c>
      <c r="EM7" s="45">
        <f>'Stats SA Food Prices'!IE16</f>
        <v>12.48</v>
      </c>
      <c r="EN7" s="45">
        <f>'Stats SA Food Prices'!IF16</f>
        <v>12.51</v>
      </c>
      <c r="EO7" s="45">
        <f>'Stats SA Food Prices'!IG16</f>
        <v>12.53</v>
      </c>
      <c r="EP7" s="45">
        <f>'Stats SA Food Prices'!IH16</f>
        <v>12.48</v>
      </c>
      <c r="EQ7" s="45">
        <f>'Stats SA Food Prices'!II16</f>
        <v>12.42</v>
      </c>
      <c r="ER7" s="45">
        <f>'Stats SA Food Prices'!IJ16</f>
        <v>12.42</v>
      </c>
      <c r="ES7" s="45">
        <f>'Stats SA Food Prices'!IK16</f>
        <v>12.47</v>
      </c>
      <c r="ET7" s="45">
        <f>'Stats SA Food Prices'!IL16</f>
        <v>12.5</v>
      </c>
      <c r="EU7" s="45">
        <f>'Stats SA Food Prices'!IM16</f>
        <v>13.25</v>
      </c>
      <c r="EV7" s="45">
        <f>'Stats SA Food Prices'!IN16</f>
        <v>13.02</v>
      </c>
      <c r="EW7" s="45">
        <f>'Stats SA Food Prices'!IO16</f>
        <v>13.32</v>
      </c>
      <c r="EX7" s="45">
        <f>'Stats SA Food Prices'!IP16</f>
        <v>13.4</v>
      </c>
      <c r="EY7" s="45">
        <f>'Stats SA Food Prices'!IQ16</f>
        <v>13.6</v>
      </c>
      <c r="EZ7" s="45">
        <f>'Stats SA Food Prices'!IR16</f>
        <v>13.84</v>
      </c>
      <c r="FA7" s="45">
        <f>'Stats SA Food Prices'!IS16</f>
        <v>13.88</v>
      </c>
      <c r="FB7" s="45">
        <f>'Stats SA Food Prices'!IT16</f>
        <v>14.06</v>
      </c>
      <c r="FC7" s="45">
        <f>'Stats SA Food Prices'!IU16</f>
        <v>14.14</v>
      </c>
      <c r="FD7" s="45">
        <f>'Stats SA Food Prices'!IV16</f>
        <v>14.11</v>
      </c>
      <c r="FE7" s="45">
        <f>'Stats SA Food Prices'!IW16</f>
        <v>14.2</v>
      </c>
      <c r="FF7" s="45">
        <f>'Stats SA Food Prices'!IX16</f>
        <v>13.83</v>
      </c>
      <c r="FG7" s="45">
        <f>'Stats SA Food Prices'!IY16</f>
        <v>14.16</v>
      </c>
      <c r="FH7" s="45">
        <f>'Stats SA Food Prices'!IZ16</f>
        <v>14.03</v>
      </c>
      <c r="FI7" s="45">
        <f>'Stats SA Food Prices'!JA16</f>
        <v>13.72</v>
      </c>
      <c r="FJ7" s="45">
        <f>'Stats SA Food Prices'!JB16</f>
        <v>13.52</v>
      </c>
      <c r="FK7" s="45">
        <f>'Stats SA Food Prices'!JC16</f>
        <v>12.63</v>
      </c>
      <c r="FL7" s="45">
        <f>'Stats SA Food Prices'!JD16</f>
        <v>13.23</v>
      </c>
      <c r="FM7" s="45">
        <f>'Stats SA Food Prices'!JE16</f>
        <v>13.59</v>
      </c>
      <c r="FN7" s="45">
        <f>'Stats SA Food Prices'!JF16</f>
        <v>13.99</v>
      </c>
      <c r="FO7" s="45">
        <f>'Stats SA Food Prices'!JG16</f>
        <v>13.97</v>
      </c>
      <c r="FP7" s="45">
        <f>'Stats SA Food Prices'!JH16</f>
        <v>13.99</v>
      </c>
      <c r="FQ7" s="45">
        <f>'Stats SA Food Prices'!JI16</f>
        <v>14.64</v>
      </c>
      <c r="FR7" s="45">
        <f>'Stats SA Food Prices'!JJ16</f>
        <v>14.64</v>
      </c>
      <c r="FS7" s="45">
        <f>'Stats SA Food Prices'!JK16</f>
        <v>14.93</v>
      </c>
      <c r="FT7" s="45">
        <f>'Stats SA Food Prices'!JL16</f>
        <v>15.37</v>
      </c>
      <c r="FU7" s="45">
        <f>'Stats SA Food Prices'!JM16</f>
        <v>15.9</v>
      </c>
      <c r="FV7" s="45">
        <f>'Stats SA Food Prices'!JN16</f>
        <v>15.93</v>
      </c>
      <c r="FW7" s="45">
        <f>'Stats SA Food Prices'!JO16</f>
        <v>16.32</v>
      </c>
      <c r="FX7" s="45">
        <f>'Stats SA Food Prices'!JP16</f>
        <v>16.690000000000001</v>
      </c>
      <c r="FY7" s="45">
        <f>'Stats SA Food Prices'!JQ16</f>
        <v>16.75</v>
      </c>
      <c r="FZ7" s="45">
        <f>'Stats SA Food Prices'!JR16</f>
        <v>16.739999999999998</v>
      </c>
      <c r="GA7" s="45">
        <f>'Stats SA Food Prices'!JS16</f>
        <v>16.61</v>
      </c>
      <c r="GB7" s="45">
        <f>'Stats SA Food Prices'!JT16</f>
        <v>16.829999999999998</v>
      </c>
      <c r="GC7" s="45">
        <f>'Stats SA Food Prices'!JU16</f>
        <v>16.84</v>
      </c>
      <c r="GD7" s="45">
        <f>'Stats SA Food Prices'!JV16</f>
        <v>17.16</v>
      </c>
      <c r="GE7" s="45">
        <f>'Stats SA Food Prices'!JW16</f>
        <v>17.29</v>
      </c>
      <c r="GF7" s="45">
        <f>'Stats SA Food Prices'!JX16</f>
        <v>17.190000000000001</v>
      </c>
      <c r="GG7" s="45">
        <f>'Stats SA Food Prices'!JY16</f>
        <v>17.190000000000001</v>
      </c>
      <c r="GH7" s="45">
        <f>'Stats SA Food Prices'!JZ16</f>
        <v>17.170000000000002</v>
      </c>
      <c r="GI7" s="45">
        <f>'Stats SA Food Prices'!KA16</f>
        <v>16.96</v>
      </c>
      <c r="GJ7" s="45">
        <f>'Stats SA Food Prices'!KB16</f>
        <v>16.96</v>
      </c>
      <c r="GK7" s="45">
        <f>'Stats SA Food Prices'!KC16</f>
        <v>17.059999999999999</v>
      </c>
      <c r="GL7" s="45">
        <f>'Stats SA Food Prices'!KD16</f>
        <v>17.12</v>
      </c>
      <c r="GM7" s="45">
        <f>'Stats SA Food Prices'!KE16</f>
        <v>17.12</v>
      </c>
      <c r="GN7" s="45">
        <f>'Stats SA Food Prices'!KF16</f>
        <v>17.16</v>
      </c>
      <c r="GO7" s="45">
        <f>'Stats SA Food Prices'!KG16</f>
        <v>17.059999999999999</v>
      </c>
      <c r="GP7" s="45">
        <f>'Stats SA Food Prices'!KH16</f>
        <v>17.190000000000001</v>
      </c>
      <c r="GQ7" s="45">
        <f>'Stats SA Food Prices'!KI16</f>
        <v>17.14</v>
      </c>
      <c r="GR7" s="45">
        <f>'Stats SA Food Prices'!KJ16</f>
        <v>17.21</v>
      </c>
      <c r="GS7" s="45">
        <f>'Stats SA Food Prices'!KK16</f>
        <v>17.309999999999999</v>
      </c>
      <c r="GT7" s="45">
        <f>'Stats SA Food Prices'!KL16</f>
        <v>17.28</v>
      </c>
      <c r="GU7" s="45">
        <f>'Stats SA Food Prices'!KM16</f>
        <v>17.52</v>
      </c>
      <c r="GV7" s="45">
        <f>'Stats SA Food Prices'!KN16</f>
        <v>17.64</v>
      </c>
      <c r="GW7" s="45">
        <f>'Stats SA Food Prices'!KO16</f>
        <v>17.63</v>
      </c>
      <c r="GX7" s="45">
        <f>'Stats SA Food Prices'!KP16</f>
        <v>17.55</v>
      </c>
      <c r="GY7" s="45">
        <f>'Stats SA Food Prices'!KQ16</f>
        <v>17.39</v>
      </c>
      <c r="GZ7" s="45">
        <f>'Stats SA Food Prices'!KR16</f>
        <v>17.34</v>
      </c>
      <c r="HA7" s="45">
        <f>'Stats SA Food Prices'!KS16</f>
        <v>17.52</v>
      </c>
      <c r="HB7" s="19">
        <f>'Stats SA Food Prices'!KT16</f>
        <v>17.600000000000001</v>
      </c>
      <c r="HC7" s="19">
        <f>'Stats SA Food Prices'!KU16</f>
        <v>17.48</v>
      </c>
      <c r="HD7" s="19">
        <f>'Stats SA Food Prices'!KV16</f>
        <v>17.54</v>
      </c>
      <c r="HE7" s="19">
        <f>'Stats SA Food Prices'!KW16</f>
        <v>17.420000000000002</v>
      </c>
      <c r="HF7" s="19">
        <f>'Stats SA Food Prices'!KX16</f>
        <v>17.399999999999999</v>
      </c>
      <c r="HG7" s="19">
        <f>'Stats SA Food Prices'!KY16</f>
        <v>17.43</v>
      </c>
      <c r="HH7" s="19">
        <f>'Stats SA Food Prices'!KZ16</f>
        <v>17.46</v>
      </c>
      <c r="HI7" s="19">
        <f>'Stats SA Food Prices'!LA16</f>
        <v>17.54</v>
      </c>
      <c r="HJ7" s="19">
        <f>'Stats SA Food Prices'!LB16</f>
        <v>17.57</v>
      </c>
      <c r="HK7" s="19">
        <f>'Stats SA Food Prices'!LC16</f>
        <v>17.53</v>
      </c>
      <c r="HL7" s="19">
        <f>'Stats SA Food Prices'!LD16</f>
        <v>17.579999999999998</v>
      </c>
      <c r="HM7" s="19">
        <f>'Stats SA Food Prices'!LE16</f>
        <v>17.54</v>
      </c>
      <c r="HN7" s="19">
        <f>'Stats SA Food Prices'!LF16</f>
        <v>17.489999999999998</v>
      </c>
      <c r="HO7" s="19">
        <f>'Stats SA Food Prices'!LG16</f>
        <v>17.57</v>
      </c>
      <c r="HP7" s="19">
        <f>'Stats SA Food Prices'!LH16</f>
        <v>17.61</v>
      </c>
      <c r="HQ7" s="19">
        <f>'Stats SA Food Prices'!LI16</f>
        <v>17.739999999999998</v>
      </c>
      <c r="HR7" s="19">
        <f>'Stats SA Food Prices'!LK16</f>
        <v>17.559999999999999</v>
      </c>
    </row>
    <row r="8" spans="1:226" ht="10.199999999999999" x14ac:dyDescent="0.2">
      <c r="A8" s="26"/>
      <c r="B8" s="21"/>
      <c r="C8" s="21"/>
      <c r="D8" s="20">
        <f>D7/$D$7*100</f>
        <v>100</v>
      </c>
      <c r="E8" s="20">
        <f t="shared" ref="E8:BK8" si="5">E7/$D$7*100</f>
        <v>105.42056074766354</v>
      </c>
      <c r="F8" s="20">
        <f t="shared" si="5"/>
        <v>107.4766355140187</v>
      </c>
      <c r="G8" s="20">
        <f t="shared" si="5"/>
        <v>109.53271028037383</v>
      </c>
      <c r="H8" s="20">
        <f t="shared" si="5"/>
        <v>120.18691588785046</v>
      </c>
      <c r="I8" s="20">
        <f t="shared" si="5"/>
        <v>126.16822429906543</v>
      </c>
      <c r="J8" s="20">
        <f t="shared" si="5"/>
        <v>128.22429906542055</v>
      </c>
      <c r="K8" s="20">
        <f t="shared" si="5"/>
        <v>128.41121495327104</v>
      </c>
      <c r="L8" s="20">
        <f t="shared" si="5"/>
        <v>130.65420560747665</v>
      </c>
      <c r="M8" s="20">
        <f t="shared" si="5"/>
        <v>131.21495327102804</v>
      </c>
      <c r="N8" s="20">
        <f t="shared" si="5"/>
        <v>131.21495327102804</v>
      </c>
      <c r="O8" s="20">
        <f t="shared" si="5"/>
        <v>132.14953271028037</v>
      </c>
      <c r="P8" s="20">
        <f t="shared" si="5"/>
        <v>134.20560747663552</v>
      </c>
      <c r="Q8" s="20">
        <f t="shared" si="5"/>
        <v>136.26168224299067</v>
      </c>
      <c r="R8" s="20">
        <f t="shared" si="5"/>
        <v>134.76635514018693</v>
      </c>
      <c r="S8" s="20">
        <f t="shared" si="5"/>
        <v>134.01869158878506</v>
      </c>
      <c r="T8" s="20">
        <f t="shared" si="5"/>
        <v>133.08411214953273</v>
      </c>
      <c r="U8" s="20">
        <f t="shared" si="5"/>
        <v>133.8317757009346</v>
      </c>
      <c r="V8" s="20">
        <f t="shared" si="5"/>
        <v>132.89719626168227</v>
      </c>
      <c r="W8" s="20">
        <f t="shared" si="5"/>
        <v>131.77570093457945</v>
      </c>
      <c r="X8" s="20">
        <f t="shared" si="5"/>
        <v>132.71028037383178</v>
      </c>
      <c r="Y8" s="20">
        <f t="shared" si="5"/>
        <v>131.58878504672899</v>
      </c>
      <c r="Z8" s="20">
        <f t="shared" si="5"/>
        <v>131.02803738317758</v>
      </c>
      <c r="AA8" s="20">
        <f t="shared" si="5"/>
        <v>130.46728971962617</v>
      </c>
      <c r="AB8" s="20">
        <f t="shared" si="5"/>
        <v>130.28037383177571</v>
      </c>
      <c r="AC8" s="20">
        <f t="shared" si="5"/>
        <v>132.52336448598132</v>
      </c>
      <c r="AD8" s="20">
        <f t="shared" si="5"/>
        <v>130.65420560747665</v>
      </c>
      <c r="AE8" s="20">
        <f t="shared" si="5"/>
        <v>130.84112149532712</v>
      </c>
      <c r="AF8" s="20">
        <f t="shared" si="5"/>
        <v>130.46728971962617</v>
      </c>
      <c r="AG8" s="20">
        <f t="shared" si="5"/>
        <v>130.28037383177571</v>
      </c>
      <c r="AH8" s="20">
        <f t="shared" si="5"/>
        <v>130.84112149532712</v>
      </c>
      <c r="AI8" s="20">
        <f t="shared" si="5"/>
        <v>131.21495327102804</v>
      </c>
      <c r="AJ8" s="20">
        <f t="shared" si="5"/>
        <v>132.33644859813086</v>
      </c>
      <c r="AK8" s="20">
        <f t="shared" si="5"/>
        <v>134.01869158878506</v>
      </c>
      <c r="AL8" s="20">
        <f t="shared" si="5"/>
        <v>138.50467289719629</v>
      </c>
      <c r="AM8" s="20">
        <f t="shared" si="5"/>
        <v>136.44859813084113</v>
      </c>
      <c r="AN8" s="20">
        <f t="shared" si="5"/>
        <v>136.44859813084113</v>
      </c>
      <c r="AO8" s="20">
        <f t="shared" si="5"/>
        <v>137.196261682243</v>
      </c>
      <c r="AP8" s="20">
        <f t="shared" si="5"/>
        <v>136.44859813084113</v>
      </c>
      <c r="AQ8" s="20">
        <f t="shared" si="5"/>
        <v>136.44859813084113</v>
      </c>
      <c r="AR8" s="20">
        <f t="shared" si="5"/>
        <v>144.67289719626169</v>
      </c>
      <c r="AS8" s="20">
        <f t="shared" si="5"/>
        <v>146.72897196261684</v>
      </c>
      <c r="AT8" s="20">
        <f t="shared" si="5"/>
        <v>149.34579439252337</v>
      </c>
      <c r="AU8" s="20">
        <f t="shared" si="5"/>
        <v>149.53271028037386</v>
      </c>
      <c r="AV8" s="20">
        <f t="shared" si="5"/>
        <v>150.84112149532712</v>
      </c>
      <c r="AW8" s="20">
        <f t="shared" si="5"/>
        <v>151.02803738317758</v>
      </c>
      <c r="AX8" s="20">
        <f t="shared" si="5"/>
        <v>152.33644859813086</v>
      </c>
      <c r="AY8" s="20">
        <f t="shared" si="5"/>
        <v>153.8317757009346</v>
      </c>
      <c r="AZ8" s="20">
        <f t="shared" si="5"/>
        <v>154.01869158878506</v>
      </c>
      <c r="BA8" s="20">
        <f t="shared" si="5"/>
        <v>156.63551401869162</v>
      </c>
      <c r="BB8" s="20">
        <f t="shared" si="5"/>
        <v>155.5140186915888</v>
      </c>
      <c r="BC8" s="20">
        <f t="shared" si="5"/>
        <v>153.8317757009346</v>
      </c>
      <c r="BD8" s="20">
        <f t="shared" si="5"/>
        <v>154.01869158878506</v>
      </c>
      <c r="BE8" s="20">
        <f t="shared" si="5"/>
        <v>154.57943925233647</v>
      </c>
      <c r="BF8" s="20">
        <f t="shared" si="5"/>
        <v>154.20560747663552</v>
      </c>
      <c r="BG8" s="20">
        <f t="shared" si="5"/>
        <v>153.8317757009346</v>
      </c>
      <c r="BH8" s="20">
        <f t="shared" si="5"/>
        <v>156.63551401869162</v>
      </c>
      <c r="BI8" s="20">
        <f t="shared" si="5"/>
        <v>164.48598130841123</v>
      </c>
      <c r="BJ8" s="20">
        <f t="shared" si="5"/>
        <v>167.6635514018692</v>
      </c>
      <c r="BK8" s="34">
        <f t="shared" si="5"/>
        <v>168.78504672897196</v>
      </c>
      <c r="BL8" s="82">
        <f>BL7/$BL$7*100</f>
        <v>100</v>
      </c>
      <c r="BM8" s="20">
        <f t="shared" ref="BM8:DG8" si="6">BM7/$BL$7*100</f>
        <v>99.334073251942272</v>
      </c>
      <c r="BN8" s="20">
        <f t="shared" si="6"/>
        <v>99.112097669256386</v>
      </c>
      <c r="BO8" s="20">
        <f t="shared" si="6"/>
        <v>100.33296337402886</v>
      </c>
      <c r="BP8" s="20">
        <f t="shared" si="6"/>
        <v>101.55382907880133</v>
      </c>
      <c r="BQ8" s="20">
        <f t="shared" si="6"/>
        <v>101.66481687014428</v>
      </c>
      <c r="BR8" s="20">
        <f t="shared" si="6"/>
        <v>102.88568257491674</v>
      </c>
      <c r="BS8" s="20">
        <f t="shared" si="6"/>
        <v>102.66370699223086</v>
      </c>
      <c r="BT8" s="20">
        <f t="shared" si="6"/>
        <v>104.21753607103219</v>
      </c>
      <c r="BU8" s="20">
        <f t="shared" si="6"/>
        <v>104.21753607103219</v>
      </c>
      <c r="BV8" s="20">
        <f t="shared" si="6"/>
        <v>104.10654827968924</v>
      </c>
      <c r="BW8" s="20">
        <f t="shared" si="6"/>
        <v>104.4395116537181</v>
      </c>
      <c r="BX8" s="20">
        <f t="shared" si="6"/>
        <v>105.10543840177581</v>
      </c>
      <c r="BY8" s="20">
        <f t="shared" si="6"/>
        <v>105.88235294117648</v>
      </c>
      <c r="BZ8" s="20">
        <f t="shared" si="6"/>
        <v>106.43729189789124</v>
      </c>
      <c r="CA8" s="20">
        <f t="shared" si="6"/>
        <v>108.43507214206439</v>
      </c>
      <c r="CB8" s="20">
        <f t="shared" si="6"/>
        <v>109.7669256381798</v>
      </c>
      <c r="CC8" s="20">
        <f t="shared" si="6"/>
        <v>111.65371809100999</v>
      </c>
      <c r="CD8" s="20">
        <f t="shared" si="6"/>
        <v>111.43174250832408</v>
      </c>
      <c r="CE8" s="20">
        <f t="shared" si="6"/>
        <v>111.65371809100999</v>
      </c>
      <c r="CF8" s="20">
        <f t="shared" si="6"/>
        <v>111.87569367369589</v>
      </c>
      <c r="CG8" s="20">
        <f t="shared" si="6"/>
        <v>112.65260821309657</v>
      </c>
      <c r="CH8" s="20">
        <f t="shared" si="6"/>
        <v>113.76248612652608</v>
      </c>
      <c r="CI8" s="20">
        <f t="shared" si="6"/>
        <v>113.65149833518313</v>
      </c>
      <c r="CJ8" s="20">
        <f t="shared" si="6"/>
        <v>114.20643729189788</v>
      </c>
      <c r="CK8" s="20">
        <f t="shared" si="6"/>
        <v>114.65038845726971</v>
      </c>
      <c r="CL8" s="20">
        <f t="shared" si="6"/>
        <v>116.64816870144283</v>
      </c>
      <c r="CM8" s="20">
        <f t="shared" si="6"/>
        <v>116.64816870144283</v>
      </c>
      <c r="CN8" s="20">
        <f t="shared" si="6"/>
        <v>117.86903440621531</v>
      </c>
      <c r="CO8" s="20">
        <f t="shared" si="6"/>
        <v>117.86903440621531</v>
      </c>
      <c r="CP8" s="20">
        <f t="shared" si="6"/>
        <v>118.09100998890123</v>
      </c>
      <c r="CQ8" s="20">
        <f t="shared" si="6"/>
        <v>118.53496115427302</v>
      </c>
      <c r="CR8" s="20">
        <f t="shared" si="6"/>
        <v>118.31298557158713</v>
      </c>
      <c r="CS8" s="20">
        <f t="shared" si="6"/>
        <v>119.5338512763596</v>
      </c>
      <c r="CT8" s="20">
        <f t="shared" si="6"/>
        <v>119.86681465038846</v>
      </c>
      <c r="CU8" s="20">
        <f t="shared" si="6"/>
        <v>120.08879023307438</v>
      </c>
      <c r="CV8" s="20">
        <f t="shared" si="6"/>
        <v>120.75471698113209</v>
      </c>
      <c r="CW8" s="20">
        <f t="shared" si="6"/>
        <v>124.52830188679246</v>
      </c>
      <c r="CX8" s="20">
        <f t="shared" si="6"/>
        <v>125.74916759156494</v>
      </c>
      <c r="CY8" s="20">
        <f t="shared" si="6"/>
        <v>127.63596004439512</v>
      </c>
      <c r="CZ8" s="20">
        <f t="shared" si="6"/>
        <v>129.63374028856828</v>
      </c>
      <c r="DA8" s="20">
        <f t="shared" si="6"/>
        <v>129.41176470588235</v>
      </c>
      <c r="DB8" s="20">
        <f t="shared" si="6"/>
        <v>131.63152053274138</v>
      </c>
      <c r="DC8" s="20">
        <f t="shared" si="6"/>
        <v>134.40621531631521</v>
      </c>
      <c r="DD8" s="20">
        <f t="shared" si="6"/>
        <v>136.18201997780244</v>
      </c>
      <c r="DE8" s="20">
        <f t="shared" si="6"/>
        <v>136.07103218645949</v>
      </c>
      <c r="DF8" s="20">
        <f t="shared" si="6"/>
        <v>135.84905660377359</v>
      </c>
      <c r="DG8" s="34">
        <f t="shared" si="6"/>
        <v>136.29300776914539</v>
      </c>
      <c r="DH8" s="20">
        <f>DH7/$DH$7*100</f>
        <v>100</v>
      </c>
      <c r="DI8" s="20">
        <f t="shared" ref="DI8:FT8" si="7">DI7/$DH$7*100</f>
        <v>99.350121852152711</v>
      </c>
      <c r="DJ8" s="20">
        <f t="shared" si="7"/>
        <v>98.70024370430545</v>
      </c>
      <c r="DK8" s="20">
        <f t="shared" si="7"/>
        <v>99.106417546709977</v>
      </c>
      <c r="DL8" s="20">
        <f t="shared" si="7"/>
        <v>98.619008935824539</v>
      </c>
      <c r="DM8" s="20">
        <f t="shared" si="7"/>
        <v>99.431356620633622</v>
      </c>
      <c r="DN8" s="20">
        <f t="shared" si="7"/>
        <v>98.943948009748155</v>
      </c>
      <c r="DO8" s="20">
        <f t="shared" si="7"/>
        <v>98.375304630381805</v>
      </c>
      <c r="DP8" s="20">
        <f t="shared" si="7"/>
        <v>96.263200649878144</v>
      </c>
      <c r="DQ8" s="20">
        <f t="shared" si="7"/>
        <v>97.319252640129974</v>
      </c>
      <c r="DR8" s="20">
        <f t="shared" si="7"/>
        <v>96.425670186839966</v>
      </c>
      <c r="DS8" s="20">
        <f t="shared" si="7"/>
        <v>97.400487408610886</v>
      </c>
      <c r="DT8" s="20">
        <f t="shared" si="7"/>
        <v>97.806661251015427</v>
      </c>
      <c r="DU8" s="20">
        <f t="shared" si="7"/>
        <v>98.619008935824539</v>
      </c>
      <c r="DV8" s="20">
        <f t="shared" si="7"/>
        <v>93.663688058489029</v>
      </c>
      <c r="DW8" s="20">
        <f t="shared" si="7"/>
        <v>93.176279447603577</v>
      </c>
      <c r="DX8" s="20">
        <f t="shared" si="7"/>
        <v>92.526401299756301</v>
      </c>
      <c r="DY8" s="20">
        <f t="shared" si="7"/>
        <v>93.663688058489029</v>
      </c>
      <c r="DZ8" s="20">
        <f t="shared" si="7"/>
        <v>92.120227457351746</v>
      </c>
      <c r="EA8" s="20">
        <f t="shared" si="7"/>
        <v>94.069861900893585</v>
      </c>
      <c r="EB8" s="20">
        <f t="shared" si="7"/>
        <v>94.71974004874086</v>
      </c>
      <c r="EC8" s="20">
        <f t="shared" si="7"/>
        <v>94.963444354183579</v>
      </c>
      <c r="ED8" s="20">
        <f t="shared" si="7"/>
        <v>95.857026807473602</v>
      </c>
      <c r="EE8" s="20">
        <f t="shared" si="7"/>
        <v>96.019496344435424</v>
      </c>
      <c r="EF8" s="20">
        <f t="shared" si="7"/>
        <v>98.862713241267258</v>
      </c>
      <c r="EG8" s="20">
        <f t="shared" si="7"/>
        <v>101.38099106417546</v>
      </c>
      <c r="EH8" s="20">
        <f t="shared" si="7"/>
        <v>102.11210398050366</v>
      </c>
      <c r="EI8" s="20">
        <f t="shared" si="7"/>
        <v>102.03086921202275</v>
      </c>
      <c r="EJ8" s="20">
        <f t="shared" si="7"/>
        <v>102.59951259138911</v>
      </c>
      <c r="EK8" s="20">
        <f t="shared" si="7"/>
        <v>102.76198212835092</v>
      </c>
      <c r="EL8" s="20">
        <f t="shared" si="7"/>
        <v>102.51827782290819</v>
      </c>
      <c r="EM8" s="20">
        <f t="shared" si="7"/>
        <v>101.38099106417546</v>
      </c>
      <c r="EN8" s="20">
        <f t="shared" si="7"/>
        <v>101.62469536961819</v>
      </c>
      <c r="EO8" s="20">
        <f t="shared" si="7"/>
        <v>101.78716490658</v>
      </c>
      <c r="EP8" s="20">
        <f t="shared" si="7"/>
        <v>101.38099106417546</v>
      </c>
      <c r="EQ8" s="20">
        <f t="shared" si="7"/>
        <v>100.89358245329001</v>
      </c>
      <c r="ER8" s="20">
        <f t="shared" si="7"/>
        <v>100.89358245329001</v>
      </c>
      <c r="ES8" s="20">
        <f t="shared" si="7"/>
        <v>101.29975629569456</v>
      </c>
      <c r="ET8" s="20">
        <f t="shared" si="7"/>
        <v>101.54346060113728</v>
      </c>
      <c r="EU8" s="20">
        <f t="shared" si="7"/>
        <v>107.63606823720554</v>
      </c>
      <c r="EV8" s="20">
        <f t="shared" si="7"/>
        <v>105.76766856214459</v>
      </c>
      <c r="EW8" s="20">
        <f t="shared" si="7"/>
        <v>108.20471161657188</v>
      </c>
      <c r="EX8" s="20">
        <f t="shared" si="7"/>
        <v>108.85458976441917</v>
      </c>
      <c r="EY8" s="20">
        <f t="shared" si="7"/>
        <v>110.47928513403735</v>
      </c>
      <c r="EZ8" s="20">
        <f t="shared" si="7"/>
        <v>112.42891957757919</v>
      </c>
      <c r="FA8" s="20">
        <f t="shared" si="7"/>
        <v>112.75385865150285</v>
      </c>
      <c r="FB8" s="20">
        <f t="shared" si="7"/>
        <v>114.21608448415923</v>
      </c>
      <c r="FC8" s="20">
        <f t="shared" si="7"/>
        <v>114.8659626320065</v>
      </c>
      <c r="FD8" s="20">
        <f t="shared" si="7"/>
        <v>114.62225832656377</v>
      </c>
      <c r="FE8" s="20">
        <f t="shared" si="7"/>
        <v>115.35337124289195</v>
      </c>
      <c r="FF8" s="20">
        <f t="shared" si="7"/>
        <v>112.3476848090983</v>
      </c>
      <c r="FG8" s="20">
        <f t="shared" si="7"/>
        <v>115.02843216896832</v>
      </c>
      <c r="FH8" s="20">
        <f t="shared" si="7"/>
        <v>113.97238017871646</v>
      </c>
      <c r="FI8" s="20">
        <f t="shared" si="7"/>
        <v>111.45410235580829</v>
      </c>
      <c r="FJ8" s="20">
        <f t="shared" si="7"/>
        <v>109.82940698619008</v>
      </c>
      <c r="FK8" s="20">
        <f t="shared" si="7"/>
        <v>102.59951259138911</v>
      </c>
      <c r="FL8" s="20">
        <f t="shared" si="7"/>
        <v>107.47359870024371</v>
      </c>
      <c r="FM8" s="20">
        <f t="shared" si="7"/>
        <v>110.39805036555646</v>
      </c>
      <c r="FN8" s="20">
        <f t="shared" si="7"/>
        <v>113.64744110479286</v>
      </c>
      <c r="FO8" s="20">
        <f t="shared" si="7"/>
        <v>113.48497156783104</v>
      </c>
      <c r="FP8" s="20">
        <f t="shared" si="7"/>
        <v>113.64744110479286</v>
      </c>
      <c r="FQ8" s="20">
        <f t="shared" si="7"/>
        <v>118.92770105605199</v>
      </c>
      <c r="FR8" s="20">
        <f t="shared" si="7"/>
        <v>118.92770105605199</v>
      </c>
      <c r="FS8" s="20">
        <f t="shared" si="7"/>
        <v>121.28350934199837</v>
      </c>
      <c r="FT8" s="20">
        <f t="shared" si="7"/>
        <v>124.8578391551584</v>
      </c>
      <c r="FU8" s="20">
        <f t="shared" ref="FU8:HR8" si="8">FU7/$DH$7*100</f>
        <v>129.16328188464664</v>
      </c>
      <c r="FV8" s="20">
        <f t="shared" si="8"/>
        <v>129.40698619008936</v>
      </c>
      <c r="FW8" s="20">
        <f t="shared" si="8"/>
        <v>132.57514216084482</v>
      </c>
      <c r="FX8" s="20">
        <f t="shared" si="8"/>
        <v>135.58082859463852</v>
      </c>
      <c r="FY8" s="20">
        <f t="shared" si="8"/>
        <v>136.06823720552396</v>
      </c>
      <c r="FZ8" s="20">
        <f t="shared" si="8"/>
        <v>135.98700243704303</v>
      </c>
      <c r="GA8" s="20">
        <f t="shared" si="8"/>
        <v>134.93095044679123</v>
      </c>
      <c r="GB8" s="20">
        <f t="shared" si="8"/>
        <v>136.71811535337122</v>
      </c>
      <c r="GC8" s="20">
        <f t="shared" si="8"/>
        <v>136.79935012185214</v>
      </c>
      <c r="GD8" s="20">
        <f t="shared" si="8"/>
        <v>139.39886271324127</v>
      </c>
      <c r="GE8" s="20">
        <f t="shared" si="8"/>
        <v>140.45491470349307</v>
      </c>
      <c r="GF8" s="20">
        <f t="shared" si="8"/>
        <v>139.64256701868402</v>
      </c>
      <c r="GG8" s="20">
        <f t="shared" si="8"/>
        <v>139.64256701868402</v>
      </c>
      <c r="GH8" s="20">
        <f t="shared" si="8"/>
        <v>139.4800974817222</v>
      </c>
      <c r="GI8" s="20">
        <f t="shared" si="8"/>
        <v>137.77416734362308</v>
      </c>
      <c r="GJ8" s="20">
        <f t="shared" si="8"/>
        <v>137.77416734362308</v>
      </c>
      <c r="GK8" s="20">
        <f t="shared" si="8"/>
        <v>138.58651502843216</v>
      </c>
      <c r="GL8" s="20">
        <f t="shared" si="8"/>
        <v>139.07392363931763</v>
      </c>
      <c r="GM8" s="20">
        <f t="shared" si="8"/>
        <v>139.07392363931763</v>
      </c>
      <c r="GN8" s="20">
        <f t="shared" si="8"/>
        <v>139.39886271324127</v>
      </c>
      <c r="GO8" s="20">
        <f t="shared" si="8"/>
        <v>138.58651502843216</v>
      </c>
      <c r="GP8" s="20">
        <f t="shared" si="8"/>
        <v>139.64256701868402</v>
      </c>
      <c r="GQ8" s="20">
        <f t="shared" si="8"/>
        <v>139.23639317627945</v>
      </c>
      <c r="GR8" s="20">
        <f t="shared" si="8"/>
        <v>139.80503655564581</v>
      </c>
      <c r="GS8" s="20">
        <f t="shared" si="8"/>
        <v>140.6173842404549</v>
      </c>
      <c r="GT8" s="20">
        <f t="shared" si="8"/>
        <v>140.37367993501221</v>
      </c>
      <c r="GU8" s="20">
        <f t="shared" si="8"/>
        <v>142.32331437855402</v>
      </c>
      <c r="GV8" s="20">
        <f t="shared" ref="GV8:HQ8" si="9">GV7/$DH$7*100</f>
        <v>143.29813160032495</v>
      </c>
      <c r="GW8" s="20">
        <f t="shared" si="9"/>
        <v>143.21689683184402</v>
      </c>
      <c r="GX8" s="20">
        <f t="shared" si="9"/>
        <v>142.56701868399674</v>
      </c>
      <c r="GY8" s="20">
        <f t="shared" si="9"/>
        <v>141.26726238830219</v>
      </c>
      <c r="GZ8" s="20">
        <f t="shared" si="9"/>
        <v>140.86108854589762</v>
      </c>
      <c r="HA8" s="20">
        <f t="shared" si="9"/>
        <v>142.32331437855402</v>
      </c>
      <c r="HB8" s="20">
        <f t="shared" si="9"/>
        <v>142.97319252640131</v>
      </c>
      <c r="HC8" s="20">
        <f t="shared" si="9"/>
        <v>141.99837530463037</v>
      </c>
      <c r="HD8" s="20">
        <f t="shared" si="9"/>
        <v>142.48578391551584</v>
      </c>
      <c r="HE8" s="20">
        <f t="shared" si="9"/>
        <v>141.51096669374493</v>
      </c>
      <c r="HF8" s="20">
        <f t="shared" si="9"/>
        <v>141.34849715678308</v>
      </c>
      <c r="HG8" s="20">
        <f t="shared" si="9"/>
        <v>141.59220146222583</v>
      </c>
      <c r="HH8" s="20">
        <f t="shared" si="9"/>
        <v>141.83590576766855</v>
      </c>
      <c r="HI8" s="20">
        <f t="shared" si="9"/>
        <v>142.48578391551584</v>
      </c>
      <c r="HJ8" s="20">
        <f t="shared" si="9"/>
        <v>142.72948822095856</v>
      </c>
      <c r="HK8" s="20">
        <f t="shared" si="9"/>
        <v>142.40454914703494</v>
      </c>
      <c r="HL8" s="20">
        <f t="shared" si="9"/>
        <v>142.81072298943945</v>
      </c>
      <c r="HM8" s="20">
        <f t="shared" si="9"/>
        <v>142.48578391551584</v>
      </c>
      <c r="HN8" s="20">
        <f t="shared" si="9"/>
        <v>142.07961007311127</v>
      </c>
      <c r="HO8" s="20">
        <f t="shared" si="9"/>
        <v>142.72948822095856</v>
      </c>
      <c r="HP8" s="20">
        <f t="shared" si="9"/>
        <v>143.0544272948822</v>
      </c>
      <c r="HQ8" s="20">
        <f t="shared" si="9"/>
        <v>144.11047928513403</v>
      </c>
      <c r="HR8" s="20">
        <f t="shared" si="8"/>
        <v>142.64825345247766</v>
      </c>
    </row>
    <row r="9" spans="1:226" s="46" customFormat="1" ht="10.199999999999999" x14ac:dyDescent="0.2">
      <c r="A9" s="42">
        <v>4</v>
      </c>
      <c r="B9" s="49" t="s">
        <v>14</v>
      </c>
      <c r="C9" s="49" t="s">
        <v>57</v>
      </c>
      <c r="D9" s="44">
        <f>'Stats SA Food Prices'!CV7</f>
        <v>15.06</v>
      </c>
      <c r="E9" s="44">
        <f>'Stats SA Food Prices'!CW7</f>
        <v>16.899999999999999</v>
      </c>
      <c r="F9" s="44">
        <f>'Stats SA Food Prices'!CX7</f>
        <v>17.72</v>
      </c>
      <c r="G9" s="44">
        <f>'Stats SA Food Prices'!CY7</f>
        <v>18.100000000000001</v>
      </c>
      <c r="H9" s="44">
        <f>'Stats SA Food Prices'!CZ7</f>
        <v>19.829999999999998</v>
      </c>
      <c r="I9" s="44">
        <f>'Stats SA Food Prices'!DA7</f>
        <v>20.85</v>
      </c>
      <c r="J9" s="44">
        <f>'Stats SA Food Prices'!DB7</f>
        <v>21.07</v>
      </c>
      <c r="K9" s="44">
        <f>'Stats SA Food Prices'!DC7</f>
        <v>21.21</v>
      </c>
      <c r="L9" s="44">
        <f>'Stats SA Food Prices'!DD7</f>
        <v>21.2</v>
      </c>
      <c r="M9" s="44">
        <f>'Stats SA Food Prices'!DE7</f>
        <v>21.26</v>
      </c>
      <c r="N9" s="44">
        <f>'Stats SA Food Prices'!DF7</f>
        <v>20.3</v>
      </c>
      <c r="O9" s="44">
        <f>'Stats SA Food Prices'!DG7</f>
        <v>19.899999999999999</v>
      </c>
      <c r="P9" s="44">
        <f>'Stats SA Food Prices'!DH7</f>
        <v>19.84</v>
      </c>
      <c r="Q9" s="44">
        <f>'Stats SA Food Prices'!DI7</f>
        <v>19.64</v>
      </c>
      <c r="R9" s="44">
        <f>'Stats SA Food Prices'!DJ7</f>
        <v>19.07</v>
      </c>
      <c r="S9" s="44">
        <f>'Stats SA Food Prices'!DK7</f>
        <v>18.23</v>
      </c>
      <c r="T9" s="44">
        <f>'Stats SA Food Prices'!DL7</f>
        <v>18.39</v>
      </c>
      <c r="U9" s="44">
        <f>'Stats SA Food Prices'!DM7</f>
        <v>17.989999999999998</v>
      </c>
      <c r="V9" s="44">
        <f>'Stats SA Food Prices'!DN7</f>
        <v>17.73</v>
      </c>
      <c r="W9" s="44">
        <f>'Stats SA Food Prices'!DO7</f>
        <v>17.59</v>
      </c>
      <c r="X9" s="44">
        <f>'Stats SA Food Prices'!DP7</f>
        <v>17.36</v>
      </c>
      <c r="Y9" s="44">
        <f>'Stats SA Food Prices'!DQ7</f>
        <v>17.04</v>
      </c>
      <c r="Z9" s="44">
        <f>'Stats SA Food Prices'!DR7</f>
        <v>16.63</v>
      </c>
      <c r="AA9" s="44">
        <f>'Stats SA Food Prices'!DS7</f>
        <v>16.559999999999999</v>
      </c>
      <c r="AB9" s="44">
        <f>'Stats SA Food Prices'!DT7</f>
        <v>16.57</v>
      </c>
      <c r="AC9" s="44">
        <f>'Stats SA Food Prices'!DU7</f>
        <v>16.239999999999998</v>
      </c>
      <c r="AD9" s="44">
        <f>'Stats SA Food Prices'!DV7</f>
        <v>15.78</v>
      </c>
      <c r="AE9" s="44">
        <f>'Stats SA Food Prices'!DW7</f>
        <v>15.74</v>
      </c>
      <c r="AF9" s="44">
        <f>'Stats SA Food Prices'!DX7</f>
        <v>15.83</v>
      </c>
      <c r="AG9" s="44">
        <f>'Stats SA Food Prices'!DY7</f>
        <v>15.26</v>
      </c>
      <c r="AH9" s="44">
        <f>'Stats SA Food Prices'!DZ7</f>
        <v>15.51</v>
      </c>
      <c r="AI9" s="44">
        <f>'Stats SA Food Prices'!EA7</f>
        <v>15.79</v>
      </c>
      <c r="AJ9" s="44">
        <f>'Stats SA Food Prices'!EB7</f>
        <v>16.16</v>
      </c>
      <c r="AK9" s="44">
        <f>'Stats SA Food Prices'!EC7</f>
        <v>16.940000000000001</v>
      </c>
      <c r="AL9" s="44">
        <f>'Stats SA Food Prices'!ED7</f>
        <v>17.100000000000001</v>
      </c>
      <c r="AM9" s="44">
        <f>'Stats SA Food Prices'!EE7</f>
        <v>16.8</v>
      </c>
      <c r="AN9" s="44">
        <f>'Stats SA Food Prices'!EF7</f>
        <v>17.11</v>
      </c>
      <c r="AO9" s="44">
        <f>'Stats SA Food Prices'!EG7</f>
        <v>17.14</v>
      </c>
      <c r="AP9" s="44">
        <f>'Stats SA Food Prices'!EH7</f>
        <v>17.940000000000001</v>
      </c>
      <c r="AQ9" s="44">
        <f>'Stats SA Food Prices'!EI7</f>
        <v>18.100000000000001</v>
      </c>
      <c r="AR9" s="44">
        <f>'Stats SA Food Prices'!EJ7</f>
        <v>19.45</v>
      </c>
      <c r="AS9" s="44">
        <f>'Stats SA Food Prices'!EK7</f>
        <v>19.28</v>
      </c>
      <c r="AT9" s="44">
        <f>'Stats SA Food Prices'!EL7</f>
        <v>18.850000000000001</v>
      </c>
      <c r="AU9" s="44">
        <f>'Stats SA Food Prices'!EM7</f>
        <v>18.239999999999998</v>
      </c>
      <c r="AV9" s="44">
        <f>'Stats SA Food Prices'!EN7</f>
        <v>18.71</v>
      </c>
      <c r="AW9" s="44">
        <f>'Stats SA Food Prices'!EO7</f>
        <v>18.559999999999999</v>
      </c>
      <c r="AX9" s="44">
        <f>'Stats SA Food Prices'!EP7</f>
        <v>18.11</v>
      </c>
      <c r="AY9" s="44">
        <f>'Stats SA Food Prices'!EQ7</f>
        <v>18.47</v>
      </c>
      <c r="AZ9" s="44">
        <f>'Stats SA Food Prices'!ER7</f>
        <v>18.59</v>
      </c>
      <c r="BA9" s="44">
        <f>'Stats SA Food Prices'!ES7</f>
        <v>17.98</v>
      </c>
      <c r="BB9" s="44">
        <f>'Stats SA Food Prices'!ET7</f>
        <v>18.5</v>
      </c>
      <c r="BC9" s="44">
        <f>'Stats SA Food Prices'!EU7</f>
        <v>18.260000000000002</v>
      </c>
      <c r="BD9" s="44">
        <f>'Stats SA Food Prices'!EV7</f>
        <v>18.39</v>
      </c>
      <c r="BE9" s="44">
        <f>'Stats SA Food Prices'!EW7</f>
        <v>18.260000000000002</v>
      </c>
      <c r="BF9" s="44">
        <f>'Stats SA Food Prices'!EX7</f>
        <v>18.2</v>
      </c>
      <c r="BG9" s="44">
        <f>'Stats SA Food Prices'!EY7</f>
        <v>18.37</v>
      </c>
      <c r="BH9" s="44">
        <f>'Stats SA Food Prices'!EZ7</f>
        <v>19.53</v>
      </c>
      <c r="BI9" s="44">
        <f>'Stats SA Food Prices'!FA7</f>
        <v>20.88</v>
      </c>
      <c r="BJ9" s="44">
        <f>'Stats SA Food Prices'!FB7</f>
        <v>20.82</v>
      </c>
      <c r="BK9" s="75">
        <f>'Stats SA Food Prices'!FC7</f>
        <v>20.84</v>
      </c>
      <c r="BL9" s="83">
        <f>'Stats SA Food Prices'!FD7</f>
        <v>21.43</v>
      </c>
      <c r="BM9" s="44">
        <f>'Stats SA Food Prices'!FE7</f>
        <v>20.25</v>
      </c>
      <c r="BN9" s="44">
        <f>'Stats SA Food Prices'!FF7</f>
        <v>20.49</v>
      </c>
      <c r="BO9" s="44">
        <f>'Stats SA Food Prices'!FG7</f>
        <v>20.43</v>
      </c>
      <c r="BP9" s="44">
        <f>'Stats SA Food Prices'!FH7</f>
        <v>20.309999999999999</v>
      </c>
      <c r="BQ9" s="44">
        <f>'Stats SA Food Prices'!FI7</f>
        <v>20.59</v>
      </c>
      <c r="BR9" s="44">
        <f>'Stats SA Food Prices'!FJ7</f>
        <v>20.55</v>
      </c>
      <c r="BS9" s="44">
        <f>'Stats SA Food Prices'!FK7</f>
        <v>20.83</v>
      </c>
      <c r="BT9" s="44">
        <f>'Stats SA Food Prices'!FL7</f>
        <v>21.39</v>
      </c>
      <c r="BU9" s="44">
        <f>'Stats SA Food Prices'!FM7</f>
        <v>21.77</v>
      </c>
      <c r="BV9" s="44">
        <f>'Stats SA Food Prices'!FN7</f>
        <v>21.47</v>
      </c>
      <c r="BW9" s="44">
        <f>'Stats SA Food Prices'!FO7</f>
        <v>21.68</v>
      </c>
      <c r="BX9" s="44">
        <f>'Stats SA Food Prices'!FP7</f>
        <v>21.97</v>
      </c>
      <c r="BY9" s="44">
        <f>'Stats SA Food Prices'!FQ7</f>
        <v>22.2</v>
      </c>
      <c r="BZ9" s="44">
        <f>'Stats SA Food Prices'!FR7</f>
        <v>22.89</v>
      </c>
      <c r="CA9" s="44">
        <f>'Stats SA Food Prices'!FS7</f>
        <v>22.63</v>
      </c>
      <c r="CB9" s="44">
        <f>'Stats SA Food Prices'!FT7</f>
        <v>23.29</v>
      </c>
      <c r="CC9" s="44">
        <f>'Stats SA Food Prices'!FU7</f>
        <v>23.11</v>
      </c>
      <c r="CD9" s="44">
        <f>'Stats SA Food Prices'!FV7</f>
        <v>23.11</v>
      </c>
      <c r="CE9" s="44">
        <f>'Stats SA Food Prices'!FW7</f>
        <v>22.95</v>
      </c>
      <c r="CF9" s="44">
        <f>'Stats SA Food Prices'!FX7</f>
        <v>22.83</v>
      </c>
      <c r="CG9" s="44">
        <f>'Stats SA Food Prices'!FY7</f>
        <v>22.4</v>
      </c>
      <c r="CH9" s="44">
        <f>'Stats SA Food Prices'!FZ7</f>
        <v>22.87</v>
      </c>
      <c r="CI9" s="44">
        <f>'Stats SA Food Prices'!GA7</f>
        <v>21.65</v>
      </c>
      <c r="CJ9" s="44">
        <f>'Stats SA Food Prices'!GB7</f>
        <v>21.99</v>
      </c>
      <c r="CK9" s="44">
        <f>'Stats SA Food Prices'!GC7</f>
        <v>22.21</v>
      </c>
      <c r="CL9" s="44">
        <f>'Stats SA Food Prices'!GD7</f>
        <v>22.78</v>
      </c>
      <c r="CM9" s="44">
        <f>'Stats SA Food Prices'!GE7</f>
        <v>22.57</v>
      </c>
      <c r="CN9" s="44">
        <f>'Stats SA Food Prices'!GF7</f>
        <v>23.86</v>
      </c>
      <c r="CO9" s="44">
        <f>'Stats SA Food Prices'!GG7</f>
        <v>22.97</v>
      </c>
      <c r="CP9" s="44">
        <f>'Stats SA Food Prices'!GH7</f>
        <v>22.32</v>
      </c>
      <c r="CQ9" s="44">
        <f>'Stats SA Food Prices'!GI7</f>
        <v>22.77</v>
      </c>
      <c r="CR9" s="44">
        <f>'Stats SA Food Prices'!GJ7</f>
        <v>22.31</v>
      </c>
      <c r="CS9" s="44">
        <f>'Stats SA Food Prices'!GK7</f>
        <v>22.76</v>
      </c>
      <c r="CT9" s="44">
        <f>'Stats SA Food Prices'!GL7</f>
        <v>22.59</v>
      </c>
      <c r="CU9" s="44">
        <f>'Stats SA Food Prices'!GM7</f>
        <v>22.48</v>
      </c>
      <c r="CV9" s="44">
        <f>'Stats SA Food Prices'!GN7</f>
        <v>23.6</v>
      </c>
      <c r="CW9" s="44">
        <f>'Stats SA Food Prices'!GO7</f>
        <v>24.47</v>
      </c>
      <c r="CX9" s="44">
        <f>'Stats SA Food Prices'!GP7</f>
        <v>25.92</v>
      </c>
      <c r="CY9" s="44">
        <f>'Stats SA Food Prices'!GQ7</f>
        <v>26.48</v>
      </c>
      <c r="CZ9" s="44">
        <f>'Stats SA Food Prices'!GR7</f>
        <v>26.72</v>
      </c>
      <c r="DA9" s="44">
        <f>'Stats SA Food Prices'!GS7</f>
        <v>26.42</v>
      </c>
      <c r="DB9" s="44">
        <f>'Stats SA Food Prices'!GT7</f>
        <v>26.19</v>
      </c>
      <c r="DC9" s="44">
        <f>'Stats SA Food Prices'!GU7</f>
        <v>26.52</v>
      </c>
      <c r="DD9" s="44">
        <f>'Stats SA Food Prices'!GV7</f>
        <v>26.92</v>
      </c>
      <c r="DE9" s="44">
        <f>'Stats SA Food Prices'!GW7</f>
        <v>26.83</v>
      </c>
      <c r="DF9" s="44">
        <f>'Stats SA Food Prices'!GX7</f>
        <v>26.61</v>
      </c>
      <c r="DG9" s="75">
        <f>'Stats SA Food Prices'!GY7</f>
        <v>26.98</v>
      </c>
      <c r="DH9" s="44">
        <f>'Stats SA Food Prices'!GZ7</f>
        <v>26.81</v>
      </c>
      <c r="DI9" s="44">
        <f>'Stats SA Food Prices'!HA7</f>
        <v>26.77</v>
      </c>
      <c r="DJ9" s="44">
        <f>'Stats SA Food Prices'!HB7</f>
        <v>26.08</v>
      </c>
      <c r="DK9" s="44">
        <f>'Stats SA Food Prices'!HC7</f>
        <v>25.8</v>
      </c>
      <c r="DL9" s="44">
        <f>'Stats SA Food Prices'!HD7</f>
        <v>25.79</v>
      </c>
      <c r="DM9" s="44">
        <f>'Stats SA Food Prices'!HE7</f>
        <v>26.32</v>
      </c>
      <c r="DN9" s="44">
        <f>'Stats SA Food Prices'!HF7</f>
        <v>26.01</v>
      </c>
      <c r="DO9" s="44">
        <f>'Stats SA Food Prices'!HG7</f>
        <v>25.37</v>
      </c>
      <c r="DP9" s="44">
        <f>'Stats SA Food Prices'!HH7</f>
        <v>25.44</v>
      </c>
      <c r="DQ9" s="44">
        <f>'Stats SA Food Prices'!HI7</f>
        <v>26.26</v>
      </c>
      <c r="DR9" s="44">
        <f>'Stats SA Food Prices'!HJ7</f>
        <v>25.7</v>
      </c>
      <c r="DS9" s="44">
        <f>'Stats SA Food Prices'!HK7</f>
        <v>25.79</v>
      </c>
      <c r="DT9" s="44">
        <f>'Stats SA Food Prices'!HL7</f>
        <v>25.16</v>
      </c>
      <c r="DU9" s="44">
        <f>'Stats SA Food Prices'!HM7</f>
        <v>24.88</v>
      </c>
      <c r="DV9" s="44">
        <f>'Stats SA Food Prices'!HN7</f>
        <v>25.53</v>
      </c>
      <c r="DW9" s="44">
        <f>'Stats SA Food Prices'!HO7</f>
        <v>25.58</v>
      </c>
      <c r="DX9" s="44">
        <f>'Stats SA Food Prices'!HP7</f>
        <v>25.33</v>
      </c>
      <c r="DY9" s="44">
        <f>'Stats SA Food Prices'!HQ7</f>
        <v>25.24</v>
      </c>
      <c r="DZ9" s="44">
        <f>'Stats SA Food Prices'!HR7</f>
        <v>25.45</v>
      </c>
      <c r="EA9" s="44">
        <f>'Stats SA Food Prices'!HS7</f>
        <v>24.89</v>
      </c>
      <c r="EB9" s="44">
        <f>'Stats SA Food Prices'!HT7</f>
        <v>25.55</v>
      </c>
      <c r="EC9" s="44">
        <f>'Stats SA Food Prices'!HU7</f>
        <v>25.78</v>
      </c>
      <c r="ED9" s="44">
        <f>'Stats SA Food Prices'!HV7</f>
        <v>25.93</v>
      </c>
      <c r="EE9" s="44">
        <f>'Stats SA Food Prices'!HW7</f>
        <v>26.73</v>
      </c>
      <c r="EF9" s="44">
        <f>'Stats SA Food Prices'!HX7</f>
        <v>26.58</v>
      </c>
      <c r="EG9" s="44">
        <f>'Stats SA Food Prices'!HY7</f>
        <v>27.8</v>
      </c>
      <c r="EH9" s="44">
        <f>'Stats SA Food Prices'!HZ7</f>
        <v>27.38</v>
      </c>
      <c r="EI9" s="44">
        <f>'Stats SA Food Prices'!IA7</f>
        <v>26.35</v>
      </c>
      <c r="EJ9" s="44">
        <f>'Stats SA Food Prices'!IB7</f>
        <v>25.05</v>
      </c>
      <c r="EK9" s="44">
        <f>'Stats SA Food Prices'!IC7</f>
        <v>24.94</v>
      </c>
      <c r="EL9" s="44">
        <f>'Stats SA Food Prices'!ID7</f>
        <v>24.99</v>
      </c>
      <c r="EM9" s="44">
        <f>'Stats SA Food Prices'!IE7</f>
        <v>25.15</v>
      </c>
      <c r="EN9" s="44">
        <f>'Stats SA Food Prices'!IF7</f>
        <v>24.93</v>
      </c>
      <c r="EO9" s="44">
        <f>'Stats SA Food Prices'!IG7</f>
        <v>25.86</v>
      </c>
      <c r="EP9" s="44">
        <f>'Stats SA Food Prices'!IH7</f>
        <v>25.44</v>
      </c>
      <c r="EQ9" s="44">
        <f>'Stats SA Food Prices'!II7</f>
        <v>25.34</v>
      </c>
      <c r="ER9" s="44">
        <f>'Stats SA Food Prices'!IJ7</f>
        <v>25.88</v>
      </c>
      <c r="ES9" s="44">
        <f>'Stats SA Food Prices'!IK7</f>
        <v>25.64</v>
      </c>
      <c r="ET9" s="44">
        <f>'Stats SA Food Prices'!IL7</f>
        <v>26.02</v>
      </c>
      <c r="EU9" s="44">
        <f>'Stats SA Food Prices'!IM7</f>
        <v>27.53</v>
      </c>
      <c r="EV9" s="44">
        <f>'Stats SA Food Prices'!IN7</f>
        <v>27.51</v>
      </c>
      <c r="EW9" s="44">
        <f>'Stats SA Food Prices'!IO7</f>
        <v>29.99</v>
      </c>
      <c r="EX9" s="44">
        <f>'Stats SA Food Prices'!IP7</f>
        <v>29.17</v>
      </c>
      <c r="EY9" s="44">
        <f>'Stats SA Food Prices'!IQ7</f>
        <v>28.48</v>
      </c>
      <c r="EZ9" s="44">
        <f>'Stats SA Food Prices'!IR7</f>
        <v>29.95</v>
      </c>
      <c r="FA9" s="44">
        <f>'Stats SA Food Prices'!IS7</f>
        <v>27.94</v>
      </c>
      <c r="FB9" s="44">
        <f>'Stats SA Food Prices'!IT7</f>
        <v>28.87</v>
      </c>
      <c r="FC9" s="44">
        <f>'Stats SA Food Prices'!IU7</f>
        <v>29.37</v>
      </c>
      <c r="FD9" s="44">
        <f>'Stats SA Food Prices'!IV7</f>
        <v>29.12</v>
      </c>
      <c r="FE9" s="44">
        <f>'Stats SA Food Prices'!IW7</f>
        <v>29.17</v>
      </c>
      <c r="FF9" s="44">
        <f>'Stats SA Food Prices'!IX7</f>
        <v>30.26</v>
      </c>
      <c r="FG9" s="44">
        <f>'Stats SA Food Prices'!IY7</f>
        <v>29.19</v>
      </c>
      <c r="FH9" s="44">
        <f>'Stats SA Food Prices'!IZ7</f>
        <v>28.83</v>
      </c>
      <c r="FI9" s="44">
        <f>'Stats SA Food Prices'!JA7</f>
        <v>28.71</v>
      </c>
      <c r="FJ9" s="44">
        <f>'Stats SA Food Prices'!JB7</f>
        <v>30.58</v>
      </c>
      <c r="FK9" s="44">
        <f>'Stats SA Food Prices'!JC7</f>
        <v>29.65</v>
      </c>
      <c r="FL9" s="44">
        <f>'Stats SA Food Prices'!JD7</f>
        <v>29.7</v>
      </c>
      <c r="FM9" s="44">
        <f>'Stats SA Food Prices'!JE7</f>
        <v>30.88</v>
      </c>
      <c r="FN9" s="44">
        <f>'Stats SA Food Prices'!JF7</f>
        <v>29.97</v>
      </c>
      <c r="FO9" s="44">
        <f>'Stats SA Food Prices'!JG7</f>
        <v>30.98</v>
      </c>
      <c r="FP9" s="44">
        <f>'Stats SA Food Prices'!JH7</f>
        <v>31.3</v>
      </c>
      <c r="FQ9" s="44">
        <f>'Stats SA Food Prices'!JI7</f>
        <v>33.630000000000003</v>
      </c>
      <c r="FR9" s="44">
        <f>'Stats SA Food Prices'!JJ7</f>
        <v>33.950000000000003</v>
      </c>
      <c r="FS9" s="44">
        <f>'Stats SA Food Prices'!JK7</f>
        <v>34.33</v>
      </c>
      <c r="FT9" s="44">
        <f>'Stats SA Food Prices'!JL7</f>
        <v>34.97</v>
      </c>
      <c r="FU9" s="44">
        <f>'Stats SA Food Prices'!JM7</f>
        <v>36.31</v>
      </c>
      <c r="FV9" s="44">
        <f>'Stats SA Food Prices'!JN7</f>
        <v>38.15</v>
      </c>
      <c r="FW9" s="44">
        <f>'Stats SA Food Prices'!JO7</f>
        <v>39.479999999999997</v>
      </c>
      <c r="FX9" s="44">
        <f>'Stats SA Food Prices'!JP7</f>
        <v>39.68</v>
      </c>
      <c r="FY9" s="44">
        <f>'Stats SA Food Prices'!JQ7</f>
        <v>40.29</v>
      </c>
      <c r="FZ9" s="44">
        <f>'Stats SA Food Prices'!JR7</f>
        <v>40.1</v>
      </c>
      <c r="GA9" s="44">
        <f>'Stats SA Food Prices'!JS7</f>
        <v>40.340000000000003</v>
      </c>
      <c r="GB9" s="44">
        <f>'Stats SA Food Prices'!JT7</f>
        <v>40.729999999999997</v>
      </c>
      <c r="GC9" s="44">
        <f>'Stats SA Food Prices'!JU7</f>
        <v>41.21</v>
      </c>
      <c r="GD9" s="44">
        <f>'Stats SA Food Prices'!JV7</f>
        <v>42.38</v>
      </c>
      <c r="GE9" s="44">
        <f>'Stats SA Food Prices'!JW7</f>
        <v>41.91</v>
      </c>
      <c r="GF9" s="44">
        <f>'Stats SA Food Prices'!JX7</f>
        <v>42.2</v>
      </c>
      <c r="GG9" s="44">
        <f>'Stats SA Food Prices'!JY7</f>
        <v>42.28</v>
      </c>
      <c r="GH9" s="44">
        <f>'Stats SA Food Prices'!JZ7</f>
        <v>42.9</v>
      </c>
      <c r="GI9" s="44">
        <f>'Stats SA Food Prices'!KA7</f>
        <v>43.02</v>
      </c>
      <c r="GJ9" s="44">
        <f>'Stats SA Food Prices'!KB7</f>
        <v>42.73</v>
      </c>
      <c r="GK9" s="44">
        <f>'Stats SA Food Prices'!KC7</f>
        <v>43.32</v>
      </c>
      <c r="GL9" s="44">
        <f>'Stats SA Food Prices'!KD7</f>
        <v>43.29</v>
      </c>
      <c r="GM9" s="44">
        <f>'Stats SA Food Prices'!KE7</f>
        <v>43.24</v>
      </c>
      <c r="GN9" s="44">
        <f>'Stats SA Food Prices'!KF7</f>
        <v>43.03</v>
      </c>
      <c r="GO9" s="44">
        <f>'Stats SA Food Prices'!KG7</f>
        <v>43.23</v>
      </c>
      <c r="GP9" s="44">
        <f>'Stats SA Food Prices'!KH7</f>
        <v>43.13</v>
      </c>
      <c r="GQ9" s="44">
        <f>'Stats SA Food Prices'!KI7</f>
        <v>42.69</v>
      </c>
      <c r="GR9" s="44">
        <f>'Stats SA Food Prices'!KJ7</f>
        <v>42.75</v>
      </c>
      <c r="GS9" s="44">
        <f>'Stats SA Food Prices'!KK7</f>
        <v>43.1</v>
      </c>
      <c r="GT9" s="44">
        <f>'Stats SA Food Prices'!KL7</f>
        <v>42.67</v>
      </c>
      <c r="GU9" s="44">
        <f>'Stats SA Food Prices'!KM7</f>
        <v>43.02</v>
      </c>
      <c r="GV9" s="44">
        <f>'Stats SA Food Prices'!KN7</f>
        <v>42.97</v>
      </c>
      <c r="GW9" s="44">
        <f>'Stats SA Food Prices'!KO7</f>
        <v>42.49</v>
      </c>
      <c r="GX9" s="44">
        <f>'Stats SA Food Prices'!KP7</f>
        <v>42.44</v>
      </c>
      <c r="GY9" s="44">
        <f>'Stats SA Food Prices'!KQ7</f>
        <v>41.8</v>
      </c>
      <c r="GZ9" s="44">
        <f>'Stats SA Food Prices'!KR7</f>
        <v>41.93</v>
      </c>
      <c r="HA9" s="44">
        <f>'Stats SA Food Prices'!KS7</f>
        <v>42.27</v>
      </c>
      <c r="HB9" s="44">
        <f>'Stats SA Food Prices'!KT7</f>
        <v>42.2</v>
      </c>
      <c r="HC9" s="44">
        <f>'Stats SA Food Prices'!KU7</f>
        <v>42.19</v>
      </c>
      <c r="HD9" s="44">
        <f>'Stats SA Food Prices'!KV7</f>
        <v>42.39</v>
      </c>
      <c r="HE9" s="44">
        <f>'Stats SA Food Prices'!KW7</f>
        <v>43.02</v>
      </c>
      <c r="HF9" s="44">
        <f>'Stats SA Food Prices'!KX7</f>
        <v>42.57</v>
      </c>
      <c r="HG9" s="44">
        <f>'Stats SA Food Prices'!KY7</f>
        <v>42.91</v>
      </c>
      <c r="HH9" s="44">
        <f>'Stats SA Food Prices'!KZ7</f>
        <v>42.95</v>
      </c>
      <c r="HI9" s="44">
        <f>'Stats SA Food Prices'!LA7</f>
        <v>42.59</v>
      </c>
      <c r="HJ9" s="44">
        <f>'Stats SA Food Prices'!LB7</f>
        <v>42.68</v>
      </c>
      <c r="HK9" s="44">
        <f>'Stats SA Food Prices'!LC7</f>
        <v>42.45</v>
      </c>
      <c r="HL9" s="44">
        <f>'Stats SA Food Prices'!LD7</f>
        <v>42.71</v>
      </c>
      <c r="HM9" s="44">
        <f>'Stats SA Food Prices'!LE7</f>
        <v>42.26</v>
      </c>
      <c r="HN9" s="44">
        <f>'Stats SA Food Prices'!LF7</f>
        <v>42.45</v>
      </c>
      <c r="HO9" s="44">
        <f>'Stats SA Food Prices'!LG7</f>
        <v>42.62</v>
      </c>
      <c r="HP9" s="44">
        <f>'Stats SA Food Prices'!LH7</f>
        <v>42.34</v>
      </c>
      <c r="HQ9" s="44">
        <f>'Stats SA Food Prices'!LI7</f>
        <v>42.8</v>
      </c>
      <c r="HR9" s="44">
        <f>'Stats SA Food Prices'!LK7</f>
        <v>42.98</v>
      </c>
    </row>
    <row r="10" spans="1:226" ht="10.199999999999999" x14ac:dyDescent="0.2">
      <c r="A10" s="26"/>
      <c r="B10" s="22"/>
      <c r="C10" s="22"/>
      <c r="D10" s="23">
        <f>D9/$D$9*100</f>
        <v>100</v>
      </c>
      <c r="E10" s="23">
        <f t="shared" ref="E10:BK10" si="10">E9/$D$9*100</f>
        <v>112.21779548472774</v>
      </c>
      <c r="F10" s="23">
        <f t="shared" si="10"/>
        <v>117.66268260292163</v>
      </c>
      <c r="G10" s="23">
        <f t="shared" si="10"/>
        <v>120.18592297476761</v>
      </c>
      <c r="H10" s="23">
        <f t="shared" si="10"/>
        <v>131.67330677290835</v>
      </c>
      <c r="I10" s="23">
        <f t="shared" si="10"/>
        <v>138.44621513944224</v>
      </c>
      <c r="J10" s="23">
        <f t="shared" si="10"/>
        <v>139.9070385126162</v>
      </c>
      <c r="K10" s="23">
        <f t="shared" si="10"/>
        <v>140.8366533864542</v>
      </c>
      <c r="L10" s="23">
        <f t="shared" si="10"/>
        <v>140.77025232403716</v>
      </c>
      <c r="M10" s="23">
        <f t="shared" si="10"/>
        <v>141.16865869853919</v>
      </c>
      <c r="N10" s="23">
        <f t="shared" si="10"/>
        <v>134.79415670650729</v>
      </c>
      <c r="O10" s="23">
        <f t="shared" si="10"/>
        <v>132.13811420982736</v>
      </c>
      <c r="P10" s="23">
        <f t="shared" si="10"/>
        <v>131.73970783532536</v>
      </c>
      <c r="Q10" s="23">
        <f t="shared" si="10"/>
        <v>130.41168658698538</v>
      </c>
      <c r="R10" s="23">
        <f t="shared" si="10"/>
        <v>126.62682602921646</v>
      </c>
      <c r="S10" s="23">
        <f t="shared" si="10"/>
        <v>121.04913678618858</v>
      </c>
      <c r="T10" s="23">
        <f t="shared" si="10"/>
        <v>122.11155378486056</v>
      </c>
      <c r="U10" s="23">
        <f t="shared" si="10"/>
        <v>119.45551128818059</v>
      </c>
      <c r="V10" s="23">
        <f t="shared" si="10"/>
        <v>117.72908366533865</v>
      </c>
      <c r="W10" s="23">
        <f t="shared" si="10"/>
        <v>116.79946879150064</v>
      </c>
      <c r="X10" s="23">
        <f t="shared" si="10"/>
        <v>115.27224435590968</v>
      </c>
      <c r="Y10" s="23">
        <f t="shared" si="10"/>
        <v>113.14741035856572</v>
      </c>
      <c r="Z10" s="23">
        <f t="shared" si="10"/>
        <v>110.42496679946878</v>
      </c>
      <c r="AA10" s="23">
        <f t="shared" si="10"/>
        <v>109.96015936254979</v>
      </c>
      <c r="AB10" s="23">
        <f t="shared" si="10"/>
        <v>110.02656042496679</v>
      </c>
      <c r="AC10" s="23">
        <f t="shared" si="10"/>
        <v>107.83532536520583</v>
      </c>
      <c r="AD10" s="23">
        <f t="shared" si="10"/>
        <v>104.7808764940239</v>
      </c>
      <c r="AE10" s="23">
        <f t="shared" si="10"/>
        <v>104.51527224435591</v>
      </c>
      <c r="AF10" s="23">
        <f t="shared" si="10"/>
        <v>105.11288180610889</v>
      </c>
      <c r="AG10" s="23">
        <f t="shared" si="10"/>
        <v>101.32802124833998</v>
      </c>
      <c r="AH10" s="23">
        <f t="shared" si="10"/>
        <v>102.98804780876493</v>
      </c>
      <c r="AI10" s="23">
        <f t="shared" si="10"/>
        <v>104.8472775564409</v>
      </c>
      <c r="AJ10" s="23">
        <f t="shared" si="10"/>
        <v>107.30411686586984</v>
      </c>
      <c r="AK10" s="23">
        <f t="shared" si="10"/>
        <v>112.48339973439576</v>
      </c>
      <c r="AL10" s="23">
        <f t="shared" si="10"/>
        <v>113.54581673306774</v>
      </c>
      <c r="AM10" s="23">
        <f t="shared" si="10"/>
        <v>111.55378486055778</v>
      </c>
      <c r="AN10" s="23">
        <f t="shared" si="10"/>
        <v>113.61221779548471</v>
      </c>
      <c r="AO10" s="23">
        <f t="shared" si="10"/>
        <v>113.81142098273574</v>
      </c>
      <c r="AP10" s="23">
        <f t="shared" si="10"/>
        <v>119.12350597609563</v>
      </c>
      <c r="AQ10" s="23">
        <f t="shared" si="10"/>
        <v>120.18592297476761</v>
      </c>
      <c r="AR10" s="23">
        <f t="shared" si="10"/>
        <v>129.15006640106242</v>
      </c>
      <c r="AS10" s="23">
        <f t="shared" si="10"/>
        <v>128.02124833997343</v>
      </c>
      <c r="AT10" s="23">
        <f t="shared" si="10"/>
        <v>125.16600265604249</v>
      </c>
      <c r="AU10" s="23">
        <f t="shared" si="10"/>
        <v>121.11553784860556</v>
      </c>
      <c r="AV10" s="23">
        <f t="shared" si="10"/>
        <v>124.23638778220452</v>
      </c>
      <c r="AW10" s="23">
        <f t="shared" si="10"/>
        <v>123.24037184594951</v>
      </c>
      <c r="AX10" s="23">
        <f t="shared" si="10"/>
        <v>120.25232403718458</v>
      </c>
      <c r="AY10" s="23">
        <f t="shared" si="10"/>
        <v>122.64276228419652</v>
      </c>
      <c r="AZ10" s="23">
        <f t="shared" si="10"/>
        <v>123.43957503320053</v>
      </c>
      <c r="BA10" s="23">
        <f t="shared" si="10"/>
        <v>119.38911022576362</v>
      </c>
      <c r="BB10" s="23">
        <f t="shared" si="10"/>
        <v>122.84196547144755</v>
      </c>
      <c r="BC10" s="23">
        <f t="shared" si="10"/>
        <v>121.24833997343958</v>
      </c>
      <c r="BD10" s="23">
        <f t="shared" si="10"/>
        <v>122.11155378486056</v>
      </c>
      <c r="BE10" s="23">
        <f t="shared" si="10"/>
        <v>121.24833997343958</v>
      </c>
      <c r="BF10" s="23">
        <f t="shared" si="10"/>
        <v>120.84993359893757</v>
      </c>
      <c r="BG10" s="23">
        <f t="shared" si="10"/>
        <v>121.97875166002656</v>
      </c>
      <c r="BH10" s="23">
        <f t="shared" si="10"/>
        <v>129.68127490039839</v>
      </c>
      <c r="BI10" s="23">
        <f t="shared" si="10"/>
        <v>138.6454183266932</v>
      </c>
      <c r="BJ10" s="23">
        <f t="shared" si="10"/>
        <v>138.24701195219123</v>
      </c>
      <c r="BK10" s="35">
        <f t="shared" si="10"/>
        <v>138.37981407702523</v>
      </c>
      <c r="BL10" s="84">
        <f>BL9/$BL$9*100</f>
        <v>100</v>
      </c>
      <c r="BM10" s="23">
        <f t="shared" ref="BM10:DG10" si="11">BM9/$BL$9*100</f>
        <v>94.493700419972001</v>
      </c>
      <c r="BN10" s="23">
        <f t="shared" si="11"/>
        <v>95.613625758282765</v>
      </c>
      <c r="BO10" s="23">
        <f t="shared" si="11"/>
        <v>95.333644423705096</v>
      </c>
      <c r="BP10" s="23">
        <f t="shared" si="11"/>
        <v>94.773681754549685</v>
      </c>
      <c r="BQ10" s="23">
        <f t="shared" si="11"/>
        <v>96.080261315912281</v>
      </c>
      <c r="BR10" s="23">
        <f t="shared" si="11"/>
        <v>95.893607092860478</v>
      </c>
      <c r="BS10" s="23">
        <f t="shared" si="11"/>
        <v>97.200186654223046</v>
      </c>
      <c r="BT10" s="23">
        <f t="shared" si="11"/>
        <v>99.813345776948211</v>
      </c>
      <c r="BU10" s="23">
        <f t="shared" si="11"/>
        <v>101.58656089594027</v>
      </c>
      <c r="BV10" s="23">
        <f t="shared" si="11"/>
        <v>100.18665422305179</v>
      </c>
      <c r="BW10" s="23">
        <f t="shared" si="11"/>
        <v>101.16658889407373</v>
      </c>
      <c r="BX10" s="23">
        <f t="shared" si="11"/>
        <v>102.51983201119926</v>
      </c>
      <c r="BY10" s="23">
        <f t="shared" si="11"/>
        <v>103.59309379374709</v>
      </c>
      <c r="BZ10" s="23">
        <f t="shared" si="11"/>
        <v>106.81287914139057</v>
      </c>
      <c r="CA10" s="23">
        <f t="shared" si="11"/>
        <v>105.59962669155389</v>
      </c>
      <c r="CB10" s="23">
        <f t="shared" si="11"/>
        <v>108.67942137190853</v>
      </c>
      <c r="CC10" s="23">
        <f t="shared" si="11"/>
        <v>107.83947736817545</v>
      </c>
      <c r="CD10" s="23">
        <f t="shared" si="11"/>
        <v>107.83947736817545</v>
      </c>
      <c r="CE10" s="23">
        <f t="shared" si="11"/>
        <v>107.09286047596827</v>
      </c>
      <c r="CF10" s="23">
        <f t="shared" si="11"/>
        <v>106.53289780681288</v>
      </c>
      <c r="CG10" s="23">
        <f t="shared" si="11"/>
        <v>104.52636490900606</v>
      </c>
      <c r="CH10" s="23">
        <f t="shared" si="11"/>
        <v>106.71955202986467</v>
      </c>
      <c r="CI10" s="23">
        <f t="shared" si="11"/>
        <v>101.02659822678488</v>
      </c>
      <c r="CJ10" s="23">
        <f t="shared" si="11"/>
        <v>102.61315912272515</v>
      </c>
      <c r="CK10" s="23">
        <f t="shared" si="11"/>
        <v>103.63975734951003</v>
      </c>
      <c r="CL10" s="23">
        <f t="shared" si="11"/>
        <v>106.29958002799813</v>
      </c>
      <c r="CM10" s="23">
        <f t="shared" si="11"/>
        <v>105.3196453569762</v>
      </c>
      <c r="CN10" s="23">
        <f t="shared" si="11"/>
        <v>111.33924405039663</v>
      </c>
      <c r="CO10" s="23">
        <f t="shared" si="11"/>
        <v>107.18618758749416</v>
      </c>
      <c r="CP10" s="23">
        <f t="shared" si="11"/>
        <v>104.15305646290247</v>
      </c>
      <c r="CQ10" s="23">
        <f t="shared" si="11"/>
        <v>106.25291647223519</v>
      </c>
      <c r="CR10" s="23">
        <f t="shared" si="11"/>
        <v>104.10639290713952</v>
      </c>
      <c r="CS10" s="23">
        <f t="shared" si="11"/>
        <v>106.20625291647225</v>
      </c>
      <c r="CT10" s="23">
        <f t="shared" si="11"/>
        <v>105.41297246850209</v>
      </c>
      <c r="CU10" s="23">
        <f t="shared" si="11"/>
        <v>104.89967335510966</v>
      </c>
      <c r="CV10" s="23">
        <f t="shared" si="11"/>
        <v>110.12599160055998</v>
      </c>
      <c r="CW10" s="23">
        <f t="shared" si="11"/>
        <v>114.18572095193653</v>
      </c>
      <c r="CX10" s="23">
        <f t="shared" si="11"/>
        <v>120.95193653756418</v>
      </c>
      <c r="CY10" s="23">
        <f t="shared" si="11"/>
        <v>123.56509566028933</v>
      </c>
      <c r="CZ10" s="23">
        <f t="shared" si="11"/>
        <v>124.68502099860008</v>
      </c>
      <c r="DA10" s="23">
        <f t="shared" si="11"/>
        <v>123.28511432571163</v>
      </c>
      <c r="DB10" s="23">
        <f t="shared" si="11"/>
        <v>122.2118525431638</v>
      </c>
      <c r="DC10" s="23">
        <f t="shared" si="11"/>
        <v>123.75174988334111</v>
      </c>
      <c r="DD10" s="23">
        <f t="shared" si="11"/>
        <v>125.61829211385908</v>
      </c>
      <c r="DE10" s="23">
        <f t="shared" si="11"/>
        <v>125.19832011199253</v>
      </c>
      <c r="DF10" s="23">
        <f t="shared" si="11"/>
        <v>124.17172188520765</v>
      </c>
      <c r="DG10" s="35">
        <f t="shared" si="11"/>
        <v>125.89827344843678</v>
      </c>
      <c r="DH10" s="23">
        <f>DH9/$DH$9*100</f>
        <v>100</v>
      </c>
      <c r="DI10" s="23">
        <f>DI9/$DH$9*100</f>
        <v>99.850801939574779</v>
      </c>
      <c r="DJ10" s="23">
        <f t="shared" ref="DJ10:FU10" si="12">DJ9/$DH$9*100</f>
        <v>97.277135397239832</v>
      </c>
      <c r="DK10" s="23">
        <f t="shared" si="12"/>
        <v>96.232748974263345</v>
      </c>
      <c r="DL10" s="23">
        <f t="shared" si="12"/>
        <v>96.195449459157032</v>
      </c>
      <c r="DM10" s="23">
        <f t="shared" si="12"/>
        <v>98.172323759791126</v>
      </c>
      <c r="DN10" s="23">
        <f t="shared" si="12"/>
        <v>97.016038791495717</v>
      </c>
      <c r="DO10" s="23">
        <f t="shared" si="12"/>
        <v>94.628869824692288</v>
      </c>
      <c r="DP10" s="23">
        <f t="shared" si="12"/>
        <v>94.889966430436417</v>
      </c>
      <c r="DQ10" s="23">
        <f t="shared" si="12"/>
        <v>97.94852666915331</v>
      </c>
      <c r="DR10" s="23">
        <f t="shared" si="12"/>
        <v>95.859753823200293</v>
      </c>
      <c r="DS10" s="23">
        <f t="shared" si="12"/>
        <v>96.195449459157032</v>
      </c>
      <c r="DT10" s="23">
        <f t="shared" si="12"/>
        <v>93.845580007459901</v>
      </c>
      <c r="DU10" s="23">
        <f t="shared" si="12"/>
        <v>92.8011935844834</v>
      </c>
      <c r="DV10" s="23">
        <f t="shared" si="12"/>
        <v>95.225662066393141</v>
      </c>
      <c r="DW10" s="23">
        <f t="shared" si="12"/>
        <v>95.41215964192466</v>
      </c>
      <c r="DX10" s="23">
        <f t="shared" si="12"/>
        <v>94.479671764267053</v>
      </c>
      <c r="DY10" s="23">
        <f t="shared" si="12"/>
        <v>94.143976128310342</v>
      </c>
      <c r="DZ10" s="23">
        <f t="shared" si="12"/>
        <v>94.9272659455427</v>
      </c>
      <c r="EA10" s="23">
        <f t="shared" si="12"/>
        <v>92.838493099589712</v>
      </c>
      <c r="EB10" s="23">
        <f t="shared" si="12"/>
        <v>95.300261096605752</v>
      </c>
      <c r="EC10" s="23">
        <f t="shared" si="12"/>
        <v>96.158149944050734</v>
      </c>
      <c r="ED10" s="23">
        <f t="shared" si="12"/>
        <v>96.71764267064529</v>
      </c>
      <c r="EE10" s="23">
        <f t="shared" si="12"/>
        <v>99.701603879149587</v>
      </c>
      <c r="EF10" s="23">
        <f t="shared" si="12"/>
        <v>99.142111152555017</v>
      </c>
      <c r="EG10" s="23">
        <f t="shared" si="12"/>
        <v>103.69265199552406</v>
      </c>
      <c r="EH10" s="23">
        <f t="shared" si="12"/>
        <v>102.1260723610593</v>
      </c>
      <c r="EI10" s="23">
        <f t="shared" si="12"/>
        <v>98.284222305110049</v>
      </c>
      <c r="EJ10" s="23">
        <f t="shared" si="12"/>
        <v>93.43528534129058</v>
      </c>
      <c r="EK10" s="23">
        <f t="shared" si="12"/>
        <v>93.024990675121231</v>
      </c>
      <c r="EL10" s="23">
        <f t="shared" si="12"/>
        <v>93.211488250652735</v>
      </c>
      <c r="EM10" s="23">
        <f t="shared" si="12"/>
        <v>93.808280492353603</v>
      </c>
      <c r="EN10" s="23">
        <f t="shared" si="12"/>
        <v>92.987691160014919</v>
      </c>
      <c r="EO10" s="23">
        <f t="shared" si="12"/>
        <v>96.456546064901161</v>
      </c>
      <c r="EP10" s="23">
        <f t="shared" si="12"/>
        <v>94.889966430436417</v>
      </c>
      <c r="EQ10" s="23">
        <f t="shared" si="12"/>
        <v>94.516971279373379</v>
      </c>
      <c r="ER10" s="23">
        <f t="shared" si="12"/>
        <v>96.531145095113772</v>
      </c>
      <c r="ES10" s="23">
        <f t="shared" si="12"/>
        <v>95.635956732562491</v>
      </c>
      <c r="ET10" s="23">
        <f t="shared" si="12"/>
        <v>97.053338306602015</v>
      </c>
      <c r="EU10" s="23">
        <f t="shared" si="12"/>
        <v>102.68556508765387</v>
      </c>
      <c r="EV10" s="23">
        <f t="shared" si="12"/>
        <v>102.61096605744126</v>
      </c>
      <c r="EW10" s="23">
        <f t="shared" si="12"/>
        <v>111.86124580380454</v>
      </c>
      <c r="EX10" s="23">
        <f t="shared" si="12"/>
        <v>108.80268556508767</v>
      </c>
      <c r="EY10" s="23">
        <f t="shared" si="12"/>
        <v>106.22901902275271</v>
      </c>
      <c r="EZ10" s="23">
        <f t="shared" si="12"/>
        <v>111.71204774337933</v>
      </c>
      <c r="FA10" s="23">
        <f t="shared" si="12"/>
        <v>104.21484520701232</v>
      </c>
      <c r="FB10" s="23">
        <f t="shared" si="12"/>
        <v>107.68370011189856</v>
      </c>
      <c r="FC10" s="23">
        <f t="shared" si="12"/>
        <v>109.54867586721373</v>
      </c>
      <c r="FD10" s="23">
        <f t="shared" si="12"/>
        <v>108.61618798955615</v>
      </c>
      <c r="FE10" s="23">
        <f t="shared" si="12"/>
        <v>108.80268556508767</v>
      </c>
      <c r="FF10" s="23">
        <f t="shared" si="12"/>
        <v>112.86833271167475</v>
      </c>
      <c r="FG10" s="23">
        <f t="shared" si="12"/>
        <v>108.87728459530027</v>
      </c>
      <c r="FH10" s="23">
        <f t="shared" si="12"/>
        <v>107.53450205147332</v>
      </c>
      <c r="FI10" s="23">
        <f t="shared" si="12"/>
        <v>107.08690787019771</v>
      </c>
      <c r="FJ10" s="23">
        <f t="shared" si="12"/>
        <v>114.06191719507646</v>
      </c>
      <c r="FK10" s="23">
        <f t="shared" si="12"/>
        <v>110.59306229019023</v>
      </c>
      <c r="FL10" s="23">
        <f t="shared" si="12"/>
        <v>110.77955986572175</v>
      </c>
      <c r="FM10" s="23">
        <f t="shared" si="12"/>
        <v>115.18090264826557</v>
      </c>
      <c r="FN10" s="23">
        <f t="shared" si="12"/>
        <v>111.78664677359194</v>
      </c>
      <c r="FO10" s="23">
        <f t="shared" si="12"/>
        <v>115.55389779932861</v>
      </c>
      <c r="FP10" s="23">
        <f t="shared" si="12"/>
        <v>116.74748228273033</v>
      </c>
      <c r="FQ10" s="23">
        <f t="shared" si="12"/>
        <v>125.43826930249908</v>
      </c>
      <c r="FR10" s="23">
        <f t="shared" si="12"/>
        <v>126.6318537859008</v>
      </c>
      <c r="FS10" s="23">
        <f t="shared" si="12"/>
        <v>128.04923535994033</v>
      </c>
      <c r="FT10" s="23">
        <f t="shared" si="12"/>
        <v>130.43640432674374</v>
      </c>
      <c r="FU10" s="23">
        <f t="shared" si="12"/>
        <v>135.43453935098847</v>
      </c>
      <c r="FV10" s="23">
        <f t="shared" ref="FV10:HR10" si="13">FV9/$DH$9*100</f>
        <v>142.29765013054831</v>
      </c>
      <c r="FW10" s="23">
        <f t="shared" si="13"/>
        <v>147.25848563968668</v>
      </c>
      <c r="FX10" s="23">
        <f t="shared" si="13"/>
        <v>148.00447594181276</v>
      </c>
      <c r="FY10" s="23">
        <f t="shared" si="13"/>
        <v>150.27974636329728</v>
      </c>
      <c r="FZ10" s="23">
        <f t="shared" si="13"/>
        <v>149.57105557627753</v>
      </c>
      <c r="GA10" s="23">
        <f t="shared" si="13"/>
        <v>150.46624393882882</v>
      </c>
      <c r="GB10" s="23">
        <f t="shared" si="13"/>
        <v>151.92092502797462</v>
      </c>
      <c r="GC10" s="23">
        <f t="shared" si="13"/>
        <v>153.71130175307721</v>
      </c>
      <c r="GD10" s="23">
        <f t="shared" si="13"/>
        <v>158.07534502051476</v>
      </c>
      <c r="GE10" s="23">
        <f t="shared" si="13"/>
        <v>156.32226781051847</v>
      </c>
      <c r="GF10" s="23">
        <f t="shared" si="13"/>
        <v>157.40395374860128</v>
      </c>
      <c r="GG10" s="23">
        <f t="shared" si="13"/>
        <v>157.70234986945169</v>
      </c>
      <c r="GH10" s="23">
        <f t="shared" si="13"/>
        <v>160.01491980604251</v>
      </c>
      <c r="GI10" s="23">
        <f t="shared" si="13"/>
        <v>160.46251398731818</v>
      </c>
      <c r="GJ10" s="23">
        <f t="shared" si="13"/>
        <v>159.38082804923533</v>
      </c>
      <c r="GK10" s="23">
        <f t="shared" si="13"/>
        <v>161.58149944050729</v>
      </c>
      <c r="GL10" s="23">
        <f t="shared" si="13"/>
        <v>161.46960089518836</v>
      </c>
      <c r="GM10" s="23">
        <f t="shared" si="13"/>
        <v>161.28310331965685</v>
      </c>
      <c r="GN10" s="23">
        <f t="shared" si="13"/>
        <v>160.49981350242447</v>
      </c>
      <c r="GO10" s="23">
        <f t="shared" si="13"/>
        <v>161.24580380455055</v>
      </c>
      <c r="GP10" s="23">
        <f t="shared" si="13"/>
        <v>160.87280865348751</v>
      </c>
      <c r="GQ10" s="23">
        <f t="shared" si="13"/>
        <v>159.23162998881014</v>
      </c>
      <c r="GR10" s="23">
        <f t="shared" si="13"/>
        <v>159.45542707944799</v>
      </c>
      <c r="GS10" s="23">
        <f t="shared" si="13"/>
        <v>160.76091010816859</v>
      </c>
      <c r="GT10" s="23">
        <f t="shared" si="13"/>
        <v>159.15703095859755</v>
      </c>
      <c r="GU10" s="23">
        <f t="shared" si="13"/>
        <v>160.46251398731818</v>
      </c>
      <c r="GV10" s="23">
        <f t="shared" si="13"/>
        <v>160.27601641178666</v>
      </c>
      <c r="GW10" s="23">
        <f t="shared" si="13"/>
        <v>158.4856396866841</v>
      </c>
      <c r="GX10" s="23">
        <f t="shared" si="13"/>
        <v>158.29914211115255</v>
      </c>
      <c r="GY10" s="23">
        <f t="shared" si="13"/>
        <v>155.91197314434913</v>
      </c>
      <c r="GZ10" s="23">
        <f t="shared" si="13"/>
        <v>156.39686684073109</v>
      </c>
      <c r="HA10" s="23">
        <f t="shared" si="13"/>
        <v>157.66505035434542</v>
      </c>
      <c r="HB10" s="23">
        <f t="shared" si="13"/>
        <v>157.40395374860128</v>
      </c>
      <c r="HC10" s="23">
        <f t="shared" si="13"/>
        <v>157.36665423349496</v>
      </c>
      <c r="HD10" s="23">
        <f t="shared" si="13"/>
        <v>158.11264453562103</v>
      </c>
      <c r="HE10" s="23">
        <f t="shared" si="13"/>
        <v>160.46251398731818</v>
      </c>
      <c r="HF10" s="23">
        <f t="shared" si="13"/>
        <v>158.78403580753451</v>
      </c>
      <c r="HG10" s="23">
        <f t="shared" si="13"/>
        <v>160.05221932114881</v>
      </c>
      <c r="HH10" s="23">
        <f t="shared" si="13"/>
        <v>160.20141738157406</v>
      </c>
      <c r="HI10" s="23">
        <f t="shared" si="13"/>
        <v>158.85863483774713</v>
      </c>
      <c r="HJ10" s="23">
        <f t="shared" si="13"/>
        <v>159.19433047370384</v>
      </c>
      <c r="HK10" s="23">
        <f t="shared" si="13"/>
        <v>158.33644162625887</v>
      </c>
      <c r="HL10" s="23">
        <f t="shared" si="13"/>
        <v>159.30622901902277</v>
      </c>
      <c r="HM10" s="23">
        <f t="shared" si="13"/>
        <v>157.6277508392391</v>
      </c>
      <c r="HN10" s="23">
        <f t="shared" si="13"/>
        <v>158.33644162625887</v>
      </c>
      <c r="HO10" s="23">
        <f t="shared" si="13"/>
        <v>158.97053338306603</v>
      </c>
      <c r="HP10" s="23">
        <f>HP9/$DH$9*100</f>
        <v>157.92614696008954</v>
      </c>
      <c r="HQ10" s="23">
        <f>HQ9/$DH$9*100</f>
        <v>159.64192465497948</v>
      </c>
      <c r="HR10" s="23">
        <f t="shared" si="13"/>
        <v>160.31331592689295</v>
      </c>
    </row>
    <row r="11" spans="1:226" s="46" customFormat="1" ht="10.199999999999999" x14ac:dyDescent="0.2">
      <c r="A11" s="42">
        <v>4</v>
      </c>
      <c r="B11" s="50" t="s">
        <v>15</v>
      </c>
      <c r="C11" s="50" t="s">
        <v>57</v>
      </c>
      <c r="D11" s="51">
        <f>'Stats SA Food Prices'!CV8</f>
        <v>14.98</v>
      </c>
      <c r="E11" s="51">
        <f>'Stats SA Food Prices'!CW8</f>
        <v>16.55</v>
      </c>
      <c r="F11" s="51">
        <f>'Stats SA Food Prices'!CX8</f>
        <v>18.05</v>
      </c>
      <c r="G11" s="51">
        <f>'Stats SA Food Prices'!CY8</f>
        <v>18.940000000000001</v>
      </c>
      <c r="H11" s="51">
        <f>'Stats SA Food Prices'!CZ8</f>
        <v>21.27</v>
      </c>
      <c r="I11" s="51">
        <f>'Stats SA Food Prices'!DA8</f>
        <v>23.09</v>
      </c>
      <c r="J11" s="51">
        <f>'Stats SA Food Prices'!DB8</f>
        <v>22.96</v>
      </c>
      <c r="K11" s="51">
        <f>'Stats SA Food Prices'!DC8</f>
        <v>23.24</v>
      </c>
      <c r="L11" s="51">
        <f>'Stats SA Food Prices'!DD8</f>
        <v>23.34</v>
      </c>
      <c r="M11" s="51">
        <f>'Stats SA Food Prices'!DE8</f>
        <v>23.51</v>
      </c>
      <c r="N11" s="51">
        <f>'Stats SA Food Prices'!DF8</f>
        <v>22.89</v>
      </c>
      <c r="O11" s="51">
        <f>'Stats SA Food Prices'!DG8</f>
        <v>22.85</v>
      </c>
      <c r="P11" s="51">
        <f>'Stats SA Food Prices'!DH8</f>
        <v>21.47</v>
      </c>
      <c r="Q11" s="51">
        <f>'Stats SA Food Prices'!DI8</f>
        <v>20.079999999999998</v>
      </c>
      <c r="R11" s="51">
        <f>'Stats SA Food Prices'!DJ8</f>
        <v>19.72</v>
      </c>
      <c r="S11" s="51">
        <f>'Stats SA Food Prices'!DK8</f>
        <v>18.89</v>
      </c>
      <c r="T11" s="51">
        <f>'Stats SA Food Prices'!DL8</f>
        <v>18.559999999999999</v>
      </c>
      <c r="U11" s="51">
        <f>'Stats SA Food Prices'!DM8</f>
        <v>18.32</v>
      </c>
      <c r="V11" s="51">
        <f>'Stats SA Food Prices'!DN8</f>
        <v>17.86</v>
      </c>
      <c r="W11" s="51">
        <f>'Stats SA Food Prices'!DO8</f>
        <v>17.61</v>
      </c>
      <c r="X11" s="51">
        <f>'Stats SA Food Prices'!DP8</f>
        <v>17.489999999999998</v>
      </c>
      <c r="Y11" s="51">
        <f>'Stats SA Food Prices'!DQ8</f>
        <v>17.52</v>
      </c>
      <c r="Z11" s="51">
        <f>'Stats SA Food Prices'!DR8</f>
        <v>17.41</v>
      </c>
      <c r="AA11" s="51">
        <f>'Stats SA Food Prices'!DS8</f>
        <v>17.39</v>
      </c>
      <c r="AB11" s="51">
        <f>'Stats SA Food Prices'!DT8</f>
        <v>17.170000000000002</v>
      </c>
      <c r="AC11" s="51">
        <f>'Stats SA Food Prices'!DU8</f>
        <v>17.39</v>
      </c>
      <c r="AD11" s="51">
        <f>'Stats SA Food Prices'!DV8</f>
        <v>17</v>
      </c>
      <c r="AE11" s="51">
        <f>'Stats SA Food Prices'!DW8</f>
        <v>16.78</v>
      </c>
      <c r="AF11" s="51">
        <f>'Stats SA Food Prices'!DX8</f>
        <v>16.690000000000001</v>
      </c>
      <c r="AG11" s="51">
        <f>'Stats SA Food Prices'!DY8</f>
        <v>16.22</v>
      </c>
      <c r="AH11" s="51">
        <f>'Stats SA Food Prices'!DZ8</f>
        <v>15.9</v>
      </c>
      <c r="AI11" s="51">
        <f>'Stats SA Food Prices'!EA8</f>
        <v>16.46</v>
      </c>
      <c r="AJ11" s="51">
        <f>'Stats SA Food Prices'!EB8</f>
        <v>16.72</v>
      </c>
      <c r="AK11" s="51">
        <f>'Stats SA Food Prices'!EC8</f>
        <v>17.18</v>
      </c>
      <c r="AL11" s="51">
        <f>'Stats SA Food Prices'!ED8</f>
        <v>18.02</v>
      </c>
      <c r="AM11" s="51">
        <f>'Stats SA Food Prices'!EE8</f>
        <v>18.05</v>
      </c>
      <c r="AN11" s="51">
        <f>'Stats SA Food Prices'!EF8</f>
        <v>18.23</v>
      </c>
      <c r="AO11" s="51">
        <f>'Stats SA Food Prices'!EG8</f>
        <v>18.3</v>
      </c>
      <c r="AP11" s="51">
        <f>'Stats SA Food Prices'!EH8</f>
        <v>18.47</v>
      </c>
      <c r="AQ11" s="51">
        <f>'Stats SA Food Prices'!EI8</f>
        <v>18.989999999999998</v>
      </c>
      <c r="AR11" s="51">
        <f>'Stats SA Food Prices'!EJ8</f>
        <v>20.059999999999999</v>
      </c>
      <c r="AS11" s="51">
        <f>'Stats SA Food Prices'!EK8</f>
        <v>20.23</v>
      </c>
      <c r="AT11" s="51">
        <f>'Stats SA Food Prices'!EL8</f>
        <v>20.28</v>
      </c>
      <c r="AU11" s="51">
        <f>'Stats SA Food Prices'!EM8</f>
        <v>20.18</v>
      </c>
      <c r="AV11" s="51">
        <f>'Stats SA Food Prices'!EN8</f>
        <v>20.04</v>
      </c>
      <c r="AW11" s="51">
        <f>'Stats SA Food Prices'!EO8</f>
        <v>19.88</v>
      </c>
      <c r="AX11" s="51">
        <f>'Stats SA Food Prices'!EP8</f>
        <v>19.690000000000001</v>
      </c>
      <c r="AY11" s="51">
        <f>'Stats SA Food Prices'!EQ8</f>
        <v>19.57</v>
      </c>
      <c r="AZ11" s="51">
        <f>'Stats SA Food Prices'!ER8</f>
        <v>19.93</v>
      </c>
      <c r="BA11" s="51">
        <f>'Stats SA Food Prices'!ES8</f>
        <v>19.7</v>
      </c>
      <c r="BB11" s="51">
        <f>'Stats SA Food Prices'!ET8</f>
        <v>19.809999999999999</v>
      </c>
      <c r="BC11" s="51">
        <f>'Stats SA Food Prices'!EU8</f>
        <v>19.71</v>
      </c>
      <c r="BD11" s="51">
        <f>'Stats SA Food Prices'!EV8</f>
        <v>19.43</v>
      </c>
      <c r="BE11" s="51">
        <f>'Stats SA Food Prices'!EW8</f>
        <v>19.47</v>
      </c>
      <c r="BF11" s="51">
        <f>'Stats SA Food Prices'!EX8</f>
        <v>19.45</v>
      </c>
      <c r="BG11" s="51">
        <f>'Stats SA Food Prices'!EY8</f>
        <v>19.5</v>
      </c>
      <c r="BH11" s="51">
        <f>'Stats SA Food Prices'!EZ8</f>
        <v>20.77</v>
      </c>
      <c r="BI11" s="51">
        <f>'Stats SA Food Prices'!FA8</f>
        <v>21.25</v>
      </c>
      <c r="BJ11" s="51">
        <f>'Stats SA Food Prices'!FB8</f>
        <v>21.72</v>
      </c>
      <c r="BK11" s="76">
        <f>'Stats SA Food Prices'!FC8</f>
        <v>21.59</v>
      </c>
      <c r="BL11" s="85">
        <f>'Stats SA Food Prices'!FD8</f>
        <v>21.84</v>
      </c>
      <c r="BM11" s="51">
        <f>'Stats SA Food Prices'!FE8</f>
        <v>21.45</v>
      </c>
      <c r="BN11" s="51">
        <f>'Stats SA Food Prices'!FF8</f>
        <v>21.58</v>
      </c>
      <c r="BO11" s="51">
        <f>'Stats SA Food Prices'!FG8</f>
        <v>21.71</v>
      </c>
      <c r="BP11" s="51">
        <f>'Stats SA Food Prices'!FH8</f>
        <v>21.96</v>
      </c>
      <c r="BQ11" s="51">
        <f>'Stats SA Food Prices'!FI8</f>
        <v>22.02</v>
      </c>
      <c r="BR11" s="51">
        <f>'Stats SA Food Prices'!FJ8</f>
        <v>21.25</v>
      </c>
      <c r="BS11" s="51">
        <f>'Stats SA Food Prices'!FK8</f>
        <v>21.29</v>
      </c>
      <c r="BT11" s="51">
        <f>'Stats SA Food Prices'!FL8</f>
        <v>21.15</v>
      </c>
      <c r="BU11" s="51">
        <f>'Stats SA Food Prices'!FM8</f>
        <v>21.54</v>
      </c>
      <c r="BV11" s="51">
        <f>'Stats SA Food Prices'!FN8</f>
        <v>21.49</v>
      </c>
      <c r="BW11" s="51">
        <f>'Stats SA Food Prices'!FO8</f>
        <v>21.3</v>
      </c>
      <c r="BX11" s="51">
        <f>'Stats SA Food Prices'!FP8</f>
        <v>21.49</v>
      </c>
      <c r="BY11" s="51">
        <f>'Stats SA Food Prices'!FQ8</f>
        <v>22.01</v>
      </c>
      <c r="BZ11" s="51">
        <f>'Stats SA Food Prices'!FR8</f>
        <v>22.78</v>
      </c>
      <c r="CA11" s="51">
        <f>'Stats SA Food Prices'!FS8</f>
        <v>22.73</v>
      </c>
      <c r="CB11" s="51">
        <f>'Stats SA Food Prices'!FT8</f>
        <v>23.36</v>
      </c>
      <c r="CC11" s="51">
        <f>'Stats SA Food Prices'!FU8</f>
        <v>23.37</v>
      </c>
      <c r="CD11" s="51">
        <f>'Stats SA Food Prices'!FV8</f>
        <v>23.41</v>
      </c>
      <c r="CE11" s="51">
        <f>'Stats SA Food Prices'!FW8</f>
        <v>23.67</v>
      </c>
      <c r="CF11" s="51">
        <f>'Stats SA Food Prices'!FX8</f>
        <v>23.53</v>
      </c>
      <c r="CG11" s="51">
        <f>'Stats SA Food Prices'!FY8</f>
        <v>23.29</v>
      </c>
      <c r="CH11" s="51">
        <f>'Stats SA Food Prices'!FZ8</f>
        <v>22.84</v>
      </c>
      <c r="CI11" s="51">
        <f>'Stats SA Food Prices'!GA8</f>
        <v>23.11</v>
      </c>
      <c r="CJ11" s="51">
        <f>'Stats SA Food Prices'!GB8</f>
        <v>22.81</v>
      </c>
      <c r="CK11" s="51">
        <f>'Stats SA Food Prices'!GC8</f>
        <v>23.24</v>
      </c>
      <c r="CL11" s="51">
        <f>'Stats SA Food Prices'!GD8</f>
        <v>23.49</v>
      </c>
      <c r="CM11" s="51">
        <f>'Stats SA Food Prices'!GE8</f>
        <v>23.48</v>
      </c>
      <c r="CN11" s="51">
        <f>'Stats SA Food Prices'!GF8</f>
        <v>23.55</v>
      </c>
      <c r="CO11" s="51">
        <f>'Stats SA Food Prices'!GG8</f>
        <v>23.72</v>
      </c>
      <c r="CP11" s="51">
        <f>'Stats SA Food Prices'!GH8</f>
        <v>23.68</v>
      </c>
      <c r="CQ11" s="51">
        <f>'Stats SA Food Prices'!GI8</f>
        <v>23.68</v>
      </c>
      <c r="CR11" s="51">
        <f>'Stats SA Food Prices'!GJ8</f>
        <v>23.14</v>
      </c>
      <c r="CS11" s="51">
        <f>'Stats SA Food Prices'!GK8</f>
        <v>23.78</v>
      </c>
      <c r="CT11" s="51">
        <f>'Stats SA Food Prices'!GL8</f>
        <v>24.23</v>
      </c>
      <c r="CU11" s="51">
        <f>'Stats SA Food Prices'!GM8</f>
        <v>24.45</v>
      </c>
      <c r="CV11" s="51">
        <f>'Stats SA Food Prices'!GN8</f>
        <v>24.7</v>
      </c>
      <c r="CW11" s="51">
        <f>'Stats SA Food Prices'!GO8</f>
        <v>25.92</v>
      </c>
      <c r="CX11" s="51">
        <f>'Stats SA Food Prices'!GP8</f>
        <v>26.75</v>
      </c>
      <c r="CY11" s="51">
        <f>'Stats SA Food Prices'!GQ8</f>
        <v>27.4</v>
      </c>
      <c r="CZ11" s="51">
        <f>'Stats SA Food Prices'!GR8</f>
        <v>27.97</v>
      </c>
      <c r="DA11" s="51">
        <f>'Stats SA Food Prices'!GS8</f>
        <v>27.81</v>
      </c>
      <c r="DB11" s="51">
        <f>'Stats SA Food Prices'!GT8</f>
        <v>28.16</v>
      </c>
      <c r="DC11" s="51">
        <f>'Stats SA Food Prices'!GU8</f>
        <v>28.24</v>
      </c>
      <c r="DD11" s="51">
        <f>'Stats SA Food Prices'!GV8</f>
        <v>28.34</v>
      </c>
      <c r="DE11" s="51">
        <f>'Stats SA Food Prices'!GW8</f>
        <v>28.89</v>
      </c>
      <c r="DF11" s="51">
        <f>'Stats SA Food Prices'!GX8</f>
        <v>28.87</v>
      </c>
      <c r="DG11" s="76">
        <f>'Stats SA Food Prices'!GY8</f>
        <v>30.08</v>
      </c>
      <c r="DH11" s="51">
        <f>'Stats SA Food Prices'!GZ8</f>
        <v>31.41</v>
      </c>
      <c r="DI11" s="51">
        <f>'Stats SA Food Prices'!HA8</f>
        <v>31.65</v>
      </c>
      <c r="DJ11" s="51">
        <f>'Stats SA Food Prices'!HB8</f>
        <v>30.8</v>
      </c>
      <c r="DK11" s="51">
        <f>'Stats SA Food Prices'!HC8</f>
        <v>30.24</v>
      </c>
      <c r="DL11" s="51">
        <f>'Stats SA Food Prices'!HD8</f>
        <v>30.76</v>
      </c>
      <c r="DM11" s="51">
        <f>'Stats SA Food Prices'!HE8</f>
        <v>30.86</v>
      </c>
      <c r="DN11" s="51">
        <f>'Stats SA Food Prices'!HF8</f>
        <v>29.96</v>
      </c>
      <c r="DO11" s="51">
        <f>'Stats SA Food Prices'!HG8</f>
        <v>29.7</v>
      </c>
      <c r="DP11" s="51">
        <f>'Stats SA Food Prices'!HH8</f>
        <v>29.08</v>
      </c>
      <c r="DQ11" s="51">
        <f>'Stats SA Food Prices'!HI8</f>
        <v>29.23</v>
      </c>
      <c r="DR11" s="51">
        <f>'Stats SA Food Prices'!HJ8</f>
        <v>29.53</v>
      </c>
      <c r="DS11" s="51">
        <f>'Stats SA Food Prices'!HK8</f>
        <v>29.08</v>
      </c>
      <c r="DT11" s="51">
        <f>'Stats SA Food Prices'!HL8</f>
        <v>29.6</v>
      </c>
      <c r="DU11" s="51">
        <f>'Stats SA Food Prices'!HM8</f>
        <v>29.59</v>
      </c>
      <c r="DV11" s="51">
        <f>'Stats SA Food Prices'!HN8</f>
        <v>29.94</v>
      </c>
      <c r="DW11" s="51">
        <f>'Stats SA Food Prices'!HO8</f>
        <v>30.2</v>
      </c>
      <c r="DX11" s="51">
        <f>'Stats SA Food Prices'!HP8</f>
        <v>29.5</v>
      </c>
      <c r="DY11" s="51">
        <f>'Stats SA Food Prices'!HQ8</f>
        <v>30.23</v>
      </c>
      <c r="DZ11" s="51">
        <f>'Stats SA Food Prices'!HR8</f>
        <v>30.03</v>
      </c>
      <c r="EA11" s="51">
        <f>'Stats SA Food Prices'!HS8</f>
        <v>30.16</v>
      </c>
      <c r="EB11" s="51">
        <f>'Stats SA Food Prices'!HT8</f>
        <v>29.71</v>
      </c>
      <c r="EC11" s="51">
        <f>'Stats SA Food Prices'!HU8</f>
        <v>29.74</v>
      </c>
      <c r="ED11" s="51">
        <f>'Stats SA Food Prices'!HV8</f>
        <v>29.37</v>
      </c>
      <c r="EE11" s="51">
        <f>'Stats SA Food Prices'!HW8</f>
        <v>29.45</v>
      </c>
      <c r="EF11" s="51">
        <f>'Stats SA Food Prices'!HX8</f>
        <v>29.56</v>
      </c>
      <c r="EG11" s="51">
        <f>'Stats SA Food Prices'!HY8</f>
        <v>30.33</v>
      </c>
      <c r="EH11" s="51">
        <f>'Stats SA Food Prices'!HZ8</f>
        <v>29.91</v>
      </c>
      <c r="EI11" s="51">
        <f>'Stats SA Food Prices'!IA8</f>
        <v>29.08</v>
      </c>
      <c r="EJ11" s="51">
        <f>'Stats SA Food Prices'!IB8</f>
        <v>27.92</v>
      </c>
      <c r="EK11" s="51">
        <f>'Stats SA Food Prices'!IC8</f>
        <v>28</v>
      </c>
      <c r="EL11" s="51">
        <f>'Stats SA Food Prices'!ID8</f>
        <v>27.19</v>
      </c>
      <c r="EM11" s="51">
        <f>'Stats SA Food Prices'!IE8</f>
        <v>28.01</v>
      </c>
      <c r="EN11" s="51">
        <f>'Stats SA Food Prices'!IF8</f>
        <v>28.51</v>
      </c>
      <c r="EO11" s="51">
        <f>'Stats SA Food Prices'!IG8</f>
        <v>28.64</v>
      </c>
      <c r="EP11" s="51">
        <f>'Stats SA Food Prices'!IH8</f>
        <v>28.62</v>
      </c>
      <c r="EQ11" s="51">
        <f>'Stats SA Food Prices'!II8</f>
        <v>28.53</v>
      </c>
      <c r="ER11" s="51">
        <f>'Stats SA Food Prices'!IJ8</f>
        <v>28.67</v>
      </c>
      <c r="ES11" s="51">
        <f>'Stats SA Food Prices'!IK8</f>
        <v>28.49</v>
      </c>
      <c r="ET11" s="51">
        <f>'Stats SA Food Prices'!IL8</f>
        <v>28.67</v>
      </c>
      <c r="EU11" s="51">
        <f>'Stats SA Food Prices'!IM8</f>
        <v>27.03</v>
      </c>
      <c r="EV11" s="51">
        <f>'Stats SA Food Prices'!IN8</f>
        <v>28.61</v>
      </c>
      <c r="EW11" s="51">
        <v>29.39</v>
      </c>
      <c r="EX11" s="51">
        <f>'Stats SA Food Prices'!IP8</f>
        <v>30.16</v>
      </c>
      <c r="EY11" s="51">
        <f>'Stats SA Food Prices'!IQ8</f>
        <v>36</v>
      </c>
      <c r="EZ11" s="51">
        <f>'Stats SA Food Prices'!IR8</f>
        <v>35.729999999999997</v>
      </c>
      <c r="FA11" s="51">
        <f>'Stats SA Food Prices'!IS8</f>
        <v>34.49</v>
      </c>
      <c r="FB11" s="51">
        <f>'Stats SA Food Prices'!IT8</f>
        <v>34.17</v>
      </c>
      <c r="FC11" s="51">
        <f>'Stats SA Food Prices'!IU8</f>
        <v>33.020000000000003</v>
      </c>
      <c r="FD11" s="51">
        <f>'Stats SA Food Prices'!IV8</f>
        <v>36.28</v>
      </c>
      <c r="FE11" s="51">
        <f>'Stats SA Food Prices'!IW8</f>
        <v>36.83</v>
      </c>
      <c r="FF11" s="51">
        <f>'Stats SA Food Prices'!IX8</f>
        <v>34.380000000000003</v>
      </c>
      <c r="FG11" s="51">
        <f>'Stats SA Food Prices'!IY8</f>
        <v>34.340000000000003</v>
      </c>
      <c r="FH11" s="51">
        <f>'Stats SA Food Prices'!IZ8</f>
        <v>33.64</v>
      </c>
      <c r="FI11" s="51">
        <f>'Stats SA Food Prices'!JA8</f>
        <v>34.06</v>
      </c>
      <c r="FJ11" s="51">
        <f>'Stats SA Food Prices'!JB8</f>
        <v>36.76</v>
      </c>
      <c r="FK11" s="51">
        <f>'Stats SA Food Prices'!JC8</f>
        <v>35.53</v>
      </c>
      <c r="FL11" s="51">
        <f>'Stats SA Food Prices'!JD8</f>
        <v>34.65</v>
      </c>
      <c r="FM11" s="51">
        <f>'Stats SA Food Prices'!JE8</f>
        <v>34.369999999999997</v>
      </c>
      <c r="FN11" s="51">
        <f>'Stats SA Food Prices'!JF8</f>
        <v>35.72</v>
      </c>
      <c r="FO11" s="51">
        <f>'Stats SA Food Prices'!JG8</f>
        <v>35.130000000000003</v>
      </c>
      <c r="FP11" s="51">
        <f>'Stats SA Food Prices'!JH8</f>
        <v>35.39</v>
      </c>
      <c r="FQ11" s="51">
        <f>'Stats SA Food Prices'!JI8</f>
        <v>37.75</v>
      </c>
      <c r="FR11" s="51">
        <f>'Stats SA Food Prices'!JJ8</f>
        <v>38.97</v>
      </c>
      <c r="FS11" s="51">
        <f>'Stats SA Food Prices'!JK8</f>
        <v>38.57</v>
      </c>
      <c r="FT11" s="51">
        <f>'Stats SA Food Prices'!JL8</f>
        <v>40.26</v>
      </c>
      <c r="FU11" s="51">
        <f>'Stats SA Food Prices'!JM8</f>
        <v>39.36</v>
      </c>
      <c r="FV11" s="51">
        <f>'Stats SA Food Prices'!JN8</f>
        <v>41.66</v>
      </c>
      <c r="FW11" s="51">
        <f>'Stats SA Food Prices'!JO8</f>
        <v>44.45</v>
      </c>
      <c r="FX11" s="51">
        <f>'Stats SA Food Prices'!JP8</f>
        <v>42.21</v>
      </c>
      <c r="FY11" s="51">
        <f>'Stats SA Food Prices'!JQ8</f>
        <v>43.59</v>
      </c>
      <c r="FZ11" s="51">
        <f>'Stats SA Food Prices'!JR8</f>
        <v>44.29</v>
      </c>
      <c r="GA11" s="51">
        <f>'Stats SA Food Prices'!JS8</f>
        <v>44.41</v>
      </c>
      <c r="GB11" s="51">
        <f>'Stats SA Food Prices'!JT8</f>
        <v>44.54</v>
      </c>
      <c r="GC11" s="51">
        <f>'Stats SA Food Prices'!JU8</f>
        <v>45.97</v>
      </c>
      <c r="GD11" s="51">
        <f>'Stats SA Food Prices'!JV8</f>
        <v>45.86</v>
      </c>
      <c r="GE11" s="51">
        <f>'Stats SA Food Prices'!JW8</f>
        <v>46.22</v>
      </c>
      <c r="GF11" s="51">
        <f>'Stats SA Food Prices'!JX8</f>
        <v>45.15</v>
      </c>
      <c r="GG11" s="51">
        <f>'Stats SA Food Prices'!JY8</f>
        <v>46.9</v>
      </c>
      <c r="GH11" s="51">
        <f>'Stats SA Food Prices'!JZ8</f>
        <v>47.13</v>
      </c>
      <c r="GI11" s="51">
        <f>'Stats SA Food Prices'!KA8</f>
        <v>47.1</v>
      </c>
      <c r="GJ11" s="51">
        <f>'Stats SA Food Prices'!KB8</f>
        <v>46.61</v>
      </c>
      <c r="GK11" s="51">
        <f>'Stats SA Food Prices'!KC8</f>
        <v>46.99</v>
      </c>
      <c r="GL11" s="51">
        <f>'Stats SA Food Prices'!KD8</f>
        <v>47.25</v>
      </c>
      <c r="GM11" s="51">
        <f>'Stats SA Food Prices'!KE8</f>
        <v>47.06</v>
      </c>
      <c r="GN11" s="51">
        <f>'Stats SA Food Prices'!KF8</f>
        <v>47.12</v>
      </c>
      <c r="GO11" s="51">
        <f>'Stats SA Food Prices'!KG8</f>
        <v>47.23</v>
      </c>
      <c r="GP11" s="51">
        <f>'Stats SA Food Prices'!KH8</f>
        <v>47.11</v>
      </c>
      <c r="GQ11" s="51">
        <f>'Stats SA Food Prices'!KI8</f>
        <v>46.53</v>
      </c>
      <c r="GR11" s="51">
        <f>'Stats SA Food Prices'!KJ8</f>
        <v>47.24</v>
      </c>
      <c r="GS11" s="51">
        <f>'Stats SA Food Prices'!KK8</f>
        <v>47.21</v>
      </c>
      <c r="GT11" s="51">
        <f>'Stats SA Food Prices'!KL8</f>
        <v>47.26</v>
      </c>
      <c r="GU11" s="51">
        <f>'Stats SA Food Prices'!KM8</f>
        <v>47.3</v>
      </c>
      <c r="GV11" s="51">
        <f>'Stats SA Food Prices'!KN8</f>
        <v>47.14</v>
      </c>
      <c r="GW11" s="51">
        <f>'Stats SA Food Prices'!KO8</f>
        <v>46.6</v>
      </c>
      <c r="GX11" s="51">
        <f>'Stats SA Food Prices'!KP8</f>
        <v>46.77</v>
      </c>
      <c r="GY11" s="51">
        <f>'Stats SA Food Prices'!KQ8</f>
        <v>46.24</v>
      </c>
      <c r="GZ11" s="51">
        <f>'Stats SA Food Prices'!KR8</f>
        <v>46.32</v>
      </c>
      <c r="HA11" s="51">
        <f>'Stats SA Food Prices'!KS8</f>
        <v>46.61</v>
      </c>
      <c r="HB11" s="51">
        <f>'Stats SA Food Prices'!KT8</f>
        <v>46.88</v>
      </c>
      <c r="HC11" s="51">
        <f>'Stats SA Food Prices'!KU8</f>
        <v>46.65</v>
      </c>
      <c r="HD11" s="51">
        <f>'Stats SA Food Prices'!KV8</f>
        <v>46.43</v>
      </c>
      <c r="HE11" s="51">
        <f>'Stats SA Food Prices'!KW8</f>
        <v>46.98</v>
      </c>
      <c r="HF11" s="51">
        <f>'Stats SA Food Prices'!KX8</f>
        <v>46.67</v>
      </c>
      <c r="HG11" s="51">
        <f>'Stats SA Food Prices'!KY8</f>
        <v>47.24</v>
      </c>
      <c r="HH11" s="51">
        <f>'Stats SA Food Prices'!KZ8</f>
        <v>48.03</v>
      </c>
      <c r="HI11" s="51">
        <f>'Stats SA Food Prices'!LA8</f>
        <v>48.43</v>
      </c>
      <c r="HJ11" s="51">
        <f>'Stats SA Food Prices'!LB8</f>
        <v>47.83</v>
      </c>
      <c r="HK11" s="51">
        <f>'Stats SA Food Prices'!LC8</f>
        <v>47.19</v>
      </c>
      <c r="HL11" s="51">
        <f>'Stats SA Food Prices'!LD8</f>
        <v>46.65</v>
      </c>
      <c r="HM11" s="51">
        <f>'Stats SA Food Prices'!LE8</f>
        <v>46.68</v>
      </c>
      <c r="HN11" s="51">
        <f>'Stats SA Food Prices'!LF8</f>
        <v>46.84</v>
      </c>
      <c r="HO11" s="51">
        <f>'Stats SA Food Prices'!LG8</f>
        <v>46.91</v>
      </c>
      <c r="HP11" s="51">
        <f>'Stats SA Food Prices'!LH8</f>
        <v>46.84</v>
      </c>
      <c r="HQ11" s="51">
        <f>'Stats SA Food Prices'!LI8</f>
        <v>47.07</v>
      </c>
      <c r="HR11" s="51">
        <f>'Stats SA Food Prices'!LK8</f>
        <v>47.32</v>
      </c>
    </row>
    <row r="12" spans="1:226" ht="10.199999999999999" x14ac:dyDescent="0.2">
      <c r="A12" s="26"/>
      <c r="B12" s="22"/>
      <c r="C12" s="22"/>
      <c r="D12" s="23">
        <f>D11/$D$11*100</f>
        <v>100</v>
      </c>
      <c r="E12" s="23">
        <f t="shared" ref="E12:BK12" si="14">E11/$D$11*100</f>
        <v>110.48064085447263</v>
      </c>
      <c r="F12" s="23">
        <f t="shared" si="14"/>
        <v>120.4939919893191</v>
      </c>
      <c r="G12" s="23">
        <f t="shared" si="14"/>
        <v>126.43524699599466</v>
      </c>
      <c r="H12" s="23">
        <f t="shared" si="14"/>
        <v>141.98931909212283</v>
      </c>
      <c r="I12" s="23">
        <f t="shared" si="14"/>
        <v>154.13885180240322</v>
      </c>
      <c r="J12" s="23">
        <f t="shared" si="14"/>
        <v>153.27102803738316</v>
      </c>
      <c r="K12" s="23">
        <f t="shared" si="14"/>
        <v>155.14018691588785</v>
      </c>
      <c r="L12" s="23">
        <f t="shared" si="14"/>
        <v>155.80774365821094</v>
      </c>
      <c r="M12" s="23">
        <f t="shared" si="14"/>
        <v>156.94259012016022</v>
      </c>
      <c r="N12" s="23">
        <f t="shared" si="14"/>
        <v>152.803738317757</v>
      </c>
      <c r="O12" s="23">
        <f t="shared" si="14"/>
        <v>152.53671562082778</v>
      </c>
      <c r="P12" s="23">
        <f t="shared" si="14"/>
        <v>143.324432576769</v>
      </c>
      <c r="Q12" s="23">
        <f t="shared" si="14"/>
        <v>134.04539385847795</v>
      </c>
      <c r="R12" s="23">
        <f t="shared" si="14"/>
        <v>131.6421895861148</v>
      </c>
      <c r="S12" s="23">
        <f t="shared" si="14"/>
        <v>126.10146862483312</v>
      </c>
      <c r="T12" s="23">
        <f t="shared" si="14"/>
        <v>123.89853137516688</v>
      </c>
      <c r="U12" s="23">
        <f t="shared" si="14"/>
        <v>122.29639519359145</v>
      </c>
      <c r="V12" s="23">
        <f t="shared" si="14"/>
        <v>119.2256341789052</v>
      </c>
      <c r="W12" s="23">
        <f t="shared" si="14"/>
        <v>117.55674232309745</v>
      </c>
      <c r="X12" s="23">
        <f t="shared" si="14"/>
        <v>116.75567423230973</v>
      </c>
      <c r="Y12" s="23">
        <f t="shared" si="14"/>
        <v>116.95594125500668</v>
      </c>
      <c r="Z12" s="23">
        <f t="shared" si="14"/>
        <v>116.22162883845127</v>
      </c>
      <c r="AA12" s="23">
        <f t="shared" si="14"/>
        <v>116.08811748998664</v>
      </c>
      <c r="AB12" s="23">
        <f t="shared" si="14"/>
        <v>114.61949265687583</v>
      </c>
      <c r="AC12" s="23">
        <f t="shared" si="14"/>
        <v>116.08811748998664</v>
      </c>
      <c r="AD12" s="23">
        <f t="shared" si="14"/>
        <v>113.48464619492657</v>
      </c>
      <c r="AE12" s="23">
        <f t="shared" si="14"/>
        <v>112.01602136181576</v>
      </c>
      <c r="AF12" s="23">
        <f t="shared" si="14"/>
        <v>111.41522029372497</v>
      </c>
      <c r="AG12" s="23">
        <f t="shared" si="14"/>
        <v>108.27770360480639</v>
      </c>
      <c r="AH12" s="23">
        <f t="shared" si="14"/>
        <v>106.14152202937251</v>
      </c>
      <c r="AI12" s="23">
        <f t="shared" si="14"/>
        <v>109.87983978638185</v>
      </c>
      <c r="AJ12" s="23">
        <f t="shared" si="14"/>
        <v>111.61548731642188</v>
      </c>
      <c r="AK12" s="23">
        <f t="shared" si="14"/>
        <v>114.68624833110815</v>
      </c>
      <c r="AL12" s="23">
        <f t="shared" si="14"/>
        <v>120.29372496662216</v>
      </c>
      <c r="AM12" s="23">
        <f t="shared" si="14"/>
        <v>120.4939919893191</v>
      </c>
      <c r="AN12" s="23">
        <f t="shared" si="14"/>
        <v>121.69559412550066</v>
      </c>
      <c r="AO12" s="23">
        <f t="shared" si="14"/>
        <v>122.16288384512683</v>
      </c>
      <c r="AP12" s="23">
        <f t="shared" si="14"/>
        <v>123.29773030707609</v>
      </c>
      <c r="AQ12" s="23">
        <f t="shared" si="14"/>
        <v>126.76902536715619</v>
      </c>
      <c r="AR12" s="23">
        <f t="shared" si="14"/>
        <v>133.91188251001333</v>
      </c>
      <c r="AS12" s="23">
        <f t="shared" si="14"/>
        <v>135.04672897196261</v>
      </c>
      <c r="AT12" s="23">
        <f t="shared" si="14"/>
        <v>135.38050734312418</v>
      </c>
      <c r="AU12" s="23">
        <f t="shared" si="14"/>
        <v>134.71295060080107</v>
      </c>
      <c r="AV12" s="23">
        <f t="shared" si="14"/>
        <v>133.77837116154871</v>
      </c>
      <c r="AW12" s="23">
        <f t="shared" si="14"/>
        <v>132.71028037383178</v>
      </c>
      <c r="AX12" s="23">
        <f t="shared" si="14"/>
        <v>131.4419225634179</v>
      </c>
      <c r="AY12" s="23">
        <f t="shared" si="14"/>
        <v>130.64085447263017</v>
      </c>
      <c r="AZ12" s="23">
        <f t="shared" si="14"/>
        <v>133.04405874499332</v>
      </c>
      <c r="BA12" s="23">
        <f t="shared" si="14"/>
        <v>131.5086782376502</v>
      </c>
      <c r="BB12" s="23">
        <f t="shared" si="14"/>
        <v>132.24299065420558</v>
      </c>
      <c r="BC12" s="23">
        <f t="shared" si="14"/>
        <v>131.5754339118825</v>
      </c>
      <c r="BD12" s="23">
        <f t="shared" si="14"/>
        <v>129.70627503337784</v>
      </c>
      <c r="BE12" s="23">
        <f t="shared" si="14"/>
        <v>129.97329773030705</v>
      </c>
      <c r="BF12" s="23">
        <f t="shared" si="14"/>
        <v>129.83978638184246</v>
      </c>
      <c r="BG12" s="23">
        <f t="shared" si="14"/>
        <v>130.173564753004</v>
      </c>
      <c r="BH12" s="23">
        <f t="shared" si="14"/>
        <v>138.65153538050734</v>
      </c>
      <c r="BI12" s="23">
        <f t="shared" si="14"/>
        <v>141.8558077436582</v>
      </c>
      <c r="BJ12" s="23">
        <f t="shared" si="14"/>
        <v>144.99332443257674</v>
      </c>
      <c r="BK12" s="35">
        <f t="shared" si="14"/>
        <v>144.12550066755674</v>
      </c>
      <c r="BL12" s="84">
        <f>BL11/$BL$11*100</f>
        <v>100</v>
      </c>
      <c r="BM12" s="23">
        <f t="shared" ref="BM12:DG12" si="15">BM11/$BL$11*100</f>
        <v>98.214285714285708</v>
      </c>
      <c r="BN12" s="23">
        <f t="shared" si="15"/>
        <v>98.809523809523796</v>
      </c>
      <c r="BO12" s="23">
        <f t="shared" si="15"/>
        <v>99.404761904761912</v>
      </c>
      <c r="BP12" s="23">
        <f t="shared" si="15"/>
        <v>100.54945054945054</v>
      </c>
      <c r="BQ12" s="23">
        <f t="shared" si="15"/>
        <v>100.82417582417582</v>
      </c>
      <c r="BR12" s="23">
        <f t="shared" si="15"/>
        <v>97.298534798534803</v>
      </c>
      <c r="BS12" s="23">
        <f t="shared" si="15"/>
        <v>97.481684981684978</v>
      </c>
      <c r="BT12" s="23">
        <f t="shared" si="15"/>
        <v>96.840659340659329</v>
      </c>
      <c r="BU12" s="23">
        <f t="shared" si="15"/>
        <v>98.626373626373621</v>
      </c>
      <c r="BV12" s="23">
        <f t="shared" si="15"/>
        <v>98.397435897435898</v>
      </c>
      <c r="BW12" s="23">
        <f t="shared" si="15"/>
        <v>97.52747252747254</v>
      </c>
      <c r="BX12" s="23">
        <f t="shared" si="15"/>
        <v>98.397435897435898</v>
      </c>
      <c r="BY12" s="23">
        <f t="shared" si="15"/>
        <v>100.77838827838828</v>
      </c>
      <c r="BZ12" s="23">
        <f t="shared" si="15"/>
        <v>104.30402930402931</v>
      </c>
      <c r="CA12" s="23">
        <f t="shared" si="15"/>
        <v>104.07509157509158</v>
      </c>
      <c r="CB12" s="23">
        <f t="shared" si="15"/>
        <v>106.95970695970696</v>
      </c>
      <c r="CC12" s="23">
        <f t="shared" si="15"/>
        <v>107.0054945054945</v>
      </c>
      <c r="CD12" s="23">
        <f t="shared" si="15"/>
        <v>107.18864468864469</v>
      </c>
      <c r="CE12" s="23">
        <f t="shared" si="15"/>
        <v>108.37912087912089</v>
      </c>
      <c r="CF12" s="23">
        <f t="shared" si="15"/>
        <v>107.73809523809526</v>
      </c>
      <c r="CG12" s="23">
        <f t="shared" si="15"/>
        <v>106.63919413919413</v>
      </c>
      <c r="CH12" s="23">
        <f t="shared" si="15"/>
        <v>104.57875457875458</v>
      </c>
      <c r="CI12" s="23">
        <f t="shared" si="15"/>
        <v>105.81501831501832</v>
      </c>
      <c r="CJ12" s="23">
        <f t="shared" si="15"/>
        <v>104.44139194139193</v>
      </c>
      <c r="CK12" s="23">
        <f t="shared" si="15"/>
        <v>106.41025641025641</v>
      </c>
      <c r="CL12" s="23">
        <f t="shared" si="15"/>
        <v>107.55494505494505</v>
      </c>
      <c r="CM12" s="23">
        <f t="shared" si="15"/>
        <v>107.5091575091575</v>
      </c>
      <c r="CN12" s="23">
        <f t="shared" si="15"/>
        <v>107.82967032967032</v>
      </c>
      <c r="CO12" s="23">
        <f t="shared" si="15"/>
        <v>108.6080586080586</v>
      </c>
      <c r="CP12" s="23">
        <f t="shared" si="15"/>
        <v>108.42490842490842</v>
      </c>
      <c r="CQ12" s="23">
        <f t="shared" si="15"/>
        <v>108.42490842490842</v>
      </c>
      <c r="CR12" s="23">
        <f t="shared" si="15"/>
        <v>105.95238095238095</v>
      </c>
      <c r="CS12" s="23">
        <f t="shared" si="15"/>
        <v>108.8827838827839</v>
      </c>
      <c r="CT12" s="23">
        <f t="shared" si="15"/>
        <v>110.94322344322345</v>
      </c>
      <c r="CU12" s="23">
        <f t="shared" si="15"/>
        <v>111.95054945054946</v>
      </c>
      <c r="CV12" s="23">
        <f t="shared" si="15"/>
        <v>113.09523809523809</v>
      </c>
      <c r="CW12" s="23">
        <f t="shared" si="15"/>
        <v>118.68131868131869</v>
      </c>
      <c r="CX12" s="23">
        <f t="shared" si="15"/>
        <v>122.48168498168499</v>
      </c>
      <c r="CY12" s="23">
        <f t="shared" si="15"/>
        <v>125.45787545787546</v>
      </c>
      <c r="CZ12" s="23">
        <f t="shared" si="15"/>
        <v>128.06776556776555</v>
      </c>
      <c r="DA12" s="23">
        <f t="shared" si="15"/>
        <v>127.33516483516483</v>
      </c>
      <c r="DB12" s="23">
        <f t="shared" si="15"/>
        <v>128.93772893772893</v>
      </c>
      <c r="DC12" s="23">
        <f t="shared" si="15"/>
        <v>129.30402930402929</v>
      </c>
      <c r="DD12" s="23">
        <f t="shared" si="15"/>
        <v>129.76190476190476</v>
      </c>
      <c r="DE12" s="23">
        <f t="shared" si="15"/>
        <v>132.28021978021977</v>
      </c>
      <c r="DF12" s="23">
        <f t="shared" si="15"/>
        <v>132.18864468864467</v>
      </c>
      <c r="DG12" s="35">
        <f t="shared" si="15"/>
        <v>137.72893772893772</v>
      </c>
      <c r="DH12" s="23">
        <f>DH11/$DH$11*100</f>
        <v>100</v>
      </c>
      <c r="DI12" s="23">
        <f>DI11/$DH$11*100</f>
        <v>100.76408787010507</v>
      </c>
      <c r="DJ12" s="23">
        <f t="shared" ref="DJ12:FU12" si="16">DJ11/$DH$11*100</f>
        <v>98.057943330149627</v>
      </c>
      <c r="DK12" s="23">
        <f t="shared" si="16"/>
        <v>96.275071633237815</v>
      </c>
      <c r="DL12" s="23">
        <f t="shared" si="16"/>
        <v>97.9305953517988</v>
      </c>
      <c r="DM12" s="23">
        <f t="shared" si="16"/>
        <v>98.248965297675895</v>
      </c>
      <c r="DN12" s="23">
        <f t="shared" si="16"/>
        <v>95.383635784781916</v>
      </c>
      <c r="DO12" s="23">
        <f t="shared" si="16"/>
        <v>94.55587392550143</v>
      </c>
      <c r="DP12" s="23">
        <f t="shared" si="16"/>
        <v>92.58198026106335</v>
      </c>
      <c r="DQ12" s="23">
        <f t="shared" si="16"/>
        <v>93.05953517987902</v>
      </c>
      <c r="DR12" s="23">
        <f t="shared" si="16"/>
        <v>94.014645017510347</v>
      </c>
      <c r="DS12" s="23">
        <f t="shared" si="16"/>
        <v>92.58198026106335</v>
      </c>
      <c r="DT12" s="23">
        <f t="shared" si="16"/>
        <v>94.237503979624321</v>
      </c>
      <c r="DU12" s="23">
        <f t="shared" si="16"/>
        <v>94.205666985036601</v>
      </c>
      <c r="DV12" s="23">
        <f t="shared" si="16"/>
        <v>95.319961795606503</v>
      </c>
      <c r="DW12" s="23">
        <f t="shared" si="16"/>
        <v>96.147723654886974</v>
      </c>
      <c r="DX12" s="23">
        <f t="shared" si="16"/>
        <v>93.919134033747213</v>
      </c>
      <c r="DY12" s="23">
        <f t="shared" si="16"/>
        <v>96.243234638650108</v>
      </c>
      <c r="DZ12" s="23">
        <f t="shared" si="16"/>
        <v>95.606494746895905</v>
      </c>
      <c r="EA12" s="23">
        <f t="shared" si="16"/>
        <v>96.020375676536133</v>
      </c>
      <c r="EB12" s="23">
        <f t="shared" si="16"/>
        <v>94.587710920089137</v>
      </c>
      <c r="EC12" s="23">
        <f t="shared" si="16"/>
        <v>94.683221903852271</v>
      </c>
      <c r="ED12" s="23">
        <f t="shared" si="16"/>
        <v>93.505253104106984</v>
      </c>
      <c r="EE12" s="23">
        <f t="shared" si="16"/>
        <v>93.759949060808651</v>
      </c>
      <c r="EF12" s="23">
        <f t="shared" si="16"/>
        <v>94.110156001273467</v>
      </c>
      <c r="EG12" s="23">
        <f t="shared" si="16"/>
        <v>96.561604584527217</v>
      </c>
      <c r="EH12" s="23">
        <f t="shared" si="16"/>
        <v>95.224450811843369</v>
      </c>
      <c r="EI12" s="23">
        <f t="shared" si="16"/>
        <v>92.58198026106335</v>
      </c>
      <c r="EJ12" s="23">
        <f t="shared" si="16"/>
        <v>88.8888888888889</v>
      </c>
      <c r="EK12" s="23">
        <f t="shared" si="16"/>
        <v>89.143584845590567</v>
      </c>
      <c r="EL12" s="23">
        <f t="shared" si="16"/>
        <v>86.56478828398599</v>
      </c>
      <c r="EM12" s="23">
        <f t="shared" si="16"/>
        <v>89.175421840178288</v>
      </c>
      <c r="EN12" s="23">
        <f t="shared" si="16"/>
        <v>90.767271569563832</v>
      </c>
      <c r="EO12" s="23">
        <f t="shared" si="16"/>
        <v>91.181152499204075</v>
      </c>
      <c r="EP12" s="23">
        <f t="shared" si="16"/>
        <v>91.117478510028661</v>
      </c>
      <c r="EQ12" s="23">
        <f t="shared" si="16"/>
        <v>90.830945558739259</v>
      </c>
      <c r="ER12" s="23">
        <f t="shared" si="16"/>
        <v>91.276663482967209</v>
      </c>
      <c r="ES12" s="23">
        <f t="shared" si="16"/>
        <v>90.703597580388404</v>
      </c>
      <c r="ET12" s="23">
        <f t="shared" si="16"/>
        <v>91.276663482967209</v>
      </c>
      <c r="EU12" s="23">
        <f t="shared" si="16"/>
        <v>86.055396370582613</v>
      </c>
      <c r="EV12" s="23">
        <f t="shared" si="16"/>
        <v>91.08564151544094</v>
      </c>
      <c r="EW12" s="23">
        <f t="shared" si="16"/>
        <v>93.568927093282397</v>
      </c>
      <c r="EX12" s="23">
        <f t="shared" si="16"/>
        <v>96.020375676536133</v>
      </c>
      <c r="EY12" s="23">
        <f t="shared" si="16"/>
        <v>114.61318051575931</v>
      </c>
      <c r="EZ12" s="23">
        <f t="shared" si="16"/>
        <v>113.75358166189112</v>
      </c>
      <c r="FA12" s="23">
        <f t="shared" si="16"/>
        <v>109.80579433301496</v>
      </c>
      <c r="FB12" s="23">
        <f t="shared" si="16"/>
        <v>108.78701050620822</v>
      </c>
      <c r="FC12" s="23">
        <f t="shared" si="16"/>
        <v>105.12575612862148</v>
      </c>
      <c r="FD12" s="23">
        <f t="shared" si="16"/>
        <v>115.50461636421522</v>
      </c>
      <c r="FE12" s="23">
        <f t="shared" si="16"/>
        <v>117.25565106653933</v>
      </c>
      <c r="FF12" s="23">
        <f t="shared" si="16"/>
        <v>109.45558739255014</v>
      </c>
      <c r="FG12" s="23">
        <f t="shared" si="16"/>
        <v>109.32823941419932</v>
      </c>
      <c r="FH12" s="23">
        <f t="shared" si="16"/>
        <v>107.09964979305953</v>
      </c>
      <c r="FI12" s="23">
        <f t="shared" si="16"/>
        <v>108.43680356574342</v>
      </c>
      <c r="FJ12" s="23">
        <f t="shared" si="16"/>
        <v>117.03279210442534</v>
      </c>
      <c r="FK12" s="23">
        <f t="shared" si="16"/>
        <v>113.1168417701369</v>
      </c>
      <c r="FL12" s="23">
        <f t="shared" si="16"/>
        <v>110.31518624641834</v>
      </c>
      <c r="FM12" s="23">
        <f t="shared" si="16"/>
        <v>109.42375039796242</v>
      </c>
      <c r="FN12" s="23">
        <f t="shared" si="16"/>
        <v>113.7217446673034</v>
      </c>
      <c r="FO12" s="23">
        <f t="shared" si="16"/>
        <v>111.84336198662848</v>
      </c>
      <c r="FP12" s="23">
        <f t="shared" si="16"/>
        <v>112.67112384590894</v>
      </c>
      <c r="FQ12" s="23">
        <f t="shared" si="16"/>
        <v>120.18465456860872</v>
      </c>
      <c r="FR12" s="23">
        <f t="shared" si="16"/>
        <v>124.06876790830945</v>
      </c>
      <c r="FS12" s="23">
        <f t="shared" si="16"/>
        <v>122.79528812480103</v>
      </c>
      <c r="FT12" s="23">
        <f t="shared" si="16"/>
        <v>128.17574021012416</v>
      </c>
      <c r="FU12" s="23">
        <f t="shared" si="16"/>
        <v>125.3104106972302</v>
      </c>
      <c r="FV12" s="23">
        <f t="shared" ref="FV12:HR12" si="17">FV11/$DH$11*100</f>
        <v>132.63291945240368</v>
      </c>
      <c r="FW12" s="23">
        <f t="shared" si="17"/>
        <v>141.51544094237505</v>
      </c>
      <c r="FX12" s="23">
        <f t="shared" si="17"/>
        <v>134.3839541547278</v>
      </c>
      <c r="FY12" s="23">
        <f t="shared" si="17"/>
        <v>138.77745940783191</v>
      </c>
      <c r="FZ12" s="23">
        <f t="shared" si="17"/>
        <v>141.00604902897166</v>
      </c>
      <c r="GA12" s="23">
        <f t="shared" si="17"/>
        <v>141.3880929640242</v>
      </c>
      <c r="GB12" s="23">
        <f t="shared" si="17"/>
        <v>141.80197389366444</v>
      </c>
      <c r="GC12" s="23">
        <f t="shared" si="17"/>
        <v>146.35466411970711</v>
      </c>
      <c r="GD12" s="23">
        <f t="shared" si="17"/>
        <v>146.00445717924228</v>
      </c>
      <c r="GE12" s="23">
        <f t="shared" si="17"/>
        <v>147.15058898439989</v>
      </c>
      <c r="GF12" s="23">
        <f t="shared" si="17"/>
        <v>143.7440305635148</v>
      </c>
      <c r="GG12" s="23">
        <f t="shared" si="17"/>
        <v>149.31550461636419</v>
      </c>
      <c r="GH12" s="23">
        <f t="shared" si="17"/>
        <v>150.04775549188159</v>
      </c>
      <c r="GI12" s="23">
        <f t="shared" si="17"/>
        <v>149.95224450811844</v>
      </c>
      <c r="GJ12" s="23">
        <f t="shared" si="17"/>
        <v>148.39223177332059</v>
      </c>
      <c r="GK12" s="23">
        <f t="shared" si="17"/>
        <v>149.60203756765361</v>
      </c>
      <c r="GL12" s="23">
        <f t="shared" si="17"/>
        <v>150.4297994269341</v>
      </c>
      <c r="GM12" s="23">
        <f t="shared" si="17"/>
        <v>149.82489652976761</v>
      </c>
      <c r="GN12" s="23">
        <f t="shared" si="17"/>
        <v>150.01591849729385</v>
      </c>
      <c r="GO12" s="23">
        <f t="shared" si="17"/>
        <v>150.36612543775868</v>
      </c>
      <c r="GP12" s="23">
        <f t="shared" si="17"/>
        <v>149.98408150270615</v>
      </c>
      <c r="GQ12" s="23">
        <f t="shared" si="17"/>
        <v>148.13753581661891</v>
      </c>
      <c r="GR12" s="23">
        <f t="shared" si="17"/>
        <v>150.39796243234639</v>
      </c>
      <c r="GS12" s="23">
        <f t="shared" si="17"/>
        <v>150.30245144858324</v>
      </c>
      <c r="GT12" s="23">
        <f t="shared" si="17"/>
        <v>150.4616364215218</v>
      </c>
      <c r="GU12" s="23">
        <f t="shared" si="17"/>
        <v>150.58898439987266</v>
      </c>
      <c r="GV12" s="23">
        <f t="shared" si="17"/>
        <v>150.07959248646927</v>
      </c>
      <c r="GW12" s="23">
        <f t="shared" si="17"/>
        <v>148.36039477873288</v>
      </c>
      <c r="GX12" s="23">
        <f t="shared" si="17"/>
        <v>148.90162368672398</v>
      </c>
      <c r="GY12" s="23">
        <f t="shared" si="17"/>
        <v>147.2142629735753</v>
      </c>
      <c r="GZ12" s="23">
        <f t="shared" si="17"/>
        <v>147.46895893027698</v>
      </c>
      <c r="HA12" s="23">
        <f t="shared" si="17"/>
        <v>148.39223177332059</v>
      </c>
      <c r="HB12" s="23">
        <f t="shared" si="17"/>
        <v>149.25183062718881</v>
      </c>
      <c r="HC12" s="23">
        <f t="shared" si="17"/>
        <v>148.51957975167142</v>
      </c>
      <c r="HD12" s="23">
        <f t="shared" si="17"/>
        <v>147.81916587074178</v>
      </c>
      <c r="HE12" s="23">
        <f t="shared" si="17"/>
        <v>149.5702005730659</v>
      </c>
      <c r="HF12" s="23">
        <f t="shared" si="17"/>
        <v>148.58325374084686</v>
      </c>
      <c r="HG12" s="23">
        <f t="shared" si="17"/>
        <v>150.39796243234639</v>
      </c>
      <c r="HH12" s="23">
        <f t="shared" si="17"/>
        <v>152.91308500477555</v>
      </c>
      <c r="HI12" s="23">
        <f t="shared" si="17"/>
        <v>154.18656478828399</v>
      </c>
      <c r="HJ12" s="23">
        <f t="shared" si="17"/>
        <v>152.27634511302134</v>
      </c>
      <c r="HK12" s="23">
        <f t="shared" si="17"/>
        <v>150.2387774594078</v>
      </c>
      <c r="HL12" s="23">
        <f t="shared" si="17"/>
        <v>148.51957975167142</v>
      </c>
      <c r="HM12" s="23">
        <f t="shared" si="17"/>
        <v>148.61509073543456</v>
      </c>
      <c r="HN12" s="23">
        <f t="shared" si="17"/>
        <v>149.12448264883795</v>
      </c>
      <c r="HO12" s="23">
        <f t="shared" si="17"/>
        <v>149.3473416109519</v>
      </c>
      <c r="HP12" s="23">
        <f>HP11/$DH$11*100</f>
        <v>149.12448264883795</v>
      </c>
      <c r="HQ12" s="23">
        <f>HQ11/$DH$11*100</f>
        <v>149.85673352435529</v>
      </c>
      <c r="HR12" s="23">
        <f t="shared" si="17"/>
        <v>150.65265838904807</v>
      </c>
    </row>
    <row r="13" spans="1:226" s="46" customFormat="1" ht="10.199999999999999" x14ac:dyDescent="0.2">
      <c r="A13" s="53">
        <v>1</v>
      </c>
      <c r="B13" s="54" t="s">
        <v>86</v>
      </c>
      <c r="C13" s="54" t="s">
        <v>63</v>
      </c>
      <c r="D13" s="55"/>
      <c r="E13" s="55"/>
      <c r="F13" s="55"/>
      <c r="G13" s="55"/>
      <c r="H13" s="55"/>
      <c r="I13" s="55"/>
      <c r="J13" s="55"/>
      <c r="K13" s="55"/>
      <c r="L13" s="55"/>
      <c r="M13" s="55"/>
      <c r="N13" s="55"/>
      <c r="O13" s="55"/>
      <c r="P13" s="55"/>
      <c r="Q13" s="55"/>
      <c r="R13" s="55"/>
      <c r="S13" s="55"/>
      <c r="T13" s="55"/>
      <c r="U13" s="19"/>
      <c r="V13" s="19"/>
      <c r="W13" s="56"/>
      <c r="X13" s="56"/>
      <c r="Y13" s="56"/>
      <c r="Z13" s="56"/>
      <c r="AA13" s="48"/>
      <c r="AB13" s="48"/>
      <c r="AC13" s="48"/>
      <c r="AD13" s="48"/>
      <c r="AE13" s="48"/>
      <c r="AF13" s="48"/>
      <c r="AG13" s="48"/>
      <c r="AH13" s="48"/>
      <c r="AI13" s="48"/>
      <c r="AJ13" s="48"/>
      <c r="AK13" s="48"/>
      <c r="AL13" s="48"/>
      <c r="AM13" s="48"/>
      <c r="AN13" s="48"/>
      <c r="AO13" s="48"/>
      <c r="AP13" s="48"/>
      <c r="AQ13" s="48"/>
      <c r="AR13" s="48"/>
      <c r="AS13" s="19"/>
      <c r="AT13" s="19"/>
      <c r="AU13" s="19"/>
      <c r="AV13" s="19"/>
      <c r="AW13" s="19"/>
      <c r="AX13" s="19"/>
      <c r="AY13" s="19"/>
      <c r="AZ13" s="19"/>
      <c r="BA13" s="19"/>
      <c r="BB13" s="19"/>
      <c r="BC13" s="19"/>
      <c r="BD13" s="19"/>
      <c r="BE13" s="19"/>
      <c r="BF13" s="19"/>
      <c r="BG13" s="19"/>
      <c r="BH13" s="19"/>
      <c r="BI13" s="19"/>
      <c r="BJ13" s="19"/>
      <c r="BK13" s="45"/>
      <c r="BL13" s="86"/>
      <c r="BM13" s="19"/>
      <c r="BN13" s="19"/>
      <c r="BO13" s="19"/>
      <c r="BP13" s="19"/>
      <c r="BQ13" s="19"/>
      <c r="BR13" s="19"/>
      <c r="BS13" s="19"/>
      <c r="BT13" s="19"/>
      <c r="BU13" s="19"/>
      <c r="BV13" s="19"/>
      <c r="BW13" s="19"/>
      <c r="BX13" s="19"/>
      <c r="BY13" s="19"/>
      <c r="BZ13" s="19"/>
      <c r="CA13" s="19"/>
      <c r="CB13" s="19"/>
      <c r="CC13" s="19"/>
      <c r="CD13" s="19"/>
      <c r="CE13" s="19"/>
      <c r="CF13" s="19"/>
      <c r="CG13" s="19"/>
      <c r="CH13" s="19"/>
      <c r="CI13" s="30"/>
      <c r="CJ13" s="19"/>
      <c r="CK13" s="19"/>
      <c r="CL13" s="19"/>
      <c r="CM13" s="19"/>
      <c r="CN13" s="19"/>
      <c r="CO13" s="19"/>
      <c r="CP13" s="30"/>
      <c r="CQ13" s="57"/>
      <c r="CR13" s="57"/>
      <c r="CS13" s="57"/>
      <c r="CT13" s="57"/>
      <c r="CU13" s="57"/>
      <c r="CV13" s="57"/>
      <c r="CW13" s="57"/>
      <c r="CX13" s="57"/>
      <c r="CY13" s="57"/>
      <c r="CZ13" s="57"/>
      <c r="DA13" s="57"/>
      <c r="DB13" s="57"/>
      <c r="DC13" s="57"/>
      <c r="DD13" s="57"/>
      <c r="DE13" s="57"/>
      <c r="DF13" s="57"/>
      <c r="DG13" s="57"/>
      <c r="DH13" s="57" t="str">
        <f>'Stats SA Food Prices'!GZ10</f>
        <v/>
      </c>
      <c r="DI13" s="57" t="str">
        <f>'Stats SA Food Prices'!HA10</f>
        <v/>
      </c>
      <c r="DJ13" s="57" t="str">
        <f>'Stats SA Food Prices'!HB10</f>
        <v/>
      </c>
      <c r="DK13" s="57" t="str">
        <f>'Stats SA Food Prices'!HC10</f>
        <v/>
      </c>
      <c r="DL13" s="57" t="str">
        <f>'Stats SA Food Prices'!HD10</f>
        <v/>
      </c>
      <c r="DM13" s="57" t="str">
        <f>'Stats SA Food Prices'!HE10</f>
        <v/>
      </c>
      <c r="DN13" s="57" t="str">
        <f>'Stats SA Food Prices'!HF10</f>
        <v/>
      </c>
      <c r="DO13" s="57" t="str">
        <f>'Stats SA Food Prices'!HG10</f>
        <v/>
      </c>
      <c r="DP13" s="57" t="str">
        <f>'Stats SA Food Prices'!HH10</f>
        <v/>
      </c>
      <c r="DQ13" s="57" t="str">
        <f>'Stats SA Food Prices'!HI10</f>
        <v/>
      </c>
      <c r="DR13" s="57" t="str">
        <f>'Stats SA Food Prices'!HJ10</f>
        <v/>
      </c>
      <c r="DS13" s="57" t="str">
        <f>'Stats SA Food Prices'!HK10</f>
        <v/>
      </c>
      <c r="DT13" s="57" t="str">
        <f>'Stats SA Food Prices'!HL10</f>
        <v/>
      </c>
      <c r="DU13" s="57" t="str">
        <f>'Stats SA Food Prices'!HM10</f>
        <v/>
      </c>
      <c r="DV13" s="57" t="str">
        <f>'Stats SA Food Prices'!HN10</f>
        <v/>
      </c>
      <c r="DW13" s="57" t="str">
        <f>'Stats SA Food Prices'!HO10</f>
        <v/>
      </c>
      <c r="DX13" s="57" t="str">
        <f>'Stats SA Food Prices'!HP10</f>
        <v/>
      </c>
      <c r="DY13" s="57" t="str">
        <f>'Stats SA Food Prices'!HQ10</f>
        <v/>
      </c>
      <c r="DZ13" s="57" t="str">
        <f>'Stats SA Food Prices'!HR10</f>
        <v/>
      </c>
      <c r="EA13" s="57" t="str">
        <f>'Stats SA Food Prices'!HS10</f>
        <v/>
      </c>
      <c r="EB13" s="57" t="str">
        <f>'Stats SA Food Prices'!HT10</f>
        <v/>
      </c>
      <c r="EC13" s="57" t="str">
        <f>'Stats SA Food Prices'!HU10</f>
        <v/>
      </c>
      <c r="ED13" s="57" t="str">
        <f>'Stats SA Food Prices'!HV10</f>
        <v/>
      </c>
      <c r="EE13" s="57" t="str">
        <f>'Stats SA Food Prices'!HW10</f>
        <v/>
      </c>
      <c r="EF13" s="57" t="str">
        <f>'Stats SA Food Prices'!HX10</f>
        <v/>
      </c>
      <c r="EG13" s="57" t="str">
        <f>'Stats SA Food Prices'!HY10</f>
        <v/>
      </c>
      <c r="EH13" s="57" t="str">
        <f>'Stats SA Food Prices'!HZ10</f>
        <v/>
      </c>
      <c r="EI13" s="57" t="str">
        <f>'Stats SA Food Prices'!IA10</f>
        <v/>
      </c>
      <c r="EJ13" s="57" t="str">
        <f>'Stats SA Food Prices'!IB10</f>
        <v/>
      </c>
      <c r="EK13" s="57" t="str">
        <f>'Stats SA Food Prices'!IC10</f>
        <v/>
      </c>
      <c r="EL13" s="57" t="str">
        <f>'Stats SA Food Prices'!ID10</f>
        <v/>
      </c>
      <c r="EM13" s="57" t="str">
        <f>'Stats SA Food Prices'!IE10</f>
        <v/>
      </c>
      <c r="EN13" s="57" t="str">
        <f>'Stats SA Food Prices'!IF10</f>
        <v/>
      </c>
      <c r="EO13" s="57" t="str">
        <f>'Stats SA Food Prices'!IG10</f>
        <v/>
      </c>
      <c r="EP13" s="57" t="str">
        <f>'Stats SA Food Prices'!IH10</f>
        <v/>
      </c>
      <c r="EQ13" s="57" t="str">
        <f>'Stats SA Food Prices'!II10</f>
        <v/>
      </c>
      <c r="ER13" s="57" t="str">
        <f>'Stats SA Food Prices'!IJ10</f>
        <v/>
      </c>
      <c r="ES13" s="57" t="str">
        <f>'Stats SA Food Prices'!IK10</f>
        <v/>
      </c>
      <c r="ET13" s="57" t="str">
        <f>'Stats SA Food Prices'!IL10</f>
        <v/>
      </c>
      <c r="EU13" s="57" t="str">
        <f>'Stats SA Food Prices'!IM10</f>
        <v/>
      </c>
      <c r="EV13" s="57" t="str">
        <f>'Stats SA Food Prices'!IN10</f>
        <v/>
      </c>
      <c r="EW13" s="57" t="str">
        <f>'Stats SA Food Prices'!IO10</f>
        <v/>
      </c>
      <c r="EX13" s="57" t="str">
        <f>'Stats SA Food Prices'!IP10</f>
        <v/>
      </c>
      <c r="EY13" s="57" t="str">
        <f>'Stats SA Food Prices'!IQ10</f>
        <v/>
      </c>
      <c r="EZ13" s="57" t="str">
        <f>'Stats SA Food Prices'!IR10</f>
        <v/>
      </c>
      <c r="FA13" s="57" t="str">
        <f>'Stats SA Food Prices'!IS10</f>
        <v/>
      </c>
      <c r="FB13" s="57" t="str">
        <f>'Stats SA Food Prices'!IT10</f>
        <v/>
      </c>
      <c r="FC13" s="57" t="str">
        <f>'Stats SA Food Prices'!IU10</f>
        <v/>
      </c>
      <c r="FD13" s="57" t="str">
        <f>'Stats SA Food Prices'!IV10</f>
        <v/>
      </c>
      <c r="FE13" s="57" t="str">
        <f>'Stats SA Food Prices'!IW10</f>
        <v/>
      </c>
      <c r="FF13" s="57" t="str">
        <f>'Stats SA Food Prices'!IX10</f>
        <v/>
      </c>
      <c r="FG13" s="57" t="str">
        <f>'Stats SA Food Prices'!IY10</f>
        <v/>
      </c>
      <c r="FH13" s="57" t="str">
        <f>'Stats SA Food Prices'!IZ10</f>
        <v/>
      </c>
      <c r="FI13" s="57" t="str">
        <f>'Stats SA Food Prices'!JA10</f>
        <v/>
      </c>
      <c r="FJ13" s="57" t="str">
        <f>'Stats SA Food Prices'!JB10</f>
        <v/>
      </c>
      <c r="FK13" s="57" t="str">
        <f>'Stats SA Food Prices'!JC10</f>
        <v/>
      </c>
      <c r="FL13" s="57" t="str">
        <f>'Stats SA Food Prices'!JD10</f>
        <v/>
      </c>
      <c r="FM13" s="57" t="str">
        <f>'Stats SA Food Prices'!JE10</f>
        <v/>
      </c>
      <c r="FN13" s="57" t="str">
        <f>'Stats SA Food Prices'!JF10</f>
        <v/>
      </c>
      <c r="FO13" s="57" t="str">
        <f>'Stats SA Food Prices'!JG10</f>
        <v/>
      </c>
      <c r="FP13" s="57">
        <f>'Stats SA Food Prices'!JH10</f>
        <v>26.65</v>
      </c>
      <c r="FQ13" s="57">
        <f>'Stats SA Food Prices'!JI10</f>
        <v>28.11</v>
      </c>
      <c r="FR13" s="57">
        <f>'Stats SA Food Prices'!JJ10</f>
        <v>28.69</v>
      </c>
      <c r="FS13" s="57">
        <f>'Stats SA Food Prices'!JK10</f>
        <v>28.02</v>
      </c>
      <c r="FT13" s="57">
        <f>'Stats SA Food Prices'!JL10</f>
        <v>30.15</v>
      </c>
      <c r="FU13" s="57">
        <f>'Stats SA Food Prices'!JM10</f>
        <v>33.61</v>
      </c>
      <c r="FV13" s="57">
        <f>'Stats SA Food Prices'!JN10</f>
        <v>32.31</v>
      </c>
      <c r="FW13" s="57">
        <f>'Stats SA Food Prices'!JO10</f>
        <v>33.049999999999997</v>
      </c>
      <c r="FX13" s="57">
        <f>'Stats SA Food Prices'!JP10</f>
        <v>32.71</v>
      </c>
      <c r="FY13" s="57">
        <f>'Stats SA Food Prices'!JQ10</f>
        <v>33.82</v>
      </c>
      <c r="FZ13" s="57">
        <f>'Stats SA Food Prices'!JR10</f>
        <v>34.08</v>
      </c>
      <c r="GA13" s="57">
        <f>'Stats SA Food Prices'!JS10</f>
        <v>35.19</v>
      </c>
      <c r="GB13" s="57">
        <f>'Stats SA Food Prices'!JT10</f>
        <v>36.6</v>
      </c>
      <c r="GC13" s="57">
        <f>'Stats SA Food Prices'!JU10</f>
        <v>37.630000000000003</v>
      </c>
      <c r="GD13" s="57">
        <f>'Stats SA Food Prices'!JV10</f>
        <v>37.86</v>
      </c>
      <c r="GE13" s="57">
        <f>'Stats SA Food Prices'!JW10</f>
        <v>37.979999999999997</v>
      </c>
      <c r="GF13" s="57">
        <f>'Stats SA Food Prices'!JX10</f>
        <v>38.36</v>
      </c>
      <c r="GG13" s="57">
        <f>'Stats SA Food Prices'!JY10</f>
        <v>37.57</v>
      </c>
      <c r="GH13" s="57">
        <f>'Stats SA Food Prices'!JZ10</f>
        <v>37.18</v>
      </c>
      <c r="GI13" s="57">
        <f>'Stats SA Food Prices'!KA10</f>
        <v>36.729999999999997</v>
      </c>
      <c r="GJ13" s="57">
        <f>'Stats SA Food Prices'!KB10</f>
        <v>36.81</v>
      </c>
      <c r="GK13" s="57">
        <f>'Stats SA Food Prices'!KC10</f>
        <v>36.86</v>
      </c>
      <c r="GL13" s="57">
        <f>'Stats SA Food Prices'!KD10</f>
        <v>37.04</v>
      </c>
      <c r="GM13" s="57">
        <f>'Stats SA Food Prices'!KE10</f>
        <v>36.64</v>
      </c>
      <c r="GN13" s="57">
        <f>'Stats SA Food Prices'!KF10</f>
        <v>36.700000000000003</v>
      </c>
      <c r="GO13" s="57">
        <f>'Stats SA Food Prices'!KG10</f>
        <v>37.119999999999997</v>
      </c>
      <c r="GP13" s="57">
        <f>'Stats SA Food Prices'!KH10</f>
        <v>36.799999999999997</v>
      </c>
      <c r="GQ13" s="57">
        <f>'Stats SA Food Prices'!KI10</f>
        <v>36.76</v>
      </c>
      <c r="GR13" s="57">
        <f>'Stats SA Food Prices'!KJ10</f>
        <v>37.659999999999997</v>
      </c>
      <c r="GS13" s="57">
        <f>'Stats SA Food Prices'!KK10</f>
        <v>38.340000000000003</v>
      </c>
      <c r="GT13" s="57">
        <f>'Stats SA Food Prices'!KL10</f>
        <v>39.11</v>
      </c>
      <c r="GU13" s="57">
        <f>'Stats SA Food Prices'!KM10</f>
        <v>39.090000000000003</v>
      </c>
      <c r="GV13" s="57">
        <f>'Stats SA Food Prices'!KN10</f>
        <v>38.93</v>
      </c>
      <c r="GW13" s="57">
        <f>'Stats SA Food Prices'!KO10</f>
        <v>38.450000000000003</v>
      </c>
      <c r="GX13" s="57">
        <f>'Stats SA Food Prices'!KP10</f>
        <v>38.04</v>
      </c>
      <c r="GY13" s="57">
        <f>'Stats SA Food Prices'!KQ10</f>
        <v>38.479999999999997</v>
      </c>
      <c r="GZ13" s="57">
        <f>'Stats SA Food Prices'!KR10</f>
        <v>40.39</v>
      </c>
      <c r="HA13" s="57">
        <f>'Stats SA Food Prices'!KS10</f>
        <v>41.34</v>
      </c>
      <c r="HB13" s="30">
        <f>'Stats SA Food Prices'!KT10</f>
        <v>42.11</v>
      </c>
      <c r="HC13" s="30">
        <f>'Stats SA Food Prices'!KU10</f>
        <v>42.5</v>
      </c>
      <c r="HD13" s="30">
        <f>'Stats SA Food Prices'!KV10</f>
        <v>43.04</v>
      </c>
      <c r="HE13" s="30">
        <f>'Stats SA Food Prices'!KW10</f>
        <v>43.57</v>
      </c>
      <c r="HF13" s="30">
        <f>'Stats SA Food Prices'!KX10</f>
        <v>43.26</v>
      </c>
      <c r="HG13" s="30">
        <f>'Stats SA Food Prices'!KY10</f>
        <v>42.68</v>
      </c>
      <c r="HH13" s="30">
        <f>'Stats SA Food Prices'!KZ10</f>
        <v>42.73</v>
      </c>
      <c r="HI13" s="30">
        <f>'Stats SA Food Prices'!LA10</f>
        <v>42.39</v>
      </c>
      <c r="HJ13" s="30">
        <f>'Stats SA Food Prices'!LB10</f>
        <v>42.16</v>
      </c>
      <c r="HK13" s="30">
        <f>'Stats SA Food Prices'!LC10</f>
        <v>42.35</v>
      </c>
      <c r="HL13" s="30">
        <f>'Stats SA Food Prices'!LD10</f>
        <v>41.9</v>
      </c>
      <c r="HM13" s="30">
        <f>'Stats SA Food Prices'!LE10</f>
        <v>41.53</v>
      </c>
      <c r="HN13" s="30">
        <f>'Stats SA Food Prices'!LF10</f>
        <v>40.74</v>
      </c>
      <c r="HO13" s="30">
        <f>'Stats SA Food Prices'!LG10</f>
        <v>40.630000000000003</v>
      </c>
      <c r="HP13" s="30">
        <f>'Stats SA Food Prices'!LH10</f>
        <v>40.56</v>
      </c>
      <c r="HQ13" s="30">
        <f>'Stats SA Food Prices'!LI10</f>
        <v>39.79</v>
      </c>
      <c r="HR13" s="30">
        <f>'Stats SA Food Prices'!LK10</f>
        <v>38.53</v>
      </c>
    </row>
    <row r="14" spans="1:226" ht="10.199999999999999" x14ac:dyDescent="0.2">
      <c r="A14" s="27"/>
      <c r="B14" s="22"/>
      <c r="C14" s="22"/>
      <c r="D14" s="23"/>
      <c r="E14" s="23"/>
      <c r="F14" s="23"/>
      <c r="G14" s="23"/>
      <c r="H14" s="23"/>
      <c r="I14" s="23"/>
      <c r="J14" s="23"/>
      <c r="K14" s="23"/>
      <c r="L14" s="23"/>
      <c r="M14" s="23"/>
      <c r="N14" s="23"/>
      <c r="O14" s="23"/>
      <c r="P14" s="23"/>
      <c r="Q14" s="23"/>
      <c r="R14" s="23"/>
      <c r="S14" s="23"/>
      <c r="T14" s="23"/>
      <c r="U14" s="20"/>
      <c r="V14" s="20"/>
      <c r="W14" s="36"/>
      <c r="X14" s="36"/>
      <c r="Y14" s="36"/>
      <c r="Z14" s="36"/>
      <c r="AA14" s="37"/>
      <c r="AB14" s="37"/>
      <c r="AC14" s="37"/>
      <c r="AD14" s="37"/>
      <c r="AE14" s="37"/>
      <c r="AF14" s="37"/>
      <c r="AG14" s="37"/>
      <c r="AH14" s="37"/>
      <c r="AI14" s="37"/>
      <c r="AJ14" s="37"/>
      <c r="AK14" s="37"/>
      <c r="AL14" s="37"/>
      <c r="AM14" s="37"/>
      <c r="AN14" s="37"/>
      <c r="AO14" s="37"/>
      <c r="AP14" s="37"/>
      <c r="AQ14" s="37"/>
      <c r="AR14" s="37"/>
      <c r="AS14" s="20"/>
      <c r="AT14" s="20"/>
      <c r="AU14" s="20"/>
      <c r="AV14" s="20"/>
      <c r="AW14" s="20"/>
      <c r="AX14" s="20"/>
      <c r="AY14" s="20"/>
      <c r="AZ14" s="20"/>
      <c r="BA14" s="20"/>
      <c r="BB14" s="20"/>
      <c r="BC14" s="20"/>
      <c r="BD14" s="20"/>
      <c r="BE14" s="20"/>
      <c r="BF14" s="20"/>
      <c r="BG14" s="20"/>
      <c r="BH14" s="20"/>
      <c r="BI14" s="20"/>
      <c r="BJ14" s="20"/>
      <c r="BK14" s="34"/>
      <c r="BL14" s="82"/>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34"/>
      <c r="CR14" s="34"/>
      <c r="CS14" s="34"/>
      <c r="CT14" s="34"/>
      <c r="CU14" s="34"/>
      <c r="CV14" s="34"/>
      <c r="CW14" s="34"/>
      <c r="CX14" s="34"/>
      <c r="CY14" s="34"/>
      <c r="CZ14" s="34"/>
      <c r="DA14" s="34"/>
      <c r="DB14" s="34"/>
      <c r="DC14" s="34"/>
      <c r="DD14" s="34"/>
      <c r="DE14" s="34"/>
      <c r="DF14" s="34"/>
      <c r="DG14" s="34"/>
      <c r="DH14" s="23"/>
      <c r="DI14" s="23"/>
      <c r="DJ14" s="23"/>
      <c r="DK14" s="23"/>
      <c r="DL14" s="23"/>
      <c r="DM14" s="23"/>
      <c r="DN14" s="23"/>
      <c r="DO14" s="23"/>
      <c r="DP14" s="23"/>
      <c r="DQ14" s="23"/>
      <c r="DR14" s="23"/>
      <c r="DS14" s="23"/>
      <c r="DT14" s="23"/>
      <c r="DU14" s="23"/>
      <c r="DV14" s="23"/>
      <c r="DW14" s="23"/>
      <c r="DX14" s="23"/>
      <c r="DY14" s="23"/>
      <c r="DZ14" s="23"/>
      <c r="EA14" s="23"/>
      <c r="EB14" s="23"/>
      <c r="EC14" s="23"/>
      <c r="ED14" s="23"/>
      <c r="EE14" s="23"/>
      <c r="EF14" s="23"/>
      <c r="EG14" s="23"/>
      <c r="EH14" s="23"/>
      <c r="EI14" s="23"/>
      <c r="EJ14" s="23"/>
      <c r="EK14" s="23"/>
      <c r="EL14" s="23"/>
      <c r="EM14" s="23"/>
      <c r="EN14" s="23"/>
      <c r="EO14" s="23"/>
      <c r="EP14" s="23"/>
      <c r="EQ14" s="23"/>
      <c r="ER14" s="23"/>
      <c r="ES14" s="23"/>
      <c r="ET14" s="23"/>
      <c r="EU14" s="23"/>
      <c r="EV14" s="23"/>
      <c r="EW14" s="23"/>
      <c r="EX14" s="23"/>
      <c r="EY14" s="23"/>
      <c r="EZ14" s="23"/>
      <c r="FA14" s="23"/>
      <c r="FB14" s="23"/>
      <c r="FC14" s="23"/>
      <c r="FD14" s="23"/>
      <c r="FE14" s="23"/>
      <c r="FF14" s="23"/>
      <c r="FG14" s="23"/>
      <c r="FH14" s="23"/>
      <c r="FI14" s="23"/>
      <c r="FJ14" s="23"/>
      <c r="FK14" s="23"/>
      <c r="FL14" s="23"/>
      <c r="FM14" s="23"/>
      <c r="FN14" s="23"/>
      <c r="FO14" s="23"/>
      <c r="FP14" s="23">
        <f>FP13/$FP$13*100</f>
        <v>100</v>
      </c>
      <c r="FQ14" s="23">
        <f t="shared" ref="FQ14:HR14" si="18">FQ13/$FP$13*100</f>
        <v>105.47842401500938</v>
      </c>
      <c r="FR14" s="23">
        <f t="shared" si="18"/>
        <v>107.65478424015012</v>
      </c>
      <c r="FS14" s="23">
        <f t="shared" si="18"/>
        <v>105.14071294559099</v>
      </c>
      <c r="FT14" s="23">
        <f t="shared" si="18"/>
        <v>113.13320825515947</v>
      </c>
      <c r="FU14" s="23">
        <f t="shared" si="18"/>
        <v>126.11632270168856</v>
      </c>
      <c r="FV14" s="23">
        <f t="shared" si="18"/>
        <v>121.23827392120077</v>
      </c>
      <c r="FW14" s="23">
        <f t="shared" si="18"/>
        <v>124.01500938086303</v>
      </c>
      <c r="FX14" s="23">
        <f t="shared" si="18"/>
        <v>122.7392120075047</v>
      </c>
      <c r="FY14" s="23">
        <f t="shared" si="18"/>
        <v>126.90431519699814</v>
      </c>
      <c r="FZ14" s="23">
        <f t="shared" si="18"/>
        <v>127.87992495309568</v>
      </c>
      <c r="GA14" s="23">
        <f t="shared" si="18"/>
        <v>132.0450281425891</v>
      </c>
      <c r="GB14" s="23">
        <f t="shared" si="18"/>
        <v>137.33583489681052</v>
      </c>
      <c r="GC14" s="23">
        <f t="shared" si="18"/>
        <v>141.20075046904316</v>
      </c>
      <c r="GD14" s="23">
        <f t="shared" si="18"/>
        <v>142.06378986866793</v>
      </c>
      <c r="GE14" s="23">
        <f t="shared" si="18"/>
        <v>142.51407129455907</v>
      </c>
      <c r="GF14" s="23">
        <f t="shared" si="18"/>
        <v>143.93996247654786</v>
      </c>
      <c r="GG14" s="23">
        <f t="shared" si="18"/>
        <v>140.97560975609758</v>
      </c>
      <c r="GH14" s="23">
        <f t="shared" si="18"/>
        <v>139.51219512195124</v>
      </c>
      <c r="GI14" s="23">
        <f t="shared" si="18"/>
        <v>137.82363977485929</v>
      </c>
      <c r="GJ14" s="23">
        <f t="shared" si="18"/>
        <v>138.12382739212009</v>
      </c>
      <c r="GK14" s="23">
        <f t="shared" si="18"/>
        <v>138.31144465290808</v>
      </c>
      <c r="GL14" s="23">
        <f t="shared" si="18"/>
        <v>138.98686679174483</v>
      </c>
      <c r="GM14" s="23">
        <f t="shared" si="18"/>
        <v>137.48592870544093</v>
      </c>
      <c r="GN14" s="23">
        <f t="shared" si="18"/>
        <v>137.7110694183865</v>
      </c>
      <c r="GO14" s="23">
        <f t="shared" si="18"/>
        <v>139.28705440900561</v>
      </c>
      <c r="GP14" s="23">
        <f t="shared" si="18"/>
        <v>138.08630393996248</v>
      </c>
      <c r="GQ14" s="23">
        <f t="shared" si="18"/>
        <v>137.93621013133207</v>
      </c>
      <c r="GR14" s="23">
        <f t="shared" si="18"/>
        <v>141.31332082551594</v>
      </c>
      <c r="GS14" s="23">
        <f t="shared" si="18"/>
        <v>143.86491557223266</v>
      </c>
      <c r="GT14" s="23">
        <f t="shared" si="18"/>
        <v>146.75422138836774</v>
      </c>
      <c r="GU14" s="23">
        <f t="shared" si="18"/>
        <v>146.67917448405254</v>
      </c>
      <c r="GV14" s="23">
        <f t="shared" si="18"/>
        <v>146.07879924953096</v>
      </c>
      <c r="GW14" s="23">
        <f t="shared" si="18"/>
        <v>144.27767354596625</v>
      </c>
      <c r="GX14" s="23">
        <f t="shared" si="18"/>
        <v>142.7392120075047</v>
      </c>
      <c r="GY14" s="23">
        <f t="shared" si="18"/>
        <v>144.39024390243901</v>
      </c>
      <c r="GZ14" s="23">
        <f t="shared" si="18"/>
        <v>151.55722326454034</v>
      </c>
      <c r="HA14" s="23">
        <f t="shared" si="18"/>
        <v>155.12195121951223</v>
      </c>
      <c r="HB14" s="23">
        <f t="shared" si="18"/>
        <v>158.0112570356473</v>
      </c>
      <c r="HC14" s="23">
        <f t="shared" si="18"/>
        <v>159.47467166979362</v>
      </c>
      <c r="HD14" s="23">
        <f t="shared" si="18"/>
        <v>161.50093808630396</v>
      </c>
      <c r="HE14" s="23">
        <f t="shared" si="18"/>
        <v>163.48968105065666</v>
      </c>
      <c r="HF14" s="23">
        <f t="shared" ref="HF14:HQ14" si="19">HF13/$FP$13*100</f>
        <v>162.32645403377111</v>
      </c>
      <c r="HG14" s="23">
        <f t="shared" si="19"/>
        <v>160.1500938086304</v>
      </c>
      <c r="HH14" s="23">
        <f t="shared" si="19"/>
        <v>160.33771106941839</v>
      </c>
      <c r="HI14" s="23">
        <f t="shared" si="19"/>
        <v>159.06191369606003</v>
      </c>
      <c r="HJ14" s="23">
        <f t="shared" si="19"/>
        <v>158.19887429643526</v>
      </c>
      <c r="HK14" s="23">
        <f t="shared" si="19"/>
        <v>158.91181988742966</v>
      </c>
      <c r="HL14" s="23">
        <f t="shared" si="19"/>
        <v>157.22326454033771</v>
      </c>
      <c r="HM14" s="23">
        <f t="shared" si="19"/>
        <v>155.83489681050656</v>
      </c>
      <c r="HN14" s="23">
        <f t="shared" si="19"/>
        <v>152.87054409005628</v>
      </c>
      <c r="HO14" s="23">
        <f t="shared" si="19"/>
        <v>152.45778611632272</v>
      </c>
      <c r="HP14" s="23">
        <f t="shared" si="19"/>
        <v>152.19512195121953</v>
      </c>
      <c r="HQ14" s="23">
        <f t="shared" si="19"/>
        <v>149.30581613508443</v>
      </c>
      <c r="HR14" s="23">
        <f t="shared" si="18"/>
        <v>144.57786116322703</v>
      </c>
    </row>
    <row r="15" spans="1:226" s="46" customFormat="1" ht="10.199999999999999" x14ac:dyDescent="0.2">
      <c r="A15" s="72">
        <v>1</v>
      </c>
      <c r="B15" s="49" t="s">
        <v>86</v>
      </c>
      <c r="C15" s="49" t="s">
        <v>67</v>
      </c>
      <c r="D15" s="44"/>
      <c r="E15" s="44"/>
      <c r="F15" s="44"/>
      <c r="G15" s="44"/>
      <c r="H15" s="44"/>
      <c r="I15" s="44"/>
      <c r="J15" s="44"/>
      <c r="K15" s="44"/>
      <c r="L15" s="44"/>
      <c r="M15" s="44"/>
      <c r="N15" s="44"/>
      <c r="O15" s="44"/>
      <c r="P15" s="44"/>
      <c r="Q15" s="44"/>
      <c r="R15" s="44"/>
      <c r="S15" s="44"/>
      <c r="T15" s="44"/>
      <c r="U15" s="30"/>
      <c r="V15" s="30"/>
      <c r="W15" s="73"/>
      <c r="X15" s="73"/>
      <c r="Y15" s="73"/>
      <c r="Z15" s="73"/>
      <c r="AA15" s="47"/>
      <c r="AB15" s="47"/>
      <c r="AC15" s="47"/>
      <c r="AD15" s="47"/>
      <c r="AE15" s="47"/>
      <c r="AF15" s="47"/>
      <c r="AG15" s="47"/>
      <c r="AH15" s="47"/>
      <c r="AI15" s="47"/>
      <c r="AJ15" s="47"/>
      <c r="AK15" s="47"/>
      <c r="AL15" s="47"/>
      <c r="AM15" s="47"/>
      <c r="AN15" s="47"/>
      <c r="AO15" s="47"/>
      <c r="AP15" s="47"/>
      <c r="AQ15" s="47"/>
      <c r="AR15" s="47"/>
      <c r="AS15" s="30"/>
      <c r="AT15" s="30"/>
      <c r="AU15" s="30"/>
      <c r="AV15" s="30"/>
      <c r="AW15" s="30"/>
      <c r="AX15" s="30"/>
      <c r="AY15" s="30"/>
      <c r="AZ15" s="30"/>
      <c r="BA15" s="30"/>
      <c r="BB15" s="30"/>
      <c r="BC15" s="30"/>
      <c r="BD15" s="30"/>
      <c r="BE15" s="30"/>
      <c r="BF15" s="30"/>
      <c r="BG15" s="30"/>
      <c r="BH15" s="30"/>
      <c r="BI15" s="30"/>
      <c r="BJ15" s="30"/>
      <c r="BK15" s="57"/>
      <c r="BL15" s="81"/>
      <c r="BM15" s="30"/>
      <c r="BN15" s="30"/>
      <c r="BO15" s="30"/>
      <c r="BP15" s="30"/>
      <c r="BQ15" s="30"/>
      <c r="BR15" s="30"/>
      <c r="BS15" s="30"/>
      <c r="BT15" s="30"/>
      <c r="BU15" s="30"/>
      <c r="BV15" s="30"/>
      <c r="BW15" s="30"/>
      <c r="BX15" s="30"/>
      <c r="BY15" s="30"/>
      <c r="BZ15" s="30"/>
      <c r="CA15" s="30"/>
      <c r="CB15" s="30"/>
      <c r="CC15" s="30"/>
      <c r="CD15" s="30"/>
      <c r="CE15" s="30"/>
      <c r="CF15" s="30"/>
      <c r="CG15" s="30"/>
      <c r="CH15" s="30"/>
      <c r="CI15" s="30"/>
      <c r="CJ15" s="30"/>
      <c r="CK15" s="30"/>
      <c r="CL15" s="30"/>
      <c r="CM15" s="30"/>
      <c r="CN15" s="30"/>
      <c r="CO15" s="30"/>
      <c r="CP15" s="30"/>
      <c r="CQ15" s="30"/>
      <c r="CR15" s="30"/>
      <c r="CS15" s="30"/>
      <c r="CT15" s="30"/>
      <c r="CU15" s="30"/>
      <c r="CV15" s="30"/>
      <c r="CW15" s="30"/>
      <c r="CX15" s="30"/>
      <c r="CY15" s="30"/>
      <c r="CZ15" s="30"/>
      <c r="DA15" s="30"/>
      <c r="DB15" s="30"/>
      <c r="DC15" s="30"/>
      <c r="DD15" s="30"/>
      <c r="DE15" s="30"/>
      <c r="DF15" s="30"/>
      <c r="DG15" s="57"/>
      <c r="DH15" s="30"/>
      <c r="DI15" s="30"/>
      <c r="DJ15" s="30"/>
      <c r="DK15" s="30"/>
      <c r="DL15" s="30"/>
      <c r="DM15" s="30"/>
      <c r="DN15" s="30"/>
      <c r="DO15" s="30"/>
      <c r="DP15" s="30"/>
      <c r="DQ15" s="30"/>
      <c r="DR15" s="30"/>
      <c r="DS15" s="30"/>
      <c r="DT15" s="30"/>
      <c r="DU15" s="30"/>
      <c r="DV15" s="30"/>
      <c r="DW15" s="30"/>
      <c r="DX15" s="30"/>
      <c r="DY15" s="30"/>
      <c r="DZ15" s="30"/>
      <c r="EA15" s="30"/>
      <c r="EB15" s="30"/>
      <c r="EC15" s="30"/>
      <c r="ED15" s="30"/>
      <c r="EE15" s="30"/>
      <c r="EF15" s="30"/>
      <c r="EG15" s="30"/>
      <c r="EH15" s="30"/>
      <c r="EI15" s="30"/>
      <c r="EJ15" s="30"/>
      <c r="EK15" s="30"/>
      <c r="EL15" s="30"/>
      <c r="EM15" s="30"/>
      <c r="EN15" s="30"/>
      <c r="EO15" s="30"/>
      <c r="EP15" s="30"/>
      <c r="EQ15" s="30"/>
      <c r="ER15" s="30"/>
      <c r="ES15" s="30"/>
      <c r="ET15" s="30"/>
      <c r="EU15" s="30"/>
      <c r="EV15" s="30"/>
      <c r="EW15" s="30"/>
      <c r="EX15" s="30"/>
      <c r="EY15" s="30"/>
      <c r="EZ15" s="30"/>
      <c r="FA15" s="30"/>
      <c r="FB15" s="30"/>
      <c r="FC15" s="30"/>
      <c r="FD15" s="30"/>
      <c r="FE15" s="30"/>
      <c r="FF15" s="30"/>
      <c r="FG15" s="30"/>
      <c r="FH15" s="30"/>
      <c r="FI15" s="30"/>
      <c r="FJ15" s="30"/>
      <c r="FK15" s="30"/>
      <c r="FL15" s="30"/>
      <c r="FM15" s="30"/>
      <c r="FN15" s="30"/>
      <c r="FO15" s="30"/>
      <c r="FP15" s="30">
        <f>'Stats SA Food Prices'!JH11</f>
        <v>52.32</v>
      </c>
      <c r="FQ15" s="30">
        <f>'Stats SA Food Prices'!JI11</f>
        <v>54.23</v>
      </c>
      <c r="FR15" s="30">
        <f>'Stats SA Food Prices'!JJ11</f>
        <v>53.67</v>
      </c>
      <c r="FS15" s="30">
        <f>'Stats SA Food Prices'!JK11</f>
        <v>54.17</v>
      </c>
      <c r="FT15" s="30">
        <f>'Stats SA Food Prices'!JL11</f>
        <v>57.64</v>
      </c>
      <c r="FU15" s="30">
        <f>'Stats SA Food Prices'!JM11</f>
        <v>58.42</v>
      </c>
      <c r="FV15" s="30">
        <f>'Stats SA Food Prices'!JN11</f>
        <v>59.43</v>
      </c>
      <c r="FW15" s="30">
        <f>'Stats SA Food Prices'!JO11</f>
        <v>62.39</v>
      </c>
      <c r="FX15" s="30">
        <f>'Stats SA Food Prices'!JP11</f>
        <v>63.12</v>
      </c>
      <c r="FY15" s="30">
        <f>'Stats SA Food Prices'!JQ11</f>
        <v>62.22</v>
      </c>
      <c r="FZ15" s="30">
        <f>'Stats SA Food Prices'!JR11</f>
        <v>65.010000000000005</v>
      </c>
      <c r="GA15" s="30">
        <f>'Stats SA Food Prices'!JS11</f>
        <v>65.58</v>
      </c>
      <c r="GB15" s="30">
        <f>'Stats SA Food Prices'!JT11</f>
        <v>66.2</v>
      </c>
      <c r="GC15" s="30">
        <f>'Stats SA Food Prices'!JU11</f>
        <v>67.27</v>
      </c>
      <c r="GD15" s="30">
        <f>'Stats SA Food Prices'!JV11</f>
        <v>68.900000000000006</v>
      </c>
      <c r="GE15" s="30">
        <f>'Stats SA Food Prices'!JW11</f>
        <v>69.150000000000006</v>
      </c>
      <c r="GF15" s="30">
        <f>'Stats SA Food Prices'!JX11</f>
        <v>67.819999999999993</v>
      </c>
      <c r="GG15" s="30">
        <f>'Stats SA Food Prices'!JY11</f>
        <v>66.55</v>
      </c>
      <c r="GH15" s="30">
        <f>'Stats SA Food Prices'!JZ11</f>
        <v>67.22</v>
      </c>
      <c r="GI15" s="30">
        <f>'Stats SA Food Prices'!KA11</f>
        <v>68.34</v>
      </c>
      <c r="GJ15" s="30">
        <f>'Stats SA Food Prices'!KB11</f>
        <v>69.03</v>
      </c>
      <c r="GK15" s="30">
        <f>'Stats SA Food Prices'!KC11</f>
        <v>66.59</v>
      </c>
      <c r="GL15" s="30">
        <f>'Stats SA Food Prices'!KD11</f>
        <v>68.02</v>
      </c>
      <c r="GM15" s="30">
        <f>'Stats SA Food Prices'!KE11</f>
        <v>66.599999999999994</v>
      </c>
      <c r="GN15" s="30">
        <f>'Stats SA Food Prices'!KF11</f>
        <v>66.88</v>
      </c>
      <c r="GO15" s="30">
        <f>'Stats SA Food Prices'!KG11</f>
        <v>68.52</v>
      </c>
      <c r="GP15" s="30">
        <f>'Stats SA Food Prices'!KH11</f>
        <v>67.290000000000006</v>
      </c>
      <c r="GQ15" s="30">
        <f>'Stats SA Food Prices'!KI11</f>
        <v>66.61</v>
      </c>
      <c r="GR15" s="30">
        <f>'Stats SA Food Prices'!KJ11</f>
        <v>66.53</v>
      </c>
      <c r="GS15" s="30">
        <f>'Stats SA Food Prices'!KK11</f>
        <v>71.209999999999994</v>
      </c>
      <c r="GT15" s="30">
        <f>'Stats SA Food Prices'!KL11</f>
        <v>72.42</v>
      </c>
      <c r="GU15" s="30">
        <f>'Stats SA Food Prices'!KM11</f>
        <v>71.959999999999994</v>
      </c>
      <c r="GV15" s="30">
        <f>'Stats SA Food Prices'!KN11</f>
        <v>71.400000000000006</v>
      </c>
      <c r="GW15" s="30">
        <f>'Stats SA Food Prices'!KO11</f>
        <v>70.47</v>
      </c>
      <c r="GX15" s="30">
        <f>'Stats SA Food Prices'!KP11</f>
        <v>71.08</v>
      </c>
      <c r="GY15" s="30">
        <f>'Stats SA Food Prices'!KQ11</f>
        <v>71.040000000000006</v>
      </c>
      <c r="GZ15" s="30">
        <f>'Stats SA Food Prices'!KR11</f>
        <v>73.11</v>
      </c>
      <c r="HA15" s="30">
        <f>'Stats SA Food Prices'!KS11</f>
        <v>74.91</v>
      </c>
      <c r="HB15" s="30">
        <f>'Stats SA Food Prices'!KT11</f>
        <v>75.47</v>
      </c>
      <c r="HC15" s="30">
        <f>'Stats SA Food Prices'!KU11</f>
        <v>77.55</v>
      </c>
      <c r="HD15" s="30">
        <f>'Stats SA Food Prices'!KV11</f>
        <v>76.27</v>
      </c>
      <c r="HE15" s="30">
        <f>'Stats SA Food Prices'!KW11</f>
        <v>77.13</v>
      </c>
      <c r="HF15" s="30">
        <f>'Stats SA Food Prices'!KX11</f>
        <v>74.319999999999993</v>
      </c>
      <c r="HG15" s="30">
        <f>'Stats SA Food Prices'!KY11</f>
        <v>74.92</v>
      </c>
      <c r="HH15" s="30">
        <f>'Stats SA Food Prices'!KZ11</f>
        <v>75.459999999999994</v>
      </c>
      <c r="HI15" s="30">
        <f>'Stats SA Food Prices'!LA11</f>
        <v>75.010000000000005</v>
      </c>
      <c r="HJ15" s="30">
        <f>'Stats SA Food Prices'!LB11</f>
        <v>73.16</v>
      </c>
      <c r="HK15" s="30">
        <f>'Stats SA Food Prices'!LC11</f>
        <v>73.37</v>
      </c>
      <c r="HL15" s="30">
        <f>'Stats SA Food Prices'!LD11</f>
        <v>70.97</v>
      </c>
      <c r="HM15" s="30">
        <f>'Stats SA Food Prices'!LE11</f>
        <v>72.59</v>
      </c>
      <c r="HN15" s="30">
        <f>'Stats SA Food Prices'!LF11</f>
        <v>69.52</v>
      </c>
      <c r="HO15" s="30">
        <f>'Stats SA Food Prices'!LG11</f>
        <v>68.88</v>
      </c>
      <c r="HP15" s="30">
        <f>'Stats SA Food Prices'!LH11</f>
        <v>68.510000000000005</v>
      </c>
      <c r="HQ15" s="30">
        <f>'Stats SA Food Prices'!LI11</f>
        <v>67.31</v>
      </c>
      <c r="HR15" s="30">
        <f>'Stats SA Food Prices'!LK11</f>
        <v>65.260000000000005</v>
      </c>
    </row>
    <row r="16" spans="1:226" ht="10.199999999999999" x14ac:dyDescent="0.2">
      <c r="A16" s="27"/>
      <c r="B16" s="22"/>
      <c r="C16" s="22"/>
      <c r="D16" s="23"/>
      <c r="E16" s="23"/>
      <c r="F16" s="23"/>
      <c r="G16" s="23"/>
      <c r="H16" s="23"/>
      <c r="I16" s="23"/>
      <c r="J16" s="23"/>
      <c r="K16" s="23"/>
      <c r="L16" s="23"/>
      <c r="M16" s="23"/>
      <c r="N16" s="23"/>
      <c r="O16" s="23"/>
      <c r="P16" s="23"/>
      <c r="Q16" s="23"/>
      <c r="R16" s="23"/>
      <c r="S16" s="23"/>
      <c r="T16" s="23"/>
      <c r="U16" s="20"/>
      <c r="V16" s="20"/>
      <c r="W16" s="36"/>
      <c r="X16" s="36"/>
      <c r="Y16" s="36"/>
      <c r="Z16" s="36"/>
      <c r="AA16" s="37"/>
      <c r="AB16" s="37"/>
      <c r="AC16" s="37"/>
      <c r="AD16" s="37"/>
      <c r="AE16" s="37"/>
      <c r="AF16" s="37"/>
      <c r="AG16" s="37"/>
      <c r="AH16" s="37"/>
      <c r="AI16" s="37"/>
      <c r="AJ16" s="37"/>
      <c r="AK16" s="37"/>
      <c r="AL16" s="37"/>
      <c r="AM16" s="37"/>
      <c r="AN16" s="37"/>
      <c r="AO16" s="37"/>
      <c r="AP16" s="37"/>
      <c r="AQ16" s="37"/>
      <c r="AR16" s="37"/>
      <c r="AS16" s="20"/>
      <c r="AT16" s="20"/>
      <c r="AU16" s="20"/>
      <c r="AV16" s="20"/>
      <c r="AW16" s="20"/>
      <c r="AX16" s="20"/>
      <c r="AY16" s="20"/>
      <c r="AZ16" s="20"/>
      <c r="BA16" s="20"/>
      <c r="BB16" s="20"/>
      <c r="BC16" s="20"/>
      <c r="BD16" s="20"/>
      <c r="BE16" s="20"/>
      <c r="BF16" s="38"/>
      <c r="BG16" s="20"/>
      <c r="BH16" s="20"/>
      <c r="BI16" s="20"/>
      <c r="BJ16" s="20"/>
      <c r="BK16" s="34"/>
      <c r="BL16" s="82"/>
      <c r="BM16" s="20"/>
      <c r="BN16" s="20"/>
      <c r="BO16" s="20"/>
      <c r="BP16" s="20"/>
      <c r="BQ16" s="20"/>
      <c r="BR16" s="20"/>
      <c r="BS16" s="20"/>
      <c r="BT16" s="20"/>
      <c r="BU16" s="20"/>
      <c r="BV16" s="20"/>
      <c r="BW16" s="20"/>
      <c r="BX16" s="20"/>
      <c r="BY16" s="20"/>
      <c r="BZ16" s="20"/>
      <c r="CA16" s="20"/>
      <c r="CB16" s="20"/>
      <c r="CC16" s="20"/>
      <c r="CD16" s="20"/>
      <c r="CE16" s="20"/>
      <c r="CF16" s="20"/>
      <c r="CG16" s="20"/>
      <c r="CH16" s="20"/>
      <c r="CI16" s="20"/>
      <c r="CJ16" s="20"/>
      <c r="CK16" s="20"/>
      <c r="CL16" s="20"/>
      <c r="CM16" s="20"/>
      <c r="CN16" s="20"/>
      <c r="CO16" s="20"/>
      <c r="CP16" s="20"/>
      <c r="CQ16" s="34"/>
      <c r="CR16" s="34"/>
      <c r="CS16" s="34"/>
      <c r="CT16" s="34"/>
      <c r="CU16" s="34"/>
      <c r="CV16" s="34"/>
      <c r="CW16" s="34"/>
      <c r="CX16" s="34"/>
      <c r="CY16" s="34"/>
      <c r="CZ16" s="34"/>
      <c r="DA16" s="34"/>
      <c r="DB16" s="34"/>
      <c r="DC16" s="34"/>
      <c r="DD16" s="34"/>
      <c r="DE16" s="34"/>
      <c r="DF16" s="34"/>
      <c r="DG16" s="34"/>
      <c r="DH16" s="23"/>
      <c r="DI16" s="23"/>
      <c r="DJ16" s="23"/>
      <c r="DK16" s="23"/>
      <c r="DL16" s="23"/>
      <c r="DM16" s="23"/>
      <c r="DN16" s="23"/>
      <c r="DO16" s="23"/>
      <c r="DP16" s="23"/>
      <c r="DQ16" s="23"/>
      <c r="DR16" s="23"/>
      <c r="DS16" s="23"/>
      <c r="DT16" s="23"/>
      <c r="DU16" s="23"/>
      <c r="DV16" s="23"/>
      <c r="DW16" s="23"/>
      <c r="DX16" s="23"/>
      <c r="DY16" s="23"/>
      <c r="DZ16" s="23"/>
      <c r="EA16" s="23"/>
      <c r="EB16" s="23"/>
      <c r="EC16" s="23"/>
      <c r="ED16" s="23"/>
      <c r="EE16" s="23"/>
      <c r="EF16" s="23"/>
      <c r="EG16" s="23"/>
      <c r="EH16" s="23"/>
      <c r="EI16" s="23"/>
      <c r="EJ16" s="23"/>
      <c r="EK16" s="23"/>
      <c r="EL16" s="23"/>
      <c r="EM16" s="23"/>
      <c r="EN16" s="23"/>
      <c r="EO16" s="23"/>
      <c r="EP16" s="23"/>
      <c r="EQ16" s="23"/>
      <c r="ER16" s="23"/>
      <c r="ES16" s="23"/>
      <c r="ET16" s="23"/>
      <c r="EU16" s="23"/>
      <c r="EV16" s="23"/>
      <c r="EW16" s="23"/>
      <c r="EX16" s="23"/>
      <c r="EY16" s="23"/>
      <c r="EZ16" s="23"/>
      <c r="FA16" s="23"/>
      <c r="FB16" s="23"/>
      <c r="FC16" s="23"/>
      <c r="FD16" s="23"/>
      <c r="FE16" s="23"/>
      <c r="FF16" s="23"/>
      <c r="FG16" s="23"/>
      <c r="FH16" s="23"/>
      <c r="FI16" s="23"/>
      <c r="FJ16" s="23"/>
      <c r="FK16" s="23"/>
      <c r="FL16" s="23"/>
      <c r="FM16" s="23"/>
      <c r="FN16" s="23"/>
      <c r="FO16" s="23"/>
      <c r="FP16" s="23">
        <f>FP15/$FP$15*100</f>
        <v>100</v>
      </c>
      <c r="FQ16" s="23">
        <f t="shared" ref="FQ16:HR16" si="20">FQ15/$FP$15*100</f>
        <v>103.6506116207951</v>
      </c>
      <c r="FR16" s="23">
        <f t="shared" si="20"/>
        <v>102.5802752293578</v>
      </c>
      <c r="FS16" s="23">
        <f t="shared" si="20"/>
        <v>103.53593272171253</v>
      </c>
      <c r="FT16" s="23">
        <f t="shared" si="20"/>
        <v>110.16819571865443</v>
      </c>
      <c r="FU16" s="23">
        <f t="shared" si="20"/>
        <v>111.65902140672783</v>
      </c>
      <c r="FV16" s="23">
        <f t="shared" si="20"/>
        <v>113.58944954128441</v>
      </c>
      <c r="FW16" s="23">
        <f t="shared" si="20"/>
        <v>119.24694189602447</v>
      </c>
      <c r="FX16" s="23">
        <f t="shared" si="20"/>
        <v>120.64220183486239</v>
      </c>
      <c r="FY16" s="23">
        <f t="shared" si="20"/>
        <v>118.92201834862387</v>
      </c>
      <c r="FZ16" s="23">
        <f t="shared" si="20"/>
        <v>124.25458715596332</v>
      </c>
      <c r="GA16" s="23">
        <f t="shared" si="20"/>
        <v>125.3440366972477</v>
      </c>
      <c r="GB16" s="23">
        <f t="shared" si="20"/>
        <v>126.52905198776759</v>
      </c>
      <c r="GC16" s="23">
        <f t="shared" si="20"/>
        <v>128.57415902140673</v>
      </c>
      <c r="GD16" s="23">
        <f t="shared" si="20"/>
        <v>131.68960244648321</v>
      </c>
      <c r="GE16" s="23">
        <f t="shared" si="20"/>
        <v>132.16743119266056</v>
      </c>
      <c r="GF16" s="23">
        <f t="shared" si="20"/>
        <v>129.62538226299694</v>
      </c>
      <c r="GG16" s="23">
        <f t="shared" si="20"/>
        <v>127.19801223241589</v>
      </c>
      <c r="GH16" s="23">
        <f t="shared" si="20"/>
        <v>128.47859327217125</v>
      </c>
      <c r="GI16" s="23">
        <f t="shared" si="20"/>
        <v>130.61926605504587</v>
      </c>
      <c r="GJ16" s="23">
        <f t="shared" si="20"/>
        <v>131.9380733944954</v>
      </c>
      <c r="GK16" s="23">
        <f t="shared" si="20"/>
        <v>127.27446483180429</v>
      </c>
      <c r="GL16" s="23">
        <f t="shared" si="20"/>
        <v>130.00764525993881</v>
      </c>
      <c r="GM16" s="23">
        <f t="shared" si="20"/>
        <v>127.29357798165137</v>
      </c>
      <c r="GN16" s="23">
        <f t="shared" si="20"/>
        <v>127.82874617737001</v>
      </c>
      <c r="GO16" s="23">
        <f t="shared" si="20"/>
        <v>130.96330275229357</v>
      </c>
      <c r="GP16" s="23">
        <f t="shared" si="20"/>
        <v>128.61238532110093</v>
      </c>
      <c r="GQ16" s="23">
        <f t="shared" si="20"/>
        <v>127.31269113149848</v>
      </c>
      <c r="GR16" s="23">
        <f t="shared" si="20"/>
        <v>127.15978593272172</v>
      </c>
      <c r="GS16" s="23">
        <f t="shared" si="20"/>
        <v>136.10474006116206</v>
      </c>
      <c r="GT16" s="23">
        <f t="shared" si="20"/>
        <v>138.41743119266056</v>
      </c>
      <c r="GU16" s="23">
        <f t="shared" si="20"/>
        <v>137.53822629969417</v>
      </c>
      <c r="GV16" s="23">
        <f t="shared" si="20"/>
        <v>136.46788990825689</v>
      </c>
      <c r="GW16" s="23">
        <f t="shared" si="20"/>
        <v>134.69036697247708</v>
      </c>
      <c r="GX16" s="23">
        <f t="shared" si="20"/>
        <v>135.85626911314986</v>
      </c>
      <c r="GY16" s="23">
        <f t="shared" si="20"/>
        <v>135.77981651376149</v>
      </c>
      <c r="GZ16" s="23">
        <f t="shared" si="20"/>
        <v>139.73623853211009</v>
      </c>
      <c r="HA16" s="23">
        <f t="shared" si="20"/>
        <v>143.17660550458714</v>
      </c>
      <c r="HB16" s="23">
        <f t="shared" si="20"/>
        <v>144.24694189602448</v>
      </c>
      <c r="HC16" s="23">
        <f t="shared" si="20"/>
        <v>148.22247706422019</v>
      </c>
      <c r="HD16" s="23">
        <f t="shared" si="20"/>
        <v>145.77599388379204</v>
      </c>
      <c r="HE16" s="23">
        <f t="shared" si="20"/>
        <v>147.4197247706422</v>
      </c>
      <c r="HF16" s="23">
        <f t="shared" ref="HF16:HQ16" si="21">HF15/$FP$15*100</f>
        <v>142.04892966360856</v>
      </c>
      <c r="HG16" s="23">
        <f t="shared" si="21"/>
        <v>143.19571865443424</v>
      </c>
      <c r="HH16" s="23">
        <f t="shared" si="21"/>
        <v>144.22782874617738</v>
      </c>
      <c r="HI16" s="23">
        <f t="shared" si="21"/>
        <v>143.36773700305812</v>
      </c>
      <c r="HJ16" s="23">
        <f t="shared" si="21"/>
        <v>139.83180428134557</v>
      </c>
      <c r="HK16" s="23">
        <f t="shared" si="21"/>
        <v>140.23318042813457</v>
      </c>
      <c r="HL16" s="23">
        <f t="shared" si="21"/>
        <v>135.64602446483181</v>
      </c>
      <c r="HM16" s="23">
        <f t="shared" si="21"/>
        <v>138.74235474006116</v>
      </c>
      <c r="HN16" s="23">
        <f t="shared" si="21"/>
        <v>132.87461773700304</v>
      </c>
      <c r="HO16" s="23">
        <f t="shared" si="21"/>
        <v>131.65137614678898</v>
      </c>
      <c r="HP16" s="23">
        <f t="shared" si="21"/>
        <v>130.9441896024465</v>
      </c>
      <c r="HQ16" s="23">
        <f t="shared" si="21"/>
        <v>128.65061162079513</v>
      </c>
      <c r="HR16" s="23">
        <f t="shared" si="20"/>
        <v>124.73241590214069</v>
      </c>
    </row>
    <row r="17" spans="1:226" s="46" customFormat="1" ht="10.199999999999999" x14ac:dyDescent="0.2">
      <c r="A17" s="58">
        <v>3</v>
      </c>
      <c r="B17" s="49" t="s">
        <v>7</v>
      </c>
      <c r="C17" s="49" t="s">
        <v>122</v>
      </c>
      <c r="D17" s="59">
        <v>41.6</v>
      </c>
      <c r="E17" s="59">
        <v>41.48</v>
      </c>
      <c r="F17" s="59">
        <v>41.88</v>
      </c>
      <c r="G17" s="59">
        <v>42.31</v>
      </c>
      <c r="H17" s="59">
        <v>42.81</v>
      </c>
      <c r="I17" s="59">
        <v>44.6</v>
      </c>
      <c r="J17" s="59">
        <v>44.44</v>
      </c>
      <c r="K17" s="59">
        <v>44.52</v>
      </c>
      <c r="L17" s="59">
        <v>45.08</v>
      </c>
      <c r="M17" s="59">
        <v>45.6</v>
      </c>
      <c r="N17" s="59">
        <v>45.17</v>
      </c>
      <c r="O17" s="59">
        <v>46.47</v>
      </c>
      <c r="P17" s="59">
        <v>46.72</v>
      </c>
      <c r="Q17" s="59">
        <v>46.81</v>
      </c>
      <c r="R17" s="59">
        <v>47.27</v>
      </c>
      <c r="S17" s="59">
        <v>47.88</v>
      </c>
      <c r="T17" s="59">
        <v>48.01</v>
      </c>
      <c r="U17" s="60">
        <v>47.72</v>
      </c>
      <c r="V17" s="60">
        <v>47.14</v>
      </c>
      <c r="W17" s="61">
        <v>47.36</v>
      </c>
      <c r="X17" s="61">
        <v>46.54</v>
      </c>
      <c r="Y17" s="61">
        <v>47.11</v>
      </c>
      <c r="Z17" s="44">
        <v>47.13</v>
      </c>
      <c r="AA17" s="61">
        <v>47.35</v>
      </c>
      <c r="AB17" s="61">
        <v>47.96</v>
      </c>
      <c r="AC17" s="61">
        <v>47.48</v>
      </c>
      <c r="AD17" s="62">
        <v>47.79</v>
      </c>
      <c r="AE17" s="44">
        <v>48.38</v>
      </c>
      <c r="AF17" s="44">
        <v>47.95</v>
      </c>
      <c r="AG17" s="55">
        <v>46.85</v>
      </c>
      <c r="AH17" s="44">
        <v>46.55</v>
      </c>
      <c r="AI17" s="44">
        <v>47.75</v>
      </c>
      <c r="AJ17" s="44">
        <v>47.9</v>
      </c>
      <c r="AK17" s="30">
        <v>47.67</v>
      </c>
      <c r="AL17" s="30">
        <v>47.81</v>
      </c>
      <c r="AM17" s="30">
        <v>48.09</v>
      </c>
      <c r="AN17" s="30">
        <v>49.6</v>
      </c>
      <c r="AO17" s="30">
        <v>49.84</v>
      </c>
      <c r="AP17" s="30">
        <v>52.44</v>
      </c>
      <c r="AQ17" s="30">
        <v>52.51</v>
      </c>
      <c r="AR17" s="30">
        <v>53.14</v>
      </c>
      <c r="AS17" s="19">
        <v>52.76</v>
      </c>
      <c r="AT17" s="30">
        <v>53.44</v>
      </c>
      <c r="AU17" s="30">
        <v>53.66</v>
      </c>
      <c r="AV17" s="30">
        <v>54.71</v>
      </c>
      <c r="AW17" s="30">
        <v>56.85</v>
      </c>
      <c r="AX17" s="30">
        <v>58.62</v>
      </c>
      <c r="AY17" s="30">
        <v>61.64</v>
      </c>
      <c r="AZ17" s="30">
        <v>61.64</v>
      </c>
      <c r="BA17" s="30">
        <v>59.82</v>
      </c>
      <c r="BB17" s="30">
        <v>59.83</v>
      </c>
      <c r="BC17" s="30">
        <v>58.88</v>
      </c>
      <c r="BD17" s="30">
        <v>60.17</v>
      </c>
      <c r="BE17" s="19">
        <v>56.98</v>
      </c>
      <c r="BF17" s="30">
        <v>57.32</v>
      </c>
      <c r="BG17" s="30">
        <v>58.55</v>
      </c>
      <c r="BH17" s="30">
        <v>60.66</v>
      </c>
      <c r="BI17" s="30">
        <v>62.71</v>
      </c>
      <c r="BJ17" s="30">
        <v>63.2</v>
      </c>
      <c r="BK17" s="57">
        <v>64.599999999999994</v>
      </c>
      <c r="BL17" s="81">
        <v>64.459999999999994</v>
      </c>
      <c r="BM17" s="30">
        <v>61.96</v>
      </c>
      <c r="BN17" s="30">
        <v>63.86</v>
      </c>
      <c r="BO17" s="30">
        <v>61.37</v>
      </c>
      <c r="BP17" s="30">
        <v>60.53</v>
      </c>
      <c r="BQ17" s="30">
        <v>60.36</v>
      </c>
      <c r="BR17" s="30">
        <v>60.03</v>
      </c>
      <c r="BS17" s="30">
        <v>59.77</v>
      </c>
      <c r="BT17" s="19">
        <v>60.54</v>
      </c>
      <c r="BU17" s="19">
        <v>61.57</v>
      </c>
      <c r="BV17" s="19">
        <v>60.08</v>
      </c>
      <c r="BW17" s="19">
        <v>61.44</v>
      </c>
      <c r="BX17" s="19">
        <v>62.84</v>
      </c>
      <c r="BY17" s="19">
        <v>60.88</v>
      </c>
      <c r="BZ17" s="19">
        <v>61.92</v>
      </c>
      <c r="CA17" s="19">
        <v>64.150000000000006</v>
      </c>
      <c r="CB17" s="19">
        <v>65.09</v>
      </c>
      <c r="CC17" s="19">
        <v>64.92</v>
      </c>
      <c r="CD17" s="19">
        <v>63.97</v>
      </c>
      <c r="CE17" s="19">
        <f>'Stats SA Food Prices'!FW23</f>
        <v>65.97</v>
      </c>
      <c r="CF17" s="19">
        <f>'Stats SA Food Prices'!FX23</f>
        <v>66.349999999999994</v>
      </c>
      <c r="CG17" s="19">
        <f>'Stats SA Food Prices'!FY23</f>
        <v>65.78</v>
      </c>
      <c r="CH17" s="19">
        <f>'Stats SA Food Prices'!FZ23</f>
        <v>65.52</v>
      </c>
      <c r="CI17" s="30">
        <v>65.94</v>
      </c>
      <c r="CJ17" s="19">
        <v>65.489999999999995</v>
      </c>
      <c r="CK17" s="19">
        <v>65.400000000000006</v>
      </c>
      <c r="CL17" s="19">
        <v>65.709999999999994</v>
      </c>
      <c r="CM17" s="19">
        <v>66.17</v>
      </c>
      <c r="CN17" s="19">
        <v>66.239999999999995</v>
      </c>
      <c r="CO17" s="19">
        <v>66.47</v>
      </c>
      <c r="CP17" s="19">
        <v>65.36</v>
      </c>
      <c r="CQ17" s="45">
        <v>66.69</v>
      </c>
      <c r="CR17" s="45">
        <v>66.62</v>
      </c>
      <c r="CS17" s="45">
        <v>67.13</v>
      </c>
      <c r="CT17" s="45">
        <v>69.16</v>
      </c>
      <c r="CU17" s="45">
        <v>68.72</v>
      </c>
      <c r="CV17" s="45">
        <v>68.48</v>
      </c>
      <c r="CW17" s="45">
        <v>67.31</v>
      </c>
      <c r="CX17" s="45">
        <v>69.34</v>
      </c>
      <c r="CY17" s="45">
        <v>69.5</v>
      </c>
      <c r="CZ17" s="45">
        <v>69.55</v>
      </c>
      <c r="DA17" s="45">
        <v>69.5</v>
      </c>
      <c r="DB17" s="45">
        <v>68.959999999999994</v>
      </c>
      <c r="DC17" s="45">
        <v>67.95</v>
      </c>
      <c r="DD17" s="45">
        <v>68.099999999999994</v>
      </c>
      <c r="DE17" s="45">
        <v>68.97</v>
      </c>
      <c r="DF17" s="45">
        <v>69.47</v>
      </c>
      <c r="DG17" s="45">
        <v>71.03</v>
      </c>
      <c r="DH17" s="45">
        <v>71.34</v>
      </c>
      <c r="DI17" s="45">
        <v>73.5</v>
      </c>
      <c r="DJ17" s="45">
        <f>'Stats SA Food Prices'!HB23</f>
        <v>74.989999999999995</v>
      </c>
      <c r="DK17" s="45">
        <f>'Stats SA Food Prices'!HC23</f>
        <v>74.62</v>
      </c>
      <c r="DL17" s="45">
        <f>'Stats SA Food Prices'!HD23</f>
        <v>75.680000000000007</v>
      </c>
      <c r="DM17" s="45">
        <f>'Stats SA Food Prices'!HE23</f>
        <v>76.36</v>
      </c>
      <c r="DN17" s="45">
        <f>'Stats SA Food Prices'!HF23</f>
        <v>77.2</v>
      </c>
      <c r="DO17" s="45">
        <f>'Stats SA Food Prices'!HG23</f>
        <v>77.39</v>
      </c>
      <c r="DP17" s="45">
        <f>'Stats SA Food Prices'!HH23</f>
        <v>77.33</v>
      </c>
      <c r="DQ17" s="45">
        <f>'Stats SA Food Prices'!HI23</f>
        <v>77.8</v>
      </c>
      <c r="DR17" s="45">
        <f>'Stats SA Food Prices'!HJ23</f>
        <v>79.5</v>
      </c>
      <c r="DS17" s="45">
        <f>'Stats SA Food Prices'!HK23</f>
        <v>78.819999999999993</v>
      </c>
      <c r="DT17" s="45">
        <f>'Stats SA Food Prices'!HL23</f>
        <v>80.52</v>
      </c>
      <c r="DU17" s="45">
        <f>'Stats SA Food Prices'!HM23</f>
        <v>82.32</v>
      </c>
      <c r="DV17" s="45">
        <f>'Stats SA Food Prices'!HN23</f>
        <v>83.42</v>
      </c>
      <c r="DW17" s="45">
        <f>'Stats SA Food Prices'!HO23</f>
        <v>83.64</v>
      </c>
      <c r="DX17" s="45">
        <f>'Stats SA Food Prices'!HP23</f>
        <v>83.94</v>
      </c>
      <c r="DY17" s="45">
        <f>'Stats SA Food Prices'!HQ23</f>
        <v>84.17</v>
      </c>
      <c r="DZ17" s="45">
        <f>'Stats SA Food Prices'!HR23</f>
        <v>84.73</v>
      </c>
      <c r="EA17" s="45">
        <f>'Stats SA Food Prices'!HS23</f>
        <v>84.02</v>
      </c>
      <c r="EB17" s="45">
        <f>'Stats SA Food Prices'!HT23</f>
        <v>84.12</v>
      </c>
      <c r="EC17" s="45">
        <f>'Stats SA Food Prices'!HU23</f>
        <v>85.14</v>
      </c>
      <c r="ED17" s="45">
        <f>'Stats SA Food Prices'!HV23</f>
        <v>84.79</v>
      </c>
      <c r="EE17" s="45">
        <f>'Stats SA Food Prices'!HW23</f>
        <v>85.08</v>
      </c>
      <c r="EF17" s="45">
        <f>'Stats SA Food Prices'!HX23</f>
        <v>86.11</v>
      </c>
      <c r="EG17" s="45">
        <f>'Stats SA Food Prices'!HY23</f>
        <v>84.93</v>
      </c>
      <c r="EH17" s="45">
        <f>'Stats SA Food Prices'!HZ23</f>
        <v>84.19</v>
      </c>
      <c r="EI17" s="45">
        <f>'Stats SA Food Prices'!IA23</f>
        <v>84.11</v>
      </c>
      <c r="EJ17" s="45">
        <f>'Stats SA Food Prices'!IB23</f>
        <v>83.2</v>
      </c>
      <c r="EK17" s="45">
        <f>'Stats SA Food Prices'!IC23</f>
        <v>83.74</v>
      </c>
      <c r="EL17" s="45">
        <f>'Stats SA Food Prices'!ID23</f>
        <v>82.98</v>
      </c>
      <c r="EM17" s="45">
        <f>'Stats SA Food Prices'!IE23</f>
        <v>83.99</v>
      </c>
      <c r="EN17" s="45">
        <f>'Stats SA Food Prices'!IF23</f>
        <v>83.51</v>
      </c>
      <c r="EO17" s="45">
        <f>'Stats SA Food Prices'!IG23</f>
        <v>83.08</v>
      </c>
      <c r="EP17" s="45">
        <f>'Stats SA Food Prices'!IH23</f>
        <v>82.77</v>
      </c>
      <c r="EQ17" s="45">
        <f>'Stats SA Food Prices'!II23</f>
        <v>83.56</v>
      </c>
      <c r="ER17" s="45">
        <f>'Stats SA Food Prices'!IJ23</f>
        <v>84.23</v>
      </c>
      <c r="ES17" s="45">
        <f>'Stats SA Food Prices'!IK23</f>
        <v>84.43</v>
      </c>
      <c r="ET17" s="45">
        <f>'Stats SA Food Prices'!IL23</f>
        <v>85.85</v>
      </c>
      <c r="EU17" s="45">
        <f>'Stats SA Food Prices'!IM23</f>
        <v>88.2</v>
      </c>
      <c r="EV17" s="45"/>
      <c r="EW17" s="45">
        <f>'Stats SA Food Prices'!IO23</f>
        <v>78.819999999999993</v>
      </c>
      <c r="EX17" s="45">
        <f>'Stats SA Food Prices'!IP23</f>
        <v>89.25</v>
      </c>
      <c r="EY17" s="45">
        <f>'Stats SA Food Prices'!IQ23</f>
        <v>97.41</v>
      </c>
      <c r="EZ17" s="45">
        <f>'Stats SA Food Prices'!IR23</f>
        <v>96.34</v>
      </c>
      <c r="FA17" s="45">
        <f>'Stats SA Food Prices'!IS23</f>
        <v>88.47</v>
      </c>
      <c r="FB17" s="45">
        <f>'Stats SA Food Prices'!IT23</f>
        <v>91.13</v>
      </c>
      <c r="FC17" s="45">
        <f>'Stats SA Food Prices'!IU23</f>
        <v>90.93</v>
      </c>
      <c r="FD17" s="45">
        <f>'Stats SA Food Prices'!IV23</f>
        <v>89.75</v>
      </c>
      <c r="FE17" s="45">
        <f>'Stats SA Food Prices'!IW23</f>
        <v>97</v>
      </c>
      <c r="FF17" s="45">
        <f>'Stats SA Food Prices'!IX23</f>
        <v>95.54</v>
      </c>
      <c r="FG17" s="45">
        <f>'Stats SA Food Prices'!IY23</f>
        <v>95.17</v>
      </c>
      <c r="FH17" s="45">
        <f>'Stats SA Food Prices'!IZ23</f>
        <v>95.16</v>
      </c>
      <c r="FI17" s="45">
        <f>'Stats SA Food Prices'!JA23</f>
        <v>94.42</v>
      </c>
      <c r="FJ17" s="45">
        <f>'Stats SA Food Prices'!JB23</f>
        <v>95.31</v>
      </c>
      <c r="FK17" s="45">
        <f>'Stats SA Food Prices'!JC23</f>
        <v>95.9</v>
      </c>
      <c r="FL17" s="45">
        <f>'Stats SA Food Prices'!JD23</f>
        <v>94.43</v>
      </c>
      <c r="FM17" s="45">
        <f>'Stats SA Food Prices'!JE23</f>
        <v>94.11</v>
      </c>
      <c r="FN17" s="45">
        <f>'Stats SA Food Prices'!JF23</f>
        <v>94.56</v>
      </c>
      <c r="FO17" s="45">
        <f>'Stats SA Food Prices'!JG23</f>
        <v>97.53</v>
      </c>
      <c r="FP17" s="45">
        <f>'Stats SA Food Prices'!JH23</f>
        <v>96.41</v>
      </c>
      <c r="FQ17" s="45">
        <f>'Stats SA Food Prices'!JI23</f>
        <v>97</v>
      </c>
      <c r="FR17" s="45">
        <f>'Stats SA Food Prices'!JJ23</f>
        <v>97.82</v>
      </c>
      <c r="FS17" s="45">
        <f>'Stats SA Food Prices'!JK23</f>
        <v>102.09</v>
      </c>
      <c r="FT17" s="45">
        <f>'Stats SA Food Prices'!JL23</f>
        <v>103.43</v>
      </c>
      <c r="FU17" s="45">
        <f>'Stats SA Food Prices'!JM23</f>
        <v>101.9</v>
      </c>
      <c r="FV17" s="45">
        <f>'Stats SA Food Prices'!JN23</f>
        <v>102.5</v>
      </c>
      <c r="FW17" s="45">
        <f>'Stats SA Food Prices'!JO23</f>
        <v>103.17</v>
      </c>
      <c r="FX17" s="45">
        <f>'Stats SA Food Prices'!JP23</f>
        <v>104.72</v>
      </c>
      <c r="FY17" s="45">
        <f>'Stats SA Food Prices'!JQ23</f>
        <v>106.59</v>
      </c>
      <c r="FZ17" s="45">
        <f>'Stats SA Food Prices'!JR23</f>
        <v>106.9</v>
      </c>
      <c r="GA17" s="45">
        <f>'Stats SA Food Prices'!JS23</f>
        <v>106.62</v>
      </c>
      <c r="GB17" s="45">
        <f>'Stats SA Food Prices'!JT23</f>
        <v>107.67</v>
      </c>
      <c r="GC17" s="45">
        <f>'Stats SA Food Prices'!JU23</f>
        <v>108.17</v>
      </c>
      <c r="GD17" s="45">
        <f>'Stats SA Food Prices'!JV23</f>
        <v>108.48</v>
      </c>
      <c r="GE17" s="45">
        <f>'Stats SA Food Prices'!JW23</f>
        <v>108.04</v>
      </c>
      <c r="GF17" s="45">
        <f>'Stats SA Food Prices'!JX23</f>
        <v>109.35</v>
      </c>
      <c r="GG17" s="45">
        <f>'Stats SA Food Prices'!JY23</f>
        <v>106.5</v>
      </c>
      <c r="GH17" s="45">
        <f>'Stats SA Food Prices'!JZ23</f>
        <v>110.52</v>
      </c>
      <c r="GI17" s="45">
        <f>'Stats SA Food Prices'!KA23</f>
        <v>106.44</v>
      </c>
      <c r="GJ17" s="45">
        <f>'Stats SA Food Prices'!KB23</f>
        <v>103.07</v>
      </c>
      <c r="GK17" s="45">
        <f>'Stats SA Food Prices'!KC23</f>
        <v>103.78</v>
      </c>
      <c r="GL17" s="45">
        <f>'Stats SA Food Prices'!KD23</f>
        <v>103.78</v>
      </c>
      <c r="GM17" s="45">
        <f>'Stats SA Food Prices'!KE23</f>
        <v>104.37</v>
      </c>
      <c r="GN17" s="45">
        <f>'Stats SA Food Prices'!KF23</f>
        <v>105.94</v>
      </c>
      <c r="GO17" s="45">
        <f>'Stats SA Food Prices'!KG23</f>
        <v>105.07</v>
      </c>
      <c r="GP17" s="45">
        <f>'Stats SA Food Prices'!KH23</f>
        <v>103.49</v>
      </c>
      <c r="GQ17" s="45">
        <f>'Stats SA Food Prices'!KI23</f>
        <v>103.42</v>
      </c>
      <c r="GR17" s="45">
        <f>'Stats SA Food Prices'!KJ23</f>
        <v>103.29</v>
      </c>
      <c r="GS17" s="45">
        <f>'Stats SA Food Prices'!KK23</f>
        <v>102.23</v>
      </c>
      <c r="GT17" s="45">
        <f>'Stats SA Food Prices'!KL23</f>
        <v>102.95</v>
      </c>
      <c r="GU17" s="45">
        <f>'Stats SA Food Prices'!KM23</f>
        <v>101.37</v>
      </c>
      <c r="GV17" s="45">
        <f>'Stats SA Food Prices'!KN23</f>
        <v>101.46</v>
      </c>
      <c r="GW17" s="45">
        <f>'Stats SA Food Prices'!KO23</f>
        <v>101.97</v>
      </c>
      <c r="GX17" s="45">
        <f>'Stats SA Food Prices'!KP23</f>
        <v>102.37</v>
      </c>
      <c r="GY17" s="45">
        <f>'Stats SA Food Prices'!KQ23</f>
        <v>103.83</v>
      </c>
      <c r="GZ17" s="45">
        <f>'Stats SA Food Prices'!KR23</f>
        <v>104.37</v>
      </c>
      <c r="HA17" s="45">
        <f>'Stats SA Food Prices'!KS23</f>
        <v>104.06</v>
      </c>
      <c r="HB17" s="19">
        <f>'Stats SA Food Prices'!KT23</f>
        <v>104.53</v>
      </c>
      <c r="HC17" s="19">
        <f>'Stats SA Food Prices'!KU23</f>
        <v>111.14</v>
      </c>
      <c r="HD17" s="19">
        <f>'Stats SA Food Prices'!KV23</f>
        <v>110.93</v>
      </c>
      <c r="HE17" s="19">
        <f>'Stats SA Food Prices'!KW23</f>
        <v>117.92</v>
      </c>
      <c r="HF17" s="19">
        <f>'Stats SA Food Prices'!KX23</f>
        <v>126.79</v>
      </c>
      <c r="HG17" s="19">
        <f>'Stats SA Food Prices'!KY23</f>
        <v>127.4</v>
      </c>
      <c r="HH17" s="19">
        <f>'Stats SA Food Prices'!KZ23</f>
        <v>129.22</v>
      </c>
      <c r="HI17" s="19">
        <f>'Stats SA Food Prices'!LA23</f>
        <v>129.11000000000001</v>
      </c>
      <c r="HJ17" s="19">
        <f>'Stats SA Food Prices'!LB23</f>
        <v>129.88</v>
      </c>
      <c r="HK17" s="19">
        <f>'Stats SA Food Prices'!LC23</f>
        <v>131.4</v>
      </c>
      <c r="HL17" s="19">
        <f>'Stats SA Food Prices'!LD23</f>
        <v>131.82</v>
      </c>
      <c r="HM17" s="19">
        <f>'Stats SA Food Prices'!LE23</f>
        <v>128.44999999999999</v>
      </c>
      <c r="HN17" s="19">
        <f>'Stats SA Food Prices'!LF23</f>
        <v>127.11</v>
      </c>
      <c r="HO17" s="19">
        <f>'Stats SA Food Prices'!LG23</f>
        <v>127.42</v>
      </c>
      <c r="HP17" s="19">
        <f>'Stats SA Food Prices'!LH23</f>
        <v>124.35</v>
      </c>
      <c r="HQ17" s="19">
        <f>'Stats SA Food Prices'!LI23</f>
        <v>123.15</v>
      </c>
      <c r="HR17" s="19">
        <f>'Stats SA Food Prices'!LK23</f>
        <v>124.92</v>
      </c>
    </row>
    <row r="18" spans="1:226" ht="10.199999999999999" x14ac:dyDescent="0.2">
      <c r="A18" s="28"/>
      <c r="B18" s="22"/>
      <c r="C18" s="22"/>
      <c r="D18" s="39">
        <f>D17/$D$17*100</f>
        <v>100</v>
      </c>
      <c r="E18" s="39">
        <f t="shared" ref="E18:BK18" si="22">E17/$D$17*100</f>
        <v>99.711538461538453</v>
      </c>
      <c r="F18" s="39">
        <f t="shared" si="22"/>
        <v>100.67307692307692</v>
      </c>
      <c r="G18" s="39">
        <f t="shared" si="22"/>
        <v>101.70673076923077</v>
      </c>
      <c r="H18" s="39">
        <f t="shared" si="22"/>
        <v>102.90865384615384</v>
      </c>
      <c r="I18" s="39">
        <f t="shared" si="22"/>
        <v>107.21153846153845</v>
      </c>
      <c r="J18" s="39">
        <f t="shared" si="22"/>
        <v>106.82692307692308</v>
      </c>
      <c r="K18" s="39">
        <f t="shared" si="22"/>
        <v>107.01923076923077</v>
      </c>
      <c r="L18" s="39">
        <f t="shared" si="22"/>
        <v>108.36538461538461</v>
      </c>
      <c r="M18" s="39">
        <f t="shared" si="22"/>
        <v>109.61538461538463</v>
      </c>
      <c r="N18" s="39">
        <f t="shared" si="22"/>
        <v>108.58173076923077</v>
      </c>
      <c r="O18" s="39">
        <f t="shared" si="22"/>
        <v>111.70673076923077</v>
      </c>
      <c r="P18" s="39">
        <f t="shared" si="22"/>
        <v>112.30769230769231</v>
      </c>
      <c r="Q18" s="39">
        <f t="shared" si="22"/>
        <v>112.52403846153847</v>
      </c>
      <c r="R18" s="39">
        <f t="shared" si="22"/>
        <v>113.62980769230771</v>
      </c>
      <c r="S18" s="39">
        <f t="shared" si="22"/>
        <v>115.09615384615385</v>
      </c>
      <c r="T18" s="39">
        <f t="shared" si="22"/>
        <v>115.40865384615384</v>
      </c>
      <c r="U18" s="39">
        <f t="shared" si="22"/>
        <v>114.71153846153845</v>
      </c>
      <c r="V18" s="39">
        <f t="shared" si="22"/>
        <v>113.31730769230771</v>
      </c>
      <c r="W18" s="39">
        <f t="shared" si="22"/>
        <v>113.84615384615384</v>
      </c>
      <c r="X18" s="39">
        <f t="shared" si="22"/>
        <v>111.87499999999999</v>
      </c>
      <c r="Y18" s="39">
        <f t="shared" si="22"/>
        <v>113.24519230769229</v>
      </c>
      <c r="Z18" s="39">
        <f t="shared" si="22"/>
        <v>113.29326923076923</v>
      </c>
      <c r="AA18" s="39">
        <f t="shared" si="22"/>
        <v>113.82211538461537</v>
      </c>
      <c r="AB18" s="39">
        <f t="shared" si="22"/>
        <v>115.28846153846153</v>
      </c>
      <c r="AC18" s="39">
        <f t="shared" si="22"/>
        <v>114.13461538461537</v>
      </c>
      <c r="AD18" s="39">
        <f t="shared" si="22"/>
        <v>114.87980769230768</v>
      </c>
      <c r="AE18" s="39">
        <f t="shared" si="22"/>
        <v>116.29807692307692</v>
      </c>
      <c r="AF18" s="39">
        <f t="shared" si="22"/>
        <v>115.26442307692308</v>
      </c>
      <c r="AG18" s="39">
        <f t="shared" si="22"/>
        <v>112.62019230769231</v>
      </c>
      <c r="AH18" s="39">
        <f t="shared" si="22"/>
        <v>111.89903846153845</v>
      </c>
      <c r="AI18" s="39">
        <f t="shared" si="22"/>
        <v>114.78365384615384</v>
      </c>
      <c r="AJ18" s="39">
        <f t="shared" si="22"/>
        <v>115.14423076923077</v>
      </c>
      <c r="AK18" s="39">
        <f t="shared" si="22"/>
        <v>114.59134615384616</v>
      </c>
      <c r="AL18" s="39">
        <f t="shared" si="22"/>
        <v>114.92788461538461</v>
      </c>
      <c r="AM18" s="39">
        <f t="shared" si="22"/>
        <v>115.60096153846153</v>
      </c>
      <c r="AN18" s="39">
        <f t="shared" si="22"/>
        <v>119.23076923076923</v>
      </c>
      <c r="AO18" s="39">
        <f t="shared" si="22"/>
        <v>119.80769230769231</v>
      </c>
      <c r="AP18" s="39">
        <f t="shared" si="22"/>
        <v>126.05769230769231</v>
      </c>
      <c r="AQ18" s="39">
        <f t="shared" si="22"/>
        <v>126.22596153846153</v>
      </c>
      <c r="AR18" s="39">
        <f t="shared" si="22"/>
        <v>127.74038461538461</v>
      </c>
      <c r="AS18" s="39">
        <f t="shared" si="22"/>
        <v>126.82692307692307</v>
      </c>
      <c r="AT18" s="39">
        <f t="shared" si="22"/>
        <v>128.46153846153845</v>
      </c>
      <c r="AU18" s="39">
        <f t="shared" si="22"/>
        <v>128.99038461538461</v>
      </c>
      <c r="AV18" s="39">
        <f t="shared" si="22"/>
        <v>131.51442307692307</v>
      </c>
      <c r="AW18" s="39">
        <f t="shared" si="22"/>
        <v>136.65865384615387</v>
      </c>
      <c r="AX18" s="39">
        <f t="shared" si="22"/>
        <v>140.91346153846155</v>
      </c>
      <c r="AY18" s="39">
        <f t="shared" si="22"/>
        <v>148.17307692307693</v>
      </c>
      <c r="AZ18" s="39">
        <f t="shared" si="22"/>
        <v>148.17307692307693</v>
      </c>
      <c r="BA18" s="39">
        <f t="shared" si="22"/>
        <v>143.79807692307691</v>
      </c>
      <c r="BB18" s="39">
        <f t="shared" si="22"/>
        <v>143.82211538461539</v>
      </c>
      <c r="BC18" s="39">
        <f t="shared" si="22"/>
        <v>141.53846153846155</v>
      </c>
      <c r="BD18" s="39">
        <f t="shared" si="22"/>
        <v>144.63942307692307</v>
      </c>
      <c r="BE18" s="39">
        <f t="shared" si="22"/>
        <v>136.97115384615384</v>
      </c>
      <c r="BF18" s="39">
        <f t="shared" si="22"/>
        <v>137.78846153846155</v>
      </c>
      <c r="BG18" s="39">
        <f t="shared" si="22"/>
        <v>140.74519230769229</v>
      </c>
      <c r="BH18" s="39">
        <f t="shared" si="22"/>
        <v>145.81730769230768</v>
      </c>
      <c r="BI18" s="39">
        <f t="shared" si="22"/>
        <v>150.74519230769229</v>
      </c>
      <c r="BJ18" s="39">
        <f t="shared" si="22"/>
        <v>151.92307692307691</v>
      </c>
      <c r="BK18" s="40">
        <f t="shared" si="22"/>
        <v>155.28846153846152</v>
      </c>
      <c r="BL18" s="87">
        <f>BL17/$BL$17*100</f>
        <v>100</v>
      </c>
      <c r="BM18" s="39">
        <f t="shared" ref="BM18:DG18" si="23">BM17/$BL$17*100</f>
        <v>96.121625814458582</v>
      </c>
      <c r="BN18" s="39">
        <f t="shared" si="23"/>
        <v>99.069190195470071</v>
      </c>
      <c r="BO18" s="39">
        <f t="shared" si="23"/>
        <v>95.206329506670812</v>
      </c>
      <c r="BP18" s="39">
        <f t="shared" si="23"/>
        <v>93.9031957803289</v>
      </c>
      <c r="BQ18" s="39">
        <f t="shared" si="23"/>
        <v>93.639466335712072</v>
      </c>
      <c r="BR18" s="39">
        <f t="shared" si="23"/>
        <v>93.127520943220617</v>
      </c>
      <c r="BS18" s="39">
        <f t="shared" si="23"/>
        <v>92.724170027924316</v>
      </c>
      <c r="BT18" s="39">
        <f t="shared" si="23"/>
        <v>93.918709277071059</v>
      </c>
      <c r="BU18" s="39">
        <f t="shared" si="23"/>
        <v>95.516599441514131</v>
      </c>
      <c r="BV18" s="39">
        <f t="shared" si="23"/>
        <v>93.205088426931439</v>
      </c>
      <c r="BW18" s="39">
        <f t="shared" si="23"/>
        <v>95.314923983865967</v>
      </c>
      <c r="BX18" s="39">
        <f t="shared" si="23"/>
        <v>97.486813527769172</v>
      </c>
      <c r="BY18" s="39">
        <f t="shared" si="23"/>
        <v>94.446168166304702</v>
      </c>
      <c r="BZ18" s="39">
        <f t="shared" si="23"/>
        <v>96.059571827489933</v>
      </c>
      <c r="CA18" s="39">
        <f t="shared" si="23"/>
        <v>99.519081600992891</v>
      </c>
      <c r="CB18" s="39">
        <f t="shared" si="23"/>
        <v>100.97735029475645</v>
      </c>
      <c r="CC18" s="39">
        <f t="shared" si="23"/>
        <v>100.71362085013963</v>
      </c>
      <c r="CD18" s="39">
        <f t="shared" si="23"/>
        <v>99.23983865963389</v>
      </c>
      <c r="CE18" s="39">
        <f t="shared" si="23"/>
        <v>102.34253800806702</v>
      </c>
      <c r="CF18" s="39">
        <f t="shared" si="23"/>
        <v>102.93205088426932</v>
      </c>
      <c r="CG18" s="39">
        <f t="shared" si="23"/>
        <v>102.04778156996588</v>
      </c>
      <c r="CH18" s="39">
        <f t="shared" si="23"/>
        <v>101.64443065466958</v>
      </c>
      <c r="CI18" s="39">
        <f t="shared" si="23"/>
        <v>102.29599751784053</v>
      </c>
      <c r="CJ18" s="39">
        <f t="shared" si="23"/>
        <v>101.59789016444307</v>
      </c>
      <c r="CK18" s="39">
        <f t="shared" si="23"/>
        <v>101.4582686937636</v>
      </c>
      <c r="CL18" s="39">
        <f t="shared" si="23"/>
        <v>101.93918709277069</v>
      </c>
      <c r="CM18" s="39">
        <f t="shared" si="23"/>
        <v>102.65280794291034</v>
      </c>
      <c r="CN18" s="39">
        <f t="shared" si="23"/>
        <v>102.7614024201055</v>
      </c>
      <c r="CO18" s="39">
        <f t="shared" si="23"/>
        <v>103.11821284517531</v>
      </c>
      <c r="CP18" s="39">
        <f t="shared" si="23"/>
        <v>101.39621470679492</v>
      </c>
      <c r="CQ18" s="39">
        <f t="shared" si="23"/>
        <v>103.45950977350296</v>
      </c>
      <c r="CR18" s="39">
        <f t="shared" si="23"/>
        <v>103.3509152963078</v>
      </c>
      <c r="CS18" s="39">
        <f t="shared" si="23"/>
        <v>104.14210363015823</v>
      </c>
      <c r="CT18" s="39">
        <f t="shared" si="23"/>
        <v>107.29134346881789</v>
      </c>
      <c r="CU18" s="39">
        <f t="shared" si="23"/>
        <v>106.6087496121626</v>
      </c>
      <c r="CV18" s="39">
        <f t="shared" si="23"/>
        <v>106.23642569035061</v>
      </c>
      <c r="CW18" s="39">
        <f t="shared" si="23"/>
        <v>104.42134657151723</v>
      </c>
      <c r="CX18" s="39">
        <f t="shared" si="23"/>
        <v>107.57058641017687</v>
      </c>
      <c r="CY18" s="39">
        <f t="shared" si="23"/>
        <v>107.81880235805153</v>
      </c>
      <c r="CZ18" s="39">
        <f t="shared" si="23"/>
        <v>107.89636984176234</v>
      </c>
      <c r="DA18" s="39">
        <f t="shared" si="23"/>
        <v>107.81880235805153</v>
      </c>
      <c r="DB18" s="39">
        <f t="shared" si="23"/>
        <v>106.98107353397457</v>
      </c>
      <c r="DC18" s="39">
        <f t="shared" si="23"/>
        <v>105.41421036301584</v>
      </c>
      <c r="DD18" s="39">
        <f t="shared" si="23"/>
        <v>105.64691281414831</v>
      </c>
      <c r="DE18" s="39">
        <f t="shared" si="23"/>
        <v>106.99658703071673</v>
      </c>
      <c r="DF18" s="39">
        <f t="shared" si="23"/>
        <v>107.77226186782502</v>
      </c>
      <c r="DG18" s="40">
        <f t="shared" si="23"/>
        <v>110.19236735960287</v>
      </c>
      <c r="DH18" s="39">
        <f>DH17/$DH$17*100</f>
        <v>100</v>
      </c>
      <c r="DI18" s="39">
        <f t="shared" ref="DI18:FT18" si="24">DI17/$DH$17*100</f>
        <v>103.02775441547519</v>
      </c>
      <c r="DJ18" s="39">
        <f t="shared" si="24"/>
        <v>105.11634426689093</v>
      </c>
      <c r="DK18" s="39">
        <f t="shared" si="24"/>
        <v>104.59770114942528</v>
      </c>
      <c r="DL18" s="39">
        <f t="shared" si="24"/>
        <v>106.08354359405664</v>
      </c>
      <c r="DM18" s="39">
        <f t="shared" si="24"/>
        <v>107.03672553966919</v>
      </c>
      <c r="DN18" s="39">
        <f t="shared" si="24"/>
        <v>108.21418559013176</v>
      </c>
      <c r="DO18" s="39">
        <f t="shared" si="24"/>
        <v>108.48051583964116</v>
      </c>
      <c r="DP18" s="39">
        <f t="shared" si="24"/>
        <v>108.3964115503224</v>
      </c>
      <c r="DQ18" s="39">
        <f t="shared" si="24"/>
        <v>109.0552284833193</v>
      </c>
      <c r="DR18" s="39">
        <f t="shared" si="24"/>
        <v>111.43818334735072</v>
      </c>
      <c r="DS18" s="39">
        <f t="shared" si="24"/>
        <v>110.48500140173813</v>
      </c>
      <c r="DT18" s="39">
        <f t="shared" si="24"/>
        <v>112.86795626576955</v>
      </c>
      <c r="DU18" s="39">
        <f t="shared" si="24"/>
        <v>115.3910849453322</v>
      </c>
      <c r="DV18" s="39">
        <f t="shared" si="24"/>
        <v>116.93299691617605</v>
      </c>
      <c r="DW18" s="39">
        <f t="shared" si="24"/>
        <v>117.24137931034481</v>
      </c>
      <c r="DX18" s="39">
        <f t="shared" si="24"/>
        <v>117.66190075693859</v>
      </c>
      <c r="DY18" s="39">
        <f t="shared" si="24"/>
        <v>117.98430053266048</v>
      </c>
      <c r="DZ18" s="39">
        <f t="shared" si="24"/>
        <v>118.76927389963554</v>
      </c>
      <c r="EA18" s="39">
        <f t="shared" si="24"/>
        <v>117.7740398093636</v>
      </c>
      <c r="EB18" s="39">
        <f t="shared" si="24"/>
        <v>117.91421362489487</v>
      </c>
      <c r="EC18" s="39">
        <f t="shared" si="24"/>
        <v>119.3439865433137</v>
      </c>
      <c r="ED18" s="39">
        <f t="shared" si="24"/>
        <v>118.85337818895432</v>
      </c>
      <c r="EE18" s="39">
        <f t="shared" si="24"/>
        <v>119.25988225399496</v>
      </c>
      <c r="EF18" s="39">
        <f t="shared" si="24"/>
        <v>120.70367255396692</v>
      </c>
      <c r="EG18" s="39">
        <f t="shared" si="24"/>
        <v>119.04962153069806</v>
      </c>
      <c r="EH18" s="39">
        <f t="shared" si="24"/>
        <v>118.01233529576673</v>
      </c>
      <c r="EI18" s="39">
        <f t="shared" si="24"/>
        <v>117.90019624334174</v>
      </c>
      <c r="EJ18" s="39">
        <f t="shared" si="24"/>
        <v>116.62461452200729</v>
      </c>
      <c r="EK18" s="39">
        <f t="shared" si="24"/>
        <v>117.38155312587608</v>
      </c>
      <c r="EL18" s="39">
        <f t="shared" si="24"/>
        <v>116.31623212783853</v>
      </c>
      <c r="EM18" s="39">
        <f t="shared" si="24"/>
        <v>117.73198766470423</v>
      </c>
      <c r="EN18" s="39">
        <f t="shared" si="24"/>
        <v>117.0591533501542</v>
      </c>
      <c r="EO18" s="39">
        <f t="shared" si="24"/>
        <v>116.45640594336977</v>
      </c>
      <c r="EP18" s="39">
        <f t="shared" si="24"/>
        <v>116.02186711522286</v>
      </c>
      <c r="EQ18" s="39">
        <f t="shared" si="24"/>
        <v>117.12924025791982</v>
      </c>
      <c r="ER18" s="39">
        <f t="shared" si="24"/>
        <v>118.06840482197924</v>
      </c>
      <c r="ES18" s="39">
        <f t="shared" si="24"/>
        <v>118.34875245304177</v>
      </c>
      <c r="ET18" s="39">
        <f t="shared" si="24"/>
        <v>120.33922063358564</v>
      </c>
      <c r="EU18" s="39">
        <f t="shared" si="24"/>
        <v>123.63330529857022</v>
      </c>
      <c r="EV18" s="39"/>
      <c r="EW18" s="39">
        <f t="shared" si="24"/>
        <v>110.48500140173813</v>
      </c>
      <c r="EX18" s="39">
        <f t="shared" si="24"/>
        <v>125.10513036164843</v>
      </c>
      <c r="EY18" s="39">
        <f t="shared" si="24"/>
        <v>136.54331370899914</v>
      </c>
      <c r="EZ18" s="39">
        <f t="shared" si="24"/>
        <v>135.0434538828147</v>
      </c>
      <c r="FA18" s="39">
        <f t="shared" si="24"/>
        <v>124.01177460050461</v>
      </c>
      <c r="FB18" s="39">
        <f t="shared" si="24"/>
        <v>127.74039809363609</v>
      </c>
      <c r="FC18" s="39">
        <f t="shared" si="24"/>
        <v>127.46005046257361</v>
      </c>
      <c r="FD18" s="39">
        <f t="shared" si="24"/>
        <v>125.80599943930473</v>
      </c>
      <c r="FE18" s="39">
        <f t="shared" si="24"/>
        <v>135.96860106532097</v>
      </c>
      <c r="FF18" s="39">
        <f t="shared" si="24"/>
        <v>133.92206335856463</v>
      </c>
      <c r="FG18" s="39">
        <f t="shared" si="24"/>
        <v>133.40342024109896</v>
      </c>
      <c r="FH18" s="39">
        <f t="shared" si="24"/>
        <v>133.38940285954584</v>
      </c>
      <c r="FI18" s="39">
        <f t="shared" si="24"/>
        <v>132.35211662461452</v>
      </c>
      <c r="FJ18" s="39">
        <f t="shared" si="24"/>
        <v>133.59966358284271</v>
      </c>
      <c r="FK18" s="39">
        <f t="shared" si="24"/>
        <v>134.42668909447715</v>
      </c>
      <c r="FL18" s="39">
        <f t="shared" si="24"/>
        <v>132.36613400616767</v>
      </c>
      <c r="FM18" s="39">
        <f t="shared" si="24"/>
        <v>131.91757779646761</v>
      </c>
      <c r="FN18" s="39">
        <f t="shared" si="24"/>
        <v>132.54835996635828</v>
      </c>
      <c r="FO18" s="39">
        <f t="shared" si="24"/>
        <v>136.71152228763665</v>
      </c>
      <c r="FP18" s="39">
        <f t="shared" si="24"/>
        <v>135.14157555368655</v>
      </c>
      <c r="FQ18" s="39">
        <f t="shared" si="24"/>
        <v>135.96860106532097</v>
      </c>
      <c r="FR18" s="39">
        <f t="shared" si="24"/>
        <v>137.1180263526773</v>
      </c>
      <c r="FS18" s="39">
        <f t="shared" si="24"/>
        <v>143.10344827586206</v>
      </c>
      <c r="FT18" s="39">
        <f t="shared" si="24"/>
        <v>144.98177740398094</v>
      </c>
      <c r="FU18" s="39">
        <f t="shared" ref="FU18:HR18" si="25">FU17/$DH$17*100</f>
        <v>142.83711802635267</v>
      </c>
      <c r="FV18" s="39">
        <f t="shared" si="25"/>
        <v>143.67816091954023</v>
      </c>
      <c r="FW18" s="39">
        <f t="shared" si="25"/>
        <v>144.61732548359967</v>
      </c>
      <c r="FX18" s="39">
        <f t="shared" si="25"/>
        <v>146.79001962433415</v>
      </c>
      <c r="FY18" s="39">
        <f t="shared" si="25"/>
        <v>149.41126997476871</v>
      </c>
      <c r="FZ18" s="39">
        <f t="shared" si="25"/>
        <v>149.84580880291563</v>
      </c>
      <c r="GA18" s="39">
        <f t="shared" si="25"/>
        <v>149.45332211942809</v>
      </c>
      <c r="GB18" s="39">
        <f t="shared" si="25"/>
        <v>150.92514718250632</v>
      </c>
      <c r="GC18" s="39">
        <f t="shared" si="25"/>
        <v>151.6260162601626</v>
      </c>
      <c r="GD18" s="39">
        <f t="shared" si="25"/>
        <v>152.06055508830951</v>
      </c>
      <c r="GE18" s="39">
        <f t="shared" si="25"/>
        <v>151.44379029997197</v>
      </c>
      <c r="GF18" s="39">
        <f t="shared" si="25"/>
        <v>153.28006728343144</v>
      </c>
      <c r="GG18" s="39">
        <f t="shared" si="25"/>
        <v>149.28511354079058</v>
      </c>
      <c r="GH18" s="39">
        <f t="shared" si="25"/>
        <v>154.92010092514715</v>
      </c>
      <c r="GI18" s="39">
        <f t="shared" si="25"/>
        <v>149.20100925147182</v>
      </c>
      <c r="GJ18" s="39">
        <f t="shared" si="25"/>
        <v>144.47715166806839</v>
      </c>
      <c r="GK18" s="39">
        <f t="shared" si="25"/>
        <v>145.47238575834035</v>
      </c>
      <c r="GL18" s="39">
        <f t="shared" si="25"/>
        <v>145.47238575834035</v>
      </c>
      <c r="GM18" s="39">
        <f t="shared" si="25"/>
        <v>146.29941126997477</v>
      </c>
      <c r="GN18" s="39">
        <f t="shared" si="25"/>
        <v>148.50014017381551</v>
      </c>
      <c r="GO18" s="39">
        <f t="shared" si="25"/>
        <v>147.28062797869356</v>
      </c>
      <c r="GP18" s="39">
        <f t="shared" si="25"/>
        <v>145.06588169329967</v>
      </c>
      <c r="GQ18" s="39">
        <f t="shared" si="25"/>
        <v>144.96776002242783</v>
      </c>
      <c r="GR18" s="39">
        <f t="shared" si="25"/>
        <v>144.78553406223716</v>
      </c>
      <c r="GS18" s="39">
        <f t="shared" si="25"/>
        <v>143.29969161760582</v>
      </c>
      <c r="GT18" s="39">
        <f t="shared" si="25"/>
        <v>144.3089430894309</v>
      </c>
      <c r="GU18" s="39">
        <f t="shared" si="25"/>
        <v>142.09419680403701</v>
      </c>
      <c r="GV18" s="39">
        <f t="shared" ref="GV18:HQ18" si="26">GV17/$DH$17*100</f>
        <v>142.22035323801512</v>
      </c>
      <c r="GW18" s="39">
        <f t="shared" si="26"/>
        <v>142.93523969722455</v>
      </c>
      <c r="GX18" s="39">
        <f t="shared" si="26"/>
        <v>143.4959349593496</v>
      </c>
      <c r="GY18" s="39">
        <f t="shared" si="26"/>
        <v>145.54247266610597</v>
      </c>
      <c r="GZ18" s="39">
        <f t="shared" si="26"/>
        <v>146.29941126997477</v>
      </c>
      <c r="HA18" s="39">
        <f t="shared" si="26"/>
        <v>145.86487244182786</v>
      </c>
      <c r="HB18" s="39">
        <f t="shared" si="26"/>
        <v>146.52368937482478</v>
      </c>
      <c r="HC18" s="39">
        <f t="shared" si="26"/>
        <v>155.78917858144098</v>
      </c>
      <c r="HD18" s="39">
        <f t="shared" si="26"/>
        <v>155.49481356882535</v>
      </c>
      <c r="HE18" s="39">
        <f t="shared" si="26"/>
        <v>165.29296327446033</v>
      </c>
      <c r="HF18" s="39">
        <f t="shared" si="26"/>
        <v>177.72638071208297</v>
      </c>
      <c r="HG18" s="39">
        <f t="shared" si="26"/>
        <v>178.58144098682368</v>
      </c>
      <c r="HH18" s="39">
        <f t="shared" si="26"/>
        <v>181.13260442949255</v>
      </c>
      <c r="HI18" s="39">
        <f t="shared" si="26"/>
        <v>180.9784132324082</v>
      </c>
      <c r="HJ18" s="39">
        <f t="shared" si="26"/>
        <v>182.05775161199887</v>
      </c>
      <c r="HK18" s="39">
        <f t="shared" si="26"/>
        <v>184.18839360807402</v>
      </c>
      <c r="HL18" s="39">
        <f t="shared" si="26"/>
        <v>184.77712363330528</v>
      </c>
      <c r="HM18" s="39">
        <f t="shared" si="26"/>
        <v>180.05326604990185</v>
      </c>
      <c r="HN18" s="39">
        <f t="shared" si="26"/>
        <v>178.174936921783</v>
      </c>
      <c r="HO18" s="39">
        <f t="shared" si="26"/>
        <v>178.60947574992991</v>
      </c>
      <c r="HP18" s="39">
        <f t="shared" si="26"/>
        <v>174.30613961312025</v>
      </c>
      <c r="HQ18" s="39">
        <f t="shared" si="26"/>
        <v>172.62405382674518</v>
      </c>
      <c r="HR18" s="39">
        <f t="shared" si="25"/>
        <v>175.10513036164843</v>
      </c>
    </row>
    <row r="19" spans="1:226" s="46" customFormat="1" ht="10.199999999999999" x14ac:dyDescent="0.2">
      <c r="A19" s="58">
        <v>3</v>
      </c>
      <c r="B19" s="49" t="s">
        <v>16</v>
      </c>
      <c r="C19" s="49" t="s">
        <v>27</v>
      </c>
      <c r="D19" s="44">
        <v>26.16</v>
      </c>
      <c r="E19" s="44">
        <v>25.24</v>
      </c>
      <c r="F19" s="44">
        <v>26.45</v>
      </c>
      <c r="G19" s="44">
        <v>26.58</v>
      </c>
      <c r="H19" s="44">
        <v>26.86</v>
      </c>
      <c r="I19" s="44">
        <v>26.72</v>
      </c>
      <c r="J19" s="44">
        <v>26.35</v>
      </c>
      <c r="K19" s="44">
        <v>26.59</v>
      </c>
      <c r="L19" s="44">
        <v>26.33</v>
      </c>
      <c r="M19" s="44">
        <v>26.94</v>
      </c>
      <c r="N19" s="44">
        <v>27.63</v>
      </c>
      <c r="O19" s="44">
        <v>27.32</v>
      </c>
      <c r="P19" s="44">
        <v>29.28</v>
      </c>
      <c r="Q19" s="44">
        <v>29.51</v>
      </c>
      <c r="R19" s="44">
        <v>29.03</v>
      </c>
      <c r="S19" s="44">
        <v>28</v>
      </c>
      <c r="T19" s="44">
        <v>28.43</v>
      </c>
      <c r="U19" s="30">
        <v>28.73</v>
      </c>
      <c r="V19" s="30">
        <v>28.28</v>
      </c>
      <c r="W19" s="44">
        <v>28.59</v>
      </c>
      <c r="X19" s="44">
        <v>28.5</v>
      </c>
      <c r="Y19" s="44">
        <v>28.41</v>
      </c>
      <c r="Z19" s="44">
        <v>28.52</v>
      </c>
      <c r="AA19" s="30">
        <v>28.68</v>
      </c>
      <c r="AB19" s="30">
        <v>29.43</v>
      </c>
      <c r="AC19" s="30">
        <v>28.68</v>
      </c>
      <c r="AD19" s="30">
        <v>28.38</v>
      </c>
      <c r="AE19" s="30">
        <v>28.67</v>
      </c>
      <c r="AF19" s="30">
        <v>28.47</v>
      </c>
      <c r="AG19" s="19">
        <v>27.92</v>
      </c>
      <c r="AH19" s="30">
        <v>27.73</v>
      </c>
      <c r="AI19" s="30">
        <v>27.64</v>
      </c>
      <c r="AJ19" s="30">
        <v>27.54</v>
      </c>
      <c r="AK19" s="30">
        <v>28.5</v>
      </c>
      <c r="AL19" s="30">
        <v>28.19</v>
      </c>
      <c r="AM19" s="30">
        <v>28.12</v>
      </c>
      <c r="AN19" s="30">
        <v>30</v>
      </c>
      <c r="AO19" s="30">
        <v>29.49</v>
      </c>
      <c r="AP19" s="30">
        <v>29.45</v>
      </c>
      <c r="AQ19" s="30">
        <v>28.78</v>
      </c>
      <c r="AR19" s="30">
        <v>29.38</v>
      </c>
      <c r="AS19" s="19">
        <v>29.7</v>
      </c>
      <c r="AT19" s="30">
        <v>29.78</v>
      </c>
      <c r="AU19" s="30">
        <v>29.1</v>
      </c>
      <c r="AV19" s="30">
        <v>28.39</v>
      </c>
      <c r="AW19" s="30">
        <v>30.11</v>
      </c>
      <c r="AX19" s="30">
        <v>30.48</v>
      </c>
      <c r="AY19" s="30">
        <v>30.87</v>
      </c>
      <c r="AZ19" s="30">
        <v>31.13</v>
      </c>
      <c r="BA19" s="30">
        <v>31.51</v>
      </c>
      <c r="BB19" s="30">
        <v>31.25</v>
      </c>
      <c r="BC19" s="30">
        <v>31.69</v>
      </c>
      <c r="BD19" s="30">
        <v>31.11</v>
      </c>
      <c r="BE19" s="19">
        <v>31.32</v>
      </c>
      <c r="BF19" s="30">
        <v>30.85</v>
      </c>
      <c r="BG19" s="30">
        <v>31.53</v>
      </c>
      <c r="BH19" s="30">
        <v>32.97</v>
      </c>
      <c r="BI19" s="30">
        <v>33.96</v>
      </c>
      <c r="BJ19" s="30">
        <v>34.11</v>
      </c>
      <c r="BK19" s="57">
        <v>34.979999999999997</v>
      </c>
      <c r="BL19" s="81">
        <v>34.869999999999997</v>
      </c>
      <c r="BM19" s="30">
        <v>33.64</v>
      </c>
      <c r="BN19" s="30">
        <v>33.35</v>
      </c>
      <c r="BO19" s="30">
        <v>34.53</v>
      </c>
      <c r="BP19" s="30">
        <v>33.799999999999997</v>
      </c>
      <c r="BQ19" s="30">
        <v>34.549999999999997</v>
      </c>
      <c r="BR19" s="30">
        <v>33.97</v>
      </c>
      <c r="BS19" s="30">
        <v>33.76</v>
      </c>
      <c r="BT19" s="19">
        <v>34.369999999999997</v>
      </c>
      <c r="BU19" s="19">
        <v>35.68</v>
      </c>
      <c r="BV19" s="19">
        <v>35.54</v>
      </c>
      <c r="BW19" s="19">
        <v>35.799999999999997</v>
      </c>
      <c r="BX19" s="19">
        <v>36.200000000000003</v>
      </c>
      <c r="BY19" s="19">
        <v>36.880000000000003</v>
      </c>
      <c r="BZ19" s="19">
        <v>37.659999999999997</v>
      </c>
      <c r="CA19" s="19">
        <v>37.79</v>
      </c>
      <c r="CB19" s="19">
        <v>37.159999999999997</v>
      </c>
      <c r="CC19" s="19">
        <v>37.89</v>
      </c>
      <c r="CD19" s="19">
        <v>37.97</v>
      </c>
      <c r="CE19" s="19">
        <f>'Stats SA Food Prices'!FW29</f>
        <v>37.67</v>
      </c>
      <c r="CF19" s="19">
        <f>'Stats SA Food Prices'!FX29</f>
        <v>37.43</v>
      </c>
      <c r="CG19" s="19">
        <f>'Stats SA Food Prices'!FY29</f>
        <v>38.83</v>
      </c>
      <c r="CH19" s="19">
        <f>'Stats SA Food Prices'!FZ29</f>
        <v>38.19</v>
      </c>
      <c r="CI19" s="30">
        <v>38.79</v>
      </c>
      <c r="CJ19" s="19">
        <v>39.56</v>
      </c>
      <c r="CK19" s="19">
        <v>39.549999999999997</v>
      </c>
      <c r="CL19" s="19">
        <v>39.479999999999997</v>
      </c>
      <c r="CM19" s="19">
        <v>39.380000000000003</v>
      </c>
      <c r="CN19" s="19">
        <v>39.06</v>
      </c>
      <c r="CO19" s="19">
        <v>39.01</v>
      </c>
      <c r="CP19" s="19">
        <v>39.96</v>
      </c>
      <c r="CQ19" s="45">
        <v>39.630000000000003</v>
      </c>
      <c r="CR19" s="45">
        <v>38.79</v>
      </c>
      <c r="CS19" s="45">
        <v>39.880000000000003</v>
      </c>
      <c r="CT19" s="45">
        <v>39.78</v>
      </c>
      <c r="CU19" s="45">
        <v>40.64</v>
      </c>
      <c r="CV19" s="45">
        <v>41.18</v>
      </c>
      <c r="CW19" s="45">
        <v>41.62</v>
      </c>
      <c r="CX19" s="45">
        <v>40.83</v>
      </c>
      <c r="CY19" s="45">
        <v>41.81</v>
      </c>
      <c r="CZ19" s="45">
        <v>41.79</v>
      </c>
      <c r="DA19" s="45">
        <v>42.17</v>
      </c>
      <c r="DB19" s="45">
        <v>42.03</v>
      </c>
      <c r="DC19" s="45">
        <v>41.83</v>
      </c>
      <c r="DD19" s="45">
        <v>41.59</v>
      </c>
      <c r="DE19" s="45">
        <v>42.72</v>
      </c>
      <c r="DF19" s="45">
        <v>42.09</v>
      </c>
      <c r="DG19" s="45">
        <v>42.33</v>
      </c>
      <c r="DH19" s="45">
        <v>43.69</v>
      </c>
      <c r="DI19" s="45">
        <v>44.72</v>
      </c>
      <c r="DJ19" s="45">
        <f>'Stats SA Food Prices'!HB29</f>
        <v>44.07</v>
      </c>
      <c r="DK19" s="45">
        <f>'Stats SA Food Prices'!HC29</f>
        <v>44.03</v>
      </c>
      <c r="DL19" s="45">
        <f>'Stats SA Food Prices'!HD29</f>
        <v>43.41</v>
      </c>
      <c r="DM19" s="45">
        <f>'Stats SA Food Prices'!HE29</f>
        <v>44.36</v>
      </c>
      <c r="DN19" s="45">
        <f>'Stats SA Food Prices'!HF29</f>
        <v>44.95</v>
      </c>
      <c r="DO19" s="45">
        <f>'Stats SA Food Prices'!HG29</f>
        <v>43.11</v>
      </c>
      <c r="DP19" s="45">
        <f>'Stats SA Food Prices'!HH29</f>
        <v>43.8</v>
      </c>
      <c r="DQ19" s="45">
        <f>'Stats SA Food Prices'!HI29</f>
        <v>44.69</v>
      </c>
      <c r="DR19" s="45">
        <f>'Stats SA Food Prices'!HJ29</f>
        <v>43.87</v>
      </c>
      <c r="DS19" s="45">
        <f>'Stats SA Food Prices'!HK29</f>
        <v>46.27</v>
      </c>
      <c r="DT19" s="45">
        <f>'Stats SA Food Prices'!HL29</f>
        <v>45.52</v>
      </c>
      <c r="DU19" s="45">
        <f>'Stats SA Food Prices'!HM29</f>
        <v>45.84</v>
      </c>
      <c r="DV19" s="45">
        <f>'Stats SA Food Prices'!HN29</f>
        <v>45.91</v>
      </c>
      <c r="DW19" s="45">
        <f>'Stats SA Food Prices'!HO29</f>
        <v>46.41</v>
      </c>
      <c r="DX19" s="45">
        <f>'Stats SA Food Prices'!HP29</f>
        <v>45.77</v>
      </c>
      <c r="DY19" s="45">
        <f>'Stats SA Food Prices'!HQ29</f>
        <v>45.27</v>
      </c>
      <c r="DZ19" s="45">
        <f>'Stats SA Food Prices'!HR29</f>
        <v>46.16</v>
      </c>
      <c r="EA19" s="45">
        <f>'Stats SA Food Prices'!HS29</f>
        <v>46.43</v>
      </c>
      <c r="EB19" s="45">
        <f>'Stats SA Food Prices'!HT29</f>
        <v>46.31</v>
      </c>
      <c r="EC19" s="45">
        <f>'Stats SA Food Prices'!HU29</f>
        <v>47.82</v>
      </c>
      <c r="ED19" s="45">
        <f>'Stats SA Food Prices'!HV29</f>
        <v>46.37</v>
      </c>
      <c r="EE19" s="45">
        <f>'Stats SA Food Prices'!HW29</f>
        <v>47.31</v>
      </c>
      <c r="EF19" s="45">
        <f>'Stats SA Food Prices'!HX29</f>
        <v>47.7</v>
      </c>
      <c r="EG19" s="45">
        <f>'Stats SA Food Prices'!HY29</f>
        <v>47.51</v>
      </c>
      <c r="EH19" s="45">
        <f>'Stats SA Food Prices'!HZ29</f>
        <v>49.16</v>
      </c>
      <c r="EI19" s="45">
        <f>'Stats SA Food Prices'!IA29</f>
        <v>47.97</v>
      </c>
      <c r="EJ19" s="45">
        <f>'Stats SA Food Prices'!IB29</f>
        <v>47.4</v>
      </c>
      <c r="EK19" s="45">
        <f>'Stats SA Food Prices'!IC29</f>
        <v>49.06</v>
      </c>
      <c r="EL19" s="45">
        <f>'Stats SA Food Prices'!ID29</f>
        <v>48.72</v>
      </c>
      <c r="EM19" s="45">
        <f>'Stats SA Food Prices'!IE29</f>
        <v>47.38</v>
      </c>
      <c r="EN19" s="45">
        <f>'Stats SA Food Prices'!IF29</f>
        <v>48.23</v>
      </c>
      <c r="EO19" s="45">
        <f>'Stats SA Food Prices'!IG29</f>
        <v>49.38</v>
      </c>
      <c r="EP19" s="45">
        <f>'Stats SA Food Prices'!IH29</f>
        <v>48.52</v>
      </c>
      <c r="EQ19" s="45">
        <f>'Stats SA Food Prices'!II29</f>
        <v>50.57</v>
      </c>
      <c r="ER19" s="45">
        <f>'Stats SA Food Prices'!IJ29</f>
        <v>52.13</v>
      </c>
      <c r="ES19" s="45">
        <f>'Stats SA Food Prices'!IK29</f>
        <v>51.87</v>
      </c>
      <c r="ET19" s="45">
        <f>'Stats SA Food Prices'!IL29</f>
        <v>50.35</v>
      </c>
      <c r="EU19" s="45">
        <f>'Stats SA Food Prices'!IM29</f>
        <v>55.74</v>
      </c>
      <c r="EV19" s="45">
        <f>'Stats SA Food Prices'!IN29</f>
        <v>49.99</v>
      </c>
      <c r="EW19" s="45">
        <f>'Stats SA Food Prices'!IO29</f>
        <v>50.39</v>
      </c>
      <c r="EX19" s="45">
        <f>'Stats SA Food Prices'!IP29</f>
        <v>64.81</v>
      </c>
      <c r="EY19" s="45">
        <f>'Stats SA Food Prices'!IQ29</f>
        <v>58.83</v>
      </c>
      <c r="EZ19" s="45">
        <f>'Stats SA Food Prices'!IR29</f>
        <v>60.68</v>
      </c>
      <c r="FA19" s="45">
        <f>'Stats SA Food Prices'!IS29</f>
        <v>63.95</v>
      </c>
      <c r="FB19" s="45">
        <f>'Stats SA Food Prices'!IT29</f>
        <v>61.87</v>
      </c>
      <c r="FC19" s="45">
        <f>'Stats SA Food Prices'!IU29</f>
        <v>58.73</v>
      </c>
      <c r="FD19" s="45">
        <f>'Stats SA Food Prices'!IV29</f>
        <v>49.84</v>
      </c>
      <c r="FE19" s="45">
        <f>'Stats SA Food Prices'!IW29</f>
        <v>54.45</v>
      </c>
      <c r="FF19" s="45">
        <f>'Stats SA Food Prices'!IX29</f>
        <v>64.239999999999995</v>
      </c>
      <c r="FG19" s="45">
        <f>'Stats SA Food Prices'!IY29</f>
        <v>62.89</v>
      </c>
      <c r="FH19" s="45">
        <f>'Stats SA Food Prices'!IZ29</f>
        <v>58.34</v>
      </c>
      <c r="FI19" s="45">
        <f>'Stats SA Food Prices'!JA29</f>
        <v>59.35</v>
      </c>
      <c r="FJ19" s="45">
        <f>'Stats SA Food Prices'!JB29</f>
        <v>63.1</v>
      </c>
      <c r="FK19" s="45">
        <f>'Stats SA Food Prices'!JC29</f>
        <v>59.02</v>
      </c>
      <c r="FL19" s="45">
        <f>'Stats SA Food Prices'!JD29</f>
        <v>54.55</v>
      </c>
      <c r="FM19" s="45">
        <f>'Stats SA Food Prices'!JE29</f>
        <v>54.8</v>
      </c>
      <c r="FN19" s="45">
        <f>'Stats SA Food Prices'!JF29</f>
        <v>59.54</v>
      </c>
      <c r="FO19" s="45">
        <f>'Stats SA Food Prices'!JG29</f>
        <v>62.31</v>
      </c>
      <c r="FP19" s="45">
        <f>'Stats SA Food Prices'!JH29</f>
        <v>58.98</v>
      </c>
      <c r="FQ19" s="45">
        <f>'Stats SA Food Prices'!JI29</f>
        <v>57.85</v>
      </c>
      <c r="FR19" s="45">
        <f>'Stats SA Food Prices'!JJ29</f>
        <v>57.61</v>
      </c>
      <c r="FS19" s="45">
        <f>'Stats SA Food Prices'!JK29</f>
        <v>58.5</v>
      </c>
      <c r="FT19" s="45">
        <f>'Stats SA Food Prices'!JL29</f>
        <v>54.39</v>
      </c>
      <c r="FU19" s="45">
        <f>'Stats SA Food Prices'!JM29</f>
        <v>55.51</v>
      </c>
      <c r="FV19" s="45">
        <f>'Stats SA Food Prices'!JN29</f>
        <v>55.68</v>
      </c>
      <c r="FW19" s="45">
        <f>'Stats SA Food Prices'!JO29</f>
        <v>58.32</v>
      </c>
      <c r="FX19" s="45">
        <f>'Stats SA Food Prices'!JP29</f>
        <v>64.900000000000006</v>
      </c>
      <c r="FY19" s="45">
        <f>'Stats SA Food Prices'!JQ29</f>
        <v>63.29</v>
      </c>
      <c r="FZ19" s="45">
        <f>'Stats SA Food Prices'!JR29</f>
        <v>63.85</v>
      </c>
      <c r="GA19" s="45">
        <f>'Stats SA Food Prices'!JS29</f>
        <v>59.68</v>
      </c>
      <c r="GB19" s="45">
        <f>'Stats SA Food Prices'!JT29</f>
        <v>60.6</v>
      </c>
      <c r="GC19" s="45">
        <f>'Stats SA Food Prices'!JU29</f>
        <v>61</v>
      </c>
      <c r="GD19" s="45">
        <f>'Stats SA Food Prices'!JV29</f>
        <v>58.62</v>
      </c>
      <c r="GE19" s="45">
        <f>'Stats SA Food Prices'!JW29</f>
        <v>57.59</v>
      </c>
      <c r="GF19" s="45">
        <f>'Stats SA Food Prices'!JX29</f>
        <v>66.89</v>
      </c>
      <c r="GG19" s="45">
        <f>'Stats SA Food Prices'!JY29</f>
        <v>67.86</v>
      </c>
      <c r="GH19" s="45">
        <f>'Stats SA Food Prices'!JZ29</f>
        <v>61.1</v>
      </c>
      <c r="GI19" s="45">
        <f>'Stats SA Food Prices'!KA29</f>
        <v>60.31</v>
      </c>
      <c r="GJ19" s="45">
        <f>'Stats SA Food Prices'!KB29</f>
        <v>61.66</v>
      </c>
      <c r="GK19" s="45">
        <f>'Stats SA Food Prices'!KC29</f>
        <v>61.63</v>
      </c>
      <c r="GL19" s="45">
        <f>'Stats SA Food Prices'!KD29</f>
        <v>64.2</v>
      </c>
      <c r="GM19" s="45">
        <f>'Stats SA Food Prices'!KE29</f>
        <v>65.39</v>
      </c>
      <c r="GN19" s="45">
        <f>'Stats SA Food Prices'!KF29</f>
        <v>65.739999999999995</v>
      </c>
      <c r="GO19" s="45">
        <f>'Stats SA Food Prices'!KG29</f>
        <v>64.77</v>
      </c>
      <c r="GP19" s="45">
        <f>'Stats SA Food Prices'!KH29</f>
        <v>65.260000000000005</v>
      </c>
      <c r="GQ19" s="45">
        <f>'Stats SA Food Prices'!KI29</f>
        <v>63.81</v>
      </c>
      <c r="GR19" s="45">
        <f>'Stats SA Food Prices'!KJ29</f>
        <v>65.099999999999994</v>
      </c>
      <c r="GS19" s="45">
        <f>'Stats SA Food Prices'!KK29</f>
        <v>64.510000000000005</v>
      </c>
      <c r="GT19" s="45">
        <f>'Stats SA Food Prices'!KL29</f>
        <v>64.56</v>
      </c>
      <c r="GU19" s="45">
        <f>'Stats SA Food Prices'!KM29</f>
        <v>63.33</v>
      </c>
      <c r="GV19" s="45">
        <f>'Stats SA Food Prices'!KN29</f>
        <v>64.989999999999995</v>
      </c>
      <c r="GW19" s="45">
        <f>'Stats SA Food Prices'!KO29</f>
        <v>64.69</v>
      </c>
      <c r="GX19" s="45">
        <f>'Stats SA Food Prices'!KP29</f>
        <v>63.97</v>
      </c>
      <c r="GY19" s="45">
        <f>'Stats SA Food Prices'!KQ29</f>
        <v>63.29</v>
      </c>
      <c r="GZ19" s="45">
        <f>'Stats SA Food Prices'!KR29</f>
        <v>63.23</v>
      </c>
      <c r="HA19" s="45">
        <f>'Stats SA Food Prices'!KS29</f>
        <v>62.79</v>
      </c>
      <c r="HB19" s="19">
        <f>'Stats SA Food Prices'!KT29</f>
        <v>63.06</v>
      </c>
      <c r="HC19" s="19">
        <f>'Stats SA Food Prices'!KU29</f>
        <v>61.17</v>
      </c>
      <c r="HD19" s="19">
        <f>'Stats SA Food Prices'!KV29</f>
        <v>63.41</v>
      </c>
      <c r="HE19" s="19">
        <f>'Stats SA Food Prices'!KW29</f>
        <v>61.97</v>
      </c>
      <c r="HF19" s="19">
        <f>'Stats SA Food Prices'!KX29</f>
        <v>63.51</v>
      </c>
      <c r="HG19" s="19">
        <f>'Stats SA Food Prices'!KY29</f>
        <v>62.61</v>
      </c>
      <c r="HH19" s="19">
        <f>'Stats SA Food Prices'!KZ29</f>
        <v>61.15</v>
      </c>
      <c r="HI19" s="19">
        <f>'Stats SA Food Prices'!LA29</f>
        <v>62.97</v>
      </c>
      <c r="HJ19" s="19">
        <f>'Stats SA Food Prices'!LB29</f>
        <v>63.7</v>
      </c>
      <c r="HK19" s="19">
        <f>'Stats SA Food Prices'!LC29</f>
        <v>61.42</v>
      </c>
      <c r="HL19" s="19">
        <f>'Stats SA Food Prices'!LD29</f>
        <v>64.02</v>
      </c>
      <c r="HM19" s="19">
        <f>'Stats SA Food Prices'!LE29</f>
        <v>63.92</v>
      </c>
      <c r="HN19" s="19">
        <f>'Stats SA Food Prices'!LF29</f>
        <v>64.03</v>
      </c>
      <c r="HO19" s="19">
        <f>'Stats SA Food Prices'!LG29</f>
        <v>62.27</v>
      </c>
      <c r="HP19" s="19">
        <f>'Stats SA Food Prices'!LH29</f>
        <v>63.88</v>
      </c>
      <c r="HQ19" s="19">
        <f>'Stats SA Food Prices'!LI29</f>
        <v>62.63</v>
      </c>
      <c r="HR19" s="19">
        <f>'Stats SA Food Prices'!LK29</f>
        <v>64.010000000000005</v>
      </c>
    </row>
    <row r="20" spans="1:226" ht="11.25" customHeight="1" x14ac:dyDescent="0.2">
      <c r="A20" s="28"/>
      <c r="B20" s="22"/>
      <c r="C20" s="22"/>
      <c r="D20" s="23">
        <f>D19/$D$19*100</f>
        <v>100</v>
      </c>
      <c r="E20" s="23">
        <f t="shared" ref="E20:BK20" si="27">E19/$D$19*100</f>
        <v>96.483180428134546</v>
      </c>
      <c r="F20" s="23">
        <f t="shared" si="27"/>
        <v>101.10856269113148</v>
      </c>
      <c r="G20" s="23">
        <f t="shared" si="27"/>
        <v>101.60550458715596</v>
      </c>
      <c r="H20" s="23">
        <f t="shared" si="27"/>
        <v>102.67584097859329</v>
      </c>
      <c r="I20" s="23">
        <f t="shared" si="27"/>
        <v>102.14067278287462</v>
      </c>
      <c r="J20" s="23">
        <f t="shared" si="27"/>
        <v>100.72629969418961</v>
      </c>
      <c r="K20" s="23">
        <f t="shared" si="27"/>
        <v>101.64373088685015</v>
      </c>
      <c r="L20" s="23">
        <f t="shared" si="27"/>
        <v>100.64984709480123</v>
      </c>
      <c r="M20" s="23">
        <f t="shared" si="27"/>
        <v>102.98165137614679</v>
      </c>
      <c r="N20" s="23">
        <f t="shared" si="27"/>
        <v>105.61926605504586</v>
      </c>
      <c r="O20" s="23">
        <f t="shared" si="27"/>
        <v>104.434250764526</v>
      </c>
      <c r="P20" s="23">
        <f t="shared" si="27"/>
        <v>111.92660550458714</v>
      </c>
      <c r="Q20" s="23">
        <f t="shared" si="27"/>
        <v>112.80581039755353</v>
      </c>
      <c r="R20" s="23">
        <f t="shared" si="27"/>
        <v>110.97094801223241</v>
      </c>
      <c r="S20" s="23">
        <f t="shared" si="27"/>
        <v>107.03363914373089</v>
      </c>
      <c r="T20" s="23">
        <f t="shared" si="27"/>
        <v>108.67737003058105</v>
      </c>
      <c r="U20" s="23">
        <f t="shared" si="27"/>
        <v>109.82415902140671</v>
      </c>
      <c r="V20" s="23">
        <f t="shared" si="27"/>
        <v>108.10397553516819</v>
      </c>
      <c r="W20" s="23">
        <f t="shared" si="27"/>
        <v>109.28899082568807</v>
      </c>
      <c r="X20" s="23">
        <f t="shared" si="27"/>
        <v>108.94495412844036</v>
      </c>
      <c r="Y20" s="23">
        <f t="shared" si="27"/>
        <v>108.60091743119267</v>
      </c>
      <c r="Z20" s="23">
        <f t="shared" si="27"/>
        <v>109.02140672782875</v>
      </c>
      <c r="AA20" s="23">
        <f t="shared" si="27"/>
        <v>109.63302752293578</v>
      </c>
      <c r="AB20" s="23">
        <f t="shared" si="27"/>
        <v>112.5</v>
      </c>
      <c r="AC20" s="23">
        <f t="shared" si="27"/>
        <v>109.63302752293578</v>
      </c>
      <c r="AD20" s="23">
        <f t="shared" si="27"/>
        <v>108.48623853211008</v>
      </c>
      <c r="AE20" s="23">
        <f t="shared" si="27"/>
        <v>109.59480122324159</v>
      </c>
      <c r="AF20" s="23">
        <f t="shared" si="27"/>
        <v>108.8302752293578</v>
      </c>
      <c r="AG20" s="23">
        <f t="shared" si="27"/>
        <v>106.72782874617737</v>
      </c>
      <c r="AH20" s="23">
        <f t="shared" si="27"/>
        <v>106.00152905198776</v>
      </c>
      <c r="AI20" s="23">
        <f t="shared" si="27"/>
        <v>105.65749235474007</v>
      </c>
      <c r="AJ20" s="23">
        <f t="shared" si="27"/>
        <v>105.27522935779817</v>
      </c>
      <c r="AK20" s="23">
        <f t="shared" si="27"/>
        <v>108.94495412844036</v>
      </c>
      <c r="AL20" s="23">
        <f t="shared" si="27"/>
        <v>107.7599388379205</v>
      </c>
      <c r="AM20" s="23">
        <f t="shared" si="27"/>
        <v>107.49235474006116</v>
      </c>
      <c r="AN20" s="23">
        <f t="shared" si="27"/>
        <v>114.6788990825688</v>
      </c>
      <c r="AO20" s="23">
        <f t="shared" si="27"/>
        <v>112.72935779816513</v>
      </c>
      <c r="AP20" s="23">
        <f t="shared" si="27"/>
        <v>112.57645259938838</v>
      </c>
      <c r="AQ20" s="23">
        <f t="shared" si="27"/>
        <v>110.01529051987768</v>
      </c>
      <c r="AR20" s="23">
        <f t="shared" si="27"/>
        <v>112.30886850152906</v>
      </c>
      <c r="AS20" s="23">
        <f t="shared" si="27"/>
        <v>113.53211009174311</v>
      </c>
      <c r="AT20" s="23">
        <f t="shared" si="27"/>
        <v>113.83792048929664</v>
      </c>
      <c r="AU20" s="23">
        <f t="shared" si="27"/>
        <v>111.23853211009175</v>
      </c>
      <c r="AV20" s="23">
        <f t="shared" si="27"/>
        <v>108.52446483180429</v>
      </c>
      <c r="AW20" s="23">
        <f t="shared" si="27"/>
        <v>115.09938837920488</v>
      </c>
      <c r="AX20" s="23">
        <f t="shared" si="27"/>
        <v>116.51376146788992</v>
      </c>
      <c r="AY20" s="23">
        <f t="shared" si="27"/>
        <v>118.00458715596332</v>
      </c>
      <c r="AZ20" s="23">
        <f t="shared" si="27"/>
        <v>118.99847094801224</v>
      </c>
      <c r="BA20" s="23">
        <f t="shared" si="27"/>
        <v>120.45107033639144</v>
      </c>
      <c r="BB20" s="23">
        <f t="shared" si="27"/>
        <v>119.45718654434249</v>
      </c>
      <c r="BC20" s="23">
        <f t="shared" si="27"/>
        <v>121.13914373088686</v>
      </c>
      <c r="BD20" s="23">
        <f t="shared" si="27"/>
        <v>118.92201834862387</v>
      </c>
      <c r="BE20" s="23">
        <f t="shared" si="27"/>
        <v>119.72477064220183</v>
      </c>
      <c r="BF20" s="23">
        <f t="shared" si="27"/>
        <v>117.92813455657493</v>
      </c>
      <c r="BG20" s="23">
        <f t="shared" si="27"/>
        <v>120.52752293577981</v>
      </c>
      <c r="BH20" s="23">
        <f t="shared" si="27"/>
        <v>126.03211009174311</v>
      </c>
      <c r="BI20" s="23">
        <f t="shared" si="27"/>
        <v>129.81651376146789</v>
      </c>
      <c r="BJ20" s="23">
        <f t="shared" si="27"/>
        <v>130.38990825688072</v>
      </c>
      <c r="BK20" s="35">
        <f t="shared" si="27"/>
        <v>133.71559633027522</v>
      </c>
      <c r="BL20" s="84">
        <f>BL19/$BL$19*100</f>
        <v>100</v>
      </c>
      <c r="BM20" s="23">
        <f t="shared" ref="BM20:DG20" si="28">BM19/$BL$19*100</f>
        <v>96.472612560940647</v>
      </c>
      <c r="BN20" s="23">
        <f t="shared" si="28"/>
        <v>95.640952107829094</v>
      </c>
      <c r="BO20" s="23">
        <f t="shared" si="28"/>
        <v>99.024949813593352</v>
      </c>
      <c r="BP20" s="23">
        <f t="shared" si="28"/>
        <v>96.931459707484947</v>
      </c>
      <c r="BQ20" s="23">
        <f t="shared" si="28"/>
        <v>99.082305706911384</v>
      </c>
      <c r="BR20" s="23">
        <f t="shared" si="28"/>
        <v>97.418984800688278</v>
      </c>
      <c r="BS20" s="23">
        <f t="shared" si="28"/>
        <v>96.816747920848869</v>
      </c>
      <c r="BT20" s="23">
        <f t="shared" si="28"/>
        <v>98.566102667049037</v>
      </c>
      <c r="BU20" s="23">
        <f t="shared" si="28"/>
        <v>102.32291367938056</v>
      </c>
      <c r="BV20" s="23">
        <f t="shared" si="28"/>
        <v>101.92142242615429</v>
      </c>
      <c r="BW20" s="23">
        <f t="shared" si="28"/>
        <v>102.66704903928878</v>
      </c>
      <c r="BX20" s="23">
        <f t="shared" si="28"/>
        <v>103.81416690564957</v>
      </c>
      <c r="BY20" s="23">
        <f t="shared" si="28"/>
        <v>105.76426727846288</v>
      </c>
      <c r="BZ20" s="23">
        <f t="shared" si="28"/>
        <v>108.00114711786637</v>
      </c>
      <c r="CA20" s="23">
        <f t="shared" si="28"/>
        <v>108.37396042443362</v>
      </c>
      <c r="CB20" s="23">
        <f t="shared" si="28"/>
        <v>106.5672497849154</v>
      </c>
      <c r="CC20" s="23">
        <f t="shared" si="28"/>
        <v>108.66073989102381</v>
      </c>
      <c r="CD20" s="23">
        <f t="shared" si="28"/>
        <v>108.89016346429597</v>
      </c>
      <c r="CE20" s="23">
        <f t="shared" si="28"/>
        <v>108.02982506452538</v>
      </c>
      <c r="CF20" s="23">
        <f t="shared" si="28"/>
        <v>107.34155434470894</v>
      </c>
      <c r="CG20" s="23">
        <f t="shared" si="28"/>
        <v>111.35646687697161</v>
      </c>
      <c r="CH20" s="23">
        <f t="shared" si="28"/>
        <v>109.52107829079438</v>
      </c>
      <c r="CI20" s="23">
        <f t="shared" si="28"/>
        <v>111.24175509033553</v>
      </c>
      <c r="CJ20" s="23">
        <f t="shared" si="28"/>
        <v>113.44995698308003</v>
      </c>
      <c r="CK20" s="23">
        <f t="shared" si="28"/>
        <v>113.42127903642098</v>
      </c>
      <c r="CL20" s="23">
        <f t="shared" si="28"/>
        <v>113.22053340980787</v>
      </c>
      <c r="CM20" s="23">
        <f t="shared" si="28"/>
        <v>112.93375394321768</v>
      </c>
      <c r="CN20" s="23">
        <f t="shared" si="28"/>
        <v>112.01605965012907</v>
      </c>
      <c r="CO20" s="23">
        <f t="shared" si="28"/>
        <v>111.87266991683396</v>
      </c>
      <c r="CP20" s="23">
        <f t="shared" si="28"/>
        <v>114.59707484944079</v>
      </c>
      <c r="CQ20" s="23">
        <f t="shared" si="28"/>
        <v>113.65070260969317</v>
      </c>
      <c r="CR20" s="23">
        <f t="shared" si="28"/>
        <v>111.24175509033553</v>
      </c>
      <c r="CS20" s="23">
        <f t="shared" si="28"/>
        <v>114.36765127616863</v>
      </c>
      <c r="CT20" s="23">
        <f t="shared" si="28"/>
        <v>114.08087180957844</v>
      </c>
      <c r="CU20" s="23">
        <f t="shared" si="28"/>
        <v>116.54717522225411</v>
      </c>
      <c r="CV20" s="23">
        <f t="shared" si="28"/>
        <v>118.09578434184114</v>
      </c>
      <c r="CW20" s="23">
        <f t="shared" si="28"/>
        <v>119.35761399483798</v>
      </c>
      <c r="CX20" s="23">
        <f t="shared" si="28"/>
        <v>117.09205620877545</v>
      </c>
      <c r="CY20" s="23">
        <f t="shared" si="28"/>
        <v>119.90249498135934</v>
      </c>
      <c r="CZ20" s="23">
        <f t="shared" si="28"/>
        <v>119.84513908804131</v>
      </c>
      <c r="DA20" s="23">
        <f t="shared" si="28"/>
        <v>120.93490106108405</v>
      </c>
      <c r="DB20" s="23">
        <f t="shared" si="28"/>
        <v>120.53340980785777</v>
      </c>
      <c r="DC20" s="23">
        <f t="shared" si="28"/>
        <v>119.95985087467737</v>
      </c>
      <c r="DD20" s="23">
        <f t="shared" si="28"/>
        <v>119.27158015486093</v>
      </c>
      <c r="DE20" s="23">
        <f t="shared" si="28"/>
        <v>122.51218812733009</v>
      </c>
      <c r="DF20" s="23">
        <f t="shared" si="28"/>
        <v>120.70547748781189</v>
      </c>
      <c r="DG20" s="35">
        <f t="shared" si="28"/>
        <v>121.39374820762833</v>
      </c>
      <c r="DH20" s="23">
        <f>DH19/$DH$19*100</f>
        <v>100</v>
      </c>
      <c r="DI20" s="23">
        <f t="shared" ref="DI20:FT20" si="29">DI19/$DH$19*100</f>
        <v>102.35751888303959</v>
      </c>
      <c r="DJ20" s="23">
        <f t="shared" si="29"/>
        <v>100.86976424811169</v>
      </c>
      <c r="DK20" s="23">
        <f t="shared" si="29"/>
        <v>100.77821011673151</v>
      </c>
      <c r="DL20" s="23">
        <f t="shared" si="29"/>
        <v>99.359121080338753</v>
      </c>
      <c r="DM20" s="23">
        <f t="shared" si="29"/>
        <v>101.53353170061798</v>
      </c>
      <c r="DN20" s="23">
        <f t="shared" si="29"/>
        <v>102.88395513847564</v>
      </c>
      <c r="DO20" s="23">
        <f t="shared" si="29"/>
        <v>98.672465094987416</v>
      </c>
      <c r="DP20" s="23">
        <f t="shared" si="29"/>
        <v>100.25177386129549</v>
      </c>
      <c r="DQ20" s="23">
        <f t="shared" si="29"/>
        <v>102.28885328450446</v>
      </c>
      <c r="DR20" s="23">
        <f t="shared" si="29"/>
        <v>100.4119935912108</v>
      </c>
      <c r="DS20" s="23">
        <f t="shared" si="29"/>
        <v>105.90524147402154</v>
      </c>
      <c r="DT20" s="23">
        <f t="shared" si="29"/>
        <v>104.18860151064318</v>
      </c>
      <c r="DU20" s="23">
        <f t="shared" si="29"/>
        <v>104.92103456168461</v>
      </c>
      <c r="DV20" s="23">
        <f t="shared" si="29"/>
        <v>105.08125429159992</v>
      </c>
      <c r="DW20" s="23">
        <f t="shared" si="29"/>
        <v>106.22568093385215</v>
      </c>
      <c r="DX20" s="23">
        <f t="shared" si="29"/>
        <v>104.7608148317693</v>
      </c>
      <c r="DY20" s="23">
        <f t="shared" si="29"/>
        <v>103.61638818951707</v>
      </c>
      <c r="DZ20" s="23">
        <f t="shared" si="29"/>
        <v>105.65346761272603</v>
      </c>
      <c r="EA20" s="23">
        <f t="shared" si="29"/>
        <v>106.27145799954224</v>
      </c>
      <c r="EB20" s="23">
        <f t="shared" si="29"/>
        <v>105.9967956054017</v>
      </c>
      <c r="EC20" s="23">
        <f t="shared" si="29"/>
        <v>109.45296406500344</v>
      </c>
      <c r="ED20" s="23">
        <f t="shared" si="29"/>
        <v>106.13412680247197</v>
      </c>
      <c r="EE20" s="23">
        <f t="shared" si="29"/>
        <v>108.28564888990617</v>
      </c>
      <c r="EF20" s="23">
        <f t="shared" si="29"/>
        <v>109.17830167086291</v>
      </c>
      <c r="EG20" s="23">
        <f t="shared" si="29"/>
        <v>108.74341954680705</v>
      </c>
      <c r="EH20" s="23">
        <f t="shared" si="29"/>
        <v>112.52002746623941</v>
      </c>
      <c r="EI20" s="23">
        <f t="shared" si="29"/>
        <v>109.79629205767911</v>
      </c>
      <c r="EJ20" s="23">
        <f t="shared" si="29"/>
        <v>108.49164568551156</v>
      </c>
      <c r="EK20" s="23">
        <f t="shared" si="29"/>
        <v>112.29114213778897</v>
      </c>
      <c r="EL20" s="23">
        <f t="shared" si="29"/>
        <v>111.51293202105745</v>
      </c>
      <c r="EM20" s="23">
        <f t="shared" si="29"/>
        <v>108.44586861982148</v>
      </c>
      <c r="EN20" s="23">
        <f t="shared" si="29"/>
        <v>110.39139391165027</v>
      </c>
      <c r="EO20" s="23">
        <f t="shared" si="29"/>
        <v>113.02357518883042</v>
      </c>
      <c r="EP20" s="23">
        <f t="shared" si="29"/>
        <v>111.05516136415656</v>
      </c>
      <c r="EQ20" s="23">
        <f t="shared" si="29"/>
        <v>115.74731059739072</v>
      </c>
      <c r="ER20" s="23">
        <f t="shared" si="29"/>
        <v>119.31792172121769</v>
      </c>
      <c r="ES20" s="23">
        <f t="shared" si="29"/>
        <v>118.72281986724651</v>
      </c>
      <c r="ET20" s="23">
        <f t="shared" si="29"/>
        <v>115.24376287479974</v>
      </c>
      <c r="EU20" s="23">
        <f t="shared" si="29"/>
        <v>127.5806820782788</v>
      </c>
      <c r="EV20" s="23">
        <f t="shared" si="29"/>
        <v>114.41977569237814</v>
      </c>
      <c r="EW20" s="23">
        <f t="shared" si="29"/>
        <v>115.33531700617992</v>
      </c>
      <c r="EX20" s="23">
        <f t="shared" si="29"/>
        <v>148.34058136873426</v>
      </c>
      <c r="EY20" s="23">
        <f t="shared" si="29"/>
        <v>134.65323872739759</v>
      </c>
      <c r="EZ20" s="23">
        <f t="shared" si="29"/>
        <v>138.88761730373085</v>
      </c>
      <c r="FA20" s="23">
        <f t="shared" si="29"/>
        <v>146.37216754406043</v>
      </c>
      <c r="FB20" s="23">
        <f t="shared" si="29"/>
        <v>141.61135271229114</v>
      </c>
      <c r="FC20" s="23">
        <f t="shared" si="29"/>
        <v>134.42435339894715</v>
      </c>
      <c r="FD20" s="23">
        <f t="shared" si="29"/>
        <v>114.07644769970247</v>
      </c>
      <c r="FE20" s="23">
        <f t="shared" si="29"/>
        <v>124.62806134126805</v>
      </c>
      <c r="FF20" s="23">
        <f t="shared" si="29"/>
        <v>147.03593499656671</v>
      </c>
      <c r="FG20" s="23">
        <f t="shared" si="29"/>
        <v>143.94598306248568</v>
      </c>
      <c r="FH20" s="23">
        <f t="shared" si="29"/>
        <v>133.5317006179904</v>
      </c>
      <c r="FI20" s="23">
        <f t="shared" si="29"/>
        <v>135.84344243533991</v>
      </c>
      <c r="FJ20" s="23">
        <f t="shared" si="29"/>
        <v>144.42664225223166</v>
      </c>
      <c r="FK20" s="23">
        <f t="shared" si="29"/>
        <v>135.08812085145343</v>
      </c>
      <c r="FL20" s="23">
        <f t="shared" si="29"/>
        <v>124.85694666971847</v>
      </c>
      <c r="FM20" s="23">
        <f t="shared" si="29"/>
        <v>125.42915999084458</v>
      </c>
      <c r="FN20" s="23">
        <f t="shared" si="29"/>
        <v>136.27832455939574</v>
      </c>
      <c r="FO20" s="23">
        <f t="shared" si="29"/>
        <v>142.6184481574731</v>
      </c>
      <c r="FP20" s="23">
        <f t="shared" si="29"/>
        <v>134.99656672007325</v>
      </c>
      <c r="FQ20" s="23">
        <f t="shared" si="29"/>
        <v>132.41016250858323</v>
      </c>
      <c r="FR20" s="23">
        <f t="shared" si="29"/>
        <v>131.86083772030213</v>
      </c>
      <c r="FS20" s="23">
        <f t="shared" si="29"/>
        <v>133.89791714351111</v>
      </c>
      <c r="FT20" s="23">
        <f t="shared" si="29"/>
        <v>124.49073014419776</v>
      </c>
      <c r="FU20" s="23">
        <f t="shared" ref="FU20:HR20" si="30">FU19/$DH$19*100</f>
        <v>127.05424582284274</v>
      </c>
      <c r="FV20" s="23">
        <f t="shared" si="30"/>
        <v>127.44335088120853</v>
      </c>
      <c r="FW20" s="23">
        <f t="shared" si="30"/>
        <v>133.48592355230031</v>
      </c>
      <c r="FX20" s="23">
        <f t="shared" si="30"/>
        <v>148.54657816433971</v>
      </c>
      <c r="FY20" s="23">
        <f t="shared" si="30"/>
        <v>144.86152437628746</v>
      </c>
      <c r="FZ20" s="23">
        <f t="shared" si="30"/>
        <v>146.14328221560999</v>
      </c>
      <c r="GA20" s="23">
        <f t="shared" si="30"/>
        <v>136.59876401922637</v>
      </c>
      <c r="GB20" s="23">
        <f t="shared" si="30"/>
        <v>138.70450904097049</v>
      </c>
      <c r="GC20" s="23">
        <f t="shared" si="30"/>
        <v>139.62005035477227</v>
      </c>
      <c r="GD20" s="23">
        <f t="shared" si="30"/>
        <v>134.17257953765164</v>
      </c>
      <c r="GE20" s="23">
        <f t="shared" si="30"/>
        <v>131.81506065461207</v>
      </c>
      <c r="GF20" s="23">
        <f t="shared" si="30"/>
        <v>153.10139620050356</v>
      </c>
      <c r="GG20" s="23">
        <f t="shared" si="30"/>
        <v>155.32158388647289</v>
      </c>
      <c r="GH20" s="23">
        <f t="shared" si="30"/>
        <v>139.84893568322272</v>
      </c>
      <c r="GI20" s="23">
        <f t="shared" si="30"/>
        <v>138.04074158846419</v>
      </c>
      <c r="GJ20" s="23">
        <f t="shared" si="30"/>
        <v>141.13069352254522</v>
      </c>
      <c r="GK20" s="23">
        <f t="shared" si="30"/>
        <v>141.06202792401007</v>
      </c>
      <c r="GL20" s="23">
        <f t="shared" si="30"/>
        <v>146.94438086518656</v>
      </c>
      <c r="GM20" s="23">
        <f t="shared" si="30"/>
        <v>149.66811627374685</v>
      </c>
      <c r="GN20" s="23">
        <f t="shared" si="30"/>
        <v>150.46921492332342</v>
      </c>
      <c r="GO20" s="23">
        <f t="shared" si="30"/>
        <v>148.24902723735408</v>
      </c>
      <c r="GP20" s="23">
        <f t="shared" si="30"/>
        <v>149.37056534676131</v>
      </c>
      <c r="GQ20" s="23">
        <f t="shared" si="30"/>
        <v>146.05172808422981</v>
      </c>
      <c r="GR20" s="23">
        <f t="shared" si="30"/>
        <v>149.00434882124057</v>
      </c>
      <c r="GS20" s="23">
        <f t="shared" si="30"/>
        <v>147.65392538338293</v>
      </c>
      <c r="GT20" s="23">
        <f t="shared" si="30"/>
        <v>147.76836804760816</v>
      </c>
      <c r="GU20" s="23">
        <f t="shared" si="30"/>
        <v>144.95307850766764</v>
      </c>
      <c r="GV20" s="23">
        <f t="shared" ref="GV20:HQ20" si="31">GV19/$DH$19*100</f>
        <v>148.75257495994506</v>
      </c>
      <c r="GW20" s="23">
        <f t="shared" si="31"/>
        <v>148.06591897459373</v>
      </c>
      <c r="GX20" s="23">
        <f t="shared" si="31"/>
        <v>146.41794460975052</v>
      </c>
      <c r="GY20" s="23">
        <f t="shared" si="31"/>
        <v>144.86152437628746</v>
      </c>
      <c r="GZ20" s="23">
        <f t="shared" si="31"/>
        <v>144.7241931792172</v>
      </c>
      <c r="HA20" s="23">
        <f t="shared" si="31"/>
        <v>143.71709773403524</v>
      </c>
      <c r="HB20" s="23">
        <f t="shared" si="31"/>
        <v>144.33508812085148</v>
      </c>
      <c r="HC20" s="23">
        <f t="shared" si="31"/>
        <v>140.00915541313802</v>
      </c>
      <c r="HD20" s="23">
        <f t="shared" si="31"/>
        <v>145.136186770428</v>
      </c>
      <c r="HE20" s="23">
        <f t="shared" si="31"/>
        <v>141.84023804074158</v>
      </c>
      <c r="HF20" s="23">
        <f t="shared" si="31"/>
        <v>145.36507209887844</v>
      </c>
      <c r="HG20" s="23">
        <f t="shared" si="31"/>
        <v>143.30510414282443</v>
      </c>
      <c r="HH20" s="23">
        <f t="shared" si="31"/>
        <v>139.96337834744793</v>
      </c>
      <c r="HI20" s="23">
        <f t="shared" si="31"/>
        <v>144.12909132524604</v>
      </c>
      <c r="HJ20" s="23">
        <f t="shared" si="31"/>
        <v>145.79995422293433</v>
      </c>
      <c r="HK20" s="23">
        <f t="shared" si="31"/>
        <v>140.58136873426415</v>
      </c>
      <c r="HL20" s="23">
        <f t="shared" si="31"/>
        <v>146.53238727397573</v>
      </c>
      <c r="HM20" s="23">
        <f t="shared" si="31"/>
        <v>146.30350194552531</v>
      </c>
      <c r="HN20" s="23">
        <f t="shared" si="31"/>
        <v>146.55527580682079</v>
      </c>
      <c r="HO20" s="23">
        <f t="shared" si="31"/>
        <v>142.52689402609292</v>
      </c>
      <c r="HP20" s="23">
        <f t="shared" si="31"/>
        <v>146.21194781414513</v>
      </c>
      <c r="HQ20" s="23">
        <f t="shared" si="31"/>
        <v>143.35088120851455</v>
      </c>
      <c r="HR20" s="23">
        <f t="shared" si="30"/>
        <v>146.5094987411307</v>
      </c>
    </row>
    <row r="21" spans="1:226" ht="11.25" customHeight="1" x14ac:dyDescent="0.2">
      <c r="B21" s="49" t="s">
        <v>120</v>
      </c>
      <c r="C21" s="49" t="s">
        <v>90</v>
      </c>
      <c r="D21" s="44"/>
      <c r="E21" s="44"/>
      <c r="F21" s="44"/>
      <c r="G21" s="44"/>
      <c r="H21" s="44"/>
      <c r="I21" s="44"/>
      <c r="J21" s="44"/>
      <c r="K21" s="44"/>
      <c r="L21" s="44"/>
      <c r="M21" s="44"/>
      <c r="N21" s="44"/>
      <c r="O21" s="44"/>
      <c r="P21" s="44"/>
      <c r="Q21" s="44"/>
      <c r="R21" s="44"/>
      <c r="S21" s="44"/>
      <c r="T21" s="44"/>
      <c r="U21" s="30"/>
      <c r="V21" s="30"/>
      <c r="W21" s="61"/>
      <c r="X21" s="61"/>
      <c r="Y21" s="61"/>
      <c r="Z21" s="44"/>
      <c r="AA21" s="61"/>
      <c r="AB21" s="61"/>
      <c r="AC21" s="61"/>
      <c r="AD21" s="62"/>
      <c r="AE21" s="61"/>
      <c r="AF21" s="61"/>
      <c r="AG21" s="61"/>
      <c r="AH21" s="61"/>
      <c r="AI21" s="61"/>
      <c r="AJ21" s="61"/>
      <c r="AK21" s="61"/>
      <c r="AL21" s="61"/>
      <c r="AM21" s="61"/>
      <c r="AN21" s="61"/>
      <c r="AO21" s="61"/>
      <c r="AP21" s="61"/>
      <c r="AQ21" s="30"/>
      <c r="AR21" s="30"/>
      <c r="AS21" s="30"/>
      <c r="AT21" s="30"/>
      <c r="AU21" s="30"/>
      <c r="AV21" s="30"/>
      <c r="AW21" s="30"/>
      <c r="AX21" s="30"/>
      <c r="AY21" s="30"/>
      <c r="AZ21" s="30"/>
      <c r="BA21" s="30"/>
      <c r="BB21" s="30"/>
      <c r="BC21" s="30"/>
      <c r="BD21" s="30"/>
      <c r="BE21" s="30"/>
      <c r="BF21" s="30"/>
      <c r="BG21" s="30"/>
      <c r="BH21" s="30"/>
      <c r="BI21" s="30"/>
      <c r="BJ21" s="30"/>
      <c r="BK21" s="57"/>
      <c r="BL21" s="81"/>
      <c r="BM21" s="30"/>
      <c r="BN21" s="30"/>
      <c r="BO21" s="30"/>
      <c r="BP21" s="30"/>
      <c r="BQ21" s="30"/>
      <c r="BR21" s="30"/>
      <c r="BS21" s="30"/>
      <c r="BT21" s="30"/>
      <c r="BU21" s="30"/>
      <c r="BV21" s="30"/>
      <c r="BW21" s="30"/>
      <c r="BX21" s="30"/>
      <c r="BY21" s="30"/>
      <c r="BZ21" s="30"/>
      <c r="CA21" s="30"/>
      <c r="CB21" s="30"/>
      <c r="CC21" s="30"/>
      <c r="CD21" s="30"/>
      <c r="CE21" s="30"/>
      <c r="CF21" s="30"/>
      <c r="CG21" s="30"/>
      <c r="CH21" s="30"/>
      <c r="CI21" s="30"/>
      <c r="CJ21" s="30"/>
      <c r="CK21" s="30"/>
      <c r="CL21" s="30"/>
      <c r="CM21" s="30"/>
      <c r="CN21" s="30"/>
      <c r="CO21" s="30"/>
      <c r="CP21" s="30"/>
      <c r="CQ21" s="57"/>
      <c r="CR21" s="57"/>
      <c r="CS21" s="57"/>
      <c r="CT21" s="57"/>
      <c r="CU21" s="57"/>
      <c r="CV21" s="57"/>
      <c r="CW21" s="57"/>
      <c r="CX21" s="57"/>
      <c r="CY21" s="57"/>
      <c r="CZ21" s="57"/>
      <c r="DA21" s="57"/>
      <c r="DB21" s="57"/>
      <c r="DC21" s="57"/>
      <c r="DD21" s="57"/>
      <c r="DE21" s="57"/>
      <c r="DF21" s="57"/>
      <c r="DG21" s="57"/>
      <c r="DH21" s="57">
        <f>'Stats SA Food Prices'!GZ37</f>
        <v>21.97</v>
      </c>
      <c r="DI21" s="57">
        <f>'Stats SA Food Prices'!HA37</f>
        <v>21.69</v>
      </c>
      <c r="DJ21" s="57">
        <f>'Stats SA Food Prices'!HB37</f>
        <v>22.02</v>
      </c>
      <c r="DK21" s="57">
        <f>'Stats SA Food Prices'!HC37</f>
        <v>22.06</v>
      </c>
      <c r="DL21" s="57">
        <f>'Stats SA Food Prices'!HD37</f>
        <v>22.14</v>
      </c>
      <c r="DM21" s="57">
        <f>'Stats SA Food Prices'!HE37</f>
        <v>22.94</v>
      </c>
      <c r="DN21" s="57">
        <f>'Stats SA Food Prices'!HF37</f>
        <v>24.05</v>
      </c>
      <c r="DO21" s="57">
        <f>'Stats SA Food Prices'!HG37</f>
        <v>25.05</v>
      </c>
      <c r="DP21" s="57">
        <f>'Stats SA Food Prices'!HH37</f>
        <v>24.57</v>
      </c>
      <c r="DQ21" s="57">
        <f>'Stats SA Food Prices'!HI37</f>
        <v>24.99</v>
      </c>
      <c r="DR21" s="57">
        <f>'Stats SA Food Prices'!HJ37</f>
        <v>23.92</v>
      </c>
      <c r="DS21" s="57">
        <f>'Stats SA Food Prices'!HK37</f>
        <v>24.27</v>
      </c>
      <c r="DT21" s="57">
        <f>'Stats SA Food Prices'!HL37</f>
        <v>23.9</v>
      </c>
      <c r="DU21" s="57">
        <f>'Stats SA Food Prices'!HM37</f>
        <v>23.79</v>
      </c>
      <c r="DV21" s="57">
        <f>'Stats SA Food Prices'!HN37</f>
        <v>23.12</v>
      </c>
      <c r="DW21" s="57">
        <f>'Stats SA Food Prices'!HO37</f>
        <v>23.24</v>
      </c>
      <c r="DX21" s="57">
        <f>'Stats SA Food Prices'!HP37</f>
        <v>23.13</v>
      </c>
      <c r="DY21" s="57">
        <f>'Stats SA Food Prices'!HQ37</f>
        <v>23.32</v>
      </c>
      <c r="DZ21" s="57">
        <f>'Stats SA Food Prices'!HR37</f>
        <v>22.63</v>
      </c>
      <c r="EA21" s="57">
        <f>'Stats SA Food Prices'!HS37</f>
        <v>22.31</v>
      </c>
      <c r="EB21" s="57">
        <f>'Stats SA Food Prices'!HT37</f>
        <v>22.1</v>
      </c>
      <c r="EC21" s="57">
        <f>'Stats SA Food Prices'!HU37</f>
        <v>21.58</v>
      </c>
      <c r="ED21" s="57">
        <f>'Stats SA Food Prices'!HV37</f>
        <v>21.24</v>
      </c>
      <c r="EE21" s="57">
        <f>'Stats SA Food Prices'!HW37</f>
        <v>21.33</v>
      </c>
      <c r="EF21" s="57">
        <f>'Stats SA Food Prices'!HX37</f>
        <v>22.23</v>
      </c>
      <c r="EG21" s="57">
        <f>'Stats SA Food Prices'!HY37</f>
        <v>22.42</v>
      </c>
      <c r="EH21" s="57">
        <f>'Stats SA Food Prices'!HZ37</f>
        <v>22.47</v>
      </c>
      <c r="EI21" s="57">
        <f>'Stats SA Food Prices'!IA37</f>
        <v>22.73</v>
      </c>
      <c r="EJ21" s="57">
        <f>'Stats SA Food Prices'!IB37</f>
        <v>22.36</v>
      </c>
      <c r="EK21" s="57">
        <f>'Stats SA Food Prices'!IC37</f>
        <v>22.03</v>
      </c>
      <c r="EL21" s="57">
        <f>'Stats SA Food Prices'!ID37</f>
        <v>22.24</v>
      </c>
      <c r="EM21" s="57">
        <f>'Stats SA Food Prices'!IE37</f>
        <v>22.82</v>
      </c>
      <c r="EN21" s="57">
        <f>'Stats SA Food Prices'!IF37</f>
        <v>22.72</v>
      </c>
      <c r="EO21" s="57">
        <f>'Stats SA Food Prices'!IG37</f>
        <v>22.36</v>
      </c>
      <c r="EP21" s="57">
        <f>'Stats SA Food Prices'!IH37</f>
        <v>22.74</v>
      </c>
      <c r="EQ21" s="57">
        <f>'Stats SA Food Prices'!II37</f>
        <v>22.63</v>
      </c>
      <c r="ER21" s="57">
        <f>'Stats SA Food Prices'!IJ37</f>
        <v>23.27</v>
      </c>
      <c r="ES21" s="57">
        <f>'Stats SA Food Prices'!IK37</f>
        <v>23.59</v>
      </c>
      <c r="ET21" s="57">
        <f>'Stats SA Food Prices'!IL37</f>
        <v>23.66</v>
      </c>
      <c r="EU21" s="57">
        <f>'Stats SA Food Prices'!IM37</f>
        <v>22.97</v>
      </c>
      <c r="EV21" s="57">
        <f>'Stats SA Food Prices'!IN37</f>
        <v>24.07</v>
      </c>
      <c r="EW21" s="57">
        <f>'Stats SA Food Prices'!IO37</f>
        <v>23.73</v>
      </c>
      <c r="EX21" s="57">
        <f>'Stats SA Food Prices'!IP37</f>
        <v>25.5</v>
      </c>
      <c r="EY21" s="57">
        <f>'Stats SA Food Prices'!IQ37</f>
        <v>25.88</v>
      </c>
      <c r="EZ21" s="57">
        <f>'Stats SA Food Prices'!IR37</f>
        <v>26.19</v>
      </c>
      <c r="FA21" s="57">
        <f>'Stats SA Food Prices'!IS37</f>
        <v>26.31</v>
      </c>
      <c r="FB21" s="57">
        <f>'Stats SA Food Prices'!IT37</f>
        <v>27.11</v>
      </c>
      <c r="FC21" s="57">
        <f>'Stats SA Food Prices'!IU37</f>
        <v>27.21</v>
      </c>
      <c r="FD21" s="57">
        <f>'Stats SA Food Prices'!IV37</f>
        <v>27.92</v>
      </c>
      <c r="FE21" s="57">
        <f>'Stats SA Food Prices'!IW37</f>
        <v>28.12</v>
      </c>
      <c r="FF21" s="57">
        <f>'Stats SA Food Prices'!IX37</f>
        <v>27.63</v>
      </c>
      <c r="FG21" s="57">
        <f>'Stats SA Food Prices'!IY37</f>
        <v>27.52</v>
      </c>
      <c r="FH21" s="57">
        <f>'Stats SA Food Prices'!IZ37</f>
        <v>27.14</v>
      </c>
      <c r="FI21" s="57">
        <f>'Stats SA Food Prices'!JA37</f>
        <v>28.56</v>
      </c>
      <c r="FJ21" s="57">
        <f>'Stats SA Food Prices'!JB37</f>
        <v>30.18</v>
      </c>
      <c r="FK21" s="57">
        <f>'Stats SA Food Prices'!JC37</f>
        <v>27.65</v>
      </c>
      <c r="FL21" s="57">
        <f>'Stats SA Food Prices'!JD37</f>
        <v>27.47</v>
      </c>
      <c r="FM21" s="57">
        <f>'Stats SA Food Prices'!JE37</f>
        <v>28.56</v>
      </c>
      <c r="FN21" s="57">
        <f>'Stats SA Food Prices'!JF37</f>
        <v>28.35</v>
      </c>
      <c r="FO21" s="57">
        <f>'Stats SA Food Prices'!JG37</f>
        <v>29.48</v>
      </c>
      <c r="FP21" s="57">
        <f>'Stats SA Food Prices'!JH37</f>
        <v>28.42</v>
      </c>
      <c r="FQ21" s="57">
        <f>'Stats SA Food Prices'!JI37</f>
        <v>28.58</v>
      </c>
      <c r="FR21" s="57">
        <f>'Stats SA Food Prices'!JJ37</f>
        <v>29.36</v>
      </c>
      <c r="FS21" s="57">
        <f>'Stats SA Food Prices'!JK37</f>
        <v>27.63</v>
      </c>
      <c r="FT21" s="57">
        <f>'Stats SA Food Prices'!JL37</f>
        <v>28.32</v>
      </c>
      <c r="FU21" s="57">
        <f>'Stats SA Food Prices'!JM37</f>
        <v>27.6</v>
      </c>
      <c r="FV21" s="57">
        <f>'Stats SA Food Prices'!JN37</f>
        <v>29.17</v>
      </c>
      <c r="FW21" s="57">
        <f>'Stats SA Food Prices'!JO37</f>
        <v>31.28</v>
      </c>
      <c r="FX21" s="57">
        <f>'Stats SA Food Prices'!JP37</f>
        <v>32.76</v>
      </c>
      <c r="FY21" s="57">
        <f>'Stats SA Food Prices'!JQ37</f>
        <v>33.19</v>
      </c>
      <c r="FZ21" s="57">
        <f>'Stats SA Food Prices'!JR37</f>
        <v>33.369999999999997</v>
      </c>
      <c r="GA21" s="57">
        <f>'Stats SA Food Prices'!JS37</f>
        <v>33.270000000000003</v>
      </c>
      <c r="GB21" s="57">
        <f>'Stats SA Food Prices'!JT37</f>
        <v>33.590000000000003</v>
      </c>
      <c r="GC21" s="57">
        <f>'Stats SA Food Prices'!JU37</f>
        <v>34.51</v>
      </c>
      <c r="GD21" s="57">
        <f>'Stats SA Food Prices'!JV37</f>
        <v>34.450000000000003</v>
      </c>
      <c r="GE21" s="57">
        <f>'Stats SA Food Prices'!JW37</f>
        <v>34.11</v>
      </c>
      <c r="GF21" s="57">
        <f>'Stats SA Food Prices'!JX37</f>
        <v>34.21</v>
      </c>
      <c r="GG21" s="57">
        <f>'Stats SA Food Prices'!JY37</f>
        <v>33.700000000000003</v>
      </c>
      <c r="GH21" s="57">
        <f>'Stats SA Food Prices'!JZ37</f>
        <v>34.590000000000003</v>
      </c>
      <c r="GI21" s="57">
        <f>'Stats SA Food Prices'!KA37</f>
        <v>34.53</v>
      </c>
      <c r="GJ21" s="57">
        <f>'Stats SA Food Prices'!KB37</f>
        <v>35.9</v>
      </c>
      <c r="GK21" s="57">
        <f>'Stats SA Food Prices'!KC37</f>
        <v>35.85</v>
      </c>
      <c r="GL21" s="57">
        <f>'Stats SA Food Prices'!KD37</f>
        <v>36.39</v>
      </c>
      <c r="GM21" s="57">
        <f>'Stats SA Food Prices'!KE37</f>
        <v>36.07</v>
      </c>
      <c r="GN21" s="57">
        <f>'Stats SA Food Prices'!KF37</f>
        <v>37.6</v>
      </c>
      <c r="GO21" s="57">
        <f>'Stats SA Food Prices'!KG37</f>
        <v>37.549999999999997</v>
      </c>
      <c r="GP21" s="57">
        <f>'Stats SA Food Prices'!KH37</f>
        <v>35.71</v>
      </c>
      <c r="GQ21" s="57">
        <f>'Stats SA Food Prices'!KI37</f>
        <v>36.11</v>
      </c>
      <c r="GR21" s="57">
        <f>'Stats SA Food Prices'!KJ37</f>
        <v>36.06</v>
      </c>
      <c r="GS21" s="57">
        <f>'Stats SA Food Prices'!KK37</f>
        <v>35.24</v>
      </c>
      <c r="GT21" s="57">
        <f>'Stats SA Food Prices'!KL37</f>
        <v>35.06</v>
      </c>
      <c r="GU21" s="57">
        <f>'Stats SA Food Prices'!KM37</f>
        <v>35.57</v>
      </c>
      <c r="GV21" s="57">
        <f>'Stats SA Food Prices'!KN37</f>
        <v>35.590000000000003</v>
      </c>
      <c r="GW21" s="57">
        <f>'Stats SA Food Prices'!KO37</f>
        <v>34.89</v>
      </c>
      <c r="GX21" s="57">
        <f>'Stats SA Food Prices'!KP37</f>
        <v>35.24</v>
      </c>
      <c r="GY21" s="57">
        <f>'Stats SA Food Prices'!KQ37</f>
        <v>35.61</v>
      </c>
      <c r="GZ21" s="57">
        <f>'Stats SA Food Prices'!KR37</f>
        <v>35.08</v>
      </c>
      <c r="HA21" s="57">
        <f>'Stats SA Food Prices'!KS37</f>
        <v>35.630000000000003</v>
      </c>
      <c r="HB21" s="30">
        <f>'Stats SA Food Prices'!KT37</f>
        <v>34.049999999999997</v>
      </c>
      <c r="HC21" s="30">
        <f>'Stats SA Food Prices'!KU37</f>
        <v>33.29</v>
      </c>
      <c r="HD21" s="30">
        <f>'Stats SA Food Prices'!KV37</f>
        <v>32.79</v>
      </c>
      <c r="HE21" s="30">
        <f>'Stats SA Food Prices'!KW37</f>
        <v>32.33</v>
      </c>
      <c r="HF21" s="30">
        <f>'Stats SA Food Prices'!KX37</f>
        <v>31.94</v>
      </c>
      <c r="HG21" s="30">
        <f>'Stats SA Food Prices'!KY37</f>
        <v>32.159999999999997</v>
      </c>
      <c r="HH21" s="30">
        <f>'Stats SA Food Prices'!KZ37</f>
        <v>32.380000000000003</v>
      </c>
      <c r="HI21" s="30">
        <f>'Stats SA Food Prices'!LA37</f>
        <v>32.549999999999997</v>
      </c>
      <c r="HJ21" s="30">
        <f>'Stats SA Food Prices'!LB37</f>
        <v>33.21</v>
      </c>
      <c r="HK21" s="30">
        <f>'Stats SA Food Prices'!LC37</f>
        <v>32.97</v>
      </c>
      <c r="HL21" s="30">
        <f>'Stats SA Food Prices'!LD37</f>
        <v>33.03</v>
      </c>
      <c r="HM21" s="30">
        <f>'Stats SA Food Prices'!LE37</f>
        <v>33.08</v>
      </c>
      <c r="HN21" s="30">
        <f>'Stats SA Food Prices'!LF37</f>
        <v>33.5</v>
      </c>
      <c r="HO21" s="30">
        <f>'Stats SA Food Prices'!LG37</f>
        <v>34.03</v>
      </c>
      <c r="HP21" s="30">
        <f>'Stats SA Food Prices'!LH37</f>
        <v>33.94</v>
      </c>
      <c r="HQ21" s="30">
        <f>'Stats SA Food Prices'!LI37</f>
        <v>34.74</v>
      </c>
      <c r="HR21" s="30">
        <f>'Stats SA Food Prices'!LK37</f>
        <v>35.520000000000003</v>
      </c>
    </row>
    <row r="22" spans="1:226" ht="11.25" customHeight="1" x14ac:dyDescent="0.2">
      <c r="A22" s="28"/>
      <c r="B22" s="22"/>
      <c r="C22" s="22"/>
      <c r="D22" s="23"/>
      <c r="E22" s="23"/>
      <c r="F22" s="23"/>
      <c r="G22" s="23"/>
      <c r="H22" s="23"/>
      <c r="I22" s="23"/>
      <c r="J22" s="23"/>
      <c r="K22" s="23"/>
      <c r="L22" s="23"/>
      <c r="M22" s="23"/>
      <c r="N22" s="23"/>
      <c r="O22" s="23"/>
      <c r="P22" s="23"/>
      <c r="Q22" s="23"/>
      <c r="R22" s="23"/>
      <c r="S22" s="23"/>
      <c r="T22" s="23"/>
      <c r="U22" s="20"/>
      <c r="V22" s="20"/>
      <c r="W22" s="109"/>
      <c r="X22" s="109"/>
      <c r="Y22" s="109"/>
      <c r="Z22" s="23"/>
      <c r="AA22" s="109"/>
      <c r="AB22" s="109"/>
      <c r="AC22" s="109"/>
      <c r="AD22" s="110"/>
      <c r="AE22" s="109"/>
      <c r="AF22" s="109"/>
      <c r="AG22" s="109"/>
      <c r="AH22" s="109"/>
      <c r="AI22" s="109"/>
      <c r="AJ22" s="109"/>
      <c r="AK22" s="109"/>
      <c r="AL22" s="109"/>
      <c r="AM22" s="109"/>
      <c r="AN22" s="109"/>
      <c r="AO22" s="109"/>
      <c r="AP22" s="109"/>
      <c r="AQ22" s="20"/>
      <c r="AR22" s="20"/>
      <c r="AS22" s="20"/>
      <c r="AT22" s="20"/>
      <c r="AU22" s="20"/>
      <c r="AV22" s="20"/>
      <c r="AW22" s="20"/>
      <c r="AX22" s="20"/>
      <c r="AY22" s="20"/>
      <c r="AZ22" s="20"/>
      <c r="BA22" s="20"/>
      <c r="BB22" s="20"/>
      <c r="BC22" s="20"/>
      <c r="BD22" s="20"/>
      <c r="BE22" s="20"/>
      <c r="BF22" s="20"/>
      <c r="BG22" s="20"/>
      <c r="BH22" s="20"/>
      <c r="BI22" s="20"/>
      <c r="BJ22" s="20"/>
      <c r="BK22" s="34"/>
      <c r="BL22" s="82"/>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34"/>
      <c r="CR22" s="34"/>
      <c r="CS22" s="34"/>
      <c r="CT22" s="34"/>
      <c r="CU22" s="34"/>
      <c r="CV22" s="34"/>
      <c r="CW22" s="34"/>
      <c r="CX22" s="34"/>
      <c r="CY22" s="34"/>
      <c r="CZ22" s="34"/>
      <c r="DA22" s="34"/>
      <c r="DB22" s="34"/>
      <c r="DC22" s="34"/>
      <c r="DD22" s="34"/>
      <c r="DE22" s="34"/>
      <c r="DF22" s="34"/>
      <c r="DG22" s="34"/>
      <c r="DH22" s="23">
        <f>DH21/$DH$21*100</f>
        <v>100</v>
      </c>
      <c r="DI22" s="23">
        <f t="shared" ref="DI22:ED22" si="32">DI21/$DH$21*100</f>
        <v>98.725534820209376</v>
      </c>
      <c r="DJ22" s="23">
        <f t="shared" si="32"/>
        <v>100.22758306781977</v>
      </c>
      <c r="DK22" s="23">
        <f t="shared" si="32"/>
        <v>100.40964952207557</v>
      </c>
      <c r="DL22" s="23">
        <f t="shared" si="32"/>
        <v>100.77378243058716</v>
      </c>
      <c r="DM22" s="23">
        <f t="shared" si="32"/>
        <v>104.41511151570325</v>
      </c>
      <c r="DN22" s="23">
        <f t="shared" si="32"/>
        <v>109.46745562130178</v>
      </c>
      <c r="DO22" s="23">
        <f t="shared" si="32"/>
        <v>114.01911697769687</v>
      </c>
      <c r="DP22" s="23">
        <f t="shared" si="32"/>
        <v>111.83431952662724</v>
      </c>
      <c r="DQ22" s="23">
        <f t="shared" si="32"/>
        <v>113.74601729631316</v>
      </c>
      <c r="DR22" s="23">
        <f t="shared" si="32"/>
        <v>108.87573964497044</v>
      </c>
      <c r="DS22" s="23">
        <f t="shared" si="32"/>
        <v>110.46882111970871</v>
      </c>
      <c r="DT22" s="23">
        <f t="shared" si="32"/>
        <v>108.7847064178425</v>
      </c>
      <c r="DU22" s="23">
        <f t="shared" si="32"/>
        <v>108.28402366863905</v>
      </c>
      <c r="DV22" s="23">
        <f t="shared" si="32"/>
        <v>105.23441055985437</v>
      </c>
      <c r="DW22" s="23">
        <f t="shared" si="32"/>
        <v>105.78060992262175</v>
      </c>
      <c r="DX22" s="23">
        <f t="shared" si="32"/>
        <v>105.2799271734183</v>
      </c>
      <c r="DY22" s="23">
        <f t="shared" si="32"/>
        <v>106.14474283113337</v>
      </c>
      <c r="DZ22" s="23">
        <f t="shared" si="32"/>
        <v>103.00409649522075</v>
      </c>
      <c r="EA22" s="23">
        <f t="shared" si="32"/>
        <v>101.54756486117434</v>
      </c>
      <c r="EB22" s="23">
        <f t="shared" si="32"/>
        <v>100.59171597633136</v>
      </c>
      <c r="EC22" s="23">
        <f t="shared" si="32"/>
        <v>98.224852071005913</v>
      </c>
      <c r="ED22" s="23">
        <f t="shared" si="32"/>
        <v>96.67728720983159</v>
      </c>
      <c r="EE22" s="23">
        <f t="shared" ref="EE22:FJ22" si="33">EE21/$DH$21*100</f>
        <v>97.086936731907144</v>
      </c>
      <c r="EF22" s="23">
        <f t="shared" si="33"/>
        <v>101.18343195266273</v>
      </c>
      <c r="EG22" s="23">
        <f t="shared" si="33"/>
        <v>102.04824761037781</v>
      </c>
      <c r="EH22" s="23">
        <f t="shared" si="33"/>
        <v>102.27583067819754</v>
      </c>
      <c r="EI22" s="23">
        <f t="shared" si="33"/>
        <v>103.45926263086027</v>
      </c>
      <c r="EJ22" s="23">
        <f t="shared" si="33"/>
        <v>101.77514792899409</v>
      </c>
      <c r="EK22" s="23">
        <f t="shared" si="33"/>
        <v>100.27309968138371</v>
      </c>
      <c r="EL22" s="23">
        <f t="shared" si="33"/>
        <v>101.22894856622666</v>
      </c>
      <c r="EM22" s="23">
        <f t="shared" si="33"/>
        <v>103.86891215293583</v>
      </c>
      <c r="EN22" s="23">
        <f t="shared" si="33"/>
        <v>103.41374601729632</v>
      </c>
      <c r="EO22" s="23">
        <f t="shared" si="33"/>
        <v>101.77514792899409</v>
      </c>
      <c r="EP22" s="23">
        <f t="shared" si="33"/>
        <v>103.5047792444242</v>
      </c>
      <c r="EQ22" s="23">
        <f t="shared" si="33"/>
        <v>103.00409649522075</v>
      </c>
      <c r="ER22" s="23">
        <f t="shared" si="33"/>
        <v>105.91715976331362</v>
      </c>
      <c r="ES22" s="23">
        <f t="shared" si="33"/>
        <v>107.37369139736003</v>
      </c>
      <c r="ET22" s="23">
        <f t="shared" si="33"/>
        <v>107.69230769230771</v>
      </c>
      <c r="EU22" s="23">
        <f t="shared" si="33"/>
        <v>104.55166135639509</v>
      </c>
      <c r="EV22" s="23">
        <f t="shared" si="33"/>
        <v>109.55848884842969</v>
      </c>
      <c r="EW22" s="23">
        <f t="shared" si="33"/>
        <v>108.01092398725535</v>
      </c>
      <c r="EX22" s="23">
        <f t="shared" si="33"/>
        <v>116.06736458807465</v>
      </c>
      <c r="EY22" s="23">
        <f t="shared" si="33"/>
        <v>117.79699590350478</v>
      </c>
      <c r="EZ22" s="23">
        <f t="shared" si="33"/>
        <v>119.20801092398727</v>
      </c>
      <c r="FA22" s="23">
        <f t="shared" si="33"/>
        <v>119.75421028675466</v>
      </c>
      <c r="FB22" s="23">
        <f t="shared" si="33"/>
        <v>123.39553937187074</v>
      </c>
      <c r="FC22" s="23">
        <f t="shared" si="33"/>
        <v>123.85070550751026</v>
      </c>
      <c r="FD22" s="23">
        <f t="shared" si="33"/>
        <v>127.08238507055076</v>
      </c>
      <c r="FE22" s="23">
        <f t="shared" si="33"/>
        <v>127.99271734182977</v>
      </c>
      <c r="FF22" s="23">
        <f t="shared" si="33"/>
        <v>125.76240327719619</v>
      </c>
      <c r="FG22" s="23">
        <f t="shared" si="33"/>
        <v>125.26172052799271</v>
      </c>
      <c r="FH22" s="23">
        <f t="shared" si="33"/>
        <v>123.5320892125626</v>
      </c>
      <c r="FI22" s="23">
        <f t="shared" si="33"/>
        <v>129.9954483386436</v>
      </c>
      <c r="FJ22" s="23">
        <f t="shared" si="33"/>
        <v>137.36913973600363</v>
      </c>
      <c r="FK22" s="23">
        <f t="shared" ref="FK22:GC22" si="34">FK21/$DH$21*100</f>
        <v>125.85343650432408</v>
      </c>
      <c r="FL22" s="23">
        <f t="shared" si="34"/>
        <v>125.03413746017296</v>
      </c>
      <c r="FM22" s="23">
        <f t="shared" si="34"/>
        <v>129.9954483386436</v>
      </c>
      <c r="FN22" s="23">
        <f t="shared" si="34"/>
        <v>129.03959945380066</v>
      </c>
      <c r="FO22" s="23">
        <f t="shared" si="34"/>
        <v>134.18297678652709</v>
      </c>
      <c r="FP22" s="23">
        <f t="shared" si="34"/>
        <v>129.35821574874831</v>
      </c>
      <c r="FQ22" s="23">
        <f t="shared" si="34"/>
        <v>130.08648156577149</v>
      </c>
      <c r="FR22" s="23">
        <f t="shared" si="34"/>
        <v>133.63677742375967</v>
      </c>
      <c r="FS22" s="23">
        <f t="shared" si="34"/>
        <v>125.76240327719619</v>
      </c>
      <c r="FT22" s="23">
        <f t="shared" si="34"/>
        <v>128.90304961310878</v>
      </c>
      <c r="FU22" s="23">
        <f t="shared" si="34"/>
        <v>125.62585343650434</v>
      </c>
      <c r="FV22" s="23">
        <f t="shared" si="34"/>
        <v>132.77196176604463</v>
      </c>
      <c r="FW22" s="23">
        <f t="shared" si="34"/>
        <v>142.37596722803823</v>
      </c>
      <c r="FX22" s="23">
        <f t="shared" si="34"/>
        <v>149.11242603550298</v>
      </c>
      <c r="FY22" s="23">
        <f t="shared" si="34"/>
        <v>151.06964041875284</v>
      </c>
      <c r="FZ22" s="23">
        <f t="shared" si="34"/>
        <v>151.88893946290395</v>
      </c>
      <c r="GA22" s="23">
        <f t="shared" si="34"/>
        <v>151.43377332726448</v>
      </c>
      <c r="GB22" s="23">
        <f t="shared" si="34"/>
        <v>152.8903049613109</v>
      </c>
      <c r="GC22" s="23">
        <f t="shared" si="34"/>
        <v>157.07783340919434</v>
      </c>
      <c r="GD22" s="23">
        <f t="shared" ref="GD22:GN22" si="35">GD21/$DH$21*100</f>
        <v>156.80473372781069</v>
      </c>
      <c r="GE22" s="23">
        <f t="shared" si="35"/>
        <v>155.25716886663631</v>
      </c>
      <c r="GF22" s="23">
        <f t="shared" si="35"/>
        <v>155.71233500227584</v>
      </c>
      <c r="GG22" s="23">
        <f t="shared" si="35"/>
        <v>153.39098771051437</v>
      </c>
      <c r="GH22" s="23">
        <f t="shared" si="35"/>
        <v>157.441966317706</v>
      </c>
      <c r="GI22" s="23">
        <f t="shared" si="35"/>
        <v>157.16886663632229</v>
      </c>
      <c r="GJ22" s="23">
        <f t="shared" si="35"/>
        <v>163.40464269458352</v>
      </c>
      <c r="GK22" s="23">
        <f t="shared" si="35"/>
        <v>163.17705962676379</v>
      </c>
      <c r="GL22" s="23">
        <f t="shared" si="35"/>
        <v>165.63495675921715</v>
      </c>
      <c r="GM22" s="23">
        <f t="shared" si="35"/>
        <v>164.17842512517069</v>
      </c>
      <c r="GN22" s="23">
        <f t="shared" si="35"/>
        <v>171.14246700045518</v>
      </c>
      <c r="GO22" s="23">
        <f>GO21/$DH$21*100</f>
        <v>170.91488393263541</v>
      </c>
      <c r="GP22" s="23">
        <f>GP21/$DH$21*100</f>
        <v>162.53982703686847</v>
      </c>
      <c r="GQ22" s="23">
        <f>GQ21/$DH$21*100</f>
        <v>164.36049157942648</v>
      </c>
      <c r="GR22" s="23">
        <f>GR21/$DH$21*100</f>
        <v>164.13290851160676</v>
      </c>
      <c r="GS22" s="23">
        <f>GS21/$DH$21*100</f>
        <v>160.40054619936279</v>
      </c>
      <c r="GT22" s="23">
        <f t="shared" ref="GT22:HQ22" si="36">GT21/$DH$21*100</f>
        <v>159.58124715521166</v>
      </c>
      <c r="GU22" s="23">
        <f t="shared" si="36"/>
        <v>161.90259444697315</v>
      </c>
      <c r="GV22" s="23">
        <f t="shared" si="36"/>
        <v>161.99362767410108</v>
      </c>
      <c r="GW22" s="23">
        <f t="shared" si="36"/>
        <v>158.80746472462451</v>
      </c>
      <c r="GX22" s="23">
        <f t="shared" si="36"/>
        <v>160.40054619936279</v>
      </c>
      <c r="GY22" s="23">
        <f t="shared" si="36"/>
        <v>162.08466090122894</v>
      </c>
      <c r="GZ22" s="23">
        <f t="shared" si="36"/>
        <v>159.67228038233955</v>
      </c>
      <c r="HA22" s="23">
        <f t="shared" si="36"/>
        <v>162.17569412835687</v>
      </c>
      <c r="HB22" s="23">
        <f t="shared" si="36"/>
        <v>154.98406918525259</v>
      </c>
      <c r="HC22" s="23">
        <f t="shared" si="36"/>
        <v>151.52480655439234</v>
      </c>
      <c r="HD22" s="23">
        <f t="shared" si="36"/>
        <v>149.24897587619481</v>
      </c>
      <c r="HE22" s="23">
        <f t="shared" si="36"/>
        <v>147.15521165225306</v>
      </c>
      <c r="HF22" s="23">
        <f t="shared" si="36"/>
        <v>145.38006372325901</v>
      </c>
      <c r="HG22" s="23">
        <f t="shared" si="36"/>
        <v>146.38142922166591</v>
      </c>
      <c r="HH22" s="23">
        <f t="shared" si="36"/>
        <v>147.38279472007287</v>
      </c>
      <c r="HI22" s="23">
        <f t="shared" si="36"/>
        <v>148.15657715065998</v>
      </c>
      <c r="HJ22" s="23">
        <f t="shared" si="36"/>
        <v>151.16067364588076</v>
      </c>
      <c r="HK22" s="23">
        <f t="shared" si="36"/>
        <v>150.06827492034594</v>
      </c>
      <c r="HL22" s="23">
        <f t="shared" si="36"/>
        <v>150.34137460172965</v>
      </c>
      <c r="HM22" s="23">
        <f t="shared" si="36"/>
        <v>150.56895766954938</v>
      </c>
      <c r="HN22" s="23">
        <f t="shared" si="36"/>
        <v>152.48065543923533</v>
      </c>
      <c r="HO22" s="23">
        <f t="shared" si="36"/>
        <v>154.89303595812473</v>
      </c>
      <c r="HP22" s="23">
        <f t="shared" si="36"/>
        <v>154.48338643604916</v>
      </c>
      <c r="HQ22" s="23">
        <f t="shared" si="36"/>
        <v>158.12471552116526</v>
      </c>
      <c r="HR22" s="23">
        <f>HR21/$DH$21*100</f>
        <v>161.6750113791534</v>
      </c>
    </row>
    <row r="23" spans="1:226" s="46" customFormat="1" ht="10.199999999999999" x14ac:dyDescent="0.2">
      <c r="A23" s="58">
        <v>3</v>
      </c>
      <c r="B23" s="50" t="s">
        <v>17</v>
      </c>
      <c r="C23" s="50" t="s">
        <v>60</v>
      </c>
      <c r="D23" s="51"/>
      <c r="E23" s="51"/>
      <c r="F23" s="51"/>
      <c r="G23" s="51"/>
      <c r="H23" s="51"/>
      <c r="I23" s="51"/>
      <c r="J23" s="51"/>
      <c r="K23" s="51"/>
      <c r="L23" s="51"/>
      <c r="M23" s="51"/>
      <c r="N23" s="51"/>
      <c r="O23" s="51"/>
      <c r="P23" s="51"/>
      <c r="Q23" s="51"/>
      <c r="R23" s="51"/>
      <c r="S23" s="51"/>
      <c r="T23" s="51"/>
      <c r="U23" s="52"/>
      <c r="V23" s="52"/>
      <c r="W23" s="63"/>
      <c r="X23" s="63"/>
      <c r="Y23" s="63"/>
      <c r="Z23" s="51"/>
      <c r="AA23" s="63"/>
      <c r="AB23" s="63"/>
      <c r="AC23" s="63"/>
      <c r="AD23" s="64"/>
      <c r="AE23" s="63"/>
      <c r="AF23" s="63"/>
      <c r="AG23" s="65"/>
      <c r="AH23" s="63"/>
      <c r="AI23" s="63"/>
      <c r="AJ23" s="63"/>
      <c r="AK23" s="63"/>
      <c r="AL23" s="63"/>
      <c r="AM23" s="63"/>
      <c r="AN23" s="63"/>
      <c r="AO23" s="63"/>
      <c r="AP23" s="63"/>
      <c r="AQ23" s="52"/>
      <c r="AR23" s="52"/>
      <c r="AS23" s="19"/>
      <c r="AT23" s="52"/>
      <c r="AU23" s="52"/>
      <c r="AV23" s="52"/>
      <c r="AW23" s="52"/>
      <c r="AX23" s="52"/>
      <c r="AY23" s="52"/>
      <c r="AZ23" s="52"/>
      <c r="BA23" s="52"/>
      <c r="BB23" s="52"/>
      <c r="BC23" s="52"/>
      <c r="BD23" s="52"/>
      <c r="BE23" s="19"/>
      <c r="BF23" s="52"/>
      <c r="BG23" s="52"/>
      <c r="BH23" s="52"/>
      <c r="BI23" s="52"/>
      <c r="BJ23" s="52"/>
      <c r="BK23" s="77"/>
      <c r="BL23" s="88"/>
      <c r="BM23" s="52"/>
      <c r="BN23" s="52"/>
      <c r="BO23" s="52"/>
      <c r="BP23" s="52"/>
      <c r="BQ23" s="52"/>
      <c r="BR23" s="52"/>
      <c r="BS23" s="52"/>
      <c r="BT23" s="19"/>
      <c r="BU23" s="19"/>
      <c r="BV23" s="19"/>
      <c r="BW23" s="19"/>
      <c r="BX23" s="19"/>
      <c r="BY23" s="19"/>
      <c r="BZ23" s="19"/>
      <c r="CA23" s="19"/>
      <c r="CB23" s="19"/>
      <c r="CC23" s="19"/>
      <c r="CD23" s="19"/>
      <c r="CE23" s="19"/>
      <c r="CF23" s="19"/>
      <c r="CG23" s="19"/>
      <c r="CH23" s="19"/>
      <c r="CI23" s="30"/>
      <c r="CJ23" s="19"/>
      <c r="CK23" s="19"/>
      <c r="CL23" s="19"/>
      <c r="CM23" s="19"/>
      <c r="CN23" s="19"/>
      <c r="CO23" s="19"/>
      <c r="CP23" s="19"/>
      <c r="CQ23" s="45"/>
      <c r="CR23" s="45"/>
      <c r="CS23" s="45"/>
      <c r="CT23" s="45"/>
      <c r="CU23" s="45"/>
      <c r="CV23" s="45"/>
      <c r="CW23" s="45"/>
      <c r="CX23" s="45"/>
      <c r="CY23" s="45"/>
      <c r="CZ23" s="45"/>
      <c r="DA23" s="45"/>
      <c r="DB23" s="45"/>
      <c r="DC23" s="45"/>
      <c r="DD23" s="45"/>
      <c r="DE23" s="45"/>
      <c r="DF23" s="45"/>
      <c r="DG23" s="45"/>
      <c r="DH23" s="45"/>
      <c r="DI23" s="45"/>
      <c r="DJ23" s="45"/>
      <c r="DK23" s="45"/>
      <c r="DL23" s="45"/>
      <c r="DM23" s="45"/>
      <c r="DN23" s="45"/>
      <c r="DO23" s="45"/>
      <c r="DP23" s="45"/>
      <c r="DQ23" s="45"/>
      <c r="DR23" s="45"/>
      <c r="DS23" s="45"/>
      <c r="DT23" s="45"/>
      <c r="DU23" s="45"/>
      <c r="DV23" s="45"/>
      <c r="DW23" s="45"/>
      <c r="DX23" s="45"/>
      <c r="DY23" s="45"/>
      <c r="DZ23" s="45"/>
      <c r="EA23" s="45"/>
      <c r="EB23" s="45"/>
      <c r="EC23" s="45"/>
      <c r="ED23" s="45"/>
      <c r="EE23" s="45"/>
      <c r="EF23" s="45"/>
      <c r="EG23" s="45"/>
      <c r="EH23" s="45"/>
      <c r="EI23" s="45"/>
      <c r="EJ23" s="45"/>
      <c r="EK23" s="45"/>
      <c r="EL23" s="45"/>
      <c r="EM23" s="45"/>
      <c r="EN23" s="45"/>
      <c r="EO23" s="45"/>
      <c r="EP23" s="45"/>
      <c r="EQ23" s="45"/>
      <c r="ER23" s="45"/>
      <c r="ES23" s="45"/>
      <c r="ET23" s="45"/>
      <c r="EU23" s="45"/>
      <c r="EV23" s="45"/>
      <c r="EW23" s="45"/>
      <c r="EX23" s="45"/>
      <c r="EY23" s="45"/>
      <c r="EZ23" s="45"/>
      <c r="FA23" s="45"/>
      <c r="FB23" s="45"/>
      <c r="FC23" s="45"/>
      <c r="FD23" s="45"/>
      <c r="FE23" s="45"/>
      <c r="FF23" s="45"/>
      <c r="FG23" s="45"/>
      <c r="FH23" s="45"/>
      <c r="FI23" s="45"/>
      <c r="FJ23" s="45"/>
      <c r="FK23" s="45"/>
      <c r="FL23" s="45"/>
      <c r="FM23" s="45"/>
      <c r="FN23" s="45"/>
      <c r="FO23" s="45"/>
      <c r="FP23" s="45"/>
      <c r="FQ23" s="45"/>
      <c r="FR23" s="45"/>
      <c r="FS23" s="45"/>
      <c r="FT23" s="45"/>
      <c r="FU23" s="45"/>
      <c r="FV23" s="45"/>
      <c r="FW23" s="45"/>
      <c r="FX23" s="45"/>
      <c r="FY23" s="45"/>
      <c r="FZ23" s="45"/>
      <c r="GA23" s="45"/>
      <c r="GB23" s="45"/>
      <c r="GC23" s="45"/>
      <c r="GD23" s="45"/>
      <c r="GE23" s="45"/>
      <c r="GF23" s="45"/>
      <c r="GG23" s="45"/>
      <c r="GH23" s="45"/>
      <c r="GI23" s="45"/>
      <c r="GJ23" s="45"/>
      <c r="GK23" s="45"/>
      <c r="GL23" s="45"/>
      <c r="GM23" s="45"/>
      <c r="GN23" s="45"/>
      <c r="GO23" s="45"/>
      <c r="GP23" s="45"/>
      <c r="GQ23" s="45"/>
      <c r="GR23" s="45"/>
      <c r="GS23" s="45"/>
      <c r="GT23" s="45"/>
      <c r="GU23" s="45"/>
      <c r="GV23" s="45"/>
      <c r="GW23" s="45"/>
      <c r="GX23" s="45"/>
      <c r="GY23" s="45"/>
      <c r="GZ23" s="45">
        <f>'Stats SA Food Prices'!KR41</f>
        <v>20.37</v>
      </c>
      <c r="HA23" s="45">
        <f>'Stats SA Food Prices'!KS41</f>
        <v>20.07</v>
      </c>
      <c r="HB23" s="19">
        <f>'Stats SA Food Prices'!KT41</f>
        <v>20.22</v>
      </c>
      <c r="HC23" s="19">
        <f>'Stats SA Food Prices'!KU41</f>
        <v>20.100000000000001</v>
      </c>
      <c r="HD23" s="19">
        <f>'Stats SA Food Prices'!KV41</f>
        <v>20.440000000000001</v>
      </c>
      <c r="HE23" s="19">
        <f>'Stats SA Food Prices'!KW41</f>
        <v>20.21</v>
      </c>
      <c r="HF23" s="19">
        <f>'Stats SA Food Prices'!KX41</f>
        <v>20.07</v>
      </c>
      <c r="HG23" s="19">
        <f>'Stats SA Food Prices'!KY41</f>
        <v>19.98</v>
      </c>
      <c r="HH23" s="19">
        <f>'Stats SA Food Prices'!KZ41</f>
        <v>20.14</v>
      </c>
      <c r="HI23" s="19">
        <f>'Stats SA Food Prices'!LA41</f>
        <v>20.41</v>
      </c>
      <c r="HJ23" s="19">
        <f>'Stats SA Food Prices'!LB41</f>
        <v>20.23</v>
      </c>
      <c r="HK23" s="19">
        <f>'Stats SA Food Prices'!LC41</f>
        <v>20.23</v>
      </c>
      <c r="HL23" s="19">
        <f>'Stats SA Food Prices'!LD41</f>
        <v>20.27</v>
      </c>
      <c r="HM23" s="19">
        <f>'Stats SA Food Prices'!LE41</f>
        <v>20.21</v>
      </c>
      <c r="HN23" s="19">
        <f>'Stats SA Food Prices'!LF41</f>
        <v>20.239999999999998</v>
      </c>
      <c r="HO23" s="19">
        <f>'Stats SA Food Prices'!LG41</f>
        <v>20.41</v>
      </c>
      <c r="HP23" s="19">
        <f>'Stats SA Food Prices'!LH41</f>
        <v>20.55</v>
      </c>
      <c r="HQ23" s="19">
        <f>'Stats SA Food Prices'!LI41</f>
        <v>20.78</v>
      </c>
      <c r="HR23" s="19">
        <f>'Stats SA Food Prices'!LK41</f>
        <v>20.54</v>
      </c>
    </row>
    <row r="24" spans="1:226" ht="10.199999999999999" x14ac:dyDescent="0.2">
      <c r="A24" s="28"/>
      <c r="B24" s="22"/>
      <c r="C24" s="41"/>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35"/>
      <c r="BL24" s="84"/>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c r="DA24" s="23"/>
      <c r="DB24" s="23"/>
      <c r="DC24" s="23"/>
      <c r="DD24" s="23"/>
      <c r="DE24" s="23"/>
      <c r="DF24" s="23"/>
      <c r="DG24" s="35"/>
      <c r="DH24" s="23"/>
      <c r="DI24" s="23"/>
      <c r="DJ24" s="23"/>
      <c r="DK24" s="23"/>
      <c r="DL24" s="23"/>
      <c r="DM24" s="23"/>
      <c r="DN24" s="23"/>
      <c r="DO24" s="23"/>
      <c r="DP24" s="23"/>
      <c r="DQ24" s="23"/>
      <c r="DR24" s="23"/>
      <c r="DS24" s="23"/>
      <c r="DT24" s="23"/>
      <c r="DU24" s="23"/>
      <c r="DV24" s="23"/>
      <c r="DW24" s="23"/>
      <c r="DX24" s="23"/>
      <c r="DY24" s="23"/>
      <c r="DZ24" s="23"/>
      <c r="EA24" s="23"/>
      <c r="EB24" s="23"/>
      <c r="EC24" s="23"/>
      <c r="ED24" s="23"/>
      <c r="EE24" s="23"/>
      <c r="EF24" s="23"/>
      <c r="EG24" s="23"/>
      <c r="EH24" s="23"/>
      <c r="EI24" s="23"/>
      <c r="EJ24" s="23"/>
      <c r="EK24" s="23"/>
      <c r="EL24" s="23"/>
      <c r="EM24" s="23"/>
      <c r="EN24" s="23"/>
      <c r="EO24" s="23"/>
      <c r="EP24" s="23"/>
      <c r="EQ24" s="23"/>
      <c r="ER24" s="23"/>
      <c r="ES24" s="23"/>
      <c r="ET24" s="23"/>
      <c r="EU24" s="23"/>
      <c r="EV24" s="23"/>
      <c r="EW24" s="23"/>
      <c r="EX24" s="23"/>
      <c r="EY24" s="23"/>
      <c r="EZ24" s="23"/>
      <c r="FA24" s="23"/>
      <c r="FB24" s="23"/>
      <c r="FC24" s="23"/>
      <c r="FD24" s="23"/>
      <c r="FE24" s="23"/>
      <c r="FF24" s="23"/>
      <c r="FG24" s="23"/>
      <c r="FH24" s="23"/>
      <c r="FI24" s="23"/>
      <c r="FJ24" s="23"/>
      <c r="FK24" s="23"/>
      <c r="FL24" s="23"/>
      <c r="FM24" s="23"/>
      <c r="FN24" s="23"/>
      <c r="FO24" s="23"/>
      <c r="FP24" s="23"/>
      <c r="FQ24" s="23"/>
      <c r="FR24" s="23"/>
      <c r="FS24" s="23"/>
      <c r="FT24" s="23"/>
      <c r="FU24" s="23"/>
      <c r="FV24" s="23"/>
      <c r="FW24" s="23"/>
      <c r="FX24" s="23"/>
      <c r="FY24" s="23"/>
      <c r="FZ24" s="23"/>
      <c r="GA24" s="23"/>
      <c r="GB24" s="23"/>
      <c r="GC24" s="23"/>
      <c r="GD24" s="23"/>
      <c r="GE24" s="23"/>
      <c r="GF24" s="23"/>
      <c r="GG24" s="23"/>
      <c r="GH24" s="23"/>
      <c r="GI24" s="23"/>
      <c r="GJ24" s="23"/>
      <c r="GK24" s="23"/>
      <c r="GL24" s="23"/>
      <c r="GM24" s="23"/>
      <c r="GN24" s="23"/>
      <c r="GO24" s="23"/>
      <c r="GP24" s="23"/>
      <c r="GQ24" s="23"/>
      <c r="GR24" s="23"/>
      <c r="GS24" s="23"/>
      <c r="GT24" s="23"/>
      <c r="GU24" s="23"/>
      <c r="GV24" s="23"/>
      <c r="GW24" s="23"/>
      <c r="GX24" s="23"/>
      <c r="GY24" s="23"/>
      <c r="GZ24" s="23">
        <f>GZ23/$GZ$23*100</f>
        <v>100</v>
      </c>
      <c r="HA24" s="23">
        <f t="shared" ref="HA24:HR24" si="37">HA23/$GZ$23*100</f>
        <v>98.527245949926353</v>
      </c>
      <c r="HB24" s="23">
        <f t="shared" si="37"/>
        <v>99.26362297496317</v>
      </c>
      <c r="HC24" s="23">
        <f t="shared" si="37"/>
        <v>98.674521354933731</v>
      </c>
      <c r="HD24" s="23">
        <f t="shared" si="37"/>
        <v>100.34364261168385</v>
      </c>
      <c r="HE24" s="23">
        <f t="shared" si="37"/>
        <v>99.214531173294063</v>
      </c>
      <c r="HF24" s="23">
        <f t="shared" si="37"/>
        <v>98.527245949926353</v>
      </c>
      <c r="HG24" s="23">
        <f t="shared" si="37"/>
        <v>98.085419734904264</v>
      </c>
      <c r="HH24" s="23">
        <f t="shared" si="37"/>
        <v>98.870888561610201</v>
      </c>
      <c r="HI24" s="23">
        <f t="shared" si="37"/>
        <v>100.19636720667648</v>
      </c>
      <c r="HJ24" s="23">
        <f t="shared" si="37"/>
        <v>99.312714776632305</v>
      </c>
      <c r="HK24" s="23">
        <f t="shared" si="37"/>
        <v>99.312714776632305</v>
      </c>
      <c r="HL24" s="23">
        <f t="shared" si="37"/>
        <v>99.509081983308775</v>
      </c>
      <c r="HM24" s="23">
        <f t="shared" si="37"/>
        <v>99.214531173294063</v>
      </c>
      <c r="HN24" s="23">
        <f t="shared" si="37"/>
        <v>99.361806578301412</v>
      </c>
      <c r="HO24" s="23">
        <f t="shared" si="37"/>
        <v>100.19636720667648</v>
      </c>
      <c r="HP24" s="23">
        <f>HP23/$GZ$23*100</f>
        <v>100.88365243004418</v>
      </c>
      <c r="HQ24" s="23">
        <f>HQ23/$GZ$23*100</f>
        <v>102.01276386843396</v>
      </c>
      <c r="HR24" s="23">
        <f t="shared" si="37"/>
        <v>100.83456062837506</v>
      </c>
    </row>
    <row r="25" spans="1:226" s="46" customFormat="1" ht="10.199999999999999" x14ac:dyDescent="0.2">
      <c r="A25" s="58">
        <v>3</v>
      </c>
      <c r="B25" s="49" t="s">
        <v>9</v>
      </c>
      <c r="C25" s="49" t="s">
        <v>28</v>
      </c>
      <c r="D25" s="44">
        <v>6.83</v>
      </c>
      <c r="E25" s="44">
        <v>6.86</v>
      </c>
      <c r="F25" s="44">
        <v>7.05</v>
      </c>
      <c r="G25" s="44">
        <v>7.04</v>
      </c>
      <c r="H25" s="44">
        <v>7.36</v>
      </c>
      <c r="I25" s="44">
        <v>7.62</v>
      </c>
      <c r="J25" s="44">
        <v>7.39</v>
      </c>
      <c r="K25" s="44">
        <v>7.41</v>
      </c>
      <c r="L25" s="44">
        <v>7.41</v>
      </c>
      <c r="M25" s="44">
        <v>7.55</v>
      </c>
      <c r="N25" s="44">
        <v>7.82</v>
      </c>
      <c r="O25" s="44">
        <v>8.09</v>
      </c>
      <c r="P25" s="44">
        <v>8.77</v>
      </c>
      <c r="Q25" s="44">
        <v>8.68</v>
      </c>
      <c r="R25" s="44">
        <v>8.6199999999999992</v>
      </c>
      <c r="S25" s="44">
        <v>8.7899999999999991</v>
      </c>
      <c r="T25" s="44">
        <v>8.7100000000000009</v>
      </c>
      <c r="U25" s="30">
        <v>8.73</v>
      </c>
      <c r="V25" s="30">
        <v>8.8000000000000007</v>
      </c>
      <c r="W25" s="44">
        <v>8.81</v>
      </c>
      <c r="X25" s="44">
        <v>8.89</v>
      </c>
      <c r="Y25" s="44">
        <v>9.09</v>
      </c>
      <c r="Z25" s="44">
        <v>9.3699999999999992</v>
      </c>
      <c r="AA25" s="44">
        <v>9.3000000000000007</v>
      </c>
      <c r="AB25" s="30">
        <v>9.36</v>
      </c>
      <c r="AC25" s="44">
        <v>9.4</v>
      </c>
      <c r="AD25" s="44">
        <v>9.3800000000000008</v>
      </c>
      <c r="AE25" s="30">
        <v>9.36</v>
      </c>
      <c r="AF25" s="30">
        <v>9.3000000000000007</v>
      </c>
      <c r="AG25" s="19">
        <v>9.2799999999999994</v>
      </c>
      <c r="AH25" s="30">
        <v>9.2100000000000009</v>
      </c>
      <c r="AI25" s="30">
        <v>9.1300000000000008</v>
      </c>
      <c r="AJ25" s="30">
        <v>9.2200000000000006</v>
      </c>
      <c r="AK25" s="30">
        <v>9.33</v>
      </c>
      <c r="AL25" s="30">
        <v>9.3000000000000007</v>
      </c>
      <c r="AM25" s="30">
        <v>9.3800000000000008</v>
      </c>
      <c r="AN25" s="30">
        <v>9.35</v>
      </c>
      <c r="AO25" s="30">
        <v>9.2899999999999991</v>
      </c>
      <c r="AP25" s="30">
        <v>9.31</v>
      </c>
      <c r="AQ25" s="30">
        <v>9.2200000000000006</v>
      </c>
      <c r="AR25" s="30">
        <v>9.14</v>
      </c>
      <c r="AS25" s="19">
        <v>9.34</v>
      </c>
      <c r="AT25" s="30">
        <v>9.2899999999999991</v>
      </c>
      <c r="AU25" s="30">
        <v>9.23</v>
      </c>
      <c r="AV25" s="30">
        <v>9.2799999999999994</v>
      </c>
      <c r="AW25" s="30">
        <v>9.23</v>
      </c>
      <c r="AX25" s="30">
        <v>9.2200000000000006</v>
      </c>
      <c r="AY25" s="30">
        <v>9.39</v>
      </c>
      <c r="AZ25" s="30">
        <v>9.4</v>
      </c>
      <c r="BA25" s="30">
        <v>9.5500000000000007</v>
      </c>
      <c r="BB25" s="30">
        <v>9.5</v>
      </c>
      <c r="BC25" s="30">
        <v>9.73</v>
      </c>
      <c r="BD25" s="30">
        <v>9.69</v>
      </c>
      <c r="BE25" s="19">
        <v>9.69</v>
      </c>
      <c r="BF25" s="30">
        <v>9.74</v>
      </c>
      <c r="BG25" s="30">
        <v>9.9</v>
      </c>
      <c r="BH25" s="30">
        <v>10.01</v>
      </c>
      <c r="BI25" s="30">
        <v>10.01</v>
      </c>
      <c r="BJ25" s="30">
        <v>10.29</v>
      </c>
      <c r="BK25" s="57">
        <v>10.6</v>
      </c>
      <c r="BL25" s="81">
        <v>9.5</v>
      </c>
      <c r="BM25" s="30">
        <v>9.49</v>
      </c>
      <c r="BN25" s="30">
        <v>9.66</v>
      </c>
      <c r="BO25" s="30">
        <v>9.68</v>
      </c>
      <c r="BP25" s="30">
        <v>9.49</v>
      </c>
      <c r="BQ25" s="30">
        <v>9.65</v>
      </c>
      <c r="BR25" s="30">
        <v>9.5299999999999994</v>
      </c>
      <c r="BS25" s="30">
        <v>9.64</v>
      </c>
      <c r="BT25" s="19">
        <v>9.6</v>
      </c>
      <c r="BU25" s="19">
        <v>9.83</v>
      </c>
      <c r="BV25" s="19">
        <v>9.86</v>
      </c>
      <c r="BW25" s="19">
        <v>10.220000000000001</v>
      </c>
      <c r="BX25" s="19">
        <v>10.220000000000001</v>
      </c>
      <c r="BY25" s="19">
        <v>10.27</v>
      </c>
      <c r="BZ25" s="19">
        <v>10.45</v>
      </c>
      <c r="CA25" s="19">
        <v>10.55</v>
      </c>
      <c r="CB25" s="19">
        <v>10.68</v>
      </c>
      <c r="CC25" s="19">
        <v>10.71</v>
      </c>
      <c r="CD25" s="19">
        <v>10.71</v>
      </c>
      <c r="CE25" s="19">
        <f>'Stats SA Food Prices'!FW49</f>
        <v>10.66</v>
      </c>
      <c r="CF25" s="19">
        <f>'Stats SA Food Prices'!FX49</f>
        <v>10.88</v>
      </c>
      <c r="CG25" s="19">
        <f>'Stats SA Food Prices'!FY49</f>
        <v>12.29</v>
      </c>
      <c r="CH25" s="19">
        <f>'Stats SA Food Prices'!FZ49</f>
        <v>12.37</v>
      </c>
      <c r="CI25" s="30">
        <v>12.43</v>
      </c>
      <c r="CJ25" s="19">
        <v>12.3</v>
      </c>
      <c r="CK25" s="19">
        <v>12.57</v>
      </c>
      <c r="CL25" s="19">
        <v>12.52</v>
      </c>
      <c r="CM25" s="19">
        <v>12.58</v>
      </c>
      <c r="CN25" s="19">
        <v>12.79</v>
      </c>
      <c r="CO25" s="19">
        <v>12.6</v>
      </c>
      <c r="CP25" s="19">
        <v>12.38</v>
      </c>
      <c r="CQ25" s="45">
        <v>12.63</v>
      </c>
      <c r="CR25" s="45">
        <v>13.02</v>
      </c>
      <c r="CS25" s="45">
        <v>13.32</v>
      </c>
      <c r="CT25" s="45">
        <v>13.63</v>
      </c>
      <c r="CU25" s="45">
        <v>13.54</v>
      </c>
      <c r="CV25" s="45">
        <v>13.68</v>
      </c>
      <c r="CW25" s="45">
        <v>14</v>
      </c>
      <c r="CX25" s="45">
        <v>14.16</v>
      </c>
      <c r="CY25" s="45">
        <v>14.27</v>
      </c>
      <c r="CZ25" s="45">
        <v>13.9</v>
      </c>
      <c r="DA25" s="45">
        <v>14.61</v>
      </c>
      <c r="DB25" s="45">
        <v>14.46</v>
      </c>
      <c r="DC25" s="45">
        <v>14.61</v>
      </c>
      <c r="DD25" s="45">
        <v>14.63</v>
      </c>
      <c r="DE25" s="45">
        <v>15.3</v>
      </c>
      <c r="DF25" s="45">
        <v>14.84</v>
      </c>
      <c r="DG25" s="45">
        <v>14.78</v>
      </c>
      <c r="DH25" s="45">
        <v>14.73</v>
      </c>
      <c r="DI25" s="45">
        <v>14.71</v>
      </c>
      <c r="DJ25" s="45">
        <f>'Stats SA Food Prices'!HB49</f>
        <v>14.76</v>
      </c>
      <c r="DK25" s="45">
        <f>'Stats SA Food Prices'!HC49</f>
        <v>15.07</v>
      </c>
      <c r="DL25" s="45">
        <f>'Stats SA Food Prices'!HD49</f>
        <v>14.64</v>
      </c>
      <c r="DM25" s="45">
        <f>'Stats SA Food Prices'!HE49</f>
        <v>14.44</v>
      </c>
      <c r="DN25" s="45">
        <f>'Stats SA Food Prices'!HF49</f>
        <v>14.69</v>
      </c>
      <c r="DO25" s="45">
        <f>'Stats SA Food Prices'!HG49</f>
        <v>14.73</v>
      </c>
      <c r="DP25" s="45">
        <f>'Stats SA Food Prices'!HH49</f>
        <v>14.75</v>
      </c>
      <c r="DQ25" s="45">
        <f>'Stats SA Food Prices'!HI49</f>
        <v>15.2</v>
      </c>
      <c r="DR25" s="45">
        <f>'Stats SA Food Prices'!HJ49</f>
        <v>15.69</v>
      </c>
      <c r="DS25" s="45">
        <f>'Stats SA Food Prices'!HK49</f>
        <v>16.03</v>
      </c>
      <c r="DT25" s="45">
        <f>'Stats SA Food Prices'!HL49</f>
        <v>16.5</v>
      </c>
      <c r="DU25" s="45">
        <f>'Stats SA Food Prices'!HM49</f>
        <v>16.399999999999999</v>
      </c>
      <c r="DV25" s="45">
        <f>'Stats SA Food Prices'!HN49</f>
        <v>16.440000000000001</v>
      </c>
      <c r="DW25" s="45">
        <f>'Stats SA Food Prices'!HO49</f>
        <v>16.559999999999999</v>
      </c>
      <c r="DX25" s="45">
        <f>'Stats SA Food Prices'!HP49</f>
        <v>16.64</v>
      </c>
      <c r="DY25" s="45">
        <f>'Stats SA Food Prices'!HQ49</f>
        <v>17.05</v>
      </c>
      <c r="DZ25" s="45">
        <f>'Stats SA Food Prices'!HR49</f>
        <v>16.88</v>
      </c>
      <c r="EA25" s="45">
        <f>'Stats SA Food Prices'!HS49</f>
        <v>17.09</v>
      </c>
      <c r="EB25" s="45">
        <f>'Stats SA Food Prices'!HT49</f>
        <v>17.14</v>
      </c>
      <c r="EC25" s="45">
        <f>'Stats SA Food Prices'!HU49</f>
        <v>18.600000000000001</v>
      </c>
      <c r="ED25" s="45">
        <f>'Stats SA Food Prices'!HV49</f>
        <v>18.28</v>
      </c>
      <c r="EE25" s="45">
        <f>'Stats SA Food Prices'!HW49</f>
        <v>17.39</v>
      </c>
      <c r="EF25" s="45">
        <f>'Stats SA Food Prices'!HX49</f>
        <v>17.16</v>
      </c>
      <c r="EG25" s="45">
        <f>'Stats SA Food Prices'!HY49</f>
        <v>16.97</v>
      </c>
      <c r="EH25" s="45">
        <f>'Stats SA Food Prices'!HZ49</f>
        <v>16.739999999999998</v>
      </c>
      <c r="EI25" s="45">
        <f>'Stats SA Food Prices'!IA49</f>
        <v>16.72</v>
      </c>
      <c r="EJ25" s="45">
        <f>'Stats SA Food Prices'!IB49</f>
        <v>16.79</v>
      </c>
      <c r="EK25" s="45">
        <f>'Stats SA Food Prices'!IC49</f>
        <v>16.91</v>
      </c>
      <c r="EL25" s="45">
        <f>'Stats SA Food Prices'!ID49</f>
        <v>16.66</v>
      </c>
      <c r="EM25" s="45">
        <f>'Stats SA Food Prices'!IE49</f>
        <v>16.739999999999998</v>
      </c>
      <c r="EN25" s="45">
        <f>'Stats SA Food Prices'!IF49</f>
        <v>16.59</v>
      </c>
      <c r="EO25" s="45">
        <f>'Stats SA Food Prices'!IG49</f>
        <v>16.64</v>
      </c>
      <c r="EP25" s="45">
        <f>'Stats SA Food Prices'!IH49</f>
        <v>16.559999999999999</v>
      </c>
      <c r="EQ25" s="45">
        <f>'Stats SA Food Prices'!II49</f>
        <v>16.36</v>
      </c>
      <c r="ER25" s="45">
        <f>'Stats SA Food Prices'!IJ49</f>
        <v>16.010000000000002</v>
      </c>
      <c r="ES25" s="45">
        <f>'Stats SA Food Prices'!IK49</f>
        <v>15.87</v>
      </c>
      <c r="ET25" s="45">
        <f>'Stats SA Food Prices'!IL49</f>
        <v>15.93</v>
      </c>
      <c r="EU25" s="45">
        <f>'Stats SA Food Prices'!IM49</f>
        <v>26.41</v>
      </c>
      <c r="EV25" s="45">
        <f>'Stats SA Food Prices'!IN49</f>
        <v>18.82</v>
      </c>
      <c r="EW25" s="45">
        <f>'Stats SA Food Prices'!IO49</f>
        <v>21.74</v>
      </c>
      <c r="EX25" s="45">
        <f>'Stats SA Food Prices'!IP49</f>
        <v>20.97</v>
      </c>
      <c r="EY25" s="45">
        <f>'Stats SA Food Prices'!IQ49</f>
        <v>22</v>
      </c>
      <c r="EZ25" s="45">
        <f>'Stats SA Food Prices'!IR49</f>
        <v>20.95</v>
      </c>
      <c r="FA25" s="45">
        <f>'Stats SA Food Prices'!IS49</f>
        <v>18.43</v>
      </c>
      <c r="FB25" s="45">
        <f>'Stats SA Food Prices'!IT49</f>
        <v>16.010000000000002</v>
      </c>
      <c r="FC25" s="45">
        <f>'Stats SA Food Prices'!IU49</f>
        <v>18.8</v>
      </c>
      <c r="FD25" s="45">
        <f>'Stats SA Food Prices'!IV49</f>
        <v>17.149999999999999</v>
      </c>
      <c r="FE25" s="45">
        <f>'Stats SA Food Prices'!IW49</f>
        <v>19.03</v>
      </c>
      <c r="FF25" s="45">
        <f>'Stats SA Food Prices'!IX49</f>
        <v>18.95</v>
      </c>
      <c r="FG25" s="45">
        <f>'Stats SA Food Prices'!IY49</f>
        <v>18.73</v>
      </c>
      <c r="FH25" s="45">
        <f>'Stats SA Food Prices'!IZ49</f>
        <v>19</v>
      </c>
      <c r="FI25" s="45">
        <f>'Stats SA Food Prices'!JA49</f>
        <v>19.309999999999999</v>
      </c>
      <c r="FJ25" s="45">
        <f>'Stats SA Food Prices'!JB49</f>
        <v>20.25</v>
      </c>
      <c r="FK25" s="45">
        <f>'Stats SA Food Prices'!JC49</f>
        <v>20.32</v>
      </c>
      <c r="FL25" s="45">
        <f>'Stats SA Food Prices'!JD49</f>
        <v>18.920000000000002</v>
      </c>
      <c r="FM25" s="45">
        <f>'Stats SA Food Prices'!JE49</f>
        <v>19.71</v>
      </c>
      <c r="FN25" s="45">
        <f>'Stats SA Food Prices'!JF49</f>
        <v>19.02</v>
      </c>
      <c r="FO25" s="45">
        <f>'Stats SA Food Prices'!JG49</f>
        <v>19.850000000000001</v>
      </c>
      <c r="FP25" s="45">
        <f>'Stats SA Food Prices'!JH49</f>
        <v>20.36</v>
      </c>
      <c r="FQ25" s="45">
        <f>'Stats SA Food Prices'!JI49</f>
        <v>20.65</v>
      </c>
      <c r="FR25" s="45">
        <f>'Stats SA Food Prices'!JJ49</f>
        <v>21.37</v>
      </c>
      <c r="FS25" s="45">
        <f>'Stats SA Food Prices'!JK49</f>
        <v>20.38</v>
      </c>
      <c r="FT25" s="45">
        <f>'Stats SA Food Prices'!JL49</f>
        <v>19.899999999999999</v>
      </c>
      <c r="FU25" s="45">
        <f>'Stats SA Food Prices'!JM49</f>
        <v>21.36</v>
      </c>
      <c r="FV25" s="45">
        <f>'Stats SA Food Prices'!JN49</f>
        <v>21.61</v>
      </c>
      <c r="FW25" s="45">
        <f>'Stats SA Food Prices'!JO49</f>
        <v>20.81</v>
      </c>
      <c r="FX25" s="45">
        <f>'Stats SA Food Prices'!JP49</f>
        <v>20.54</v>
      </c>
      <c r="FY25" s="45">
        <f>'Stats SA Food Prices'!JQ49</f>
        <v>20.76</v>
      </c>
      <c r="FZ25" s="45">
        <f>'Stats SA Food Prices'!JR49</f>
        <v>20.61</v>
      </c>
      <c r="GA25" s="45">
        <f>'Stats SA Food Prices'!JS49</f>
        <v>20.8</v>
      </c>
      <c r="GB25" s="45">
        <f>'Stats SA Food Prices'!JT49</f>
        <v>20.88</v>
      </c>
      <c r="GC25" s="45">
        <f>'Stats SA Food Prices'!JU49</f>
        <v>21.13</v>
      </c>
      <c r="GD25" s="45">
        <f>'Stats SA Food Prices'!JV49</f>
        <v>21.25</v>
      </c>
      <c r="GE25" s="45">
        <f>'Stats SA Food Prices'!JW49</f>
        <v>21.59</v>
      </c>
      <c r="GF25" s="45">
        <f>'Stats SA Food Prices'!JX49</f>
        <v>22.14</v>
      </c>
      <c r="GG25" s="45">
        <f>'Stats SA Food Prices'!JY49</f>
        <v>20.59</v>
      </c>
      <c r="GH25" s="45">
        <f>'Stats SA Food Prices'!JZ49</f>
        <v>21.07</v>
      </c>
      <c r="GI25" s="45">
        <f>'Stats SA Food Prices'!KA49</f>
        <v>20.8</v>
      </c>
      <c r="GJ25" s="45">
        <f>'Stats SA Food Prices'!KB49</f>
        <v>20.51</v>
      </c>
      <c r="GK25" s="45">
        <f>'Stats SA Food Prices'!KC49</f>
        <v>21.63</v>
      </c>
      <c r="GL25" s="45">
        <f>'Stats SA Food Prices'!KD49</f>
        <v>24.9</v>
      </c>
      <c r="GM25" s="45">
        <f>'Stats SA Food Prices'!KE49</f>
        <v>25.85</v>
      </c>
      <c r="GN25" s="45">
        <f>'Stats SA Food Prices'!KF49</f>
        <v>25.44</v>
      </c>
      <c r="GO25" s="45">
        <f>'Stats SA Food Prices'!KG49</f>
        <v>25.48</v>
      </c>
      <c r="GP25" s="45">
        <f>'Stats SA Food Prices'!KH49</f>
        <v>25.26</v>
      </c>
      <c r="GQ25" s="45">
        <f>'Stats SA Food Prices'!KI49</f>
        <v>25.25</v>
      </c>
      <c r="GR25" s="45">
        <f>'Stats SA Food Prices'!KJ49</f>
        <v>25.04</v>
      </c>
      <c r="GS25" s="45">
        <f>'Stats SA Food Prices'!KK49</f>
        <v>24.96</v>
      </c>
      <c r="GT25" s="45">
        <f>'Stats SA Food Prices'!KL49</f>
        <v>24.79</v>
      </c>
      <c r="GU25" s="45">
        <f>'Stats SA Food Prices'!KM49</f>
        <v>24.68</v>
      </c>
      <c r="GV25" s="45">
        <f>'Stats SA Food Prices'!KN49</f>
        <v>24.91</v>
      </c>
      <c r="GW25" s="45">
        <f>'Stats SA Food Prices'!KO49</f>
        <v>25.21</v>
      </c>
      <c r="GX25" s="45">
        <f>'Stats SA Food Prices'!KP49</f>
        <v>25.14</v>
      </c>
      <c r="GY25" s="45">
        <f>'Stats SA Food Prices'!KQ49</f>
        <v>24.81</v>
      </c>
      <c r="GZ25" s="45">
        <f>'Stats SA Food Prices'!KR49</f>
        <v>24.51</v>
      </c>
      <c r="HA25" s="45">
        <f>'Stats SA Food Prices'!KS49</f>
        <v>24.42</v>
      </c>
      <c r="HB25" s="19">
        <f>'Stats SA Food Prices'!KT49</f>
        <v>24.15</v>
      </c>
      <c r="HC25" s="19">
        <f>'Stats SA Food Prices'!KU49</f>
        <v>23.92</v>
      </c>
      <c r="HD25" s="19">
        <f>'Stats SA Food Prices'!KV49</f>
        <v>23.95</v>
      </c>
      <c r="HE25" s="19">
        <f>'Stats SA Food Prices'!KW49</f>
        <v>23.84</v>
      </c>
      <c r="HF25" s="19">
        <f>'Stats SA Food Prices'!KX49</f>
        <v>23.87</v>
      </c>
      <c r="HG25" s="19">
        <f>'Stats SA Food Prices'!KY49</f>
        <v>23.78</v>
      </c>
      <c r="HH25" s="19">
        <f>'Stats SA Food Prices'!KZ49</f>
        <v>23.5</v>
      </c>
      <c r="HI25" s="19">
        <f>'Stats SA Food Prices'!LA49</f>
        <v>23.07</v>
      </c>
      <c r="HJ25" s="19">
        <f>'Stats SA Food Prices'!LB49</f>
        <v>23.02</v>
      </c>
      <c r="HK25" s="19">
        <f>'Stats SA Food Prices'!LC49</f>
        <v>23.04</v>
      </c>
      <c r="HL25" s="19">
        <f>'Stats SA Food Prices'!LD49</f>
        <v>22.9</v>
      </c>
      <c r="HM25" s="19">
        <f>'Stats SA Food Prices'!LE49</f>
        <v>22.92</v>
      </c>
      <c r="HN25" s="19">
        <f>'Stats SA Food Prices'!LF49</f>
        <v>22.79</v>
      </c>
      <c r="HO25" s="19">
        <f>'Stats SA Food Prices'!LG49</f>
        <v>22.77</v>
      </c>
      <c r="HP25" s="19">
        <f>'Stats SA Food Prices'!LH49</f>
        <v>22.79</v>
      </c>
      <c r="HQ25" s="19">
        <f>'Stats SA Food Prices'!LI49</f>
        <v>22.44</v>
      </c>
      <c r="HR25" s="19">
        <f>'Stats SA Food Prices'!LK49</f>
        <v>22.97</v>
      </c>
    </row>
    <row r="26" spans="1:226" ht="10.199999999999999" x14ac:dyDescent="0.2">
      <c r="A26" s="28"/>
      <c r="B26" s="22"/>
      <c r="C26" s="22"/>
      <c r="D26" s="23">
        <f>D25/$D$25*100</f>
        <v>100</v>
      </c>
      <c r="E26" s="23">
        <f t="shared" ref="E26:BK26" si="38">E25/$D$25*100</f>
        <v>100.43923865300147</v>
      </c>
      <c r="F26" s="23">
        <f t="shared" si="38"/>
        <v>103.22108345534406</v>
      </c>
      <c r="G26" s="23">
        <f t="shared" si="38"/>
        <v>103.07467057101024</v>
      </c>
      <c r="H26" s="23">
        <f t="shared" si="38"/>
        <v>107.75988286969253</v>
      </c>
      <c r="I26" s="23">
        <f t="shared" si="38"/>
        <v>111.5666178623719</v>
      </c>
      <c r="J26" s="23">
        <f t="shared" si="38"/>
        <v>108.199121522694</v>
      </c>
      <c r="K26" s="23">
        <f t="shared" si="38"/>
        <v>108.49194729136164</v>
      </c>
      <c r="L26" s="23">
        <f t="shared" si="38"/>
        <v>108.49194729136164</v>
      </c>
      <c r="M26" s="23">
        <f t="shared" si="38"/>
        <v>110.54172767203514</v>
      </c>
      <c r="N26" s="23">
        <f t="shared" si="38"/>
        <v>114.49487554904832</v>
      </c>
      <c r="O26" s="23">
        <f t="shared" si="38"/>
        <v>118.44802342606148</v>
      </c>
      <c r="P26" s="23">
        <f t="shared" si="38"/>
        <v>128.40409956076132</v>
      </c>
      <c r="Q26" s="23">
        <f t="shared" si="38"/>
        <v>127.08638360175695</v>
      </c>
      <c r="R26" s="23">
        <f t="shared" si="38"/>
        <v>126.20790629575403</v>
      </c>
      <c r="S26" s="23">
        <f t="shared" si="38"/>
        <v>128.69692532942898</v>
      </c>
      <c r="T26" s="23">
        <f t="shared" si="38"/>
        <v>127.52562225475843</v>
      </c>
      <c r="U26" s="23">
        <f t="shared" si="38"/>
        <v>127.81844802342606</v>
      </c>
      <c r="V26" s="23">
        <f t="shared" si="38"/>
        <v>128.84333821376282</v>
      </c>
      <c r="W26" s="23">
        <f t="shared" si="38"/>
        <v>128.98975109809663</v>
      </c>
      <c r="X26" s="23">
        <f t="shared" si="38"/>
        <v>130.16105417276722</v>
      </c>
      <c r="Y26" s="23">
        <f t="shared" si="38"/>
        <v>133.08931185944363</v>
      </c>
      <c r="Z26" s="23">
        <f t="shared" si="38"/>
        <v>137.18887262079062</v>
      </c>
      <c r="AA26" s="23">
        <f t="shared" si="38"/>
        <v>136.1639824304539</v>
      </c>
      <c r="AB26" s="23">
        <f t="shared" si="38"/>
        <v>137.04245973645678</v>
      </c>
      <c r="AC26" s="23">
        <f t="shared" si="38"/>
        <v>137.62811127379209</v>
      </c>
      <c r="AD26" s="23">
        <f t="shared" si="38"/>
        <v>137.33528550512446</v>
      </c>
      <c r="AE26" s="23">
        <f t="shared" si="38"/>
        <v>137.04245973645678</v>
      </c>
      <c r="AF26" s="23">
        <f t="shared" si="38"/>
        <v>136.1639824304539</v>
      </c>
      <c r="AG26" s="23">
        <f t="shared" si="38"/>
        <v>135.87115666178622</v>
      </c>
      <c r="AH26" s="23">
        <f t="shared" si="38"/>
        <v>134.8462664714495</v>
      </c>
      <c r="AI26" s="23">
        <f t="shared" si="38"/>
        <v>133.67496339677894</v>
      </c>
      <c r="AJ26" s="23">
        <f t="shared" si="38"/>
        <v>134.99267935578331</v>
      </c>
      <c r="AK26" s="23">
        <f t="shared" si="38"/>
        <v>136.60322108345534</v>
      </c>
      <c r="AL26" s="23">
        <f t="shared" si="38"/>
        <v>136.1639824304539</v>
      </c>
      <c r="AM26" s="23">
        <f t="shared" si="38"/>
        <v>137.33528550512446</v>
      </c>
      <c r="AN26" s="23">
        <f t="shared" si="38"/>
        <v>136.89604685212296</v>
      </c>
      <c r="AO26" s="23">
        <f t="shared" si="38"/>
        <v>136.01756954612006</v>
      </c>
      <c r="AP26" s="23">
        <f t="shared" si="38"/>
        <v>136.31039531478771</v>
      </c>
      <c r="AQ26" s="23">
        <f t="shared" si="38"/>
        <v>134.99267935578331</v>
      </c>
      <c r="AR26" s="23">
        <f t="shared" si="38"/>
        <v>133.82137628111275</v>
      </c>
      <c r="AS26" s="23">
        <f t="shared" si="38"/>
        <v>136.74963396778915</v>
      </c>
      <c r="AT26" s="23">
        <f t="shared" si="38"/>
        <v>136.01756954612006</v>
      </c>
      <c r="AU26" s="23">
        <f t="shared" si="38"/>
        <v>135.13909224011712</v>
      </c>
      <c r="AV26" s="23">
        <f t="shared" si="38"/>
        <v>135.87115666178622</v>
      </c>
      <c r="AW26" s="23">
        <f t="shared" si="38"/>
        <v>135.13909224011712</v>
      </c>
      <c r="AX26" s="23">
        <f t="shared" si="38"/>
        <v>134.99267935578331</v>
      </c>
      <c r="AY26" s="23">
        <f t="shared" si="38"/>
        <v>137.48169838945827</v>
      </c>
      <c r="AZ26" s="23">
        <f t="shared" si="38"/>
        <v>137.62811127379209</v>
      </c>
      <c r="BA26" s="23">
        <f t="shared" si="38"/>
        <v>139.82430453879942</v>
      </c>
      <c r="BB26" s="23">
        <f t="shared" si="38"/>
        <v>139.0922401171303</v>
      </c>
      <c r="BC26" s="23">
        <f t="shared" si="38"/>
        <v>142.4597364568082</v>
      </c>
      <c r="BD26" s="23">
        <f t="shared" si="38"/>
        <v>141.87408491947292</v>
      </c>
      <c r="BE26" s="23">
        <f t="shared" si="38"/>
        <v>141.87408491947292</v>
      </c>
      <c r="BF26" s="23">
        <f t="shared" si="38"/>
        <v>142.60614934114201</v>
      </c>
      <c r="BG26" s="23">
        <f t="shared" si="38"/>
        <v>144.94875549048317</v>
      </c>
      <c r="BH26" s="23">
        <f t="shared" si="38"/>
        <v>146.55929721815519</v>
      </c>
      <c r="BI26" s="23">
        <f t="shared" si="38"/>
        <v>146.55929721815519</v>
      </c>
      <c r="BJ26" s="23">
        <f t="shared" si="38"/>
        <v>150.65885797950219</v>
      </c>
      <c r="BK26" s="35">
        <f t="shared" si="38"/>
        <v>155.19765739385065</v>
      </c>
      <c r="BL26" s="84">
        <f>BL25/$BL$25*100</f>
        <v>100</v>
      </c>
      <c r="BM26" s="23">
        <f t="shared" ref="BM26:DG26" si="39">BM25/$BL$25*100</f>
        <v>99.894736842105274</v>
      </c>
      <c r="BN26" s="23">
        <f t="shared" si="39"/>
        <v>101.68421052631579</v>
      </c>
      <c r="BO26" s="23">
        <f t="shared" si="39"/>
        <v>101.89473684210526</v>
      </c>
      <c r="BP26" s="23">
        <f t="shared" si="39"/>
        <v>99.894736842105274</v>
      </c>
      <c r="BQ26" s="23">
        <f t="shared" si="39"/>
        <v>101.57894736842105</v>
      </c>
      <c r="BR26" s="23">
        <f t="shared" si="39"/>
        <v>100.31578947368421</v>
      </c>
      <c r="BS26" s="23">
        <f t="shared" si="39"/>
        <v>101.47368421052632</v>
      </c>
      <c r="BT26" s="23">
        <f t="shared" si="39"/>
        <v>101.05263157894737</v>
      </c>
      <c r="BU26" s="23">
        <f t="shared" si="39"/>
        <v>103.47368421052632</v>
      </c>
      <c r="BV26" s="23">
        <f t="shared" si="39"/>
        <v>103.78947368421052</v>
      </c>
      <c r="BW26" s="23">
        <f t="shared" si="39"/>
        <v>107.57894736842107</v>
      </c>
      <c r="BX26" s="23">
        <f t="shared" si="39"/>
        <v>107.57894736842107</v>
      </c>
      <c r="BY26" s="23">
        <f t="shared" si="39"/>
        <v>108.10526315789473</v>
      </c>
      <c r="BZ26" s="23">
        <f t="shared" si="39"/>
        <v>109.99999999999999</v>
      </c>
      <c r="CA26" s="23">
        <f t="shared" si="39"/>
        <v>111.05263157894738</v>
      </c>
      <c r="CB26" s="23">
        <f t="shared" si="39"/>
        <v>112.42105263157896</v>
      </c>
      <c r="CC26" s="23">
        <f t="shared" si="39"/>
        <v>112.73684210526315</v>
      </c>
      <c r="CD26" s="23">
        <f t="shared" si="39"/>
        <v>112.73684210526315</v>
      </c>
      <c r="CE26" s="23">
        <f t="shared" si="39"/>
        <v>112.21052631578947</v>
      </c>
      <c r="CF26" s="23">
        <f t="shared" si="39"/>
        <v>114.5263157894737</v>
      </c>
      <c r="CG26" s="23">
        <f t="shared" si="39"/>
        <v>129.36842105263159</v>
      </c>
      <c r="CH26" s="23">
        <f t="shared" si="39"/>
        <v>130.21052631578948</v>
      </c>
      <c r="CI26" s="23">
        <f t="shared" si="39"/>
        <v>130.84210526315789</v>
      </c>
      <c r="CJ26" s="23">
        <f t="shared" si="39"/>
        <v>129.47368421052633</v>
      </c>
      <c r="CK26" s="23">
        <f t="shared" si="39"/>
        <v>132.31578947368422</v>
      </c>
      <c r="CL26" s="23">
        <f t="shared" si="39"/>
        <v>131.78947368421052</v>
      </c>
      <c r="CM26" s="23">
        <f t="shared" si="39"/>
        <v>132.42105263157896</v>
      </c>
      <c r="CN26" s="23">
        <f t="shared" si="39"/>
        <v>134.63157894736841</v>
      </c>
      <c r="CO26" s="23">
        <f t="shared" si="39"/>
        <v>132.63157894736841</v>
      </c>
      <c r="CP26" s="23">
        <f t="shared" si="39"/>
        <v>130.31578947368422</v>
      </c>
      <c r="CQ26" s="23">
        <f t="shared" si="39"/>
        <v>132.94736842105263</v>
      </c>
      <c r="CR26" s="23">
        <f t="shared" si="39"/>
        <v>137.05263157894737</v>
      </c>
      <c r="CS26" s="23">
        <f t="shared" si="39"/>
        <v>140.21052631578948</v>
      </c>
      <c r="CT26" s="23">
        <f t="shared" si="39"/>
        <v>143.47368421052633</v>
      </c>
      <c r="CU26" s="23">
        <f t="shared" si="39"/>
        <v>142.52631578947367</v>
      </c>
      <c r="CV26" s="23">
        <f t="shared" si="39"/>
        <v>144</v>
      </c>
      <c r="CW26" s="23">
        <f t="shared" si="39"/>
        <v>147.36842105263156</v>
      </c>
      <c r="CX26" s="23">
        <f t="shared" si="39"/>
        <v>149.05263157894737</v>
      </c>
      <c r="CY26" s="23">
        <f t="shared" si="39"/>
        <v>150.21052631578945</v>
      </c>
      <c r="CZ26" s="23">
        <f t="shared" si="39"/>
        <v>146.31578947368422</v>
      </c>
      <c r="DA26" s="23">
        <f t="shared" si="39"/>
        <v>153.78947368421052</v>
      </c>
      <c r="DB26" s="23">
        <f t="shared" si="39"/>
        <v>152.21052631578948</v>
      </c>
      <c r="DC26" s="23">
        <f t="shared" si="39"/>
        <v>153.78947368421052</v>
      </c>
      <c r="DD26" s="23">
        <f t="shared" si="39"/>
        <v>154</v>
      </c>
      <c r="DE26" s="23">
        <f t="shared" si="39"/>
        <v>161.05263157894737</v>
      </c>
      <c r="DF26" s="23">
        <f t="shared" si="39"/>
        <v>156.21052631578948</v>
      </c>
      <c r="DG26" s="35">
        <f t="shared" si="39"/>
        <v>155.57894736842104</v>
      </c>
      <c r="DH26" s="23">
        <f>DH25/$DH$25*100</f>
        <v>100</v>
      </c>
      <c r="DI26" s="23">
        <f t="shared" ref="DI26:FT26" si="40">DI25/$DH$25*100</f>
        <v>99.864222674813306</v>
      </c>
      <c r="DJ26" s="23">
        <f t="shared" si="40"/>
        <v>100.20366598778003</v>
      </c>
      <c r="DK26" s="23">
        <f t="shared" si="40"/>
        <v>102.30821452817381</v>
      </c>
      <c r="DL26" s="23">
        <f t="shared" si="40"/>
        <v>99.389002036659875</v>
      </c>
      <c r="DM26" s="23">
        <f t="shared" si="40"/>
        <v>98.03122878479293</v>
      </c>
      <c r="DN26" s="23">
        <f t="shared" si="40"/>
        <v>99.728445349626611</v>
      </c>
      <c r="DO26" s="23">
        <f t="shared" si="40"/>
        <v>100</v>
      </c>
      <c r="DP26" s="23">
        <f t="shared" si="40"/>
        <v>100.13577732518668</v>
      </c>
      <c r="DQ26" s="23">
        <f t="shared" si="40"/>
        <v>103.19076714188731</v>
      </c>
      <c r="DR26" s="23">
        <f t="shared" si="40"/>
        <v>106.51731160896129</v>
      </c>
      <c r="DS26" s="23">
        <f t="shared" si="40"/>
        <v>108.8255261371351</v>
      </c>
      <c r="DT26" s="23">
        <f t="shared" si="40"/>
        <v>112.01629327902241</v>
      </c>
      <c r="DU26" s="23">
        <f t="shared" si="40"/>
        <v>111.33740665308891</v>
      </c>
      <c r="DV26" s="23">
        <f t="shared" si="40"/>
        <v>111.60896130346232</v>
      </c>
      <c r="DW26" s="23">
        <f t="shared" si="40"/>
        <v>112.42362525458248</v>
      </c>
      <c r="DX26" s="23">
        <f t="shared" si="40"/>
        <v>112.96673455532927</v>
      </c>
      <c r="DY26" s="23">
        <f t="shared" si="40"/>
        <v>115.75016972165648</v>
      </c>
      <c r="DZ26" s="23">
        <f t="shared" si="40"/>
        <v>114.59606245756957</v>
      </c>
      <c r="EA26" s="23">
        <f t="shared" si="40"/>
        <v>116.02172437202987</v>
      </c>
      <c r="EB26" s="23">
        <f t="shared" si="40"/>
        <v>116.3611676849966</v>
      </c>
      <c r="EC26" s="23">
        <f t="shared" si="40"/>
        <v>126.27291242362526</v>
      </c>
      <c r="ED26" s="23">
        <f t="shared" si="40"/>
        <v>124.10047522063816</v>
      </c>
      <c r="EE26" s="23">
        <f t="shared" si="40"/>
        <v>118.05838424983028</v>
      </c>
      <c r="EF26" s="23">
        <f t="shared" si="40"/>
        <v>116.49694501018331</v>
      </c>
      <c r="EG26" s="23">
        <f t="shared" si="40"/>
        <v>115.20706042090968</v>
      </c>
      <c r="EH26" s="23">
        <f t="shared" si="40"/>
        <v>113.64562118126271</v>
      </c>
      <c r="EI26" s="23">
        <f t="shared" si="40"/>
        <v>113.50984385607603</v>
      </c>
      <c r="EJ26" s="23">
        <f t="shared" si="40"/>
        <v>113.98506449422945</v>
      </c>
      <c r="EK26" s="23">
        <f t="shared" si="40"/>
        <v>114.79972844534963</v>
      </c>
      <c r="EL26" s="23">
        <f t="shared" si="40"/>
        <v>113.10251188051595</v>
      </c>
      <c r="EM26" s="23">
        <f t="shared" si="40"/>
        <v>113.64562118126271</v>
      </c>
      <c r="EN26" s="23">
        <f t="shared" si="40"/>
        <v>112.62729124236253</v>
      </c>
      <c r="EO26" s="23">
        <f t="shared" si="40"/>
        <v>112.96673455532927</v>
      </c>
      <c r="EP26" s="23">
        <f t="shared" si="40"/>
        <v>112.42362525458248</v>
      </c>
      <c r="EQ26" s="23">
        <f t="shared" si="40"/>
        <v>111.06585200271554</v>
      </c>
      <c r="ER26" s="23">
        <f t="shared" si="40"/>
        <v>108.68974881194842</v>
      </c>
      <c r="ES26" s="23">
        <f t="shared" si="40"/>
        <v>107.73930753564154</v>
      </c>
      <c r="ET26" s="23">
        <f t="shared" si="40"/>
        <v>108.14663951120163</v>
      </c>
      <c r="EU26" s="23">
        <f t="shared" si="40"/>
        <v>179.29395790902919</v>
      </c>
      <c r="EV26" s="23">
        <f t="shared" si="40"/>
        <v>127.76646300067888</v>
      </c>
      <c r="EW26" s="23">
        <f t="shared" si="40"/>
        <v>147.58995247793615</v>
      </c>
      <c r="EX26" s="23">
        <f t="shared" si="40"/>
        <v>142.36252545824846</v>
      </c>
      <c r="EY26" s="23">
        <f t="shared" si="40"/>
        <v>149.35505770536318</v>
      </c>
      <c r="EZ26" s="23">
        <f t="shared" si="40"/>
        <v>142.22674813306179</v>
      </c>
      <c r="FA26" s="23">
        <f t="shared" si="40"/>
        <v>125.11880515953835</v>
      </c>
      <c r="FB26" s="23">
        <f t="shared" si="40"/>
        <v>108.68974881194842</v>
      </c>
      <c r="FC26" s="23">
        <f t="shared" si="40"/>
        <v>127.63068567549219</v>
      </c>
      <c r="FD26" s="23">
        <f t="shared" si="40"/>
        <v>116.42905634758993</v>
      </c>
      <c r="FE26" s="23">
        <f t="shared" si="40"/>
        <v>129.19212491513917</v>
      </c>
      <c r="FF26" s="23">
        <f t="shared" si="40"/>
        <v>128.6490156143924</v>
      </c>
      <c r="FG26" s="23">
        <f t="shared" si="40"/>
        <v>127.15546503733877</v>
      </c>
      <c r="FH26" s="23">
        <f t="shared" si="40"/>
        <v>128.98845892735912</v>
      </c>
      <c r="FI26" s="23">
        <f t="shared" si="40"/>
        <v>131.09300746775287</v>
      </c>
      <c r="FJ26" s="23">
        <f t="shared" si="40"/>
        <v>137.47454175152748</v>
      </c>
      <c r="FK26" s="23">
        <f t="shared" si="40"/>
        <v>137.94976238968093</v>
      </c>
      <c r="FL26" s="23">
        <f t="shared" si="40"/>
        <v>128.44534962661237</v>
      </c>
      <c r="FM26" s="23">
        <f t="shared" si="40"/>
        <v>133.80855397148676</v>
      </c>
      <c r="FN26" s="23">
        <f t="shared" si="40"/>
        <v>129.12423625254581</v>
      </c>
      <c r="FO26" s="23">
        <f t="shared" si="40"/>
        <v>134.75899524779362</v>
      </c>
      <c r="FP26" s="23">
        <f t="shared" si="40"/>
        <v>138.22131704005429</v>
      </c>
      <c r="FQ26" s="23">
        <f t="shared" si="40"/>
        <v>140.19008825526134</v>
      </c>
      <c r="FR26" s="23">
        <f t="shared" si="40"/>
        <v>145.07807196198235</v>
      </c>
      <c r="FS26" s="23">
        <f t="shared" si="40"/>
        <v>138.35709436524098</v>
      </c>
      <c r="FT26" s="23">
        <f t="shared" si="40"/>
        <v>135.09843856076034</v>
      </c>
      <c r="FU26" s="23">
        <f t="shared" ref="FU26:HR26" si="41">FU25/$DH$25*100</f>
        <v>145.01018329938898</v>
      </c>
      <c r="FV26" s="23">
        <f t="shared" si="41"/>
        <v>146.70739986422268</v>
      </c>
      <c r="FW26" s="23">
        <f t="shared" si="41"/>
        <v>141.27630685675493</v>
      </c>
      <c r="FX26" s="23">
        <f t="shared" si="41"/>
        <v>139.44331296673457</v>
      </c>
      <c r="FY26" s="23">
        <f t="shared" si="41"/>
        <v>140.93686354378821</v>
      </c>
      <c r="FZ26" s="23">
        <f t="shared" si="41"/>
        <v>139.91853360488798</v>
      </c>
      <c r="GA26" s="23">
        <f t="shared" si="41"/>
        <v>141.20841819416157</v>
      </c>
      <c r="GB26" s="23">
        <f t="shared" si="41"/>
        <v>141.75152749490834</v>
      </c>
      <c r="GC26" s="23">
        <f t="shared" si="41"/>
        <v>143.44874405974201</v>
      </c>
      <c r="GD26" s="23">
        <f t="shared" si="41"/>
        <v>144.26340801086218</v>
      </c>
      <c r="GE26" s="23">
        <f t="shared" si="41"/>
        <v>146.57162253903599</v>
      </c>
      <c r="GF26" s="23">
        <f t="shared" si="41"/>
        <v>150.30549898167007</v>
      </c>
      <c r="GG26" s="23">
        <f t="shared" si="41"/>
        <v>139.78275627970129</v>
      </c>
      <c r="GH26" s="23">
        <f t="shared" si="41"/>
        <v>143.04141208418193</v>
      </c>
      <c r="GI26" s="23">
        <f t="shared" si="41"/>
        <v>141.20841819416157</v>
      </c>
      <c r="GJ26" s="23">
        <f t="shared" si="41"/>
        <v>139.23964697895451</v>
      </c>
      <c r="GK26" s="23">
        <f t="shared" si="41"/>
        <v>146.84317718940935</v>
      </c>
      <c r="GL26" s="23">
        <f t="shared" si="41"/>
        <v>169.0427698574338</v>
      </c>
      <c r="GM26" s="23">
        <f t="shared" si="41"/>
        <v>175.49219280380177</v>
      </c>
      <c r="GN26" s="23">
        <f t="shared" si="41"/>
        <v>172.70875763747455</v>
      </c>
      <c r="GO26" s="23">
        <f t="shared" si="41"/>
        <v>172.98031228784794</v>
      </c>
      <c r="GP26" s="23">
        <f t="shared" si="41"/>
        <v>171.4867617107943</v>
      </c>
      <c r="GQ26" s="23">
        <f t="shared" si="41"/>
        <v>171.41887304820094</v>
      </c>
      <c r="GR26" s="23">
        <f t="shared" si="41"/>
        <v>169.99321113374066</v>
      </c>
      <c r="GS26" s="23">
        <f t="shared" si="41"/>
        <v>169.45010183299388</v>
      </c>
      <c r="GT26" s="23">
        <f t="shared" si="41"/>
        <v>168.29599456890699</v>
      </c>
      <c r="GU26" s="23">
        <f t="shared" si="41"/>
        <v>167.54921928038019</v>
      </c>
      <c r="GV26" s="23">
        <f t="shared" ref="GV26:HQ26" si="42">GV25/$DH$25*100</f>
        <v>169.11065852002716</v>
      </c>
      <c r="GW26" s="23">
        <f t="shared" si="42"/>
        <v>171.14731839782758</v>
      </c>
      <c r="GX26" s="23">
        <f t="shared" si="42"/>
        <v>170.67209775967413</v>
      </c>
      <c r="GY26" s="23">
        <f t="shared" si="42"/>
        <v>168.43177189409366</v>
      </c>
      <c r="GZ26" s="23">
        <f t="shared" si="42"/>
        <v>166.3951120162933</v>
      </c>
      <c r="HA26" s="23">
        <f t="shared" si="42"/>
        <v>165.78411405295316</v>
      </c>
      <c r="HB26" s="23">
        <f t="shared" si="42"/>
        <v>163.9511201629328</v>
      </c>
      <c r="HC26" s="23">
        <f t="shared" si="42"/>
        <v>162.38968092328582</v>
      </c>
      <c r="HD26" s="23">
        <f t="shared" si="42"/>
        <v>162.59334691106585</v>
      </c>
      <c r="HE26" s="23">
        <f t="shared" si="42"/>
        <v>161.84657162253905</v>
      </c>
      <c r="HF26" s="23">
        <f t="shared" si="42"/>
        <v>162.05023761031907</v>
      </c>
      <c r="HG26" s="23">
        <f t="shared" si="42"/>
        <v>161.43923964697896</v>
      </c>
      <c r="HH26" s="23">
        <f t="shared" si="42"/>
        <v>159.53835709436524</v>
      </c>
      <c r="HI26" s="23">
        <f t="shared" si="42"/>
        <v>156.61914460285132</v>
      </c>
      <c r="HJ26" s="23">
        <f t="shared" si="42"/>
        <v>156.27970128988457</v>
      </c>
      <c r="HK26" s="23">
        <f t="shared" si="42"/>
        <v>156.41547861507127</v>
      </c>
      <c r="HL26" s="23">
        <f t="shared" si="42"/>
        <v>155.46503733876443</v>
      </c>
      <c r="HM26" s="23">
        <f t="shared" si="42"/>
        <v>155.60081466395113</v>
      </c>
      <c r="HN26" s="23">
        <f t="shared" si="42"/>
        <v>154.7182620502376</v>
      </c>
      <c r="HO26" s="23">
        <f t="shared" si="42"/>
        <v>154.5824847250509</v>
      </c>
      <c r="HP26" s="23">
        <f t="shared" si="42"/>
        <v>154.7182620502376</v>
      </c>
      <c r="HQ26" s="23">
        <f t="shared" si="42"/>
        <v>152.34215885947046</v>
      </c>
      <c r="HR26" s="23">
        <f t="shared" si="41"/>
        <v>155.94025797691785</v>
      </c>
    </row>
    <row r="27" spans="1:226" s="46" customFormat="1" ht="10.199999999999999" x14ac:dyDescent="0.2">
      <c r="A27" s="66">
        <v>2</v>
      </c>
      <c r="B27" s="54" t="s">
        <v>22</v>
      </c>
      <c r="C27" s="54" t="s">
        <v>26</v>
      </c>
      <c r="D27" s="55">
        <v>9.2899999999999991</v>
      </c>
      <c r="E27" s="55">
        <v>8.83</v>
      </c>
      <c r="F27" s="55">
        <v>10.210000000000001</v>
      </c>
      <c r="G27" s="55">
        <v>10.3</v>
      </c>
      <c r="H27" s="55">
        <v>10.65</v>
      </c>
      <c r="I27" s="55">
        <v>11.98</v>
      </c>
      <c r="J27" s="55">
        <v>12.29</v>
      </c>
      <c r="K27" s="55">
        <v>12.55</v>
      </c>
      <c r="L27" s="55">
        <v>14.3</v>
      </c>
      <c r="M27" s="55">
        <v>14.69</v>
      </c>
      <c r="N27" s="55">
        <v>14.54</v>
      </c>
      <c r="O27" s="55">
        <v>14.44</v>
      </c>
      <c r="P27" s="55">
        <v>14.23</v>
      </c>
      <c r="Q27" s="55">
        <v>13.67</v>
      </c>
      <c r="R27" s="55">
        <v>14.03</v>
      </c>
      <c r="S27" s="55">
        <v>13.84</v>
      </c>
      <c r="T27" s="55">
        <v>13.37</v>
      </c>
      <c r="U27" s="19">
        <v>13.71</v>
      </c>
      <c r="V27" s="19">
        <v>13.31</v>
      </c>
      <c r="W27" s="55">
        <v>13.18</v>
      </c>
      <c r="X27" s="55">
        <v>13.4</v>
      </c>
      <c r="Y27" s="55">
        <v>13.1</v>
      </c>
      <c r="Z27" s="55">
        <v>13.06</v>
      </c>
      <c r="AA27" s="19">
        <v>13</v>
      </c>
      <c r="AB27" s="19">
        <v>12.88</v>
      </c>
      <c r="AC27" s="19">
        <v>12.8</v>
      </c>
      <c r="AD27" s="19">
        <v>12.83</v>
      </c>
      <c r="AE27" s="19">
        <v>12.68</v>
      </c>
      <c r="AF27" s="19">
        <v>12.63</v>
      </c>
      <c r="AG27" s="19">
        <v>12.58</v>
      </c>
      <c r="AH27" s="19">
        <v>12.71</v>
      </c>
      <c r="AI27" s="19">
        <v>12.68</v>
      </c>
      <c r="AJ27" s="19">
        <v>12.57</v>
      </c>
      <c r="AK27" s="19">
        <v>12.7</v>
      </c>
      <c r="AL27" s="19">
        <v>12.61</v>
      </c>
      <c r="AM27" s="19">
        <v>12.91</v>
      </c>
      <c r="AN27" s="19">
        <v>12.98</v>
      </c>
      <c r="AO27" s="19">
        <v>13.37</v>
      </c>
      <c r="AP27" s="19">
        <v>14.49</v>
      </c>
      <c r="AQ27" s="19">
        <v>14.7</v>
      </c>
      <c r="AR27" s="19">
        <v>15.94</v>
      </c>
      <c r="AS27" s="19">
        <v>16.170000000000002</v>
      </c>
      <c r="AT27" s="19">
        <v>16.239999999999998</v>
      </c>
      <c r="AU27" s="19">
        <v>16.03</v>
      </c>
      <c r="AV27" s="19">
        <v>16.510000000000002</v>
      </c>
      <c r="AW27" s="19">
        <v>15.75</v>
      </c>
      <c r="AX27" s="19">
        <v>15.77</v>
      </c>
      <c r="AY27" s="19">
        <v>15.7</v>
      </c>
      <c r="AZ27" s="19">
        <v>15.94</v>
      </c>
      <c r="BA27" s="19">
        <v>15.87</v>
      </c>
      <c r="BB27" s="19">
        <v>16.22</v>
      </c>
      <c r="BC27" s="19">
        <v>16.170000000000002</v>
      </c>
      <c r="BD27" s="19">
        <v>15.8</v>
      </c>
      <c r="BE27" s="19">
        <v>15.97</v>
      </c>
      <c r="BF27" s="19">
        <v>16.3</v>
      </c>
      <c r="BG27" s="19">
        <v>15.92</v>
      </c>
      <c r="BH27" s="19">
        <v>16.309999999999999</v>
      </c>
      <c r="BI27" s="19">
        <v>16.41</v>
      </c>
      <c r="BJ27" s="19">
        <v>16.170000000000002</v>
      </c>
      <c r="BK27" s="45">
        <v>16.100000000000001</v>
      </c>
      <c r="BL27" s="86">
        <v>16.510000000000002</v>
      </c>
      <c r="BM27" s="19">
        <v>16.61</v>
      </c>
      <c r="BN27" s="19">
        <v>16.5</v>
      </c>
      <c r="BO27" s="19">
        <v>16.489999999999998</v>
      </c>
      <c r="BP27" s="19">
        <v>16.68</v>
      </c>
      <c r="BQ27" s="19">
        <v>16.11</v>
      </c>
      <c r="BR27" s="19">
        <v>16.27</v>
      </c>
      <c r="BS27" s="19">
        <v>16.739999999999998</v>
      </c>
      <c r="BT27" s="19">
        <v>17.22</v>
      </c>
      <c r="BU27" s="19">
        <v>17.03</v>
      </c>
      <c r="BV27" s="19">
        <v>17.43</v>
      </c>
      <c r="BW27" s="19">
        <v>17.170000000000002</v>
      </c>
      <c r="BX27" s="19">
        <v>17.62</v>
      </c>
      <c r="BY27" s="19">
        <v>17.89</v>
      </c>
      <c r="BZ27" s="19">
        <v>17.96</v>
      </c>
      <c r="CA27" s="19">
        <v>17.98</v>
      </c>
      <c r="CB27" s="19">
        <v>18.18</v>
      </c>
      <c r="CC27" s="19">
        <v>18.14</v>
      </c>
      <c r="CD27" s="19">
        <v>17.84</v>
      </c>
      <c r="CE27" s="19">
        <f>'Stats SA Food Prices'!FW52</f>
        <v>18</v>
      </c>
      <c r="CF27" s="19">
        <f>'Stats SA Food Prices'!FX52</f>
        <v>18.079999999999998</v>
      </c>
      <c r="CG27" s="19">
        <f>'Stats SA Food Prices'!FY52</f>
        <v>17.920000000000002</v>
      </c>
      <c r="CH27" s="19">
        <f>'Stats SA Food Prices'!FZ52</f>
        <v>17.899999999999999</v>
      </c>
      <c r="CI27" s="30">
        <v>17.53</v>
      </c>
      <c r="CJ27" s="30">
        <v>18.47</v>
      </c>
      <c r="CK27" s="30">
        <v>19.079999999999998</v>
      </c>
      <c r="CL27" s="30">
        <v>19.38</v>
      </c>
      <c r="CM27" s="30">
        <v>18.989999999999998</v>
      </c>
      <c r="CN27" s="30">
        <v>19.05</v>
      </c>
      <c r="CO27" s="30">
        <v>19.399999999999999</v>
      </c>
      <c r="CP27" s="30">
        <v>19.420000000000002</v>
      </c>
      <c r="CQ27" s="57">
        <v>19.940000000000001</v>
      </c>
      <c r="CR27" s="57">
        <v>20.45</v>
      </c>
      <c r="CS27" s="57">
        <v>20.34</v>
      </c>
      <c r="CT27" s="57">
        <v>20.51</v>
      </c>
      <c r="CU27" s="57">
        <v>20.239999999999998</v>
      </c>
      <c r="CV27" s="57">
        <v>19.95</v>
      </c>
      <c r="CW27" s="57">
        <v>20.79</v>
      </c>
      <c r="CX27" s="57">
        <v>20.82</v>
      </c>
      <c r="CY27" s="57">
        <v>20.23</v>
      </c>
      <c r="CZ27" s="57">
        <v>21.21</v>
      </c>
      <c r="DA27" s="57">
        <v>21.41</v>
      </c>
      <c r="DB27" s="57">
        <v>22.33</v>
      </c>
      <c r="DC27" s="57">
        <v>22.63</v>
      </c>
      <c r="DD27" s="57">
        <v>22.4</v>
      </c>
      <c r="DE27" s="57">
        <v>22.76</v>
      </c>
      <c r="DF27" s="57">
        <v>21.81</v>
      </c>
      <c r="DG27" s="57">
        <v>21.86</v>
      </c>
      <c r="DH27" s="57">
        <v>22.82</v>
      </c>
      <c r="DI27" s="57">
        <v>22.35</v>
      </c>
      <c r="DJ27" s="57">
        <f>'Stats SA Food Prices'!HB52</f>
        <v>22.28</v>
      </c>
      <c r="DK27" s="57">
        <f>'Stats SA Food Prices'!HC52</f>
        <v>21.58</v>
      </c>
      <c r="DL27" s="57">
        <f>'Stats SA Food Prices'!HD52</f>
        <v>22.04</v>
      </c>
      <c r="DM27" s="57">
        <f>'Stats SA Food Prices'!HE52</f>
        <v>22.33</v>
      </c>
      <c r="DN27" s="57">
        <f>'Stats SA Food Prices'!HF52</f>
        <v>22.53</v>
      </c>
      <c r="DO27" s="57">
        <f>'Stats SA Food Prices'!HG52</f>
        <v>22.09</v>
      </c>
      <c r="DP27" s="57">
        <f>'Stats SA Food Prices'!HH52</f>
        <v>22.33</v>
      </c>
      <c r="DQ27" s="57">
        <f>'Stats SA Food Prices'!HI52</f>
        <v>22.44</v>
      </c>
      <c r="DR27" s="57">
        <f>'Stats SA Food Prices'!HJ52</f>
        <v>21.69</v>
      </c>
      <c r="DS27" s="57">
        <f>'Stats SA Food Prices'!HK52</f>
        <v>22.38</v>
      </c>
      <c r="DT27" s="57">
        <f>'Stats SA Food Prices'!HL52</f>
        <v>22.89</v>
      </c>
      <c r="DU27" s="57">
        <f>'Stats SA Food Prices'!HM52</f>
        <v>22.7</v>
      </c>
      <c r="DV27" s="57">
        <f>'Stats SA Food Prices'!HN52</f>
        <v>22.34</v>
      </c>
      <c r="DW27" s="57">
        <f>'Stats SA Food Prices'!HO52</f>
        <v>21.52</v>
      </c>
      <c r="DX27" s="57">
        <f>'Stats SA Food Prices'!HP52</f>
        <v>22.35</v>
      </c>
      <c r="DY27" s="57">
        <f>'Stats SA Food Prices'!HQ52</f>
        <v>22.39</v>
      </c>
      <c r="DZ27" s="57">
        <f>'Stats SA Food Prices'!HR52</f>
        <v>22.27</v>
      </c>
      <c r="EA27" s="57">
        <f>'Stats SA Food Prices'!HS52</f>
        <v>22.55</v>
      </c>
      <c r="EB27" s="57">
        <f>'Stats SA Food Prices'!HT52</f>
        <v>22.12</v>
      </c>
      <c r="EC27" s="57">
        <f>'Stats SA Food Prices'!HU52</f>
        <v>22.19</v>
      </c>
      <c r="ED27" s="57">
        <f>'Stats SA Food Prices'!HV52</f>
        <v>22.44</v>
      </c>
      <c r="EE27" s="57">
        <f>'Stats SA Food Prices'!HW52</f>
        <v>22.17</v>
      </c>
      <c r="EF27" s="57">
        <f>'Stats SA Food Prices'!HX52</f>
        <v>22.71</v>
      </c>
      <c r="EG27" s="57">
        <f>'Stats SA Food Prices'!HY52</f>
        <v>22.5</v>
      </c>
      <c r="EH27" s="57">
        <f>'Stats SA Food Prices'!HZ52</f>
        <v>22.31</v>
      </c>
      <c r="EI27" s="57">
        <f>'Stats SA Food Prices'!IA52</f>
        <v>21.97</v>
      </c>
      <c r="EJ27" s="57">
        <f>'Stats SA Food Prices'!IB52</f>
        <v>21.29</v>
      </c>
      <c r="EK27" s="57">
        <f>'Stats SA Food Prices'!IC52</f>
        <v>22.13</v>
      </c>
      <c r="EL27" s="57">
        <f>'Stats SA Food Prices'!ID52</f>
        <v>21.54</v>
      </c>
      <c r="EM27" s="57">
        <f>'Stats SA Food Prices'!IE52</f>
        <v>21.98</v>
      </c>
      <c r="EN27" s="57">
        <f>'Stats SA Food Prices'!IF52</f>
        <v>21.79</v>
      </c>
      <c r="EO27" s="57">
        <f>'Stats SA Food Prices'!IG52</f>
        <v>22.18</v>
      </c>
      <c r="EP27" s="57">
        <f>'Stats SA Food Prices'!IH52</f>
        <v>21.95</v>
      </c>
      <c r="EQ27" s="57">
        <f>'Stats SA Food Prices'!II52</f>
        <v>22.13</v>
      </c>
      <c r="ER27" s="57">
        <f>'Stats SA Food Prices'!IJ52</f>
        <v>22.55</v>
      </c>
      <c r="ES27" s="57">
        <f>'Stats SA Food Prices'!IK52</f>
        <v>22.44</v>
      </c>
      <c r="ET27" s="57">
        <f>'Stats SA Food Prices'!IL52</f>
        <v>21.25</v>
      </c>
      <c r="EU27" s="57">
        <f>'Stats SA Food Prices'!IM52</f>
        <v>24.6</v>
      </c>
      <c r="EV27" s="57">
        <f>'Stats SA Food Prices'!IN52</f>
        <v>22.82</v>
      </c>
      <c r="EW27" s="57">
        <f>'Stats SA Food Prices'!IO52</f>
        <v>22.71</v>
      </c>
      <c r="EX27" s="57">
        <f>'Stats SA Food Prices'!IP52</f>
        <v>21.22</v>
      </c>
      <c r="EY27" s="57">
        <f>'Stats SA Food Prices'!IQ52</f>
        <v>22.8</v>
      </c>
      <c r="EZ27" s="57">
        <f>'Stats SA Food Prices'!IR52</f>
        <v>22.49</v>
      </c>
      <c r="FA27" s="57">
        <f>'Stats SA Food Prices'!IS52</f>
        <v>22.72</v>
      </c>
      <c r="FB27" s="57">
        <f>'Stats SA Food Prices'!IT52</f>
        <v>22.79</v>
      </c>
      <c r="FC27" s="57">
        <f>'Stats SA Food Prices'!IU52</f>
        <v>22.78</v>
      </c>
      <c r="FD27" s="57">
        <f>'Stats SA Food Prices'!IV52</f>
        <v>22.61</v>
      </c>
      <c r="FE27" s="57">
        <f>'Stats SA Food Prices'!IW52</f>
        <v>22.66</v>
      </c>
      <c r="FF27" s="57">
        <f>'Stats SA Food Prices'!IX52</f>
        <v>23.26</v>
      </c>
      <c r="FG27" s="57">
        <f>'Stats SA Food Prices'!IY52</f>
        <v>23.32</v>
      </c>
      <c r="FH27" s="57">
        <f>'Stats SA Food Prices'!IZ52</f>
        <v>23.24</v>
      </c>
      <c r="FI27" s="57">
        <f>'Stats SA Food Prices'!JA52</f>
        <v>23.85</v>
      </c>
      <c r="FJ27" s="57">
        <f>'Stats SA Food Prices'!JB52</f>
        <v>26.03</v>
      </c>
      <c r="FK27" s="57">
        <f>'Stats SA Food Prices'!JC52</f>
        <v>26.04</v>
      </c>
      <c r="FL27" s="57">
        <f>'Stats SA Food Prices'!JD52</f>
        <v>24.48</v>
      </c>
      <c r="FM27" s="57">
        <f>'Stats SA Food Prices'!JE52</f>
        <v>24.64</v>
      </c>
      <c r="FN27" s="57">
        <f>'Stats SA Food Prices'!JF52</f>
        <v>24.97</v>
      </c>
      <c r="FO27" s="57">
        <f>'Stats SA Food Prices'!JG52</f>
        <v>25.12</v>
      </c>
      <c r="FP27" s="57">
        <f>'Stats SA Food Prices'!JH52</f>
        <v>25.21</v>
      </c>
      <c r="FQ27" s="57">
        <f>'Stats SA Food Prices'!JI52</f>
        <v>25.71</v>
      </c>
      <c r="FR27" s="57">
        <f>'Stats SA Food Prices'!JJ52</f>
        <v>26.06</v>
      </c>
      <c r="FS27" s="57">
        <f>'Stats SA Food Prices'!JK52</f>
        <v>25.45</v>
      </c>
      <c r="FT27" s="57">
        <f>'Stats SA Food Prices'!JL52</f>
        <v>26.57</v>
      </c>
      <c r="FU27" s="57">
        <f>'Stats SA Food Prices'!JM52</f>
        <v>26.88</v>
      </c>
      <c r="FV27" s="57">
        <f>'Stats SA Food Prices'!JN52</f>
        <v>28.17</v>
      </c>
      <c r="FW27" s="57">
        <f>'Stats SA Food Prices'!JO52</f>
        <v>29.36</v>
      </c>
      <c r="FX27" s="57">
        <f>'Stats SA Food Prices'!JP52</f>
        <v>29.59</v>
      </c>
      <c r="FY27" s="57">
        <f>'Stats SA Food Prices'!JQ52</f>
        <v>28.17</v>
      </c>
      <c r="FZ27" s="57">
        <f>'Stats SA Food Prices'!JR52</f>
        <v>28.79</v>
      </c>
      <c r="GA27" s="57">
        <f>'Stats SA Food Prices'!JS52</f>
        <v>28.84</v>
      </c>
      <c r="GB27" s="57">
        <f>'Stats SA Food Prices'!JT52</f>
        <v>29.34</v>
      </c>
      <c r="GC27" s="57">
        <f>'Stats SA Food Prices'!JU52</f>
        <v>29.75</v>
      </c>
      <c r="GD27" s="57">
        <f>'Stats SA Food Prices'!JV52</f>
        <v>29.28</v>
      </c>
      <c r="GE27" s="57">
        <f>'Stats SA Food Prices'!JW52</f>
        <v>29.63</v>
      </c>
      <c r="GF27" s="57">
        <f>'Stats SA Food Prices'!JX52</f>
        <v>29.73</v>
      </c>
      <c r="GG27" s="57">
        <f>'Stats SA Food Prices'!JY52</f>
        <v>28.42</v>
      </c>
      <c r="GH27" s="57">
        <f>'Stats SA Food Prices'!JZ52</f>
        <v>29.34</v>
      </c>
      <c r="GI27" s="57">
        <f>'Stats SA Food Prices'!KA52</f>
        <v>27.57</v>
      </c>
      <c r="GJ27" s="57">
        <f>'Stats SA Food Prices'!KB52</f>
        <v>27.65</v>
      </c>
      <c r="GK27" s="57">
        <f>'Stats SA Food Prices'!KC52</f>
        <v>28.31</v>
      </c>
      <c r="GL27" s="57">
        <f>'Stats SA Food Prices'!KD52</f>
        <v>28.68</v>
      </c>
      <c r="GM27" s="57">
        <f>'Stats SA Food Prices'!KE52</f>
        <v>28.97</v>
      </c>
      <c r="GN27" s="57">
        <f>'Stats SA Food Prices'!KF52</f>
        <v>29.09</v>
      </c>
      <c r="GO27" s="57">
        <f>'Stats SA Food Prices'!KG52</f>
        <v>29.62</v>
      </c>
      <c r="GP27" s="57">
        <f>'Stats SA Food Prices'!KH52</f>
        <v>29.06</v>
      </c>
      <c r="GQ27" s="57">
        <f>'Stats SA Food Prices'!KI52</f>
        <v>29.42</v>
      </c>
      <c r="GR27" s="57">
        <f>'Stats SA Food Prices'!KJ52</f>
        <v>29.96</v>
      </c>
      <c r="GS27" s="57">
        <f>'Stats SA Food Prices'!KK52</f>
        <v>29.5</v>
      </c>
      <c r="GT27" s="57">
        <f>'Stats SA Food Prices'!KL52</f>
        <v>29.31</v>
      </c>
      <c r="GU27" s="57">
        <f>'Stats SA Food Prices'!KM52</f>
        <v>29.83</v>
      </c>
      <c r="GV27" s="57">
        <f>'Stats SA Food Prices'!KN52</f>
        <v>29.85</v>
      </c>
      <c r="GW27" s="57">
        <f>'Stats SA Food Prices'!KO52</f>
        <v>29.45</v>
      </c>
      <c r="GX27" s="57">
        <f>'Stats SA Food Prices'!KP52</f>
        <v>29.5</v>
      </c>
      <c r="GY27" s="57">
        <f>'Stats SA Food Prices'!KQ52</f>
        <v>29.93</v>
      </c>
      <c r="GZ27" s="57">
        <f>'Stats SA Food Prices'!KR52</f>
        <v>29.73</v>
      </c>
      <c r="HA27" s="57">
        <f>'Stats SA Food Prices'!KS52</f>
        <v>29.55</v>
      </c>
      <c r="HB27" s="30">
        <f>'Stats SA Food Prices'!KT52</f>
        <v>30.12</v>
      </c>
      <c r="HC27" s="30">
        <f>'Stats SA Food Prices'!KU52</f>
        <v>31.56</v>
      </c>
      <c r="HD27" s="30">
        <f>'Stats SA Food Prices'!KV52</f>
        <v>32.47</v>
      </c>
      <c r="HE27" s="30">
        <f>'Stats SA Food Prices'!KW52</f>
        <v>32.119999999999997</v>
      </c>
      <c r="HF27" s="30">
        <f>'Stats SA Food Prices'!KX52</f>
        <v>31.53</v>
      </c>
      <c r="HG27" s="30">
        <f>'Stats SA Food Prices'!KY52</f>
        <v>32.36</v>
      </c>
      <c r="HH27" s="30">
        <f>'Stats SA Food Prices'!KZ52</f>
        <v>32.75</v>
      </c>
      <c r="HI27" s="30">
        <f>'Stats SA Food Prices'!LA52</f>
        <v>33.119999999999997</v>
      </c>
      <c r="HJ27" s="30">
        <f>'Stats SA Food Prices'!LB52</f>
        <v>32.24</v>
      </c>
      <c r="HK27" s="30">
        <f>'Stats SA Food Prices'!LC52</f>
        <v>32.61</v>
      </c>
      <c r="HL27" s="30">
        <f>'Stats SA Food Prices'!LD52</f>
        <v>33.020000000000003</v>
      </c>
      <c r="HM27" s="30">
        <f>'Stats SA Food Prices'!LE52</f>
        <v>33.200000000000003</v>
      </c>
      <c r="HN27" s="30">
        <f>'Stats SA Food Prices'!LF52</f>
        <v>32.83</v>
      </c>
      <c r="HO27" s="30">
        <f>'Stats SA Food Prices'!LG52</f>
        <v>32.56</v>
      </c>
      <c r="HP27" s="30">
        <f>'Stats SA Food Prices'!LH52</f>
        <v>32.950000000000003</v>
      </c>
      <c r="HQ27" s="30">
        <f>'Stats SA Food Prices'!LI52</f>
        <v>32.49</v>
      </c>
      <c r="HR27" s="30">
        <f>'Stats SA Food Prices'!LK52</f>
        <v>32.07</v>
      </c>
    </row>
    <row r="28" spans="1:226" ht="10.199999999999999" x14ac:dyDescent="0.2">
      <c r="A28" s="29"/>
      <c r="B28" s="22"/>
      <c r="C28" s="22"/>
      <c r="D28" s="23">
        <f>D27/$D$27*100</f>
        <v>100</v>
      </c>
      <c r="E28" s="23">
        <f t="shared" ref="E28:BK28" si="43">E27/$D$27*100</f>
        <v>95.048439181916038</v>
      </c>
      <c r="F28" s="23">
        <f t="shared" si="43"/>
        <v>109.90312163616794</v>
      </c>
      <c r="G28" s="23">
        <f t="shared" si="43"/>
        <v>110.87190527448871</v>
      </c>
      <c r="H28" s="23">
        <f t="shared" si="43"/>
        <v>114.63939720129173</v>
      </c>
      <c r="I28" s="23">
        <f t="shared" si="43"/>
        <v>128.95586652314319</v>
      </c>
      <c r="J28" s="23">
        <f t="shared" si="43"/>
        <v>132.29278794402583</v>
      </c>
      <c r="K28" s="23">
        <f t="shared" si="43"/>
        <v>135.09149623250809</v>
      </c>
      <c r="L28" s="23">
        <f t="shared" si="43"/>
        <v>153.92895586652315</v>
      </c>
      <c r="M28" s="23">
        <f t="shared" si="43"/>
        <v>158.12701829924652</v>
      </c>
      <c r="N28" s="23">
        <f t="shared" si="43"/>
        <v>156.51237890204521</v>
      </c>
      <c r="O28" s="23">
        <f t="shared" si="43"/>
        <v>155.43595263724436</v>
      </c>
      <c r="P28" s="23">
        <f t="shared" si="43"/>
        <v>153.17545748116257</v>
      </c>
      <c r="Q28" s="23">
        <f t="shared" si="43"/>
        <v>147.14747039827773</v>
      </c>
      <c r="R28" s="23">
        <f t="shared" si="43"/>
        <v>151.02260495156082</v>
      </c>
      <c r="S28" s="23">
        <f t="shared" si="43"/>
        <v>148.97739504843918</v>
      </c>
      <c r="T28" s="23">
        <f t="shared" si="43"/>
        <v>143.91819160387513</v>
      </c>
      <c r="U28" s="23">
        <f t="shared" si="43"/>
        <v>147.57804090419808</v>
      </c>
      <c r="V28" s="23">
        <f t="shared" si="43"/>
        <v>143.27233584499464</v>
      </c>
      <c r="W28" s="23">
        <f t="shared" si="43"/>
        <v>141.87298170075351</v>
      </c>
      <c r="X28" s="23">
        <f t="shared" si="43"/>
        <v>144.24111948331543</v>
      </c>
      <c r="Y28" s="23">
        <f t="shared" si="43"/>
        <v>141.01184068891283</v>
      </c>
      <c r="Z28" s="23">
        <f t="shared" si="43"/>
        <v>140.58127018299248</v>
      </c>
      <c r="AA28" s="23">
        <f t="shared" si="43"/>
        <v>139.93541442411197</v>
      </c>
      <c r="AB28" s="23">
        <f t="shared" si="43"/>
        <v>138.64370290635094</v>
      </c>
      <c r="AC28" s="23">
        <f t="shared" si="43"/>
        <v>137.78256189451022</v>
      </c>
      <c r="AD28" s="23">
        <f t="shared" si="43"/>
        <v>138.1054897739505</v>
      </c>
      <c r="AE28" s="23">
        <f t="shared" si="43"/>
        <v>136.49085037674919</v>
      </c>
      <c r="AF28" s="23">
        <f t="shared" si="43"/>
        <v>135.95263724434878</v>
      </c>
      <c r="AG28" s="23">
        <f t="shared" si="43"/>
        <v>135.41442411194836</v>
      </c>
      <c r="AH28" s="23">
        <f t="shared" si="43"/>
        <v>136.81377825618947</v>
      </c>
      <c r="AI28" s="23">
        <f t="shared" si="43"/>
        <v>136.49085037674919</v>
      </c>
      <c r="AJ28" s="23">
        <f t="shared" si="43"/>
        <v>135.30678148546826</v>
      </c>
      <c r="AK28" s="23">
        <f t="shared" si="43"/>
        <v>136.70613562970937</v>
      </c>
      <c r="AL28" s="23">
        <f t="shared" si="43"/>
        <v>135.73735199138858</v>
      </c>
      <c r="AM28" s="23">
        <f t="shared" si="43"/>
        <v>138.96663078579118</v>
      </c>
      <c r="AN28" s="23">
        <f t="shared" si="43"/>
        <v>139.7201291711518</v>
      </c>
      <c r="AO28" s="23">
        <f t="shared" si="43"/>
        <v>143.91819160387513</v>
      </c>
      <c r="AP28" s="23">
        <f t="shared" si="43"/>
        <v>155.9741657696448</v>
      </c>
      <c r="AQ28" s="23">
        <f t="shared" si="43"/>
        <v>158.23466092572659</v>
      </c>
      <c r="AR28" s="23">
        <f t="shared" si="43"/>
        <v>171.58234660925729</v>
      </c>
      <c r="AS28" s="23">
        <f t="shared" si="43"/>
        <v>174.05812701829927</v>
      </c>
      <c r="AT28" s="23">
        <f t="shared" si="43"/>
        <v>174.81162540365983</v>
      </c>
      <c r="AU28" s="23">
        <f t="shared" si="43"/>
        <v>172.55113024757807</v>
      </c>
      <c r="AV28" s="23">
        <f t="shared" si="43"/>
        <v>177.71797631862222</v>
      </c>
      <c r="AW28" s="23">
        <f t="shared" si="43"/>
        <v>169.53713670613564</v>
      </c>
      <c r="AX28" s="23">
        <f t="shared" si="43"/>
        <v>169.75242195909581</v>
      </c>
      <c r="AY28" s="23">
        <f t="shared" si="43"/>
        <v>168.9989235737352</v>
      </c>
      <c r="AZ28" s="23">
        <f t="shared" si="43"/>
        <v>171.58234660925729</v>
      </c>
      <c r="BA28" s="23">
        <f t="shared" si="43"/>
        <v>170.82884822389667</v>
      </c>
      <c r="BB28" s="23">
        <f t="shared" si="43"/>
        <v>174.59634015069969</v>
      </c>
      <c r="BC28" s="23">
        <f t="shared" si="43"/>
        <v>174.05812701829927</v>
      </c>
      <c r="BD28" s="23">
        <f t="shared" si="43"/>
        <v>170.07534983853608</v>
      </c>
      <c r="BE28" s="23">
        <f t="shared" si="43"/>
        <v>171.90527448869756</v>
      </c>
      <c r="BF28" s="23">
        <f t="shared" si="43"/>
        <v>175.45748116254038</v>
      </c>
      <c r="BG28" s="23">
        <f t="shared" si="43"/>
        <v>171.36706135629711</v>
      </c>
      <c r="BH28" s="23">
        <f t="shared" si="43"/>
        <v>175.56512378902045</v>
      </c>
      <c r="BI28" s="23">
        <f t="shared" si="43"/>
        <v>176.64155005382133</v>
      </c>
      <c r="BJ28" s="23">
        <f t="shared" si="43"/>
        <v>174.05812701829927</v>
      </c>
      <c r="BK28" s="35">
        <f t="shared" si="43"/>
        <v>173.30462863293866</v>
      </c>
      <c r="BL28" s="84">
        <f>BL27/$BL$27*100</f>
        <v>100</v>
      </c>
      <c r="BM28" s="23">
        <f t="shared" ref="BM28:DG28" si="44">BM27/$BL$27*100</f>
        <v>100.60569351907932</v>
      </c>
      <c r="BN28" s="23">
        <f t="shared" si="44"/>
        <v>99.939430648092056</v>
      </c>
      <c r="BO28" s="23">
        <f t="shared" si="44"/>
        <v>99.878861296184112</v>
      </c>
      <c r="BP28" s="23">
        <f t="shared" si="44"/>
        <v>101.02967898243487</v>
      </c>
      <c r="BQ28" s="23">
        <f t="shared" si="44"/>
        <v>97.577225923682605</v>
      </c>
      <c r="BR28" s="23">
        <f t="shared" si="44"/>
        <v>98.546335554209563</v>
      </c>
      <c r="BS28" s="23">
        <f t="shared" si="44"/>
        <v>101.39309509388248</v>
      </c>
      <c r="BT28" s="23">
        <f t="shared" si="44"/>
        <v>104.30042398546333</v>
      </c>
      <c r="BU28" s="23">
        <f t="shared" si="44"/>
        <v>103.14960629921259</v>
      </c>
      <c r="BV28" s="23">
        <f t="shared" si="44"/>
        <v>105.57238037552996</v>
      </c>
      <c r="BW28" s="23">
        <f t="shared" si="44"/>
        <v>103.99757722592369</v>
      </c>
      <c r="BX28" s="23">
        <f t="shared" si="44"/>
        <v>106.72319806178075</v>
      </c>
      <c r="BY28" s="23">
        <f t="shared" si="44"/>
        <v>108.35857056329496</v>
      </c>
      <c r="BZ28" s="23">
        <f t="shared" si="44"/>
        <v>108.7825560266505</v>
      </c>
      <c r="CA28" s="23">
        <f t="shared" si="44"/>
        <v>108.90369473046637</v>
      </c>
      <c r="CB28" s="23">
        <f t="shared" si="44"/>
        <v>110.11508176862506</v>
      </c>
      <c r="CC28" s="23">
        <f t="shared" si="44"/>
        <v>109.87280436099334</v>
      </c>
      <c r="CD28" s="23">
        <f t="shared" si="44"/>
        <v>108.0557238037553</v>
      </c>
      <c r="CE28" s="23">
        <f t="shared" si="44"/>
        <v>109.02483343428224</v>
      </c>
      <c r="CF28" s="23">
        <f t="shared" si="44"/>
        <v>109.50938824954571</v>
      </c>
      <c r="CG28" s="23">
        <f t="shared" si="44"/>
        <v>108.54027861901878</v>
      </c>
      <c r="CH28" s="23">
        <f t="shared" si="44"/>
        <v>108.41913991520289</v>
      </c>
      <c r="CI28" s="23">
        <f t="shared" si="44"/>
        <v>106.17807389460931</v>
      </c>
      <c r="CJ28" s="23">
        <f t="shared" si="44"/>
        <v>111.87159297395517</v>
      </c>
      <c r="CK28" s="23">
        <f t="shared" si="44"/>
        <v>115.56632344033918</v>
      </c>
      <c r="CL28" s="23">
        <f t="shared" si="44"/>
        <v>117.3834039975772</v>
      </c>
      <c r="CM28" s="23">
        <f t="shared" si="44"/>
        <v>115.02119927316777</v>
      </c>
      <c r="CN28" s="23">
        <f t="shared" si="44"/>
        <v>115.38461538461537</v>
      </c>
      <c r="CO28" s="23">
        <f t="shared" si="44"/>
        <v>117.50454270139308</v>
      </c>
      <c r="CP28" s="23">
        <f t="shared" si="44"/>
        <v>117.62568140520897</v>
      </c>
      <c r="CQ28" s="23">
        <f t="shared" si="44"/>
        <v>120.77528770442156</v>
      </c>
      <c r="CR28" s="23">
        <f t="shared" si="44"/>
        <v>123.86432465172621</v>
      </c>
      <c r="CS28" s="23">
        <f t="shared" si="44"/>
        <v>123.19806178073893</v>
      </c>
      <c r="CT28" s="23">
        <f t="shared" si="44"/>
        <v>124.22774076317383</v>
      </c>
      <c r="CU28" s="23">
        <f t="shared" si="44"/>
        <v>122.59236826165957</v>
      </c>
      <c r="CV28" s="23">
        <f t="shared" si="44"/>
        <v>120.83585705632949</v>
      </c>
      <c r="CW28" s="23">
        <f t="shared" si="44"/>
        <v>125.92368261659598</v>
      </c>
      <c r="CX28" s="23">
        <f t="shared" si="44"/>
        <v>126.1053906723198</v>
      </c>
      <c r="CY28" s="23">
        <f t="shared" si="44"/>
        <v>122.53179890975166</v>
      </c>
      <c r="CZ28" s="23">
        <f t="shared" si="44"/>
        <v>128.46759539672925</v>
      </c>
      <c r="DA28" s="23">
        <f t="shared" si="44"/>
        <v>129.67898243488793</v>
      </c>
      <c r="DB28" s="23">
        <f t="shared" si="44"/>
        <v>135.2513628104179</v>
      </c>
      <c r="DC28" s="23">
        <f t="shared" si="44"/>
        <v>137.06844336765596</v>
      </c>
      <c r="DD28" s="23">
        <f t="shared" si="44"/>
        <v>135.67534827377347</v>
      </c>
      <c r="DE28" s="23">
        <f t="shared" si="44"/>
        <v>137.8558449424591</v>
      </c>
      <c r="DF28" s="23">
        <f t="shared" si="44"/>
        <v>132.10175651120531</v>
      </c>
      <c r="DG28" s="35">
        <f t="shared" si="44"/>
        <v>132.40460327074499</v>
      </c>
      <c r="DH28" s="23">
        <f>DH27/$DH$27*100</f>
        <v>100</v>
      </c>
      <c r="DI28" s="23">
        <f t="shared" ref="DI28:FT28" si="45">DI27/$DH$27*100</f>
        <v>97.940403155127086</v>
      </c>
      <c r="DJ28" s="23">
        <f t="shared" si="45"/>
        <v>97.633654688869427</v>
      </c>
      <c r="DK28" s="23">
        <f t="shared" si="45"/>
        <v>94.566170026292724</v>
      </c>
      <c r="DL28" s="23">
        <f t="shared" si="45"/>
        <v>96.581945661700246</v>
      </c>
      <c r="DM28" s="23">
        <f t="shared" si="45"/>
        <v>97.852760736196302</v>
      </c>
      <c r="DN28" s="23">
        <f t="shared" si="45"/>
        <v>98.729184925503944</v>
      </c>
      <c r="DO28" s="23">
        <f t="shared" si="45"/>
        <v>96.801051709027163</v>
      </c>
      <c r="DP28" s="23">
        <f t="shared" si="45"/>
        <v>97.852760736196302</v>
      </c>
      <c r="DQ28" s="23">
        <f t="shared" si="45"/>
        <v>98.334794040315515</v>
      </c>
      <c r="DR28" s="23">
        <f t="shared" si="45"/>
        <v>95.048203330411923</v>
      </c>
      <c r="DS28" s="23">
        <f t="shared" si="45"/>
        <v>98.07186678352322</v>
      </c>
      <c r="DT28" s="23">
        <f t="shared" si="45"/>
        <v>100.30674846625767</v>
      </c>
      <c r="DU28" s="23">
        <f t="shared" si="45"/>
        <v>99.474145486415424</v>
      </c>
      <c r="DV28" s="23">
        <f t="shared" si="45"/>
        <v>97.896581945661694</v>
      </c>
      <c r="DW28" s="23">
        <f t="shared" si="45"/>
        <v>94.303242769500443</v>
      </c>
      <c r="DX28" s="23">
        <f t="shared" si="45"/>
        <v>97.940403155127086</v>
      </c>
      <c r="DY28" s="23">
        <f t="shared" si="45"/>
        <v>98.115687992988612</v>
      </c>
      <c r="DZ28" s="23">
        <f t="shared" si="45"/>
        <v>97.589833479404035</v>
      </c>
      <c r="EA28" s="23">
        <f t="shared" si="45"/>
        <v>98.816827344434714</v>
      </c>
      <c r="EB28" s="23">
        <f t="shared" si="45"/>
        <v>96.932515337423325</v>
      </c>
      <c r="EC28" s="23">
        <f t="shared" si="45"/>
        <v>97.239263803680984</v>
      </c>
      <c r="ED28" s="23">
        <f t="shared" si="45"/>
        <v>98.334794040315515</v>
      </c>
      <c r="EE28" s="23">
        <f t="shared" si="45"/>
        <v>97.151621384750229</v>
      </c>
      <c r="EF28" s="23">
        <f t="shared" si="45"/>
        <v>99.517966695880816</v>
      </c>
      <c r="EG28" s="23">
        <f t="shared" si="45"/>
        <v>98.597721297107796</v>
      </c>
      <c r="EH28" s="23">
        <f t="shared" si="45"/>
        <v>97.765118317265546</v>
      </c>
      <c r="EI28" s="23">
        <f t="shared" si="45"/>
        <v>96.275197195442587</v>
      </c>
      <c r="EJ28" s="23">
        <f t="shared" si="45"/>
        <v>93.295354951796668</v>
      </c>
      <c r="EK28" s="23">
        <f t="shared" si="45"/>
        <v>96.976336546888689</v>
      </c>
      <c r="EL28" s="23">
        <f t="shared" si="45"/>
        <v>94.390885188431199</v>
      </c>
      <c r="EM28" s="23">
        <f t="shared" si="45"/>
        <v>96.319018404907979</v>
      </c>
      <c r="EN28" s="23">
        <f t="shared" si="45"/>
        <v>95.486415425065729</v>
      </c>
      <c r="EO28" s="23">
        <f t="shared" si="45"/>
        <v>97.195442594215592</v>
      </c>
      <c r="EP28" s="23">
        <f t="shared" si="45"/>
        <v>96.187554776511831</v>
      </c>
      <c r="EQ28" s="23">
        <f t="shared" si="45"/>
        <v>96.976336546888689</v>
      </c>
      <c r="ER28" s="23">
        <f t="shared" si="45"/>
        <v>98.816827344434714</v>
      </c>
      <c r="ES28" s="23">
        <f t="shared" si="45"/>
        <v>98.334794040315515</v>
      </c>
      <c r="ET28" s="23">
        <f t="shared" si="45"/>
        <v>93.120070113935142</v>
      </c>
      <c r="EU28" s="23">
        <f t="shared" si="45"/>
        <v>107.80017528483788</v>
      </c>
      <c r="EV28" s="23">
        <f t="shared" si="45"/>
        <v>100</v>
      </c>
      <c r="EW28" s="23">
        <f t="shared" si="45"/>
        <v>99.517966695880816</v>
      </c>
      <c r="EX28" s="23">
        <f t="shared" si="45"/>
        <v>92.988606485538995</v>
      </c>
      <c r="EY28" s="23">
        <f t="shared" si="45"/>
        <v>99.912357581069244</v>
      </c>
      <c r="EZ28" s="23">
        <f t="shared" si="45"/>
        <v>98.553900087642404</v>
      </c>
      <c r="FA28" s="23">
        <f t="shared" si="45"/>
        <v>99.561787905346179</v>
      </c>
      <c r="FB28" s="23">
        <f t="shared" si="45"/>
        <v>99.868536371603852</v>
      </c>
      <c r="FC28" s="23">
        <f t="shared" si="45"/>
        <v>99.824715162138475</v>
      </c>
      <c r="FD28" s="23">
        <f t="shared" si="45"/>
        <v>99.079754601226995</v>
      </c>
      <c r="FE28" s="23">
        <f t="shared" si="45"/>
        <v>99.298860648553898</v>
      </c>
      <c r="FF28" s="23">
        <f t="shared" si="45"/>
        <v>101.92813321647678</v>
      </c>
      <c r="FG28" s="23">
        <f t="shared" si="45"/>
        <v>102.19106047326906</v>
      </c>
      <c r="FH28" s="23">
        <f t="shared" si="45"/>
        <v>101.840490797546</v>
      </c>
      <c r="FI28" s="23">
        <f t="shared" si="45"/>
        <v>104.51358457493427</v>
      </c>
      <c r="FJ28" s="23">
        <f t="shared" si="45"/>
        <v>114.06660823838739</v>
      </c>
      <c r="FK28" s="23">
        <f t="shared" si="45"/>
        <v>114.11042944785275</v>
      </c>
      <c r="FL28" s="23">
        <f t="shared" si="45"/>
        <v>107.2743207712533</v>
      </c>
      <c r="FM28" s="23">
        <f t="shared" si="45"/>
        <v>107.97546012269939</v>
      </c>
      <c r="FN28" s="23">
        <f t="shared" si="45"/>
        <v>109.42156003505697</v>
      </c>
      <c r="FO28" s="23">
        <f t="shared" si="45"/>
        <v>110.07887817703769</v>
      </c>
      <c r="FP28" s="23">
        <f t="shared" si="45"/>
        <v>110.47326906222612</v>
      </c>
      <c r="FQ28" s="23">
        <f t="shared" si="45"/>
        <v>112.66432953549518</v>
      </c>
      <c r="FR28" s="23">
        <f t="shared" si="45"/>
        <v>114.19807186678352</v>
      </c>
      <c r="FS28" s="23">
        <f t="shared" si="45"/>
        <v>111.52497808939526</v>
      </c>
      <c r="FT28" s="23">
        <f t="shared" si="45"/>
        <v>116.43295354951798</v>
      </c>
      <c r="FU28" s="23">
        <f t="shared" ref="FU28:HR28" si="46">FU27/$DH$27*100</f>
        <v>117.79141104294477</v>
      </c>
      <c r="FV28" s="23">
        <f t="shared" si="46"/>
        <v>123.44434706397898</v>
      </c>
      <c r="FW28" s="23">
        <f t="shared" si="46"/>
        <v>128.65907099035934</v>
      </c>
      <c r="FX28" s="23">
        <f t="shared" si="46"/>
        <v>129.6669588080631</v>
      </c>
      <c r="FY28" s="23">
        <f t="shared" si="46"/>
        <v>123.44434706397898</v>
      </c>
      <c r="FZ28" s="23">
        <f t="shared" si="46"/>
        <v>126.1612620508326</v>
      </c>
      <c r="GA28" s="23">
        <f t="shared" si="46"/>
        <v>126.38036809815951</v>
      </c>
      <c r="GB28" s="23">
        <f t="shared" si="46"/>
        <v>128.57142857142856</v>
      </c>
      <c r="GC28" s="23">
        <f t="shared" si="46"/>
        <v>130.3680981595092</v>
      </c>
      <c r="GD28" s="23">
        <f t="shared" si="46"/>
        <v>128.30850131463629</v>
      </c>
      <c r="GE28" s="23">
        <f t="shared" si="46"/>
        <v>129.84224364592464</v>
      </c>
      <c r="GF28" s="23">
        <f t="shared" si="46"/>
        <v>130.28045574057845</v>
      </c>
      <c r="GG28" s="23">
        <f t="shared" si="46"/>
        <v>124.53987730061351</v>
      </c>
      <c r="GH28" s="23">
        <f t="shared" si="46"/>
        <v>128.57142857142856</v>
      </c>
      <c r="GI28" s="23">
        <f t="shared" si="46"/>
        <v>120.81507449605608</v>
      </c>
      <c r="GJ28" s="23">
        <f t="shared" si="46"/>
        <v>121.16564417177914</v>
      </c>
      <c r="GK28" s="23">
        <f t="shared" si="46"/>
        <v>124.05784399649428</v>
      </c>
      <c r="GL28" s="23">
        <f t="shared" si="46"/>
        <v>125.67922874671341</v>
      </c>
      <c r="GM28" s="23">
        <f t="shared" si="46"/>
        <v>126.95004382120946</v>
      </c>
      <c r="GN28" s="23">
        <f t="shared" si="46"/>
        <v>127.47589833479405</v>
      </c>
      <c r="GO28" s="23">
        <f t="shared" si="46"/>
        <v>129.79842243645925</v>
      </c>
      <c r="GP28" s="23">
        <f t="shared" si="46"/>
        <v>127.34443470639789</v>
      </c>
      <c r="GQ28" s="23">
        <f t="shared" si="46"/>
        <v>128.92199824715163</v>
      </c>
      <c r="GR28" s="23">
        <f t="shared" si="46"/>
        <v>131.28834355828221</v>
      </c>
      <c r="GS28" s="23">
        <f t="shared" si="46"/>
        <v>129.27256792287466</v>
      </c>
      <c r="GT28" s="23">
        <f t="shared" si="46"/>
        <v>128.43996494303244</v>
      </c>
      <c r="GU28" s="23">
        <f t="shared" si="46"/>
        <v>130.71866783523225</v>
      </c>
      <c r="GV28" s="23">
        <f t="shared" ref="GV28:HQ28" si="47">GV27/$DH$27*100</f>
        <v>130.80631025416304</v>
      </c>
      <c r="GW28" s="23">
        <f t="shared" si="47"/>
        <v>129.05346187554775</v>
      </c>
      <c r="GX28" s="23">
        <f t="shared" si="47"/>
        <v>129.27256792287466</v>
      </c>
      <c r="GY28" s="23">
        <f t="shared" si="47"/>
        <v>131.15687992988606</v>
      </c>
      <c r="GZ28" s="23">
        <f t="shared" si="47"/>
        <v>130.28045574057845</v>
      </c>
      <c r="HA28" s="23">
        <f t="shared" si="47"/>
        <v>129.49167397020159</v>
      </c>
      <c r="HB28" s="23">
        <f t="shared" si="47"/>
        <v>131.98948290972831</v>
      </c>
      <c r="HC28" s="23">
        <f t="shared" si="47"/>
        <v>138.2997370727432</v>
      </c>
      <c r="HD28" s="23">
        <f t="shared" si="47"/>
        <v>142.28746713409291</v>
      </c>
      <c r="HE28" s="23">
        <f t="shared" si="47"/>
        <v>140.75372480280456</v>
      </c>
      <c r="HF28" s="23">
        <f t="shared" si="47"/>
        <v>138.16827344434705</v>
      </c>
      <c r="HG28" s="23">
        <f t="shared" si="47"/>
        <v>141.80543382997371</v>
      </c>
      <c r="HH28" s="23">
        <f t="shared" si="47"/>
        <v>143.51446099912357</v>
      </c>
      <c r="HI28" s="23">
        <f t="shared" si="47"/>
        <v>145.13584574934265</v>
      </c>
      <c r="HJ28" s="23">
        <f t="shared" si="47"/>
        <v>141.27957931638915</v>
      </c>
      <c r="HK28" s="23">
        <f t="shared" si="47"/>
        <v>142.90096406660822</v>
      </c>
      <c r="HL28" s="23">
        <f t="shared" si="47"/>
        <v>144.69763365468887</v>
      </c>
      <c r="HM28" s="23">
        <f t="shared" si="47"/>
        <v>145.48641542506576</v>
      </c>
      <c r="HN28" s="23">
        <f t="shared" si="47"/>
        <v>143.86503067484662</v>
      </c>
      <c r="HO28" s="23">
        <f t="shared" si="47"/>
        <v>142.68185801928135</v>
      </c>
      <c r="HP28" s="23">
        <f t="shared" si="47"/>
        <v>144.39088518843121</v>
      </c>
      <c r="HQ28" s="23">
        <f t="shared" si="47"/>
        <v>142.37510955302366</v>
      </c>
      <c r="HR28" s="23">
        <f t="shared" si="46"/>
        <v>140.53461875547765</v>
      </c>
    </row>
    <row r="29" spans="1:226" s="46" customFormat="1" ht="10.199999999999999" x14ac:dyDescent="0.2">
      <c r="A29" s="66">
        <v>2</v>
      </c>
      <c r="B29" s="54" t="s">
        <v>10</v>
      </c>
      <c r="C29" s="54" t="s">
        <v>25</v>
      </c>
      <c r="D29" s="55">
        <v>10.69</v>
      </c>
      <c r="E29" s="55">
        <v>11.55</v>
      </c>
      <c r="F29" s="55">
        <v>11.72</v>
      </c>
      <c r="G29" s="55">
        <v>11.77</v>
      </c>
      <c r="H29" s="55">
        <v>11.79</v>
      </c>
      <c r="I29" s="55">
        <v>12.3</v>
      </c>
      <c r="J29" s="55">
        <v>12.62</v>
      </c>
      <c r="K29" s="55">
        <v>13.06</v>
      </c>
      <c r="L29" s="55">
        <v>13.42</v>
      </c>
      <c r="M29" s="55">
        <v>13.57</v>
      </c>
      <c r="N29" s="55">
        <v>13.74</v>
      </c>
      <c r="O29" s="55">
        <v>13.9</v>
      </c>
      <c r="P29" s="55">
        <v>14.15</v>
      </c>
      <c r="Q29" s="55">
        <v>14.78</v>
      </c>
      <c r="R29" s="55">
        <v>15.06</v>
      </c>
      <c r="S29" s="55">
        <v>15.26</v>
      </c>
      <c r="T29" s="55">
        <v>15.24</v>
      </c>
      <c r="U29" s="19">
        <v>15.58</v>
      </c>
      <c r="V29" s="19">
        <v>15.61</v>
      </c>
      <c r="W29" s="56">
        <v>15.51</v>
      </c>
      <c r="X29" s="56">
        <v>15.68</v>
      </c>
      <c r="Y29" s="56">
        <v>15.41</v>
      </c>
      <c r="Z29" s="56">
        <v>15.43</v>
      </c>
      <c r="AA29" s="48">
        <v>15.62</v>
      </c>
      <c r="AB29" s="48">
        <v>15.48</v>
      </c>
      <c r="AC29" s="48">
        <v>15.67</v>
      </c>
      <c r="AD29" s="48">
        <v>15.62</v>
      </c>
      <c r="AE29" s="48">
        <v>15.66</v>
      </c>
      <c r="AF29" s="48">
        <v>15.34</v>
      </c>
      <c r="AG29" s="56">
        <v>15.65</v>
      </c>
      <c r="AH29" s="56">
        <v>15.33</v>
      </c>
      <c r="AI29" s="56">
        <v>15.89</v>
      </c>
      <c r="AJ29" s="56">
        <v>15.55</v>
      </c>
      <c r="AK29" s="48">
        <v>15.66</v>
      </c>
      <c r="AL29" s="48">
        <v>15.67</v>
      </c>
      <c r="AM29" s="48">
        <v>15.53</v>
      </c>
      <c r="AN29" s="48">
        <v>15.26</v>
      </c>
      <c r="AO29" s="48">
        <v>16.079999999999998</v>
      </c>
      <c r="AP29" s="48">
        <v>16.39</v>
      </c>
      <c r="AQ29" s="48">
        <v>16.39</v>
      </c>
      <c r="AR29" s="48">
        <v>16.649999999999999</v>
      </c>
      <c r="AS29" s="19">
        <v>16.579999999999998</v>
      </c>
      <c r="AT29" s="19">
        <v>16.82</v>
      </c>
      <c r="AU29" s="19">
        <v>16.97</v>
      </c>
      <c r="AV29" s="19">
        <v>17.079999999999998</v>
      </c>
      <c r="AW29" s="19">
        <v>17.29</v>
      </c>
      <c r="AX29" s="19">
        <v>18.18</v>
      </c>
      <c r="AY29" s="19">
        <v>18.96</v>
      </c>
      <c r="AZ29" s="19">
        <v>19.850000000000001</v>
      </c>
      <c r="BA29" s="19">
        <v>20.329999999999998</v>
      </c>
      <c r="BB29" s="19">
        <v>20.79</v>
      </c>
      <c r="BC29" s="19">
        <v>20.57</v>
      </c>
      <c r="BD29" s="19">
        <v>20.420000000000002</v>
      </c>
      <c r="BE29" s="19">
        <v>20.86</v>
      </c>
      <c r="BF29" s="19">
        <v>20.53</v>
      </c>
      <c r="BG29" s="19">
        <v>20.9</v>
      </c>
      <c r="BH29" s="19">
        <v>20.78</v>
      </c>
      <c r="BI29" s="19">
        <v>21.39</v>
      </c>
      <c r="BJ29" s="19">
        <v>21.38</v>
      </c>
      <c r="BK29" s="45">
        <v>21.61</v>
      </c>
      <c r="BL29" s="86">
        <v>21.71</v>
      </c>
      <c r="BM29" s="19">
        <v>21.98</v>
      </c>
      <c r="BN29" s="19">
        <v>22.01</v>
      </c>
      <c r="BO29" s="19">
        <v>21.87</v>
      </c>
      <c r="BP29" s="19">
        <v>22.09</v>
      </c>
      <c r="BQ29" s="19">
        <v>22.04</v>
      </c>
      <c r="BR29" s="19">
        <v>21.87</v>
      </c>
      <c r="BS29" s="19">
        <v>22.36</v>
      </c>
      <c r="BT29" s="19">
        <v>22.26</v>
      </c>
      <c r="BU29" s="19">
        <v>21.94</v>
      </c>
      <c r="BV29" s="19">
        <v>22.71</v>
      </c>
      <c r="BW29" s="19">
        <v>22.8</v>
      </c>
      <c r="BX29" s="19">
        <v>21.93</v>
      </c>
      <c r="BY29" s="19">
        <v>22.11</v>
      </c>
      <c r="BZ29" s="19">
        <v>22.62</v>
      </c>
      <c r="CA29" s="19">
        <v>22.91</v>
      </c>
      <c r="CB29" s="19">
        <v>23.17</v>
      </c>
      <c r="CC29" s="19">
        <v>23.25</v>
      </c>
      <c r="CD29" s="19">
        <v>23.08</v>
      </c>
      <c r="CE29" s="19">
        <f>'Stats SA Food Prices'!FW60</f>
        <v>22.88</v>
      </c>
      <c r="CF29" s="19">
        <f>'Stats SA Food Prices'!FX60</f>
        <v>23.23</v>
      </c>
      <c r="CG29" s="19">
        <f>'Stats SA Food Prices'!FY60</f>
        <v>22.77</v>
      </c>
      <c r="CH29" s="19">
        <f>'Stats SA Food Prices'!FZ60</f>
        <v>22.51</v>
      </c>
      <c r="CI29" s="30">
        <v>22.9</v>
      </c>
      <c r="CJ29" s="30">
        <v>22.06</v>
      </c>
      <c r="CK29" s="30">
        <v>22.63</v>
      </c>
      <c r="CL29" s="30">
        <v>22.58</v>
      </c>
      <c r="CM29" s="30">
        <v>22.74</v>
      </c>
      <c r="CN29" s="30">
        <v>22.94</v>
      </c>
      <c r="CO29" s="30">
        <v>22.71</v>
      </c>
      <c r="CP29" s="30">
        <v>22.4</v>
      </c>
      <c r="CQ29" s="57">
        <v>23.18</v>
      </c>
      <c r="CR29" s="57">
        <v>22.61</v>
      </c>
      <c r="CS29" s="57">
        <v>23</v>
      </c>
      <c r="CT29" s="57">
        <v>22.68</v>
      </c>
      <c r="CU29" s="57">
        <v>23.32</v>
      </c>
      <c r="CV29" s="57">
        <v>22.21</v>
      </c>
      <c r="CW29" s="57">
        <v>22.52</v>
      </c>
      <c r="CX29" s="57">
        <v>23.34</v>
      </c>
      <c r="CY29" s="57">
        <v>23.28</v>
      </c>
      <c r="CZ29" s="57">
        <v>24.14</v>
      </c>
      <c r="DA29" s="57">
        <v>24.08</v>
      </c>
      <c r="DB29" s="57">
        <v>24.77</v>
      </c>
      <c r="DC29" s="57">
        <v>25.35</v>
      </c>
      <c r="DD29" s="57">
        <v>25.36</v>
      </c>
      <c r="DE29" s="57">
        <v>26.99</v>
      </c>
      <c r="DF29" s="57">
        <v>27.82</v>
      </c>
      <c r="DG29" s="57">
        <v>27.33</v>
      </c>
      <c r="DH29" s="57">
        <v>27.31</v>
      </c>
      <c r="DI29" s="57">
        <v>27.76</v>
      </c>
      <c r="DJ29" s="57">
        <f>'Stats SA Food Prices'!HB60</f>
        <v>27.82</v>
      </c>
      <c r="DK29" s="57">
        <f>'Stats SA Food Prices'!HC60</f>
        <v>27.22</v>
      </c>
      <c r="DL29" s="57">
        <f>'Stats SA Food Prices'!HD60</f>
        <v>27.28</v>
      </c>
      <c r="DM29" s="57">
        <f>'Stats SA Food Prices'!HE60</f>
        <v>27.74</v>
      </c>
      <c r="DN29" s="57">
        <f>'Stats SA Food Prices'!HF60</f>
        <v>28.23</v>
      </c>
      <c r="DO29" s="57">
        <f>'Stats SA Food Prices'!HG60</f>
        <v>27.56</v>
      </c>
      <c r="DP29" s="57">
        <f>'Stats SA Food Prices'!HH60</f>
        <v>27.33</v>
      </c>
      <c r="DQ29" s="57">
        <f>'Stats SA Food Prices'!HI60</f>
        <v>27.76</v>
      </c>
      <c r="DR29" s="57">
        <f>'Stats SA Food Prices'!HJ60</f>
        <v>27.48</v>
      </c>
      <c r="DS29" s="57">
        <f>'Stats SA Food Prices'!HK60</f>
        <v>27.88</v>
      </c>
      <c r="DT29" s="57">
        <f>'Stats SA Food Prices'!HL60</f>
        <v>27.31</v>
      </c>
      <c r="DU29" s="57">
        <f>'Stats SA Food Prices'!HM60</f>
        <v>28.01</v>
      </c>
      <c r="DV29" s="57">
        <f>'Stats SA Food Prices'!HN60</f>
        <v>27.93</v>
      </c>
      <c r="DW29" s="57">
        <f>'Stats SA Food Prices'!HO60</f>
        <v>28.27</v>
      </c>
      <c r="DX29" s="57">
        <f>'Stats SA Food Prices'!HP60</f>
        <v>27.81</v>
      </c>
      <c r="DY29" s="57">
        <f>'Stats SA Food Prices'!HQ60</f>
        <v>28.08</v>
      </c>
      <c r="DZ29" s="57">
        <f>'Stats SA Food Prices'!HR60</f>
        <v>27.86</v>
      </c>
      <c r="EA29" s="57">
        <f>'Stats SA Food Prices'!HS60</f>
        <v>28.4</v>
      </c>
      <c r="EB29" s="57">
        <f>'Stats SA Food Prices'!HT60</f>
        <v>28.1</v>
      </c>
      <c r="EC29" s="57">
        <f>'Stats SA Food Prices'!HU60</f>
        <v>27.87</v>
      </c>
      <c r="ED29" s="57">
        <f>'Stats SA Food Prices'!HV60</f>
        <v>28.02</v>
      </c>
      <c r="EE29" s="57">
        <f>'Stats SA Food Prices'!HW60</f>
        <v>28.06</v>
      </c>
      <c r="EF29" s="57">
        <f>'Stats SA Food Prices'!HX60</f>
        <v>27.38</v>
      </c>
      <c r="EG29" s="57">
        <f>'Stats SA Food Prices'!HY60</f>
        <v>28.07</v>
      </c>
      <c r="EH29" s="57">
        <f>'Stats SA Food Prices'!HZ60</f>
        <v>28.43</v>
      </c>
      <c r="EI29" s="57">
        <f>'Stats SA Food Prices'!IA60</f>
        <v>28.79</v>
      </c>
      <c r="EJ29" s="57">
        <f>'Stats SA Food Prices'!IB60</f>
        <v>28.75</v>
      </c>
      <c r="EK29" s="57">
        <f>'Stats SA Food Prices'!IC60</f>
        <v>29.64</v>
      </c>
      <c r="EL29" s="57">
        <f>'Stats SA Food Prices'!ID60</f>
        <v>30.05</v>
      </c>
      <c r="EM29" s="57">
        <f>'Stats SA Food Prices'!IE60</f>
        <v>30.3</v>
      </c>
      <c r="EN29" s="57">
        <f>'Stats SA Food Prices'!IF60</f>
        <v>30.54</v>
      </c>
      <c r="EO29" s="57">
        <f>'Stats SA Food Prices'!IG60</f>
        <v>30.47</v>
      </c>
      <c r="EP29" s="57">
        <f>'Stats SA Food Prices'!IH60</f>
        <v>31.46</v>
      </c>
      <c r="EQ29" s="57">
        <f>'Stats SA Food Prices'!II60</f>
        <v>31.17</v>
      </c>
      <c r="ER29" s="57">
        <f>'Stats SA Food Prices'!IJ60</f>
        <v>30.47</v>
      </c>
      <c r="ES29" s="57">
        <f>'Stats SA Food Prices'!IK60</f>
        <v>30.81</v>
      </c>
      <c r="ET29" s="57">
        <f>'Stats SA Food Prices'!IL60</f>
        <v>31.1</v>
      </c>
      <c r="EU29" s="57">
        <f>'Stats SA Food Prices'!IM60</f>
        <v>30.96</v>
      </c>
      <c r="EV29" s="57">
        <f>'Stats SA Food Prices'!IN60</f>
        <v>32.119999999999997</v>
      </c>
      <c r="EW29" s="57">
        <f>'Stats SA Food Prices'!IO60</f>
        <v>31.49</v>
      </c>
      <c r="EX29" s="57">
        <f>'Stats SA Food Prices'!IP60</f>
        <v>31.98</v>
      </c>
      <c r="EY29" s="57">
        <f>'Stats SA Food Prices'!IQ60</f>
        <v>31.93</v>
      </c>
      <c r="EZ29" s="57">
        <f>'Stats SA Food Prices'!IR60</f>
        <v>31.68</v>
      </c>
      <c r="FA29" s="57">
        <f>'Stats SA Food Prices'!IS60</f>
        <v>32.94</v>
      </c>
      <c r="FB29" s="57">
        <f>'Stats SA Food Prices'!IT60</f>
        <v>32.450000000000003</v>
      </c>
      <c r="FC29" s="57">
        <f>'Stats SA Food Prices'!IU60</f>
        <v>32.840000000000003</v>
      </c>
      <c r="FD29" s="57">
        <f>'Stats SA Food Prices'!IV60</f>
        <v>33.32</v>
      </c>
      <c r="FE29" s="57">
        <f>'Stats SA Food Prices'!IW60</f>
        <v>33.64</v>
      </c>
      <c r="FF29" s="57">
        <f>'Stats SA Food Prices'!IX60</f>
        <v>34.08</v>
      </c>
      <c r="FG29" s="57">
        <f>'Stats SA Food Prices'!IY60</f>
        <v>33.81</v>
      </c>
      <c r="FH29" s="57">
        <f>'Stats SA Food Prices'!IZ60</f>
        <v>34</v>
      </c>
      <c r="FI29" s="57">
        <f>'Stats SA Food Prices'!JA60</f>
        <v>34.630000000000003</v>
      </c>
      <c r="FJ29" s="57">
        <f>'Stats SA Food Prices'!JB60</f>
        <v>34.03</v>
      </c>
      <c r="FK29" s="57">
        <f>'Stats SA Food Prices'!JC60</f>
        <v>34.630000000000003</v>
      </c>
      <c r="FL29" s="57">
        <f>'Stats SA Food Prices'!JD60</f>
        <v>33.74</v>
      </c>
      <c r="FM29" s="57">
        <f>'Stats SA Food Prices'!JE60</f>
        <v>35</v>
      </c>
      <c r="FN29" s="57">
        <f>'Stats SA Food Prices'!JF60</f>
        <v>33.92</v>
      </c>
      <c r="FO29" s="57">
        <f>'Stats SA Food Prices'!JG60</f>
        <v>34.520000000000003</v>
      </c>
      <c r="FP29" s="57">
        <f>'Stats SA Food Prices'!JH60</f>
        <v>34.64</v>
      </c>
      <c r="FQ29" s="57">
        <f>'Stats SA Food Prices'!JI60</f>
        <v>35.020000000000003</v>
      </c>
      <c r="FR29" s="57">
        <f>'Stats SA Food Prices'!JJ60</f>
        <v>35.69</v>
      </c>
      <c r="FS29" s="57">
        <f>'Stats SA Food Prices'!JK60</f>
        <v>36.03</v>
      </c>
      <c r="FT29" s="57">
        <f>'Stats SA Food Prices'!JL60</f>
        <v>35.49</v>
      </c>
      <c r="FU29" s="57">
        <f>'Stats SA Food Prices'!JM60</f>
        <v>35.74</v>
      </c>
      <c r="FV29" s="57">
        <f>'Stats SA Food Prices'!JN60</f>
        <v>36.67</v>
      </c>
      <c r="FW29" s="57">
        <f>'Stats SA Food Prices'!JO60</f>
        <v>37.22</v>
      </c>
      <c r="FX29" s="57">
        <f>'Stats SA Food Prices'!JP60</f>
        <v>36.99</v>
      </c>
      <c r="FY29" s="57">
        <f>'Stats SA Food Prices'!JQ60</f>
        <v>38.35</v>
      </c>
      <c r="FZ29" s="57">
        <f>'Stats SA Food Prices'!JR60</f>
        <v>37.72</v>
      </c>
      <c r="GA29" s="57">
        <f>'Stats SA Food Prices'!JS60</f>
        <v>37.950000000000003</v>
      </c>
      <c r="GB29" s="57">
        <f>'Stats SA Food Prices'!JT60</f>
        <v>38.130000000000003</v>
      </c>
      <c r="GC29" s="57">
        <f>'Stats SA Food Prices'!JU60</f>
        <v>38.409999999999997</v>
      </c>
      <c r="GD29" s="57">
        <f>'Stats SA Food Prices'!JV60</f>
        <v>38.75</v>
      </c>
      <c r="GE29" s="57">
        <f>'Stats SA Food Prices'!JW60</f>
        <v>39.159999999999997</v>
      </c>
      <c r="GF29" s="57">
        <f>'Stats SA Food Prices'!JX60</f>
        <v>38.64</v>
      </c>
      <c r="GG29" s="57">
        <f>'Stats SA Food Prices'!JY60</f>
        <v>40</v>
      </c>
      <c r="GH29" s="57">
        <f>'Stats SA Food Prices'!JZ60</f>
        <v>39.950000000000003</v>
      </c>
      <c r="GI29" s="57">
        <f>'Stats SA Food Prices'!KA60</f>
        <v>40.25</v>
      </c>
      <c r="GJ29" s="57">
        <f>'Stats SA Food Prices'!KB60</f>
        <v>41.11</v>
      </c>
      <c r="GK29" s="57">
        <f>'Stats SA Food Prices'!KC60</f>
        <v>42.61</v>
      </c>
      <c r="GL29" s="57">
        <f>'Stats SA Food Prices'!KD60</f>
        <v>43.28</v>
      </c>
      <c r="GM29" s="57">
        <f>'Stats SA Food Prices'!KE60</f>
        <v>44.1</v>
      </c>
      <c r="GN29" s="57">
        <f>'Stats SA Food Prices'!KF60</f>
        <v>44.02</v>
      </c>
      <c r="GO29" s="57">
        <f>'Stats SA Food Prices'!KG60</f>
        <v>44.91</v>
      </c>
      <c r="GP29" s="57">
        <f>'Stats SA Food Prices'!KH60</f>
        <v>46.15</v>
      </c>
      <c r="GQ29" s="57">
        <f>'Stats SA Food Prices'!KI60</f>
        <v>44.91</v>
      </c>
      <c r="GR29" s="57">
        <f>'Stats SA Food Prices'!KJ60</f>
        <v>45.82</v>
      </c>
      <c r="GS29" s="57">
        <f>'Stats SA Food Prices'!KK60</f>
        <v>46.84</v>
      </c>
      <c r="GT29" s="57">
        <f>'Stats SA Food Prices'!KL60</f>
        <v>46.65</v>
      </c>
      <c r="GU29" s="57">
        <f>'Stats SA Food Prices'!KM60</f>
        <v>47.28</v>
      </c>
      <c r="GV29" s="57">
        <f>'Stats SA Food Prices'!KN60</f>
        <v>46.62</v>
      </c>
      <c r="GW29" s="57">
        <f>'Stats SA Food Prices'!KO60</f>
        <v>47.68</v>
      </c>
      <c r="GX29" s="57">
        <f>'Stats SA Food Prices'!KP60</f>
        <v>47.32</v>
      </c>
      <c r="GY29" s="57">
        <f>'Stats SA Food Prices'!KQ60</f>
        <v>47.95</v>
      </c>
      <c r="GZ29" s="57">
        <f>'Stats SA Food Prices'!KR60</f>
        <v>48.11</v>
      </c>
      <c r="HA29" s="57">
        <f>'Stats SA Food Prices'!KS60</f>
        <v>47.67</v>
      </c>
      <c r="HB29" s="30">
        <f>'Stats SA Food Prices'!KT60</f>
        <v>48.02</v>
      </c>
      <c r="HC29" s="30">
        <f>'Stats SA Food Prices'!KU60</f>
        <v>48.04</v>
      </c>
      <c r="HD29" s="44">
        <f>'Stats SA Food Prices'!KV60</f>
        <v>48.46</v>
      </c>
      <c r="HE29" s="44">
        <f>'Stats SA Food Prices'!KW60</f>
        <v>47.88</v>
      </c>
      <c r="HF29" s="44">
        <f>'Stats SA Food Prices'!KX60</f>
        <v>48.45</v>
      </c>
      <c r="HG29" s="44">
        <f>'Stats SA Food Prices'!KY60</f>
        <v>49.45</v>
      </c>
      <c r="HH29" s="44">
        <f>'Stats SA Food Prices'!KZ60</f>
        <v>49.31</v>
      </c>
      <c r="HI29" s="44">
        <f>'Stats SA Food Prices'!LA60</f>
        <v>49.96</v>
      </c>
      <c r="HJ29" s="44">
        <f>'Stats SA Food Prices'!LB60</f>
        <v>50.37</v>
      </c>
      <c r="HK29" s="44">
        <f>'Stats SA Food Prices'!LC60</f>
        <v>49.48</v>
      </c>
      <c r="HL29" s="44">
        <f>'Stats SA Food Prices'!LD60</f>
        <v>49.74</v>
      </c>
      <c r="HM29" s="44">
        <f>'Stats SA Food Prices'!LE60</f>
        <v>49.9</v>
      </c>
      <c r="HN29" s="44">
        <f>'Stats SA Food Prices'!LF60</f>
        <v>49.49</v>
      </c>
      <c r="HO29" s="44">
        <f>'Stats SA Food Prices'!LG60</f>
        <v>49.93</v>
      </c>
      <c r="HP29" s="44">
        <f>'Stats SA Food Prices'!LH60</f>
        <v>49.74</v>
      </c>
      <c r="HQ29" s="44">
        <f>'Stats SA Food Prices'!LI60</f>
        <v>49.93</v>
      </c>
      <c r="HR29" s="44">
        <f>'Stats SA Food Prices'!LK60</f>
        <v>50.39</v>
      </c>
    </row>
    <row r="30" spans="1:226" ht="10.199999999999999" x14ac:dyDescent="0.2">
      <c r="A30" s="29"/>
      <c r="B30" s="22"/>
      <c r="C30" s="22"/>
      <c r="D30" s="20">
        <f>D29/$D$29*100</f>
        <v>100</v>
      </c>
      <c r="E30" s="20">
        <f t="shared" ref="E30:BK30" si="48">E29/$D$29*100</f>
        <v>108.04490177736203</v>
      </c>
      <c r="F30" s="20">
        <f t="shared" si="48"/>
        <v>109.6351730589336</v>
      </c>
      <c r="G30" s="20">
        <f t="shared" si="48"/>
        <v>110.10289990645464</v>
      </c>
      <c r="H30" s="20">
        <f t="shared" si="48"/>
        <v>110.28999064546305</v>
      </c>
      <c r="I30" s="20">
        <f t="shared" si="48"/>
        <v>115.06080449017774</v>
      </c>
      <c r="J30" s="20">
        <f t="shared" si="48"/>
        <v>118.05425631431244</v>
      </c>
      <c r="K30" s="20">
        <f t="shared" si="48"/>
        <v>122.17025257249767</v>
      </c>
      <c r="L30" s="20">
        <f t="shared" si="48"/>
        <v>125.53788587464921</v>
      </c>
      <c r="M30" s="20">
        <f t="shared" si="48"/>
        <v>126.94106641721237</v>
      </c>
      <c r="N30" s="20">
        <f t="shared" si="48"/>
        <v>128.53133769878391</v>
      </c>
      <c r="O30" s="20">
        <f t="shared" si="48"/>
        <v>130.02806361085126</v>
      </c>
      <c r="P30" s="20">
        <f t="shared" si="48"/>
        <v>132.36669784845651</v>
      </c>
      <c r="Q30" s="20">
        <f t="shared" si="48"/>
        <v>138.2600561272217</v>
      </c>
      <c r="R30" s="20">
        <f t="shared" si="48"/>
        <v>140.87932647333957</v>
      </c>
      <c r="S30" s="20">
        <f t="shared" si="48"/>
        <v>142.75023386342377</v>
      </c>
      <c r="T30" s="20">
        <f t="shared" si="48"/>
        <v>142.56314312441535</v>
      </c>
      <c r="U30" s="20">
        <f t="shared" si="48"/>
        <v>145.74368568755847</v>
      </c>
      <c r="V30" s="20">
        <f t="shared" si="48"/>
        <v>146.02432179607109</v>
      </c>
      <c r="W30" s="20">
        <f t="shared" si="48"/>
        <v>145.08886810102902</v>
      </c>
      <c r="X30" s="20">
        <f t="shared" si="48"/>
        <v>146.67913938260057</v>
      </c>
      <c r="Y30" s="20">
        <f t="shared" si="48"/>
        <v>144.15341440598689</v>
      </c>
      <c r="Z30" s="20">
        <f t="shared" si="48"/>
        <v>144.34050514499532</v>
      </c>
      <c r="AA30" s="20">
        <f t="shared" si="48"/>
        <v>146.11786716557532</v>
      </c>
      <c r="AB30" s="20">
        <f t="shared" si="48"/>
        <v>144.80823199251637</v>
      </c>
      <c r="AC30" s="20">
        <f t="shared" si="48"/>
        <v>146.58559401309637</v>
      </c>
      <c r="AD30" s="20">
        <f t="shared" si="48"/>
        <v>146.11786716557532</v>
      </c>
      <c r="AE30" s="20">
        <f t="shared" si="48"/>
        <v>146.49204864359214</v>
      </c>
      <c r="AF30" s="20">
        <f t="shared" si="48"/>
        <v>143.49859681945745</v>
      </c>
      <c r="AG30" s="20">
        <f t="shared" si="48"/>
        <v>146.39850327408794</v>
      </c>
      <c r="AH30" s="20">
        <f t="shared" si="48"/>
        <v>143.40505144995325</v>
      </c>
      <c r="AI30" s="20">
        <f t="shared" si="48"/>
        <v>148.64359214218899</v>
      </c>
      <c r="AJ30" s="20">
        <f t="shared" si="48"/>
        <v>145.46304957904584</v>
      </c>
      <c r="AK30" s="20">
        <f t="shared" si="48"/>
        <v>146.49204864359214</v>
      </c>
      <c r="AL30" s="20">
        <f t="shared" si="48"/>
        <v>146.58559401309637</v>
      </c>
      <c r="AM30" s="20">
        <f t="shared" si="48"/>
        <v>145.27595884003742</v>
      </c>
      <c r="AN30" s="20">
        <f t="shared" si="48"/>
        <v>142.75023386342377</v>
      </c>
      <c r="AO30" s="20">
        <f t="shared" si="48"/>
        <v>150.42095416276894</v>
      </c>
      <c r="AP30" s="20">
        <f t="shared" si="48"/>
        <v>153.32086061739943</v>
      </c>
      <c r="AQ30" s="20">
        <f t="shared" si="48"/>
        <v>153.32086061739943</v>
      </c>
      <c r="AR30" s="20">
        <f t="shared" si="48"/>
        <v>155.75304022450888</v>
      </c>
      <c r="AS30" s="20">
        <f t="shared" si="48"/>
        <v>155.0982226379794</v>
      </c>
      <c r="AT30" s="20">
        <f t="shared" si="48"/>
        <v>157.34331150608045</v>
      </c>
      <c r="AU30" s="20">
        <f t="shared" si="48"/>
        <v>158.7464920486436</v>
      </c>
      <c r="AV30" s="20">
        <f t="shared" si="48"/>
        <v>159.7754911131899</v>
      </c>
      <c r="AW30" s="20">
        <f t="shared" si="48"/>
        <v>161.7399438727783</v>
      </c>
      <c r="AX30" s="20">
        <f t="shared" si="48"/>
        <v>170.06548175865294</v>
      </c>
      <c r="AY30" s="20">
        <f t="shared" si="48"/>
        <v>177.3620205799813</v>
      </c>
      <c r="AZ30" s="20">
        <f t="shared" si="48"/>
        <v>185.68755846585597</v>
      </c>
      <c r="BA30" s="20">
        <f t="shared" si="48"/>
        <v>190.17773620205801</v>
      </c>
      <c r="BB30" s="20">
        <f t="shared" si="48"/>
        <v>194.48082319925163</v>
      </c>
      <c r="BC30" s="20">
        <f t="shared" si="48"/>
        <v>192.42282507015904</v>
      </c>
      <c r="BD30" s="20">
        <f t="shared" si="48"/>
        <v>191.01964452759589</v>
      </c>
      <c r="BE30" s="20">
        <f t="shared" si="48"/>
        <v>195.13564078578111</v>
      </c>
      <c r="BF30" s="20">
        <f t="shared" si="48"/>
        <v>192.04864359214218</v>
      </c>
      <c r="BG30" s="20">
        <f t="shared" si="48"/>
        <v>195.50982226379793</v>
      </c>
      <c r="BH30" s="20">
        <f t="shared" si="48"/>
        <v>194.38727782974746</v>
      </c>
      <c r="BI30" s="20">
        <f t="shared" si="48"/>
        <v>200.0935453695042</v>
      </c>
      <c r="BJ30" s="20">
        <f t="shared" si="48"/>
        <v>200</v>
      </c>
      <c r="BK30" s="34">
        <f t="shared" si="48"/>
        <v>202.15154349859682</v>
      </c>
      <c r="BL30" s="82">
        <f>BL29/$BL$29*100</f>
        <v>100</v>
      </c>
      <c r="BM30" s="20">
        <f t="shared" ref="BM30:DG30" si="49">BM29/$BL$29*100</f>
        <v>101.24366651312759</v>
      </c>
      <c r="BN30" s="20">
        <f t="shared" si="49"/>
        <v>101.38185168125288</v>
      </c>
      <c r="BO30" s="20">
        <f t="shared" si="49"/>
        <v>100.73698756333486</v>
      </c>
      <c r="BP30" s="20">
        <f t="shared" si="49"/>
        <v>101.75034546292029</v>
      </c>
      <c r="BQ30" s="20">
        <f t="shared" si="49"/>
        <v>101.52003684937816</v>
      </c>
      <c r="BR30" s="20">
        <f t="shared" si="49"/>
        <v>100.73698756333486</v>
      </c>
      <c r="BS30" s="20">
        <f t="shared" si="49"/>
        <v>102.9940119760479</v>
      </c>
      <c r="BT30" s="20">
        <f t="shared" si="49"/>
        <v>102.53339474896362</v>
      </c>
      <c r="BU30" s="20">
        <f t="shared" si="49"/>
        <v>101.05941962229387</v>
      </c>
      <c r="BV30" s="20">
        <f t="shared" si="49"/>
        <v>104.60617227084292</v>
      </c>
      <c r="BW30" s="20">
        <f t="shared" si="49"/>
        <v>105.0207277752188</v>
      </c>
      <c r="BX30" s="20">
        <f t="shared" si="49"/>
        <v>101.01335789958543</v>
      </c>
      <c r="BY30" s="20">
        <f t="shared" si="49"/>
        <v>101.84246890833717</v>
      </c>
      <c r="BZ30" s="20">
        <f t="shared" si="49"/>
        <v>104.19161676646706</v>
      </c>
      <c r="CA30" s="20">
        <f t="shared" si="49"/>
        <v>105.5274067250115</v>
      </c>
      <c r="CB30" s="20">
        <f t="shared" si="49"/>
        <v>106.72501151543068</v>
      </c>
      <c r="CC30" s="20">
        <f t="shared" si="49"/>
        <v>107.09350529709812</v>
      </c>
      <c r="CD30" s="20">
        <f t="shared" si="49"/>
        <v>106.3104560110548</v>
      </c>
      <c r="CE30" s="20">
        <f t="shared" si="49"/>
        <v>105.38922155688621</v>
      </c>
      <c r="CF30" s="20">
        <f t="shared" si="49"/>
        <v>107.00138185168124</v>
      </c>
      <c r="CG30" s="20">
        <f t="shared" si="49"/>
        <v>104.88254260709351</v>
      </c>
      <c r="CH30" s="20">
        <f t="shared" si="49"/>
        <v>103.68493781667433</v>
      </c>
      <c r="CI30" s="20">
        <f t="shared" si="49"/>
        <v>105.48134500230309</v>
      </c>
      <c r="CJ30" s="20">
        <f t="shared" si="49"/>
        <v>101.612160294795</v>
      </c>
      <c r="CK30" s="20">
        <f t="shared" si="49"/>
        <v>104.23767848917549</v>
      </c>
      <c r="CL30" s="20">
        <f t="shared" si="49"/>
        <v>104.00736987563333</v>
      </c>
      <c r="CM30" s="20">
        <f t="shared" si="49"/>
        <v>104.74435743896822</v>
      </c>
      <c r="CN30" s="20">
        <f t="shared" si="49"/>
        <v>105.66559189313681</v>
      </c>
      <c r="CO30" s="20">
        <f t="shared" si="49"/>
        <v>104.60617227084292</v>
      </c>
      <c r="CP30" s="20">
        <f t="shared" si="49"/>
        <v>103.17825886688161</v>
      </c>
      <c r="CQ30" s="20">
        <f t="shared" si="49"/>
        <v>106.77107323813911</v>
      </c>
      <c r="CR30" s="20">
        <f t="shared" si="49"/>
        <v>104.14555504375862</v>
      </c>
      <c r="CS30" s="20">
        <f t="shared" si="49"/>
        <v>105.94196222938737</v>
      </c>
      <c r="CT30" s="20">
        <f t="shared" si="49"/>
        <v>104.46798710271763</v>
      </c>
      <c r="CU30" s="20">
        <f t="shared" si="49"/>
        <v>107.41593735605713</v>
      </c>
      <c r="CV30" s="20">
        <f t="shared" si="49"/>
        <v>102.30308613542147</v>
      </c>
      <c r="CW30" s="20">
        <f t="shared" si="49"/>
        <v>103.73099953938276</v>
      </c>
      <c r="CX30" s="20">
        <f t="shared" si="49"/>
        <v>107.50806080147397</v>
      </c>
      <c r="CY30" s="20">
        <f t="shared" si="49"/>
        <v>107.23169046522341</v>
      </c>
      <c r="CZ30" s="20">
        <f t="shared" si="49"/>
        <v>111.19299861814831</v>
      </c>
      <c r="DA30" s="20">
        <f t="shared" si="49"/>
        <v>110.91662828189772</v>
      </c>
      <c r="DB30" s="20">
        <f t="shared" si="49"/>
        <v>114.09488714877935</v>
      </c>
      <c r="DC30" s="20">
        <f t="shared" si="49"/>
        <v>116.76646706586826</v>
      </c>
      <c r="DD30" s="20">
        <f t="shared" si="49"/>
        <v>116.81252878857669</v>
      </c>
      <c r="DE30" s="20">
        <f t="shared" si="49"/>
        <v>124.32058959005066</v>
      </c>
      <c r="DF30" s="20">
        <f t="shared" si="49"/>
        <v>128.1437125748503</v>
      </c>
      <c r="DG30" s="34">
        <f t="shared" si="49"/>
        <v>125.88668816213726</v>
      </c>
      <c r="DH30" s="23">
        <f>DH29/$DH$29*100</f>
        <v>100</v>
      </c>
      <c r="DI30" s="20">
        <f t="shared" ref="DI30:FT30" si="50">DI29/$DH$29*100</f>
        <v>101.64774807762724</v>
      </c>
      <c r="DJ30" s="20">
        <f t="shared" si="50"/>
        <v>101.86744782131088</v>
      </c>
      <c r="DK30" s="20">
        <f t="shared" si="50"/>
        <v>99.670450384474549</v>
      </c>
      <c r="DL30" s="20">
        <f t="shared" si="50"/>
        <v>99.890150128158197</v>
      </c>
      <c r="DM30" s="20">
        <f t="shared" si="50"/>
        <v>101.57451482973269</v>
      </c>
      <c r="DN30" s="20">
        <f t="shared" si="50"/>
        <v>103.36872940314903</v>
      </c>
      <c r="DO30" s="20">
        <f t="shared" si="50"/>
        <v>100.9154155986818</v>
      </c>
      <c r="DP30" s="20">
        <f t="shared" si="50"/>
        <v>100.07323324789455</v>
      </c>
      <c r="DQ30" s="20">
        <f t="shared" si="50"/>
        <v>101.64774807762724</v>
      </c>
      <c r="DR30" s="20">
        <f t="shared" si="50"/>
        <v>100.62248260710362</v>
      </c>
      <c r="DS30" s="20">
        <f t="shared" si="50"/>
        <v>102.08714756499451</v>
      </c>
      <c r="DT30" s="20">
        <f t="shared" si="50"/>
        <v>100</v>
      </c>
      <c r="DU30" s="20">
        <f t="shared" si="50"/>
        <v>102.56316367630905</v>
      </c>
      <c r="DV30" s="20">
        <f t="shared" si="50"/>
        <v>102.27023068473086</v>
      </c>
      <c r="DW30" s="20">
        <f t="shared" si="50"/>
        <v>103.51519589893812</v>
      </c>
      <c r="DX30" s="20">
        <f t="shared" si="50"/>
        <v>101.83083119736361</v>
      </c>
      <c r="DY30" s="20">
        <f t="shared" si="50"/>
        <v>102.81948004393995</v>
      </c>
      <c r="DZ30" s="20">
        <f t="shared" si="50"/>
        <v>102.01391431709996</v>
      </c>
      <c r="EA30" s="20">
        <f t="shared" si="50"/>
        <v>103.99121201025265</v>
      </c>
      <c r="EB30" s="20">
        <f t="shared" si="50"/>
        <v>102.8927132918345</v>
      </c>
      <c r="EC30" s="20">
        <f t="shared" si="50"/>
        <v>102.05053094104724</v>
      </c>
      <c r="ED30" s="20">
        <f t="shared" si="50"/>
        <v>102.59978030025631</v>
      </c>
      <c r="EE30" s="20">
        <f t="shared" si="50"/>
        <v>102.7462467960454</v>
      </c>
      <c r="EF30" s="20">
        <f t="shared" si="50"/>
        <v>100.2563163676309</v>
      </c>
      <c r="EG30" s="20">
        <f t="shared" si="50"/>
        <v>102.78286341999268</v>
      </c>
      <c r="EH30" s="20">
        <f t="shared" si="50"/>
        <v>104.10106188209447</v>
      </c>
      <c r="EI30" s="20">
        <f t="shared" si="50"/>
        <v>105.41926034419626</v>
      </c>
      <c r="EJ30" s="20">
        <f t="shared" si="50"/>
        <v>105.27279384840718</v>
      </c>
      <c r="EK30" s="20">
        <f t="shared" si="50"/>
        <v>108.53167337971439</v>
      </c>
      <c r="EL30" s="20">
        <f t="shared" si="50"/>
        <v>110.03295496155255</v>
      </c>
      <c r="EM30" s="20">
        <f t="shared" si="50"/>
        <v>110.94837056023434</v>
      </c>
      <c r="EN30" s="20">
        <f t="shared" si="50"/>
        <v>111.82716953496887</v>
      </c>
      <c r="EO30" s="20">
        <f t="shared" si="50"/>
        <v>111.57085316733797</v>
      </c>
      <c r="EP30" s="20">
        <f t="shared" si="50"/>
        <v>115.19589893811792</v>
      </c>
      <c r="EQ30" s="20">
        <f t="shared" si="50"/>
        <v>114.13401684364703</v>
      </c>
      <c r="ER30" s="20">
        <f t="shared" si="50"/>
        <v>111.57085316733797</v>
      </c>
      <c r="ES30" s="20">
        <f t="shared" si="50"/>
        <v>112.81581838154521</v>
      </c>
      <c r="ET30" s="20">
        <f t="shared" si="50"/>
        <v>113.87770047601613</v>
      </c>
      <c r="EU30" s="20">
        <f t="shared" si="50"/>
        <v>113.36506774075433</v>
      </c>
      <c r="EV30" s="20">
        <f t="shared" si="50"/>
        <v>117.61259611863785</v>
      </c>
      <c r="EW30" s="20">
        <f t="shared" si="50"/>
        <v>115.30574880995972</v>
      </c>
      <c r="EX30" s="20">
        <f t="shared" si="50"/>
        <v>117.09996338337605</v>
      </c>
      <c r="EY30" s="20">
        <f t="shared" si="50"/>
        <v>116.91688026363968</v>
      </c>
      <c r="EZ30" s="20">
        <f t="shared" si="50"/>
        <v>116.00146466495789</v>
      </c>
      <c r="FA30" s="20">
        <f t="shared" si="50"/>
        <v>120.61515928231417</v>
      </c>
      <c r="FB30" s="20">
        <f t="shared" si="50"/>
        <v>118.82094470889785</v>
      </c>
      <c r="FC30" s="20">
        <f t="shared" si="50"/>
        <v>120.24899304284146</v>
      </c>
      <c r="FD30" s="20">
        <f t="shared" si="50"/>
        <v>122.00659099231052</v>
      </c>
      <c r="FE30" s="20">
        <f t="shared" si="50"/>
        <v>123.17832295862323</v>
      </c>
      <c r="FF30" s="20">
        <f t="shared" si="50"/>
        <v>124.78945441230319</v>
      </c>
      <c r="FG30" s="20">
        <f t="shared" si="50"/>
        <v>123.80080556572686</v>
      </c>
      <c r="FH30" s="20">
        <f t="shared" si="50"/>
        <v>124.49652142072503</v>
      </c>
      <c r="FI30" s="20">
        <f t="shared" si="50"/>
        <v>126.80336872940316</v>
      </c>
      <c r="FJ30" s="20">
        <f t="shared" si="50"/>
        <v>124.60637129256685</v>
      </c>
      <c r="FK30" s="20">
        <f t="shared" si="50"/>
        <v>126.80336872940316</v>
      </c>
      <c r="FL30" s="20">
        <f t="shared" si="50"/>
        <v>123.54448919809596</v>
      </c>
      <c r="FM30" s="20">
        <f t="shared" si="50"/>
        <v>128.15818381545222</v>
      </c>
      <c r="FN30" s="20">
        <f t="shared" si="50"/>
        <v>124.20358842914685</v>
      </c>
      <c r="FO30" s="20">
        <f t="shared" si="50"/>
        <v>126.40058586598317</v>
      </c>
      <c r="FP30" s="20">
        <f t="shared" si="50"/>
        <v>126.83998535335044</v>
      </c>
      <c r="FQ30" s="20">
        <f t="shared" si="50"/>
        <v>128.23141706334678</v>
      </c>
      <c r="FR30" s="20">
        <f t="shared" si="50"/>
        <v>130.68473086781398</v>
      </c>
      <c r="FS30" s="20">
        <f t="shared" si="50"/>
        <v>131.92969608202125</v>
      </c>
      <c r="FT30" s="20">
        <f t="shared" si="50"/>
        <v>129.95239838886857</v>
      </c>
      <c r="FU30" s="20">
        <f t="shared" ref="FU30:HR30" si="51">FU29/$DH$29*100</f>
        <v>130.86781398755036</v>
      </c>
      <c r="FV30" s="20">
        <f t="shared" si="51"/>
        <v>134.27316001464666</v>
      </c>
      <c r="FW30" s="20">
        <f t="shared" si="51"/>
        <v>136.2870743317466</v>
      </c>
      <c r="FX30" s="20">
        <f t="shared" si="51"/>
        <v>135.44489198095937</v>
      </c>
      <c r="FY30" s="20">
        <f t="shared" si="51"/>
        <v>140.42475283778836</v>
      </c>
      <c r="FZ30" s="20">
        <f t="shared" si="51"/>
        <v>138.1179055291102</v>
      </c>
      <c r="GA30" s="20">
        <f t="shared" si="51"/>
        <v>138.96008787989749</v>
      </c>
      <c r="GB30" s="20">
        <f t="shared" si="51"/>
        <v>139.61918711094839</v>
      </c>
      <c r="GC30" s="20">
        <f t="shared" si="51"/>
        <v>140.64445258147197</v>
      </c>
      <c r="GD30" s="20">
        <f t="shared" si="51"/>
        <v>141.88941779567926</v>
      </c>
      <c r="GE30" s="20">
        <f t="shared" si="51"/>
        <v>143.39069937751739</v>
      </c>
      <c r="GF30" s="20">
        <f t="shared" si="51"/>
        <v>141.48663493225925</v>
      </c>
      <c r="GG30" s="20">
        <f t="shared" si="51"/>
        <v>146.46649578908827</v>
      </c>
      <c r="GH30" s="20">
        <f t="shared" si="51"/>
        <v>146.28341266935189</v>
      </c>
      <c r="GI30" s="20">
        <f t="shared" si="51"/>
        <v>147.38191138777006</v>
      </c>
      <c r="GJ30" s="20">
        <f t="shared" si="51"/>
        <v>150.53094104723544</v>
      </c>
      <c r="GK30" s="20">
        <f t="shared" si="51"/>
        <v>156.02343463932627</v>
      </c>
      <c r="GL30" s="20">
        <f t="shared" si="51"/>
        <v>158.4767484437935</v>
      </c>
      <c r="GM30" s="20">
        <f t="shared" si="51"/>
        <v>161.47931160746981</v>
      </c>
      <c r="GN30" s="20">
        <f t="shared" si="51"/>
        <v>161.18637861589161</v>
      </c>
      <c r="GO30" s="20">
        <f t="shared" si="51"/>
        <v>164.44525814719881</v>
      </c>
      <c r="GP30" s="20">
        <f t="shared" si="51"/>
        <v>168.98571951666057</v>
      </c>
      <c r="GQ30" s="20">
        <f t="shared" si="51"/>
        <v>164.44525814719881</v>
      </c>
      <c r="GR30" s="20">
        <f t="shared" si="51"/>
        <v>167.77737092640058</v>
      </c>
      <c r="GS30" s="20">
        <f t="shared" si="51"/>
        <v>171.51226656902236</v>
      </c>
      <c r="GT30" s="20">
        <f t="shared" si="51"/>
        <v>170.81655071402417</v>
      </c>
      <c r="GU30" s="20">
        <f t="shared" si="51"/>
        <v>173.1233980227023</v>
      </c>
      <c r="GV30" s="20">
        <f t="shared" ref="GV30:HQ30" si="52">GV29/$DH$29*100</f>
        <v>170.70670084218236</v>
      </c>
      <c r="GW30" s="20">
        <f t="shared" si="52"/>
        <v>174.58806298059321</v>
      </c>
      <c r="GX30" s="20">
        <f t="shared" si="52"/>
        <v>173.2698645184914</v>
      </c>
      <c r="GY30" s="20">
        <f t="shared" si="52"/>
        <v>175.57671182716956</v>
      </c>
      <c r="GZ30" s="20">
        <f t="shared" si="52"/>
        <v>176.1625778103259</v>
      </c>
      <c r="HA30" s="20">
        <f t="shared" si="52"/>
        <v>174.55144635664593</v>
      </c>
      <c r="HB30" s="20">
        <f t="shared" si="52"/>
        <v>175.83302819480048</v>
      </c>
      <c r="HC30" s="20">
        <f t="shared" si="52"/>
        <v>175.90626144269498</v>
      </c>
      <c r="HD30" s="20">
        <f t="shared" si="52"/>
        <v>177.44415964848042</v>
      </c>
      <c r="HE30" s="20">
        <f t="shared" si="52"/>
        <v>175.32039545953864</v>
      </c>
      <c r="HF30" s="20">
        <f t="shared" si="52"/>
        <v>177.40754302453317</v>
      </c>
      <c r="HG30" s="20">
        <f t="shared" si="52"/>
        <v>181.06920541926036</v>
      </c>
      <c r="HH30" s="20">
        <f t="shared" si="52"/>
        <v>180.55657268399855</v>
      </c>
      <c r="HI30" s="20">
        <f t="shared" si="52"/>
        <v>182.93665324057122</v>
      </c>
      <c r="HJ30" s="20">
        <f t="shared" si="52"/>
        <v>184.43793482240937</v>
      </c>
      <c r="HK30" s="20">
        <f t="shared" si="52"/>
        <v>181.17905529110217</v>
      </c>
      <c r="HL30" s="20">
        <f t="shared" si="52"/>
        <v>182.13108751373127</v>
      </c>
      <c r="HM30" s="20">
        <f t="shared" si="52"/>
        <v>182.71695349688758</v>
      </c>
      <c r="HN30" s="20">
        <f t="shared" si="52"/>
        <v>181.21567191504946</v>
      </c>
      <c r="HO30" s="20">
        <f t="shared" si="52"/>
        <v>182.8268033687294</v>
      </c>
      <c r="HP30" s="20">
        <f t="shared" si="52"/>
        <v>182.13108751373127</v>
      </c>
      <c r="HQ30" s="20">
        <f t="shared" si="52"/>
        <v>182.8268033687294</v>
      </c>
      <c r="HR30" s="20">
        <f t="shared" si="51"/>
        <v>184.51116807030391</v>
      </c>
    </row>
    <row r="31" spans="1:226" s="46" customFormat="1" ht="10.199999999999999" x14ac:dyDescent="0.2">
      <c r="A31" s="72">
        <v>2</v>
      </c>
      <c r="B31" s="49" t="s">
        <v>110</v>
      </c>
      <c r="C31" s="49" t="s">
        <v>111</v>
      </c>
      <c r="D31" s="44"/>
      <c r="E31" s="44"/>
      <c r="F31" s="44"/>
      <c r="G31" s="44"/>
      <c r="H31" s="44"/>
      <c r="I31" s="44"/>
      <c r="J31" s="44"/>
      <c r="K31" s="44"/>
      <c r="L31" s="44"/>
      <c r="M31" s="44"/>
      <c r="N31" s="44"/>
      <c r="O31" s="44"/>
      <c r="P31" s="44"/>
      <c r="Q31" s="44"/>
      <c r="R31" s="44"/>
      <c r="S31" s="44"/>
      <c r="T31" s="44"/>
      <c r="U31" s="30"/>
      <c r="V31" s="30"/>
      <c r="W31" s="73"/>
      <c r="X31" s="73"/>
      <c r="Y31" s="73"/>
      <c r="Z31" s="73"/>
      <c r="AA31" s="47"/>
      <c r="AB31" s="47"/>
      <c r="AC31" s="47"/>
      <c r="AD31" s="47"/>
      <c r="AE31" s="47"/>
      <c r="AF31" s="47"/>
      <c r="AG31" s="73"/>
      <c r="AH31" s="73"/>
      <c r="AI31" s="73"/>
      <c r="AJ31" s="73"/>
      <c r="AK31" s="47"/>
      <c r="AL31" s="47"/>
      <c r="AM31" s="47"/>
      <c r="AN31" s="47"/>
      <c r="AO31" s="47"/>
      <c r="AP31" s="47"/>
      <c r="AQ31" s="47"/>
      <c r="AR31" s="47"/>
      <c r="AS31" s="30"/>
      <c r="AT31" s="30"/>
      <c r="AU31" s="30"/>
      <c r="AV31" s="30"/>
      <c r="AW31" s="30"/>
      <c r="AX31" s="30"/>
      <c r="AY31" s="30"/>
      <c r="AZ31" s="30"/>
      <c r="BA31" s="30"/>
      <c r="BB31" s="30"/>
      <c r="BC31" s="30"/>
      <c r="BD31" s="30"/>
      <c r="BE31" s="30"/>
      <c r="BF31" s="30"/>
      <c r="BG31" s="30"/>
      <c r="BH31" s="30"/>
      <c r="BI31" s="30"/>
      <c r="BJ31" s="30"/>
      <c r="BK31" s="57"/>
      <c r="BL31" s="81"/>
      <c r="BM31" s="30"/>
      <c r="BN31" s="30"/>
      <c r="BO31" s="30"/>
      <c r="BP31" s="30"/>
      <c r="BQ31" s="30"/>
      <c r="BR31" s="30"/>
      <c r="BS31" s="30"/>
      <c r="BT31" s="30"/>
      <c r="BU31" s="30"/>
      <c r="BV31" s="30"/>
      <c r="BW31" s="30"/>
      <c r="BX31" s="30"/>
      <c r="BY31" s="30"/>
      <c r="BZ31" s="30"/>
      <c r="CA31" s="30"/>
      <c r="CB31" s="30"/>
      <c r="CC31" s="30"/>
      <c r="CD31" s="30"/>
      <c r="CE31" s="30"/>
      <c r="CF31" s="30"/>
      <c r="CG31" s="30"/>
      <c r="CH31" s="30"/>
      <c r="CI31" s="30"/>
      <c r="CJ31" s="30"/>
      <c r="CK31" s="30"/>
      <c r="CL31" s="30"/>
      <c r="CM31" s="30"/>
      <c r="CN31" s="30"/>
      <c r="CO31" s="30"/>
      <c r="CP31" s="30"/>
      <c r="CQ31" s="57"/>
      <c r="CR31" s="57"/>
      <c r="CS31" s="57"/>
      <c r="CT31" s="57"/>
      <c r="CU31" s="57"/>
      <c r="CV31" s="57"/>
      <c r="CW31" s="57"/>
      <c r="CX31" s="57"/>
      <c r="CY31" s="57"/>
      <c r="CZ31" s="57"/>
      <c r="DA31" s="57"/>
      <c r="DB31" s="57"/>
      <c r="DC31" s="57"/>
      <c r="DD31" s="57"/>
      <c r="DE31" s="57"/>
      <c r="DF31" s="57"/>
      <c r="DG31" s="57"/>
      <c r="DH31" s="57">
        <f>'Stats SA Food Prices'!GZ53</f>
        <v>15.76</v>
      </c>
      <c r="DI31" s="57">
        <f>'Stats SA Food Prices'!HA53</f>
        <v>15.94</v>
      </c>
      <c r="DJ31" s="57">
        <f>'Stats SA Food Prices'!HB53</f>
        <v>16.48</v>
      </c>
      <c r="DK31" s="57">
        <f>'Stats SA Food Prices'!HC53</f>
        <v>15.67</v>
      </c>
      <c r="DL31" s="57">
        <f>'Stats SA Food Prices'!HD53</f>
        <v>15.56</v>
      </c>
      <c r="DM31" s="57">
        <f>'Stats SA Food Prices'!HE53</f>
        <v>15.93</v>
      </c>
      <c r="DN31" s="57">
        <f>'Stats SA Food Prices'!HF53</f>
        <v>16.22</v>
      </c>
      <c r="DO31" s="57">
        <f>'Stats SA Food Prices'!HG53</f>
        <v>16.32</v>
      </c>
      <c r="DP31" s="57">
        <f>'Stats SA Food Prices'!HH53</f>
        <v>16.38</v>
      </c>
      <c r="DQ31" s="57">
        <f>'Stats SA Food Prices'!HI53</f>
        <v>16.71</v>
      </c>
      <c r="DR31" s="57">
        <f>'Stats SA Food Prices'!HJ53</f>
        <v>16.61</v>
      </c>
      <c r="DS31" s="57">
        <f>'Stats SA Food Prices'!HK53</f>
        <v>16.68</v>
      </c>
      <c r="DT31" s="57">
        <f>'Stats SA Food Prices'!HL53</f>
        <v>16.78</v>
      </c>
      <c r="DU31" s="57">
        <f>'Stats SA Food Prices'!HM53</f>
        <v>16.739999999999998</v>
      </c>
      <c r="DV31" s="57">
        <f>'Stats SA Food Prices'!HN53</f>
        <v>16.600000000000001</v>
      </c>
      <c r="DW31" s="57">
        <f>'Stats SA Food Prices'!HO53</f>
        <v>16.54</v>
      </c>
      <c r="DX31" s="57">
        <f>'Stats SA Food Prices'!HP53</f>
        <v>16.79</v>
      </c>
      <c r="DY31" s="57">
        <f>'Stats SA Food Prices'!HQ53</f>
        <v>16.920000000000002</v>
      </c>
      <c r="DZ31" s="57">
        <f>'Stats SA Food Prices'!HR53</f>
        <v>16.989999999999998</v>
      </c>
      <c r="EA31" s="57">
        <f>'Stats SA Food Prices'!HS53</f>
        <v>17.010000000000002</v>
      </c>
      <c r="EB31" s="57">
        <f>'Stats SA Food Prices'!HT53</f>
        <v>16.739999999999998</v>
      </c>
      <c r="EC31" s="57">
        <f>'Stats SA Food Prices'!HU53</f>
        <v>16.84</v>
      </c>
      <c r="ED31" s="57">
        <f>'Stats SA Food Prices'!HV53</f>
        <v>16.84</v>
      </c>
      <c r="EE31" s="57">
        <f>'Stats SA Food Prices'!HW53</f>
        <v>16.93</v>
      </c>
      <c r="EF31" s="57">
        <f>'Stats SA Food Prices'!HX53</f>
        <v>17.07</v>
      </c>
      <c r="EG31" s="57">
        <f>'Stats SA Food Prices'!HY53</f>
        <v>17.260000000000002</v>
      </c>
      <c r="EH31" s="57">
        <f>'Stats SA Food Prices'!HZ53</f>
        <v>17.64</v>
      </c>
      <c r="EI31" s="57">
        <f>'Stats SA Food Prices'!IA53</f>
        <v>17.72</v>
      </c>
      <c r="EJ31" s="57">
        <f>'Stats SA Food Prices'!IB53</f>
        <v>18.03</v>
      </c>
      <c r="EK31" s="57">
        <f>'Stats SA Food Prices'!IC53</f>
        <v>18.32</v>
      </c>
      <c r="EL31" s="57">
        <f>'Stats SA Food Prices'!ID53</f>
        <v>18.48</v>
      </c>
      <c r="EM31" s="57">
        <f>'Stats SA Food Prices'!IE53</f>
        <v>18.75</v>
      </c>
      <c r="EN31" s="57">
        <f>'Stats SA Food Prices'!IF53</f>
        <v>19.34</v>
      </c>
      <c r="EO31" s="57">
        <f>'Stats SA Food Prices'!IG53</f>
        <v>19.54</v>
      </c>
      <c r="EP31" s="57">
        <f>'Stats SA Food Prices'!IH53</f>
        <v>19.440000000000001</v>
      </c>
      <c r="EQ31" s="57">
        <f>'Stats SA Food Prices'!II53</f>
        <v>19.47</v>
      </c>
      <c r="ER31" s="57">
        <f>'Stats SA Food Prices'!IJ53</f>
        <v>19.600000000000001</v>
      </c>
      <c r="ES31" s="57">
        <f>'Stats SA Food Prices'!IK53</f>
        <v>19.350000000000001</v>
      </c>
      <c r="ET31" s="57">
        <f>'Stats SA Food Prices'!IL53</f>
        <v>20.149999999999999</v>
      </c>
      <c r="EU31" s="57">
        <f>'Stats SA Food Prices'!IM53</f>
        <v>23.98</v>
      </c>
      <c r="EV31" s="57">
        <f>'Stats SA Food Prices'!IN53</f>
        <v>20.65</v>
      </c>
      <c r="EW31" s="57">
        <f>'Stats SA Food Prices'!IO53</f>
        <v>20.84</v>
      </c>
      <c r="EX31" s="57">
        <f>'Stats SA Food Prices'!IP53</f>
        <v>20.010000000000002</v>
      </c>
      <c r="EY31" s="57">
        <f>'Stats SA Food Prices'!IQ53</f>
        <v>20.84</v>
      </c>
      <c r="EZ31" s="57">
        <f>'Stats SA Food Prices'!IR53</f>
        <v>21.61</v>
      </c>
      <c r="FA31" s="57">
        <f>'Stats SA Food Prices'!IS53</f>
        <v>21.03</v>
      </c>
      <c r="FB31" s="57">
        <f>'Stats SA Food Prices'!IT53</f>
        <v>21.16</v>
      </c>
      <c r="FC31" s="57">
        <f>'Stats SA Food Prices'!IU53</f>
        <v>21.08</v>
      </c>
      <c r="FD31" s="57">
        <f>'Stats SA Food Prices'!IV53</f>
        <v>21.47</v>
      </c>
      <c r="FE31" s="57">
        <f>'Stats SA Food Prices'!IW53</f>
        <v>21.49</v>
      </c>
      <c r="FF31" s="57">
        <f>'Stats SA Food Prices'!IX53</f>
        <v>21.84</v>
      </c>
      <c r="FG31" s="57">
        <f>'Stats SA Food Prices'!IY53</f>
        <v>21.84</v>
      </c>
      <c r="FH31" s="57">
        <f>'Stats SA Food Prices'!IZ53</f>
        <v>21.18</v>
      </c>
      <c r="FI31" s="57">
        <f>'Stats SA Food Prices'!JA53</f>
        <v>22.16</v>
      </c>
      <c r="FJ31" s="57">
        <f>'Stats SA Food Prices'!JB53</f>
        <v>22.19</v>
      </c>
      <c r="FK31" s="57">
        <f>'Stats SA Food Prices'!JC53</f>
        <v>21.84</v>
      </c>
      <c r="FL31" s="57">
        <f>'Stats SA Food Prices'!JD53</f>
        <v>22.13</v>
      </c>
      <c r="FM31" s="57">
        <f>'Stats SA Food Prices'!JE53</f>
        <v>21.78</v>
      </c>
      <c r="FN31" s="57">
        <f>'Stats SA Food Prices'!JF53</f>
        <v>21.87</v>
      </c>
      <c r="FO31" s="57">
        <f>'Stats SA Food Prices'!JG53</f>
        <v>21.85</v>
      </c>
      <c r="FP31" s="57">
        <f>'Stats SA Food Prices'!JH53</f>
        <v>21.87</v>
      </c>
      <c r="FQ31" s="57">
        <f>'Stats SA Food Prices'!JI53</f>
        <v>23.07</v>
      </c>
      <c r="FR31" s="57">
        <f>'Stats SA Food Prices'!JJ53</f>
        <v>23.53</v>
      </c>
      <c r="FS31" s="57">
        <f>'Stats SA Food Prices'!JK53</f>
        <v>23.43</v>
      </c>
      <c r="FT31" s="57">
        <f>'Stats SA Food Prices'!JL53</f>
        <v>23.45</v>
      </c>
      <c r="FU31" s="57">
        <f>'Stats SA Food Prices'!JM53</f>
        <v>23.24</v>
      </c>
      <c r="FV31" s="57">
        <f>'Stats SA Food Prices'!JN53</f>
        <v>23.04</v>
      </c>
      <c r="FW31" s="57">
        <f>'Stats SA Food Prices'!JO53</f>
        <v>22.33</v>
      </c>
      <c r="FX31" s="57">
        <f>'Stats SA Food Prices'!JP53</f>
        <v>22.9</v>
      </c>
      <c r="FY31" s="57">
        <f>'Stats SA Food Prices'!JQ53</f>
        <v>22.69</v>
      </c>
      <c r="FZ31" s="57">
        <f>'Stats SA Food Prices'!JR53</f>
        <v>22.85</v>
      </c>
      <c r="GA31" s="57">
        <f>'Stats SA Food Prices'!JS53</f>
        <v>22.87</v>
      </c>
      <c r="GB31" s="57">
        <f>'Stats SA Food Prices'!JT53</f>
        <v>22.5</v>
      </c>
      <c r="GC31" s="57">
        <f>'Stats SA Food Prices'!JU53</f>
        <v>22.9</v>
      </c>
      <c r="GD31" s="57">
        <f>'Stats SA Food Prices'!JV53</f>
        <v>23.28</v>
      </c>
      <c r="GE31" s="57">
        <f>'Stats SA Food Prices'!JW53</f>
        <v>23.95</v>
      </c>
      <c r="GF31" s="57">
        <f>'Stats SA Food Prices'!JX53</f>
        <v>24.62</v>
      </c>
      <c r="GG31" s="57">
        <f>'Stats SA Food Prices'!JY53</f>
        <v>24.22</v>
      </c>
      <c r="GH31" s="57">
        <f>'Stats SA Food Prices'!JZ53</f>
        <v>24.37</v>
      </c>
      <c r="GI31" s="57">
        <f>'Stats SA Food Prices'!KA53</f>
        <v>26.1</v>
      </c>
      <c r="GJ31" s="57">
        <f>'Stats SA Food Prices'!KB53</f>
        <v>25.43</v>
      </c>
      <c r="GK31" s="57">
        <f>'Stats SA Food Prices'!KC53</f>
        <v>25.86</v>
      </c>
      <c r="GL31" s="57">
        <f>'Stats SA Food Prices'!KD53</f>
        <v>26.03</v>
      </c>
      <c r="GM31" s="57">
        <f>'Stats SA Food Prices'!KE53</f>
        <v>25.61</v>
      </c>
      <c r="GN31" s="57">
        <f>'Stats SA Food Prices'!KF53</f>
        <v>25.89</v>
      </c>
      <c r="GO31" s="57">
        <f>'Stats SA Food Prices'!KG53</f>
        <v>26.78</v>
      </c>
      <c r="GP31" s="57">
        <f>'Stats SA Food Prices'!KH53</f>
        <v>27</v>
      </c>
      <c r="GQ31" s="57">
        <f>'Stats SA Food Prices'!KI53</f>
        <v>26.87</v>
      </c>
      <c r="GR31" s="57">
        <f>'Stats SA Food Prices'!KJ53</f>
        <v>27.65</v>
      </c>
      <c r="GS31" s="57">
        <f>'Stats SA Food Prices'!KK53</f>
        <v>27.47</v>
      </c>
      <c r="GT31" s="57">
        <f>'Stats SA Food Prices'!KL53</f>
        <v>27.49</v>
      </c>
      <c r="GU31" s="57">
        <f>'Stats SA Food Prices'!KM53</f>
        <v>27.23</v>
      </c>
      <c r="GV31" s="57">
        <f>'Stats SA Food Prices'!KN53</f>
        <v>26.65</v>
      </c>
      <c r="GW31" s="57">
        <f>'Stats SA Food Prices'!KO53</f>
        <v>26.93</v>
      </c>
      <c r="GX31" s="57">
        <f>'Stats SA Food Prices'!KP53</f>
        <v>26.78</v>
      </c>
      <c r="GY31" s="57">
        <f>'Stats SA Food Prices'!KQ53</f>
        <v>26.42</v>
      </c>
      <c r="GZ31" s="57">
        <f>'Stats SA Food Prices'!KR53</f>
        <v>26.46</v>
      </c>
      <c r="HA31" s="57">
        <f>'Stats SA Food Prices'!KS53</f>
        <v>26.23</v>
      </c>
      <c r="HB31" s="57">
        <f>'Stats SA Food Prices'!KT53</f>
        <v>27.17</v>
      </c>
      <c r="HC31" s="57">
        <f>'Stats SA Food Prices'!KU53</f>
        <v>26.98</v>
      </c>
      <c r="HD31" s="30">
        <f>'Stats SA Food Prices'!KV53</f>
        <v>27.07</v>
      </c>
      <c r="HE31" s="30">
        <f>'Stats SA Food Prices'!KW53</f>
        <v>26.75</v>
      </c>
      <c r="HF31" s="30">
        <f>'Stats SA Food Prices'!KX53</f>
        <v>26.93</v>
      </c>
      <c r="HG31" s="30">
        <f>'Stats SA Food Prices'!KY53</f>
        <v>27.04</v>
      </c>
      <c r="HH31" s="30">
        <f>'Stats SA Food Prices'!KZ53</f>
        <v>27.18</v>
      </c>
      <c r="HI31" s="30">
        <f>'Stats SA Food Prices'!LA53</f>
        <v>26.71</v>
      </c>
      <c r="HJ31" s="30">
        <f>'Stats SA Food Prices'!LB53</f>
        <v>26.63</v>
      </c>
      <c r="HK31" s="30">
        <f>'Stats SA Food Prices'!LC53</f>
        <v>26.67</v>
      </c>
      <c r="HL31" s="30">
        <f>'Stats SA Food Prices'!LD53</f>
        <v>26.35</v>
      </c>
      <c r="HM31" s="30">
        <f>'Stats SA Food Prices'!LE53</f>
        <v>26.47</v>
      </c>
      <c r="HN31" s="30">
        <f>'Stats SA Food Prices'!LF53</f>
        <v>26.56</v>
      </c>
      <c r="HO31" s="30">
        <f>'Stats SA Food Prices'!LG53</f>
        <v>26.97</v>
      </c>
      <c r="HP31" s="30">
        <f>'Stats SA Food Prices'!LH53</f>
        <v>27.16</v>
      </c>
      <c r="HQ31" s="30">
        <f>'Stats SA Food Prices'!LI53</f>
        <v>27.22</v>
      </c>
      <c r="HR31" s="30">
        <f>'Stats SA Food Prices'!LK53</f>
        <v>27.76</v>
      </c>
    </row>
    <row r="32" spans="1:226" ht="10.199999999999999" x14ac:dyDescent="0.2">
      <c r="A32" s="29"/>
      <c r="B32" s="141"/>
      <c r="C32" s="141"/>
      <c r="D32" s="109"/>
      <c r="E32" s="109"/>
      <c r="F32" s="109"/>
      <c r="G32" s="109"/>
      <c r="H32" s="109"/>
      <c r="I32" s="109"/>
      <c r="J32" s="109"/>
      <c r="K32" s="109"/>
      <c r="L32" s="109"/>
      <c r="M32" s="109"/>
      <c r="N32" s="109"/>
      <c r="O32" s="109"/>
      <c r="P32" s="109"/>
      <c r="Q32" s="109"/>
      <c r="R32" s="109"/>
      <c r="S32" s="109"/>
      <c r="T32" s="109"/>
      <c r="U32" s="109"/>
      <c r="V32" s="109"/>
      <c r="W32" s="109"/>
      <c r="X32" s="109"/>
      <c r="Y32" s="109"/>
      <c r="Z32" s="109"/>
      <c r="AA32" s="109"/>
      <c r="AB32" s="109"/>
      <c r="AC32" s="109"/>
      <c r="AD32" s="109"/>
      <c r="AE32" s="109"/>
      <c r="AF32" s="109"/>
      <c r="AG32" s="109"/>
      <c r="AH32" s="109"/>
      <c r="AI32" s="109"/>
      <c r="AJ32" s="109"/>
      <c r="AK32" s="109"/>
      <c r="AL32" s="109"/>
      <c r="AM32" s="109"/>
      <c r="AN32" s="109"/>
      <c r="AO32" s="109"/>
      <c r="AP32" s="109"/>
      <c r="AQ32" s="109"/>
      <c r="AR32" s="109"/>
      <c r="AS32" s="109"/>
      <c r="AT32" s="109"/>
      <c r="AU32" s="109"/>
      <c r="AV32" s="109"/>
      <c r="AW32" s="109"/>
      <c r="AX32" s="109"/>
      <c r="AY32" s="109"/>
      <c r="AZ32" s="109"/>
      <c r="BA32" s="109"/>
      <c r="BB32" s="109"/>
      <c r="BC32" s="109"/>
      <c r="BD32" s="109"/>
      <c r="BE32" s="109"/>
      <c r="BF32" s="109"/>
      <c r="BG32" s="109"/>
      <c r="BH32" s="109"/>
      <c r="BI32" s="109"/>
      <c r="BJ32" s="109"/>
      <c r="BK32" s="142"/>
      <c r="BL32" s="144"/>
      <c r="BM32" s="143"/>
      <c r="BN32" s="143"/>
      <c r="BO32" s="143"/>
      <c r="BP32" s="143"/>
      <c r="BQ32" s="143"/>
      <c r="BR32" s="143"/>
      <c r="BS32" s="143"/>
      <c r="BT32" s="143"/>
      <c r="BU32" s="143"/>
      <c r="BV32" s="143"/>
      <c r="BW32" s="143"/>
      <c r="BX32" s="143"/>
      <c r="BY32" s="143"/>
      <c r="BZ32" s="143"/>
      <c r="CA32" s="143"/>
      <c r="CB32" s="143"/>
      <c r="CC32" s="143"/>
      <c r="CD32" s="143"/>
      <c r="CE32" s="143"/>
      <c r="CF32" s="143"/>
      <c r="CG32" s="143"/>
      <c r="CH32" s="143"/>
      <c r="CI32" s="143"/>
      <c r="CJ32" s="143"/>
      <c r="CK32" s="143"/>
      <c r="CL32" s="143"/>
      <c r="CM32" s="143"/>
      <c r="CN32" s="143"/>
      <c r="CO32" s="143"/>
      <c r="CP32" s="143"/>
      <c r="CQ32" s="143"/>
      <c r="CR32" s="143"/>
      <c r="CS32" s="143"/>
      <c r="CT32" s="143"/>
      <c r="CU32" s="143"/>
      <c r="CV32" s="143"/>
      <c r="CW32" s="143"/>
      <c r="CX32" s="143"/>
      <c r="CY32" s="143"/>
      <c r="CZ32" s="143"/>
      <c r="DA32" s="143"/>
      <c r="DB32" s="143"/>
      <c r="DC32" s="143"/>
      <c r="DD32" s="143"/>
      <c r="DE32" s="143"/>
      <c r="DF32" s="143"/>
      <c r="DG32" s="150"/>
      <c r="DH32" s="23">
        <f t="shared" ref="DH32:EM32" si="53">DH31/$DH$31*100</f>
        <v>100</v>
      </c>
      <c r="DI32" s="143">
        <f t="shared" si="53"/>
        <v>101.14213197969544</v>
      </c>
      <c r="DJ32" s="143">
        <f t="shared" si="53"/>
        <v>104.56852791878173</v>
      </c>
      <c r="DK32" s="143">
        <f t="shared" si="53"/>
        <v>99.428934010152275</v>
      </c>
      <c r="DL32" s="143">
        <f t="shared" si="53"/>
        <v>98.73096446700508</v>
      </c>
      <c r="DM32" s="143">
        <f t="shared" si="53"/>
        <v>101.07868020304569</v>
      </c>
      <c r="DN32" s="143">
        <f t="shared" si="53"/>
        <v>102.91878172588831</v>
      </c>
      <c r="DO32" s="143">
        <f t="shared" si="53"/>
        <v>103.55329949238579</v>
      </c>
      <c r="DP32" s="143">
        <f t="shared" si="53"/>
        <v>103.93401015228424</v>
      </c>
      <c r="DQ32" s="143">
        <f t="shared" si="53"/>
        <v>106.0279187817259</v>
      </c>
      <c r="DR32" s="143">
        <f t="shared" si="53"/>
        <v>105.39340101522842</v>
      </c>
      <c r="DS32" s="143">
        <f t="shared" si="53"/>
        <v>105.83756345177665</v>
      </c>
      <c r="DT32" s="143">
        <f t="shared" si="53"/>
        <v>106.47208121827411</v>
      </c>
      <c r="DU32" s="143">
        <f t="shared" si="53"/>
        <v>106.21827411167513</v>
      </c>
      <c r="DV32" s="143">
        <f t="shared" si="53"/>
        <v>105.32994923857871</v>
      </c>
      <c r="DW32" s="143">
        <f t="shared" si="53"/>
        <v>104.94923857868019</v>
      </c>
      <c r="DX32" s="143">
        <f t="shared" si="53"/>
        <v>106.53553299492387</v>
      </c>
      <c r="DY32" s="143">
        <f t="shared" si="53"/>
        <v>107.36040609137056</v>
      </c>
      <c r="DZ32" s="143">
        <f t="shared" si="53"/>
        <v>107.80456852791878</v>
      </c>
      <c r="EA32" s="143">
        <f t="shared" si="53"/>
        <v>107.93147208121829</v>
      </c>
      <c r="EB32" s="143">
        <f t="shared" si="53"/>
        <v>106.21827411167513</v>
      </c>
      <c r="EC32" s="143">
        <f t="shared" si="53"/>
        <v>106.85279187817258</v>
      </c>
      <c r="ED32" s="143">
        <f t="shared" si="53"/>
        <v>106.85279187817258</v>
      </c>
      <c r="EE32" s="143">
        <f t="shared" si="53"/>
        <v>107.42385786802031</v>
      </c>
      <c r="EF32" s="143">
        <f t="shared" si="53"/>
        <v>108.31218274111676</v>
      </c>
      <c r="EG32" s="143">
        <f t="shared" si="53"/>
        <v>109.51776649746195</v>
      </c>
      <c r="EH32" s="143">
        <f t="shared" si="53"/>
        <v>111.92893401015229</v>
      </c>
      <c r="EI32" s="143">
        <f t="shared" si="53"/>
        <v>112.43654822335026</v>
      </c>
      <c r="EJ32" s="143">
        <f t="shared" si="53"/>
        <v>114.40355329949239</v>
      </c>
      <c r="EK32" s="143">
        <f t="shared" si="53"/>
        <v>116.24365482233503</v>
      </c>
      <c r="EL32" s="143">
        <f t="shared" si="53"/>
        <v>117.25888324873097</v>
      </c>
      <c r="EM32" s="143">
        <f t="shared" si="53"/>
        <v>118.97208121827411</v>
      </c>
      <c r="EN32" s="143">
        <f t="shared" ref="EN32:FS32" si="54">EN31/$DH$31*100</f>
        <v>122.71573604060914</v>
      </c>
      <c r="EO32" s="143">
        <f t="shared" si="54"/>
        <v>123.98477157360406</v>
      </c>
      <c r="EP32" s="143">
        <f t="shared" si="54"/>
        <v>123.3502538071066</v>
      </c>
      <c r="EQ32" s="143">
        <f t="shared" si="54"/>
        <v>123.54060913705582</v>
      </c>
      <c r="ER32" s="143">
        <f t="shared" si="54"/>
        <v>124.36548223350255</v>
      </c>
      <c r="ES32" s="143">
        <f t="shared" si="54"/>
        <v>122.7791878172589</v>
      </c>
      <c r="ET32" s="143">
        <f t="shared" si="54"/>
        <v>127.85532994923857</v>
      </c>
      <c r="EU32" s="143">
        <f t="shared" si="54"/>
        <v>152.15736040609139</v>
      </c>
      <c r="EV32" s="143">
        <f t="shared" si="54"/>
        <v>131.02791878172587</v>
      </c>
      <c r="EW32" s="143">
        <f t="shared" si="54"/>
        <v>132.23350253807106</v>
      </c>
      <c r="EX32" s="143">
        <f t="shared" si="54"/>
        <v>126.96700507614213</v>
      </c>
      <c r="EY32" s="143">
        <f t="shared" si="54"/>
        <v>132.23350253807106</v>
      </c>
      <c r="EZ32" s="143">
        <f t="shared" si="54"/>
        <v>137.11928934010152</v>
      </c>
      <c r="FA32" s="143">
        <f t="shared" si="54"/>
        <v>133.43908629441626</v>
      </c>
      <c r="FB32" s="143">
        <f t="shared" si="54"/>
        <v>134.26395939086296</v>
      </c>
      <c r="FC32" s="143">
        <f t="shared" si="54"/>
        <v>133.75634517766497</v>
      </c>
      <c r="FD32" s="143">
        <f t="shared" si="54"/>
        <v>136.23096446700507</v>
      </c>
      <c r="FE32" s="143">
        <f t="shared" si="54"/>
        <v>136.35786802030455</v>
      </c>
      <c r="FF32" s="143">
        <f t="shared" si="54"/>
        <v>138.57868020304568</v>
      </c>
      <c r="FG32" s="143">
        <f t="shared" si="54"/>
        <v>138.57868020304568</v>
      </c>
      <c r="FH32" s="143">
        <f t="shared" si="54"/>
        <v>134.39086294416242</v>
      </c>
      <c r="FI32" s="143">
        <f t="shared" si="54"/>
        <v>140.60913705583758</v>
      </c>
      <c r="FJ32" s="143">
        <f t="shared" si="54"/>
        <v>140.79949238578681</v>
      </c>
      <c r="FK32" s="143">
        <f t="shared" si="54"/>
        <v>138.57868020304568</v>
      </c>
      <c r="FL32" s="143">
        <f t="shared" si="54"/>
        <v>140.41878172588832</v>
      </c>
      <c r="FM32" s="143">
        <f t="shared" si="54"/>
        <v>138.19796954314722</v>
      </c>
      <c r="FN32" s="143">
        <f t="shared" si="54"/>
        <v>138.76903553299493</v>
      </c>
      <c r="FO32" s="143">
        <f t="shared" si="54"/>
        <v>138.64213197969545</v>
      </c>
      <c r="FP32" s="143">
        <f t="shared" si="54"/>
        <v>138.76903553299493</v>
      </c>
      <c r="FQ32" s="143">
        <f t="shared" si="54"/>
        <v>146.38324873096445</v>
      </c>
      <c r="FR32" s="143">
        <f t="shared" si="54"/>
        <v>149.3020304568528</v>
      </c>
      <c r="FS32" s="143">
        <f t="shared" si="54"/>
        <v>148.66751269035535</v>
      </c>
      <c r="FT32" s="143">
        <f t="shared" ref="FT32:GY32" si="55">FT31/$DH$31*100</f>
        <v>148.79441624365481</v>
      </c>
      <c r="FU32" s="143">
        <f t="shared" si="55"/>
        <v>147.46192893401013</v>
      </c>
      <c r="FV32" s="143">
        <f t="shared" si="55"/>
        <v>146.19289340101523</v>
      </c>
      <c r="FW32" s="143">
        <f t="shared" si="55"/>
        <v>141.68781725888323</v>
      </c>
      <c r="FX32" s="143">
        <f t="shared" si="55"/>
        <v>145.30456852791878</v>
      </c>
      <c r="FY32" s="143">
        <f t="shared" si="55"/>
        <v>143.97208121827413</v>
      </c>
      <c r="FZ32" s="143">
        <f t="shared" si="55"/>
        <v>144.98730964467006</v>
      </c>
      <c r="GA32" s="143">
        <f t="shared" si="55"/>
        <v>145.11421319796955</v>
      </c>
      <c r="GB32" s="143">
        <f t="shared" si="55"/>
        <v>142.76649746192894</v>
      </c>
      <c r="GC32" s="143">
        <f t="shared" si="55"/>
        <v>145.30456852791878</v>
      </c>
      <c r="GD32" s="143">
        <f t="shared" si="55"/>
        <v>147.71573604060916</v>
      </c>
      <c r="GE32" s="143">
        <f t="shared" si="55"/>
        <v>151.96700507614213</v>
      </c>
      <c r="GF32" s="143">
        <f t="shared" si="55"/>
        <v>156.21827411167513</v>
      </c>
      <c r="GG32" s="143">
        <f t="shared" si="55"/>
        <v>153.68020304568529</v>
      </c>
      <c r="GH32" s="143">
        <f t="shared" si="55"/>
        <v>154.63197969543148</v>
      </c>
      <c r="GI32" s="143">
        <f t="shared" si="55"/>
        <v>165.60913705583758</v>
      </c>
      <c r="GJ32" s="143">
        <f t="shared" si="55"/>
        <v>161.35786802030455</v>
      </c>
      <c r="GK32" s="143">
        <f t="shared" si="55"/>
        <v>164.08629441624365</v>
      </c>
      <c r="GL32" s="143">
        <f t="shared" si="55"/>
        <v>165.16497461928935</v>
      </c>
      <c r="GM32" s="143">
        <f t="shared" si="55"/>
        <v>162.5</v>
      </c>
      <c r="GN32" s="143">
        <f t="shared" si="55"/>
        <v>164.2766497461929</v>
      </c>
      <c r="GO32" s="143">
        <f t="shared" si="55"/>
        <v>169.92385786802032</v>
      </c>
      <c r="GP32" s="143">
        <f t="shared" si="55"/>
        <v>171.31979695431471</v>
      </c>
      <c r="GQ32" s="143">
        <f t="shared" si="55"/>
        <v>170.49492385786803</v>
      </c>
      <c r="GR32" s="143">
        <f t="shared" si="55"/>
        <v>175.44416243654823</v>
      </c>
      <c r="GS32" s="143">
        <f t="shared" si="55"/>
        <v>174.3020304568528</v>
      </c>
      <c r="GT32" s="143">
        <f t="shared" si="55"/>
        <v>174.42893401015226</v>
      </c>
      <c r="GU32" s="143">
        <f t="shared" si="55"/>
        <v>172.7791878172589</v>
      </c>
      <c r="GV32" s="143">
        <f t="shared" si="55"/>
        <v>169.09898477157358</v>
      </c>
      <c r="GW32" s="143">
        <f t="shared" si="55"/>
        <v>170.87563451776651</v>
      </c>
      <c r="GX32" s="143">
        <f t="shared" si="55"/>
        <v>169.92385786802032</v>
      </c>
      <c r="GY32" s="143">
        <f t="shared" si="55"/>
        <v>167.63959390862945</v>
      </c>
      <c r="GZ32" s="143">
        <f t="shared" ref="GZ32:HD32" si="56">GZ31/$DH$31*100</f>
        <v>167.89340101522842</v>
      </c>
      <c r="HA32" s="143">
        <f t="shared" si="56"/>
        <v>166.43401015228426</v>
      </c>
      <c r="HB32" s="143">
        <f t="shared" si="56"/>
        <v>172.39847715736042</v>
      </c>
      <c r="HC32" s="143">
        <f t="shared" si="56"/>
        <v>171.19289340101523</v>
      </c>
      <c r="HD32" s="23">
        <f t="shared" si="56"/>
        <v>171.76395939086296</v>
      </c>
      <c r="HE32" s="23">
        <f t="shared" ref="HE32:HQ32" si="57">HE31/$DH$31*100</f>
        <v>169.73350253807106</v>
      </c>
      <c r="HF32" s="23">
        <f t="shared" si="57"/>
        <v>170.87563451776651</v>
      </c>
      <c r="HG32" s="23">
        <f t="shared" si="57"/>
        <v>171.57360406091371</v>
      </c>
      <c r="HH32" s="23">
        <f t="shared" si="57"/>
        <v>172.46192893401016</v>
      </c>
      <c r="HI32" s="23">
        <f t="shared" si="57"/>
        <v>169.47969543147209</v>
      </c>
      <c r="HJ32" s="23">
        <f t="shared" si="57"/>
        <v>168.97208121827413</v>
      </c>
      <c r="HK32" s="23">
        <f t="shared" si="57"/>
        <v>169.2258883248731</v>
      </c>
      <c r="HL32" s="23">
        <f t="shared" si="57"/>
        <v>167.19543147208122</v>
      </c>
      <c r="HM32" s="23">
        <f t="shared" si="57"/>
        <v>167.95685279187816</v>
      </c>
      <c r="HN32" s="23">
        <f t="shared" si="57"/>
        <v>168.52791878172587</v>
      </c>
      <c r="HO32" s="23">
        <f t="shared" si="57"/>
        <v>171.12944162436548</v>
      </c>
      <c r="HP32" s="23">
        <f t="shared" si="57"/>
        <v>172.33502538071065</v>
      </c>
      <c r="HQ32" s="23">
        <f t="shared" si="57"/>
        <v>172.71573604060913</v>
      </c>
      <c r="HR32" s="23">
        <f>HR31/$DH$31*100</f>
        <v>176.14213197969545</v>
      </c>
    </row>
    <row r="33" spans="1:226" s="46" customFormat="1" ht="10.199999999999999" x14ac:dyDescent="0.2">
      <c r="A33" s="66">
        <v>2</v>
      </c>
      <c r="B33" s="67" t="s">
        <v>33</v>
      </c>
      <c r="C33" s="67" t="s">
        <v>24</v>
      </c>
      <c r="D33" s="68">
        <v>12.7</v>
      </c>
      <c r="E33" s="68">
        <v>13.15</v>
      </c>
      <c r="F33" s="68">
        <v>14.19</v>
      </c>
      <c r="G33" s="68">
        <v>15.83</v>
      </c>
      <c r="H33" s="68">
        <v>16.14</v>
      </c>
      <c r="I33" s="68">
        <v>16.57</v>
      </c>
      <c r="J33" s="68">
        <v>16.350000000000001</v>
      </c>
      <c r="K33" s="68">
        <v>16.25</v>
      </c>
      <c r="L33" s="68">
        <v>15.9</v>
      </c>
      <c r="M33" s="68">
        <v>15.51</v>
      </c>
      <c r="N33" s="68">
        <v>14.78</v>
      </c>
      <c r="O33" s="68">
        <v>14.77</v>
      </c>
      <c r="P33" s="68">
        <v>16.37</v>
      </c>
      <c r="Q33" s="68">
        <v>16.059999999999999</v>
      </c>
      <c r="R33" s="68">
        <v>15.1</v>
      </c>
      <c r="S33" s="68">
        <v>14.3</v>
      </c>
      <c r="T33" s="68">
        <v>13.92</v>
      </c>
      <c r="U33" s="65">
        <v>13.71</v>
      </c>
      <c r="V33" s="65">
        <v>13.28</v>
      </c>
      <c r="W33" s="68">
        <v>13.1</v>
      </c>
      <c r="X33" s="68">
        <v>12.95</v>
      </c>
      <c r="Y33" s="68">
        <v>12.81</v>
      </c>
      <c r="Z33" s="68">
        <v>12.84</v>
      </c>
      <c r="AA33" s="65">
        <v>13</v>
      </c>
      <c r="AB33" s="65">
        <v>12.81</v>
      </c>
      <c r="AC33" s="68">
        <v>13.05</v>
      </c>
      <c r="AD33" s="65">
        <v>12.84</v>
      </c>
      <c r="AE33" s="65">
        <v>12.61</v>
      </c>
      <c r="AF33" s="65">
        <v>12.91</v>
      </c>
      <c r="AG33" s="65">
        <v>13.05</v>
      </c>
      <c r="AH33" s="65">
        <v>13.06</v>
      </c>
      <c r="AI33" s="65">
        <v>13.45</v>
      </c>
      <c r="AJ33" s="65">
        <v>13.42</v>
      </c>
      <c r="AK33" s="65">
        <v>13.44</v>
      </c>
      <c r="AL33" s="65">
        <v>13.99</v>
      </c>
      <c r="AM33" s="65">
        <v>14.49</v>
      </c>
      <c r="AN33" s="65">
        <v>15.85</v>
      </c>
      <c r="AO33" s="65">
        <v>16.260000000000002</v>
      </c>
      <c r="AP33" s="65">
        <v>16.37</v>
      </c>
      <c r="AQ33" s="65">
        <v>16.329999999999998</v>
      </c>
      <c r="AR33" s="65">
        <v>16.28</v>
      </c>
      <c r="AS33" s="65">
        <v>15.7</v>
      </c>
      <c r="AT33" s="65">
        <v>15.76</v>
      </c>
      <c r="AU33" s="65">
        <v>15.8</v>
      </c>
      <c r="AV33" s="65">
        <v>15.56</v>
      </c>
      <c r="AW33" s="65">
        <v>16.010000000000002</v>
      </c>
      <c r="AX33" s="65">
        <v>16.48</v>
      </c>
      <c r="AY33" s="65">
        <v>16.649999999999999</v>
      </c>
      <c r="AZ33" s="65">
        <v>16.899999999999999</v>
      </c>
      <c r="BA33" s="65">
        <v>16.920000000000002</v>
      </c>
      <c r="BB33" s="65">
        <v>16.91</v>
      </c>
      <c r="BC33" s="65">
        <v>16.54</v>
      </c>
      <c r="BD33" s="65">
        <v>16.18</v>
      </c>
      <c r="BE33" s="65">
        <v>16.420000000000002</v>
      </c>
      <c r="BF33" s="65">
        <v>16.670000000000002</v>
      </c>
      <c r="BG33" s="65">
        <v>16.82</v>
      </c>
      <c r="BH33" s="65">
        <v>16.77</v>
      </c>
      <c r="BI33" s="65">
        <v>16.690000000000001</v>
      </c>
      <c r="BJ33" s="65">
        <v>17.329999999999998</v>
      </c>
      <c r="BK33" s="78">
        <v>17.36</v>
      </c>
      <c r="BL33" s="89">
        <v>17.25</v>
      </c>
      <c r="BM33" s="65">
        <v>17.329999999999998</v>
      </c>
      <c r="BN33" s="65">
        <v>17.46</v>
      </c>
      <c r="BO33" s="65">
        <v>17.02</v>
      </c>
      <c r="BP33" s="65">
        <v>17.03</v>
      </c>
      <c r="BQ33" s="65">
        <v>17.2</v>
      </c>
      <c r="BR33" s="65">
        <v>17.13</v>
      </c>
      <c r="BS33" s="65">
        <v>17.170000000000002</v>
      </c>
      <c r="BT33" s="65">
        <v>17.239999999999998</v>
      </c>
      <c r="BU33" s="65">
        <v>17.29</v>
      </c>
      <c r="BV33" s="65">
        <v>17.329999999999998</v>
      </c>
      <c r="BW33" s="65">
        <v>17.43</v>
      </c>
      <c r="BX33" s="65">
        <v>17.37</v>
      </c>
      <c r="BY33" s="65">
        <v>17.41</v>
      </c>
      <c r="BZ33" s="65">
        <v>17.940000000000001</v>
      </c>
      <c r="CA33" s="65">
        <v>17.97</v>
      </c>
      <c r="CB33" s="65">
        <v>17.37</v>
      </c>
      <c r="CC33" s="65">
        <v>17.510000000000002</v>
      </c>
      <c r="CD33" s="65">
        <v>17.28</v>
      </c>
      <c r="CE33" s="65">
        <f>'Stats SA Food Prices'!FW50</f>
        <v>16.989999999999998</v>
      </c>
      <c r="CF33" s="65">
        <f>'Stats SA Food Prices'!FX50</f>
        <v>16.93</v>
      </c>
      <c r="CG33" s="65">
        <f>'Stats SA Food Prices'!FY50</f>
        <v>17.350000000000001</v>
      </c>
      <c r="CH33" s="65">
        <f>'Stats SA Food Prices'!FZ50</f>
        <v>17.07</v>
      </c>
      <c r="CI33" s="30">
        <v>17.87</v>
      </c>
      <c r="CJ33" s="30">
        <v>17.25</v>
      </c>
      <c r="CK33" s="30">
        <v>17.21</v>
      </c>
      <c r="CL33" s="30">
        <v>17.82</v>
      </c>
      <c r="CM33" s="30">
        <v>17.82</v>
      </c>
      <c r="CN33" s="30">
        <v>18.02</v>
      </c>
      <c r="CO33" s="30">
        <v>18.170000000000002</v>
      </c>
      <c r="CP33" s="30">
        <v>17.96</v>
      </c>
      <c r="CQ33" s="57">
        <v>18.489999999999998</v>
      </c>
      <c r="CR33" s="57">
        <v>18.36</v>
      </c>
      <c r="CS33" s="57">
        <v>19.28</v>
      </c>
      <c r="CT33" s="57">
        <v>20.23</v>
      </c>
      <c r="CU33" s="57">
        <v>20.76</v>
      </c>
      <c r="CV33" s="57">
        <v>21.49</v>
      </c>
      <c r="CW33" s="57">
        <v>22.03</v>
      </c>
      <c r="CX33" s="57">
        <v>22.13</v>
      </c>
      <c r="CY33" s="57">
        <v>22.46</v>
      </c>
      <c r="CZ33" s="57">
        <v>22.66</v>
      </c>
      <c r="DA33" s="57">
        <v>22.91</v>
      </c>
      <c r="DB33" s="57">
        <v>23</v>
      </c>
      <c r="DC33" s="57">
        <v>22.82</v>
      </c>
      <c r="DD33" s="57">
        <v>22.57</v>
      </c>
      <c r="DE33" s="57">
        <v>22.59</v>
      </c>
      <c r="DF33" s="57">
        <v>22.63</v>
      </c>
      <c r="DG33" s="57">
        <v>22.51</v>
      </c>
      <c r="DH33" s="57">
        <v>22.48</v>
      </c>
      <c r="DI33" s="57">
        <v>22.58</v>
      </c>
      <c r="DJ33" s="57">
        <f>'Stats SA Food Prices'!HB50</f>
        <v>22.5</v>
      </c>
      <c r="DK33" s="57">
        <f>'Stats SA Food Prices'!HC50</f>
        <v>22.51</v>
      </c>
      <c r="DL33" s="57">
        <f>'Stats SA Food Prices'!HD50</f>
        <v>22.33</v>
      </c>
      <c r="DM33" s="57">
        <f>'Stats SA Food Prices'!HE50</f>
        <v>21.87</v>
      </c>
      <c r="DN33" s="57">
        <f>'Stats SA Food Prices'!HF50</f>
        <v>21.77</v>
      </c>
      <c r="DO33" s="57">
        <f>'Stats SA Food Prices'!HG50</f>
        <v>21.87</v>
      </c>
      <c r="DP33" s="57">
        <f>'Stats SA Food Prices'!HH50</f>
        <v>21.84</v>
      </c>
      <c r="DQ33" s="57">
        <f>'Stats SA Food Prices'!HI50</f>
        <v>22.22</v>
      </c>
      <c r="DR33" s="57">
        <f>'Stats SA Food Prices'!HJ50</f>
        <v>22.24</v>
      </c>
      <c r="DS33" s="57">
        <f>'Stats SA Food Prices'!HK50</f>
        <v>22.06</v>
      </c>
      <c r="DT33" s="57">
        <f>'Stats SA Food Prices'!HL50</f>
        <v>22.29</v>
      </c>
      <c r="DU33" s="57">
        <f>'Stats SA Food Prices'!HM50</f>
        <v>22.52</v>
      </c>
      <c r="DV33" s="57">
        <f>'Stats SA Food Prices'!HN50</f>
        <v>22.47</v>
      </c>
      <c r="DW33" s="57">
        <f>'Stats SA Food Prices'!HO50</f>
        <v>22.49</v>
      </c>
      <c r="DX33" s="57">
        <f>'Stats SA Food Prices'!HP50</f>
        <v>22.28</v>
      </c>
      <c r="DY33" s="57">
        <f>'Stats SA Food Prices'!HQ50</f>
        <v>21.91</v>
      </c>
      <c r="DZ33" s="57">
        <f>'Stats SA Food Prices'!HR50</f>
        <v>21.47</v>
      </c>
      <c r="EA33" s="57">
        <f>'Stats SA Food Prices'!HS50</f>
        <v>22.26</v>
      </c>
      <c r="EB33" s="57">
        <f>'Stats SA Food Prices'!HT50</f>
        <v>22.28</v>
      </c>
      <c r="EC33" s="57">
        <f>'Stats SA Food Prices'!HU50</f>
        <v>22.49</v>
      </c>
      <c r="ED33" s="57">
        <f>'Stats SA Food Prices'!HV50</f>
        <v>22.88</v>
      </c>
      <c r="EE33" s="57">
        <f>'Stats SA Food Prices'!HW50</f>
        <v>22.88</v>
      </c>
      <c r="EF33" s="57">
        <f>'Stats SA Food Prices'!HX50</f>
        <v>22.96</v>
      </c>
      <c r="EG33" s="57">
        <f>'Stats SA Food Prices'!HY50</f>
        <v>22.75</v>
      </c>
      <c r="EH33" s="57">
        <f>'Stats SA Food Prices'!HZ50</f>
        <v>22.77</v>
      </c>
      <c r="EI33" s="57">
        <f>'Stats SA Food Prices'!IA50</f>
        <v>22.62</v>
      </c>
      <c r="EJ33" s="57">
        <f>'Stats SA Food Prices'!IB50</f>
        <v>21.99</v>
      </c>
      <c r="EK33" s="57">
        <f>'Stats SA Food Prices'!IC50</f>
        <v>21.64</v>
      </c>
      <c r="EL33" s="57">
        <f>'Stats SA Food Prices'!ID50</f>
        <v>21.85</v>
      </c>
      <c r="EM33" s="57">
        <f>'Stats SA Food Prices'!IE50</f>
        <v>21.9</v>
      </c>
      <c r="EN33" s="57">
        <f>'Stats SA Food Prices'!IF50</f>
        <v>21.9</v>
      </c>
      <c r="EO33" s="57">
        <f>'Stats SA Food Prices'!IG50</f>
        <v>21.94</v>
      </c>
      <c r="EP33" s="57">
        <f>'Stats SA Food Prices'!IH50</f>
        <v>21.68</v>
      </c>
      <c r="EQ33" s="57">
        <f>'Stats SA Food Prices'!II50</f>
        <v>21.87</v>
      </c>
      <c r="ER33" s="57">
        <f>'Stats SA Food Prices'!IJ50</f>
        <v>21.95</v>
      </c>
      <c r="ES33" s="57">
        <f>'Stats SA Food Prices'!IK50</f>
        <v>22.49</v>
      </c>
      <c r="ET33" s="57">
        <f>'Stats SA Food Prices'!IL50</f>
        <v>22.78</v>
      </c>
      <c r="EU33" s="57">
        <f>'Stats SA Food Prices'!IM50</f>
        <v>29.78</v>
      </c>
      <c r="EV33" s="57">
        <f>'Stats SA Food Prices'!IN50</f>
        <v>20.99</v>
      </c>
      <c r="EW33" s="57">
        <f>'Stats SA Food Prices'!IO50</f>
        <v>20.99</v>
      </c>
      <c r="EX33" s="57">
        <f>'Stats SA Food Prices'!IP50</f>
        <v>22.22</v>
      </c>
      <c r="EY33" s="57">
        <f>'Stats SA Food Prices'!IQ50</f>
        <v>22.72</v>
      </c>
      <c r="EZ33" s="57">
        <f>'Stats SA Food Prices'!IR50</f>
        <v>23.84</v>
      </c>
      <c r="FA33" s="57">
        <f>'Stats SA Food Prices'!IS50</f>
        <v>24.11</v>
      </c>
      <c r="FB33" s="57">
        <f>'Stats SA Food Prices'!IT50</f>
        <v>24.66</v>
      </c>
      <c r="FC33" s="57">
        <f>'Stats SA Food Prices'!IU50</f>
        <v>25.37</v>
      </c>
      <c r="FD33" s="57">
        <f>'Stats SA Food Prices'!IV50</f>
        <v>24.25</v>
      </c>
      <c r="FE33" s="57">
        <f>'Stats SA Food Prices'!IW50</f>
        <v>25.12</v>
      </c>
      <c r="FF33" s="57">
        <f>'Stats SA Food Prices'!IX50</f>
        <v>26.85</v>
      </c>
      <c r="FG33" s="57">
        <f>'Stats SA Food Prices'!IY50</f>
        <v>27.61</v>
      </c>
      <c r="FH33" s="57">
        <f>'Stats SA Food Prices'!IZ50</f>
        <v>29.39</v>
      </c>
      <c r="FI33" s="57">
        <f>'Stats SA Food Prices'!JA50</f>
        <v>29.45</v>
      </c>
      <c r="FJ33" s="57">
        <f>'Stats SA Food Prices'!JB50</f>
        <v>28.59</v>
      </c>
      <c r="FK33" s="57">
        <f>'Stats SA Food Prices'!JC50</f>
        <v>28.2</v>
      </c>
      <c r="FL33" s="57">
        <f>'Stats SA Food Prices'!JD50</f>
        <v>30.98</v>
      </c>
      <c r="FM33" s="57">
        <f>'Stats SA Food Prices'!JE50</f>
        <v>29.99</v>
      </c>
      <c r="FN33" s="57">
        <f>'Stats SA Food Prices'!JF50</f>
        <v>30.03</v>
      </c>
      <c r="FO33" s="57">
        <f>'Stats SA Food Prices'!JG50</f>
        <v>30.22</v>
      </c>
      <c r="FP33" s="57">
        <f>'Stats SA Food Prices'!JH50</f>
        <v>31.12</v>
      </c>
      <c r="FQ33" s="57">
        <f>'Stats SA Food Prices'!JI50</f>
        <v>31.72</v>
      </c>
      <c r="FR33" s="57">
        <f>'Stats SA Food Prices'!JJ50</f>
        <v>31.24</v>
      </c>
      <c r="FS33" s="57">
        <f>'Stats SA Food Prices'!JK50</f>
        <v>34.89</v>
      </c>
      <c r="FT33" s="57">
        <f>'Stats SA Food Prices'!JL50</f>
        <v>40.68</v>
      </c>
      <c r="FU33" s="57">
        <f>'Stats SA Food Prices'!JM50</f>
        <v>43.97</v>
      </c>
      <c r="FV33" s="57">
        <f>'Stats SA Food Prices'!JN50</f>
        <v>45.33</v>
      </c>
      <c r="FW33" s="57">
        <f>'Stats SA Food Prices'!JO50</f>
        <v>44.51</v>
      </c>
      <c r="FX33" s="57">
        <f>'Stats SA Food Prices'!JP50</f>
        <v>41.38</v>
      </c>
      <c r="FY33" s="57">
        <f>'Stats SA Food Prices'!JQ50</f>
        <v>40.06</v>
      </c>
      <c r="FZ33" s="57">
        <f>'Stats SA Food Prices'!JR50</f>
        <v>38.119999999999997</v>
      </c>
      <c r="GA33" s="57">
        <f>'Stats SA Food Prices'!JS50</f>
        <v>38.71</v>
      </c>
      <c r="GB33" s="57">
        <f>'Stats SA Food Prices'!JT50</f>
        <v>37.270000000000003</v>
      </c>
      <c r="GC33" s="57">
        <f>'Stats SA Food Prices'!JU50</f>
        <v>37.47</v>
      </c>
      <c r="GD33" s="57">
        <f>'Stats SA Food Prices'!JV50</f>
        <v>36.82</v>
      </c>
      <c r="GE33" s="57">
        <f>'Stats SA Food Prices'!JW50</f>
        <v>36.340000000000003</v>
      </c>
      <c r="GF33" s="57">
        <f>'Stats SA Food Prices'!JX50</f>
        <v>35.520000000000003</v>
      </c>
      <c r="GG33" s="57">
        <f>'Stats SA Food Prices'!JY50</f>
        <v>35.57</v>
      </c>
      <c r="GH33" s="57">
        <f>'Stats SA Food Prices'!JZ50</f>
        <v>35.06</v>
      </c>
      <c r="GI33" s="57">
        <f>'Stats SA Food Prices'!KA50</f>
        <v>35.42</v>
      </c>
      <c r="GJ33" s="57">
        <f>'Stats SA Food Prices'!KB50</f>
        <v>35.979999999999997</v>
      </c>
      <c r="GK33" s="57">
        <f>'Stats SA Food Prices'!KC50</f>
        <v>36.01</v>
      </c>
      <c r="GL33" s="57">
        <f>'Stats SA Food Prices'!KD50</f>
        <v>36.04</v>
      </c>
      <c r="GM33" s="57">
        <f>'Stats SA Food Prices'!KE50</f>
        <v>35.82</v>
      </c>
      <c r="GN33" s="57">
        <f>'Stats SA Food Prices'!KF50</f>
        <v>35.64</v>
      </c>
      <c r="GO33" s="57">
        <f>'Stats SA Food Prices'!KG50</f>
        <v>35.380000000000003</v>
      </c>
      <c r="GP33" s="57">
        <f>'Stats SA Food Prices'!KH50</f>
        <v>35.18</v>
      </c>
      <c r="GQ33" s="57">
        <f>'Stats SA Food Prices'!KI50</f>
        <v>34.82</v>
      </c>
      <c r="GR33" s="57">
        <f>'Stats SA Food Prices'!KJ50</f>
        <v>35.119999999999997</v>
      </c>
      <c r="GS33" s="57">
        <f>'Stats SA Food Prices'!KK50</f>
        <v>34.92</v>
      </c>
      <c r="GT33" s="57">
        <f>'Stats SA Food Prices'!KL50</f>
        <v>34.89</v>
      </c>
      <c r="GU33" s="57">
        <f>'Stats SA Food Prices'!KM50</f>
        <v>34.89</v>
      </c>
      <c r="GV33" s="57">
        <f>'Stats SA Food Prices'!KN50</f>
        <v>34.49</v>
      </c>
      <c r="GW33" s="57">
        <f>'Stats SA Food Prices'!KO50</f>
        <v>35</v>
      </c>
      <c r="GX33" s="57">
        <f>'Stats SA Food Prices'!KP50</f>
        <v>35.15</v>
      </c>
      <c r="GY33" s="57">
        <f>'Stats SA Food Prices'!KQ50</f>
        <v>35.49</v>
      </c>
      <c r="GZ33" s="57">
        <f>'Stats SA Food Prices'!KR50</f>
        <v>35.53</v>
      </c>
      <c r="HA33" s="57">
        <f>'Stats SA Food Prices'!KS50</f>
        <v>35.83</v>
      </c>
      <c r="HB33" s="30">
        <f>'Stats SA Food Prices'!KT50</f>
        <v>35.770000000000003</v>
      </c>
      <c r="HC33" s="30">
        <f>'Stats SA Food Prices'!KU50</f>
        <v>36.18</v>
      </c>
      <c r="HD33" s="30">
        <f>'Stats SA Food Prices'!KV50</f>
        <v>36.51</v>
      </c>
      <c r="HE33" s="30">
        <f>'Stats SA Food Prices'!KW50</f>
        <v>36.68</v>
      </c>
      <c r="HF33" s="30">
        <f>'Stats SA Food Prices'!KX50</f>
        <v>36.590000000000003</v>
      </c>
      <c r="HG33" s="30">
        <f>'Stats SA Food Prices'!KY50</f>
        <v>36.58</v>
      </c>
      <c r="HH33" s="30">
        <f>'Stats SA Food Prices'!KZ50</f>
        <v>36.86</v>
      </c>
      <c r="HI33" s="30">
        <f>'Stats SA Food Prices'!LA50</f>
        <v>36.799999999999997</v>
      </c>
      <c r="HJ33" s="30">
        <f>'Stats SA Food Prices'!LB50</f>
        <v>37</v>
      </c>
      <c r="HK33" s="30">
        <f>'Stats SA Food Prices'!LC50</f>
        <v>36.93</v>
      </c>
      <c r="HL33" s="30">
        <f>'Stats SA Food Prices'!LD50</f>
        <v>37.049999999999997</v>
      </c>
      <c r="HM33" s="30">
        <f>'Stats SA Food Prices'!LE50</f>
        <v>37.03</v>
      </c>
      <c r="HN33" s="30">
        <f>'Stats SA Food Prices'!LF50</f>
        <v>37.01</v>
      </c>
      <c r="HO33" s="30">
        <f>'Stats SA Food Prices'!LG50</f>
        <v>37.229999999999997</v>
      </c>
      <c r="HP33" s="30">
        <f>'Stats SA Food Prices'!LH50</f>
        <v>37.43</v>
      </c>
      <c r="HQ33" s="30">
        <f>'Stats SA Food Prices'!LI50</f>
        <v>37.770000000000003</v>
      </c>
      <c r="HR33" s="30">
        <f>'Stats SA Food Prices'!LK50</f>
        <v>38</v>
      </c>
    </row>
    <row r="34" spans="1:226" ht="10.199999999999999" x14ac:dyDescent="0.2">
      <c r="A34" s="29"/>
      <c r="B34" s="141"/>
      <c r="C34" s="141"/>
      <c r="D34" s="110">
        <f>D33/$D$33*100</f>
        <v>100</v>
      </c>
      <c r="E34" s="110">
        <f>E33/$D$33*100</f>
        <v>103.54330708661419</v>
      </c>
      <c r="F34" s="110">
        <f t="shared" ref="F34:L34" si="58">F33/$D$33*100</f>
        <v>111.73228346456693</v>
      </c>
      <c r="G34" s="110">
        <f t="shared" si="58"/>
        <v>124.64566929133861</v>
      </c>
      <c r="H34" s="110">
        <f t="shared" si="58"/>
        <v>127.08661417322836</v>
      </c>
      <c r="I34" s="110">
        <f t="shared" si="58"/>
        <v>130.4724409448819</v>
      </c>
      <c r="J34" s="110">
        <f t="shared" si="58"/>
        <v>128.74015748031496</v>
      </c>
      <c r="K34" s="110">
        <f t="shared" si="58"/>
        <v>127.95275590551182</v>
      </c>
      <c r="L34" s="110">
        <f t="shared" si="58"/>
        <v>125.19685039370079</v>
      </c>
      <c r="M34" s="110">
        <f t="shared" ref="M34:AR34" si="59">M33/$D$33*100</f>
        <v>122.1259842519685</v>
      </c>
      <c r="N34" s="110">
        <f t="shared" si="59"/>
        <v>116.37795275590553</v>
      </c>
      <c r="O34" s="110">
        <f t="shared" si="59"/>
        <v>116.2992125984252</v>
      </c>
      <c r="P34" s="110">
        <f t="shared" si="59"/>
        <v>128.89763779527561</v>
      </c>
      <c r="Q34" s="110">
        <f t="shared" si="59"/>
        <v>126.45669291338581</v>
      </c>
      <c r="R34" s="110">
        <f t="shared" si="59"/>
        <v>118.8976377952756</v>
      </c>
      <c r="S34" s="110">
        <f t="shared" si="59"/>
        <v>112.59842519685041</v>
      </c>
      <c r="T34" s="110">
        <f t="shared" si="59"/>
        <v>109.60629921259843</v>
      </c>
      <c r="U34" s="110">
        <f t="shared" si="59"/>
        <v>107.95275590551184</v>
      </c>
      <c r="V34" s="110">
        <f t="shared" si="59"/>
        <v>104.56692913385828</v>
      </c>
      <c r="W34" s="110">
        <f t="shared" si="59"/>
        <v>103.14960629921259</v>
      </c>
      <c r="X34" s="110">
        <f t="shared" si="59"/>
        <v>101.96850393700787</v>
      </c>
      <c r="Y34" s="110">
        <f t="shared" si="59"/>
        <v>100.86614173228348</v>
      </c>
      <c r="Z34" s="110">
        <f t="shared" si="59"/>
        <v>101.10236220472441</v>
      </c>
      <c r="AA34" s="110">
        <f t="shared" si="59"/>
        <v>102.36220472440945</v>
      </c>
      <c r="AB34" s="110">
        <f t="shared" si="59"/>
        <v>100.86614173228348</v>
      </c>
      <c r="AC34" s="110">
        <f t="shared" si="59"/>
        <v>102.75590551181104</v>
      </c>
      <c r="AD34" s="110">
        <f t="shared" si="59"/>
        <v>101.10236220472441</v>
      </c>
      <c r="AE34" s="110">
        <f t="shared" si="59"/>
        <v>99.29133858267717</v>
      </c>
      <c r="AF34" s="110">
        <f t="shared" si="59"/>
        <v>101.65354330708662</v>
      </c>
      <c r="AG34" s="110">
        <f t="shared" si="59"/>
        <v>102.75590551181104</v>
      </c>
      <c r="AH34" s="110">
        <f t="shared" si="59"/>
        <v>102.83464566929135</v>
      </c>
      <c r="AI34" s="110">
        <f t="shared" si="59"/>
        <v>105.90551181102362</v>
      </c>
      <c r="AJ34" s="110">
        <f t="shared" si="59"/>
        <v>105.66929133858267</v>
      </c>
      <c r="AK34" s="110">
        <f t="shared" si="59"/>
        <v>105.8267716535433</v>
      </c>
      <c r="AL34" s="110">
        <f t="shared" si="59"/>
        <v>110.15748031496064</v>
      </c>
      <c r="AM34" s="110">
        <f t="shared" si="59"/>
        <v>114.09448818897638</v>
      </c>
      <c r="AN34" s="110">
        <f t="shared" si="59"/>
        <v>124.80314960629921</v>
      </c>
      <c r="AO34" s="110">
        <f t="shared" si="59"/>
        <v>128.03149606299215</v>
      </c>
      <c r="AP34" s="110">
        <f t="shared" si="59"/>
        <v>128.89763779527561</v>
      </c>
      <c r="AQ34" s="110">
        <f t="shared" si="59"/>
        <v>128.58267716535431</v>
      </c>
      <c r="AR34" s="110">
        <f t="shared" si="59"/>
        <v>128.18897637795277</v>
      </c>
      <c r="AS34" s="110">
        <f t="shared" ref="AS34:BK34" si="60">AS33/$D$33*100</f>
        <v>123.62204724409449</v>
      </c>
      <c r="AT34" s="110">
        <f t="shared" si="60"/>
        <v>124.0944881889764</v>
      </c>
      <c r="AU34" s="110">
        <f t="shared" si="60"/>
        <v>124.40944881889766</v>
      </c>
      <c r="AV34" s="110">
        <f t="shared" si="60"/>
        <v>122.5196850393701</v>
      </c>
      <c r="AW34" s="110">
        <f t="shared" si="60"/>
        <v>126.06299212598427</v>
      </c>
      <c r="AX34" s="110">
        <f t="shared" si="60"/>
        <v>129.76377952755905</v>
      </c>
      <c r="AY34" s="110">
        <f t="shared" si="60"/>
        <v>131.10236220472439</v>
      </c>
      <c r="AZ34" s="110">
        <f t="shared" si="60"/>
        <v>133.07086614173227</v>
      </c>
      <c r="BA34" s="110">
        <f t="shared" si="60"/>
        <v>133.22834645669292</v>
      </c>
      <c r="BB34" s="110">
        <f t="shared" si="60"/>
        <v>133.14960629921259</v>
      </c>
      <c r="BC34" s="110">
        <f t="shared" si="60"/>
        <v>130.23622047244095</v>
      </c>
      <c r="BD34" s="110">
        <f t="shared" si="60"/>
        <v>127.40157480314961</v>
      </c>
      <c r="BE34" s="110">
        <f t="shared" si="60"/>
        <v>129.29133858267718</v>
      </c>
      <c r="BF34" s="110">
        <f t="shared" si="60"/>
        <v>131.25984251968507</v>
      </c>
      <c r="BG34" s="110">
        <f t="shared" si="60"/>
        <v>132.44094488188978</v>
      </c>
      <c r="BH34" s="110">
        <f t="shared" si="60"/>
        <v>132.04724409448821</v>
      </c>
      <c r="BI34" s="110">
        <f t="shared" si="60"/>
        <v>131.41732283464569</v>
      </c>
      <c r="BJ34" s="110">
        <f t="shared" si="60"/>
        <v>136.45669291338584</v>
      </c>
      <c r="BK34" s="184">
        <f t="shared" si="60"/>
        <v>136.69291338582676</v>
      </c>
      <c r="BL34" s="185">
        <f>BL33/$BL$33*100</f>
        <v>100</v>
      </c>
      <c r="BM34" s="110">
        <f t="shared" ref="BM34:DG34" si="61">BM33/$BL$33*100</f>
        <v>100.46376811594202</v>
      </c>
      <c r="BN34" s="110">
        <f t="shared" si="61"/>
        <v>101.21739130434784</v>
      </c>
      <c r="BO34" s="110">
        <f t="shared" si="61"/>
        <v>98.666666666666671</v>
      </c>
      <c r="BP34" s="110">
        <f t="shared" si="61"/>
        <v>98.724637681159422</v>
      </c>
      <c r="BQ34" s="110">
        <f t="shared" si="61"/>
        <v>99.71014492753622</v>
      </c>
      <c r="BR34" s="110">
        <f t="shared" si="61"/>
        <v>99.304347826086953</v>
      </c>
      <c r="BS34" s="110">
        <f t="shared" si="61"/>
        <v>99.536231884057983</v>
      </c>
      <c r="BT34" s="110">
        <f t="shared" si="61"/>
        <v>99.942028985507235</v>
      </c>
      <c r="BU34" s="110">
        <f t="shared" si="61"/>
        <v>100.23188405797102</v>
      </c>
      <c r="BV34" s="110">
        <f t="shared" si="61"/>
        <v>100.46376811594202</v>
      </c>
      <c r="BW34" s="110">
        <f t="shared" si="61"/>
        <v>101.04347826086956</v>
      </c>
      <c r="BX34" s="110">
        <f t="shared" si="61"/>
        <v>100.69565217391305</v>
      </c>
      <c r="BY34" s="110">
        <f t="shared" si="61"/>
        <v>100.92753623188406</v>
      </c>
      <c r="BZ34" s="110">
        <f t="shared" si="61"/>
        <v>104</v>
      </c>
      <c r="CA34" s="110">
        <f t="shared" si="61"/>
        <v>104.17391304347825</v>
      </c>
      <c r="CB34" s="110">
        <f t="shared" si="61"/>
        <v>100.69565217391305</v>
      </c>
      <c r="CC34" s="110">
        <f t="shared" si="61"/>
        <v>101.50724637681161</v>
      </c>
      <c r="CD34" s="110">
        <f t="shared" si="61"/>
        <v>100.17391304347827</v>
      </c>
      <c r="CE34" s="110">
        <f t="shared" si="61"/>
        <v>98.492753623188406</v>
      </c>
      <c r="CF34" s="110">
        <f t="shared" si="61"/>
        <v>98.14492753623189</v>
      </c>
      <c r="CG34" s="110">
        <f t="shared" si="61"/>
        <v>100.57971014492755</v>
      </c>
      <c r="CH34" s="110">
        <f t="shared" si="61"/>
        <v>98.956521739130437</v>
      </c>
      <c r="CI34" s="110">
        <f t="shared" si="61"/>
        <v>103.59420289855072</v>
      </c>
      <c r="CJ34" s="110">
        <f t="shared" si="61"/>
        <v>100</v>
      </c>
      <c r="CK34" s="110">
        <f t="shared" si="61"/>
        <v>99.768115942028984</v>
      </c>
      <c r="CL34" s="110">
        <f t="shared" si="61"/>
        <v>103.30434782608695</v>
      </c>
      <c r="CM34" s="110">
        <f t="shared" si="61"/>
        <v>103.30434782608695</v>
      </c>
      <c r="CN34" s="110">
        <f t="shared" si="61"/>
        <v>104.46376811594203</v>
      </c>
      <c r="CO34" s="110">
        <f t="shared" si="61"/>
        <v>105.33333333333334</v>
      </c>
      <c r="CP34" s="110">
        <f t="shared" si="61"/>
        <v>104.11594202898551</v>
      </c>
      <c r="CQ34" s="110">
        <f t="shared" si="61"/>
        <v>107.18840579710145</v>
      </c>
      <c r="CR34" s="110">
        <f t="shared" si="61"/>
        <v>106.43478260869566</v>
      </c>
      <c r="CS34" s="110">
        <f t="shared" si="61"/>
        <v>111.768115942029</v>
      </c>
      <c r="CT34" s="110">
        <f t="shared" si="61"/>
        <v>117.27536231884059</v>
      </c>
      <c r="CU34" s="110">
        <f t="shared" si="61"/>
        <v>120.34782608695653</v>
      </c>
      <c r="CV34" s="110">
        <f t="shared" si="61"/>
        <v>124.57971014492753</v>
      </c>
      <c r="CW34" s="110">
        <f t="shared" si="61"/>
        <v>127.71014492753623</v>
      </c>
      <c r="CX34" s="110">
        <f t="shared" si="61"/>
        <v>128.28985507246375</v>
      </c>
      <c r="CY34" s="110">
        <f t="shared" si="61"/>
        <v>130.20289855072465</v>
      </c>
      <c r="CZ34" s="110">
        <f t="shared" si="61"/>
        <v>131.36231884057972</v>
      </c>
      <c r="DA34" s="110">
        <f t="shared" si="61"/>
        <v>132.81159420289853</v>
      </c>
      <c r="DB34" s="110">
        <f t="shared" si="61"/>
        <v>133.33333333333331</v>
      </c>
      <c r="DC34" s="110">
        <f t="shared" si="61"/>
        <v>132.28985507246378</v>
      </c>
      <c r="DD34" s="110">
        <f t="shared" si="61"/>
        <v>130.84057971014494</v>
      </c>
      <c r="DE34" s="110">
        <f t="shared" si="61"/>
        <v>130.95652173913044</v>
      </c>
      <c r="DF34" s="110">
        <f t="shared" si="61"/>
        <v>131.18840579710144</v>
      </c>
      <c r="DG34" s="184">
        <f t="shared" si="61"/>
        <v>130.49275362318841</v>
      </c>
      <c r="DH34" s="110">
        <f>DH33/$DH$33*100</f>
        <v>100</v>
      </c>
      <c r="DI34" s="110">
        <f t="shared" ref="DI34:FT34" si="62">DI33/$DH$33*100</f>
        <v>100.44483985765125</v>
      </c>
      <c r="DJ34" s="110">
        <f t="shared" si="62"/>
        <v>100.08896797153024</v>
      </c>
      <c r="DK34" s="110">
        <f t="shared" si="62"/>
        <v>100.13345195729538</v>
      </c>
      <c r="DL34" s="110">
        <f t="shared" si="62"/>
        <v>99.332740213523124</v>
      </c>
      <c r="DM34" s="110">
        <f t="shared" si="62"/>
        <v>97.286476868327412</v>
      </c>
      <c r="DN34" s="110">
        <f t="shared" si="62"/>
        <v>96.841637010676152</v>
      </c>
      <c r="DO34" s="110">
        <f t="shared" si="62"/>
        <v>97.286476868327412</v>
      </c>
      <c r="DP34" s="110">
        <f t="shared" si="62"/>
        <v>97.15302491103202</v>
      </c>
      <c r="DQ34" s="110">
        <f t="shared" si="62"/>
        <v>98.843416370106752</v>
      </c>
      <c r="DR34" s="110">
        <f t="shared" si="62"/>
        <v>98.932384341637004</v>
      </c>
      <c r="DS34" s="110">
        <f t="shared" si="62"/>
        <v>98.131672597864764</v>
      </c>
      <c r="DT34" s="110">
        <f t="shared" si="62"/>
        <v>99.15480427046262</v>
      </c>
      <c r="DU34" s="110">
        <f t="shared" si="62"/>
        <v>100.1779359430605</v>
      </c>
      <c r="DV34" s="110">
        <f t="shared" si="62"/>
        <v>99.955516014234874</v>
      </c>
      <c r="DW34" s="110">
        <f t="shared" si="62"/>
        <v>100.04448398576511</v>
      </c>
      <c r="DX34" s="110">
        <f t="shared" si="62"/>
        <v>99.110320284697522</v>
      </c>
      <c r="DY34" s="110">
        <f t="shared" si="62"/>
        <v>97.464412811387902</v>
      </c>
      <c r="DZ34" s="110">
        <f t="shared" si="62"/>
        <v>95.507117437722414</v>
      </c>
      <c r="EA34" s="110">
        <f t="shared" si="62"/>
        <v>99.02135231316727</v>
      </c>
      <c r="EB34" s="110">
        <f t="shared" si="62"/>
        <v>99.110320284697522</v>
      </c>
      <c r="EC34" s="110">
        <f t="shared" si="62"/>
        <v>100.04448398576511</v>
      </c>
      <c r="ED34" s="110">
        <f t="shared" si="62"/>
        <v>101.77935943060497</v>
      </c>
      <c r="EE34" s="110">
        <f t="shared" si="62"/>
        <v>101.77935943060497</v>
      </c>
      <c r="EF34" s="110">
        <f t="shared" si="62"/>
        <v>102.13523131672598</v>
      </c>
      <c r="EG34" s="110">
        <f t="shared" si="62"/>
        <v>101.20106761565837</v>
      </c>
      <c r="EH34" s="110">
        <f t="shared" si="62"/>
        <v>101.29003558718861</v>
      </c>
      <c r="EI34" s="110">
        <f t="shared" si="62"/>
        <v>100.62277580071175</v>
      </c>
      <c r="EJ34" s="110">
        <f t="shared" si="62"/>
        <v>97.820284697508882</v>
      </c>
      <c r="EK34" s="110">
        <f t="shared" si="62"/>
        <v>96.263345195729528</v>
      </c>
      <c r="EL34" s="110">
        <f t="shared" si="62"/>
        <v>97.19750889679716</v>
      </c>
      <c r="EM34" s="110">
        <f t="shared" si="62"/>
        <v>97.419928825622776</v>
      </c>
      <c r="EN34" s="110">
        <f t="shared" si="62"/>
        <v>97.419928825622776</v>
      </c>
      <c r="EO34" s="110">
        <f t="shared" si="62"/>
        <v>97.59786476868328</v>
      </c>
      <c r="EP34" s="110">
        <f t="shared" si="62"/>
        <v>96.441281138790032</v>
      </c>
      <c r="EQ34" s="110">
        <f t="shared" si="62"/>
        <v>97.286476868327412</v>
      </c>
      <c r="ER34" s="110">
        <f t="shared" si="62"/>
        <v>97.642348754448392</v>
      </c>
      <c r="ES34" s="110">
        <f t="shared" si="62"/>
        <v>100.04448398576511</v>
      </c>
      <c r="ET34" s="110">
        <f t="shared" si="62"/>
        <v>101.33451957295374</v>
      </c>
      <c r="EU34" s="110">
        <f t="shared" si="62"/>
        <v>132.47330960854094</v>
      </c>
      <c r="EV34" s="110">
        <f t="shared" si="62"/>
        <v>93.371886120996422</v>
      </c>
      <c r="EW34" s="110">
        <f t="shared" si="62"/>
        <v>93.371886120996422</v>
      </c>
      <c r="EX34" s="110">
        <f t="shared" si="62"/>
        <v>98.843416370106752</v>
      </c>
      <c r="EY34" s="110">
        <f t="shared" si="62"/>
        <v>101.06761565836297</v>
      </c>
      <c r="EZ34" s="110">
        <f t="shared" si="62"/>
        <v>106.04982206405693</v>
      </c>
      <c r="FA34" s="110">
        <f t="shared" si="62"/>
        <v>107.2508896797153</v>
      </c>
      <c r="FB34" s="110">
        <f t="shared" si="62"/>
        <v>109.69750889679715</v>
      </c>
      <c r="FC34" s="110">
        <f t="shared" si="62"/>
        <v>112.85587188612101</v>
      </c>
      <c r="FD34" s="110">
        <f t="shared" si="62"/>
        <v>107.87366548042705</v>
      </c>
      <c r="FE34" s="110">
        <f t="shared" si="62"/>
        <v>111.74377224199287</v>
      </c>
      <c r="FF34" s="110">
        <f t="shared" si="62"/>
        <v>119.43950177935943</v>
      </c>
      <c r="FG34" s="110">
        <f t="shared" si="62"/>
        <v>122.8202846975089</v>
      </c>
      <c r="FH34" s="110">
        <f t="shared" si="62"/>
        <v>130.73843416370107</v>
      </c>
      <c r="FI34" s="110">
        <f t="shared" si="62"/>
        <v>131.0053380782918</v>
      </c>
      <c r="FJ34" s="110">
        <f t="shared" si="62"/>
        <v>127.1797153024911</v>
      </c>
      <c r="FK34" s="110">
        <f t="shared" si="62"/>
        <v>125.44483985765125</v>
      </c>
      <c r="FL34" s="110">
        <f t="shared" si="62"/>
        <v>137.81138790035587</v>
      </c>
      <c r="FM34" s="110">
        <f t="shared" si="62"/>
        <v>133.40747330960855</v>
      </c>
      <c r="FN34" s="110">
        <f t="shared" si="62"/>
        <v>133.58540925266905</v>
      </c>
      <c r="FO34" s="110">
        <f t="shared" si="62"/>
        <v>134.4306049822064</v>
      </c>
      <c r="FP34" s="110">
        <f t="shared" si="62"/>
        <v>138.43416370106763</v>
      </c>
      <c r="FQ34" s="110">
        <f t="shared" si="62"/>
        <v>141.10320284697508</v>
      </c>
      <c r="FR34" s="110">
        <f t="shared" si="62"/>
        <v>138.96797153024909</v>
      </c>
      <c r="FS34" s="110">
        <f t="shared" si="62"/>
        <v>155.20462633451956</v>
      </c>
      <c r="FT34" s="110">
        <f t="shared" si="62"/>
        <v>180.96085409252669</v>
      </c>
      <c r="FU34" s="110">
        <f t="shared" ref="FU34:HR34" si="63">FU33/$DH$33*100</f>
        <v>195.59608540925265</v>
      </c>
      <c r="FV34" s="110">
        <f t="shared" si="63"/>
        <v>201.64590747330959</v>
      </c>
      <c r="FW34" s="110">
        <f t="shared" si="63"/>
        <v>197.99822064056937</v>
      </c>
      <c r="FX34" s="110">
        <f t="shared" si="63"/>
        <v>184.07473309608542</v>
      </c>
      <c r="FY34" s="110">
        <f t="shared" si="63"/>
        <v>178.20284697508896</v>
      </c>
      <c r="FZ34" s="110">
        <f t="shared" si="63"/>
        <v>169.5729537366548</v>
      </c>
      <c r="GA34" s="110">
        <f t="shared" si="63"/>
        <v>172.19750889679716</v>
      </c>
      <c r="GB34" s="110">
        <f t="shared" si="63"/>
        <v>165.79181494661924</v>
      </c>
      <c r="GC34" s="110">
        <f t="shared" si="63"/>
        <v>166.6814946619217</v>
      </c>
      <c r="GD34" s="110">
        <f t="shared" si="63"/>
        <v>163.79003558718861</v>
      </c>
      <c r="GE34" s="110">
        <f t="shared" si="63"/>
        <v>161.65480427046265</v>
      </c>
      <c r="GF34" s="110">
        <f t="shared" si="63"/>
        <v>158.00711743772243</v>
      </c>
      <c r="GG34" s="110">
        <f t="shared" si="63"/>
        <v>158.22953736654804</v>
      </c>
      <c r="GH34" s="110">
        <f t="shared" si="63"/>
        <v>155.96085409252669</v>
      </c>
      <c r="GI34" s="110">
        <f t="shared" si="63"/>
        <v>157.56227758007117</v>
      </c>
      <c r="GJ34" s="110">
        <f t="shared" si="63"/>
        <v>160.05338078291814</v>
      </c>
      <c r="GK34" s="110">
        <f t="shared" si="63"/>
        <v>160.1868327402135</v>
      </c>
      <c r="GL34" s="110">
        <f t="shared" si="63"/>
        <v>160.3202846975089</v>
      </c>
      <c r="GM34" s="110">
        <f t="shared" si="63"/>
        <v>159.34163701067615</v>
      </c>
      <c r="GN34" s="110">
        <f t="shared" si="63"/>
        <v>158.54092526690391</v>
      </c>
      <c r="GO34" s="110">
        <f t="shared" si="63"/>
        <v>157.38434163701069</v>
      </c>
      <c r="GP34" s="110">
        <f t="shared" si="63"/>
        <v>156.49466192170817</v>
      </c>
      <c r="GQ34" s="110">
        <f t="shared" si="63"/>
        <v>154.89323843416369</v>
      </c>
      <c r="GR34" s="110">
        <f t="shared" si="63"/>
        <v>156.22775800711744</v>
      </c>
      <c r="GS34" s="110">
        <f t="shared" si="63"/>
        <v>155.33807829181495</v>
      </c>
      <c r="GT34" s="110">
        <f t="shared" si="63"/>
        <v>155.20462633451956</v>
      </c>
      <c r="GU34" s="110">
        <f t="shared" si="63"/>
        <v>155.20462633451956</v>
      </c>
      <c r="GV34" s="110">
        <f t="shared" ref="GV34:HQ34" si="64">GV33/$DH$33*100</f>
        <v>153.4252669039146</v>
      </c>
      <c r="GW34" s="110">
        <f t="shared" si="64"/>
        <v>155.69395017793596</v>
      </c>
      <c r="GX34" s="110">
        <f t="shared" si="64"/>
        <v>156.36120996441281</v>
      </c>
      <c r="GY34" s="110">
        <f t="shared" si="64"/>
        <v>157.87366548042706</v>
      </c>
      <c r="GZ34" s="110">
        <f t="shared" si="64"/>
        <v>158.05160142348754</v>
      </c>
      <c r="HA34" s="110">
        <f t="shared" si="64"/>
        <v>159.38612099644126</v>
      </c>
      <c r="HB34" s="110">
        <f t="shared" si="64"/>
        <v>159.11921708185054</v>
      </c>
      <c r="HC34" s="110">
        <f t="shared" si="64"/>
        <v>160.94306049822066</v>
      </c>
      <c r="HD34" s="110">
        <f t="shared" si="64"/>
        <v>162.41103202846975</v>
      </c>
      <c r="HE34" s="110">
        <f t="shared" si="64"/>
        <v>163.16725978647685</v>
      </c>
      <c r="HF34" s="110">
        <f t="shared" si="64"/>
        <v>162.76690391459076</v>
      </c>
      <c r="HG34" s="110">
        <f t="shared" si="64"/>
        <v>162.72241992882562</v>
      </c>
      <c r="HH34" s="110">
        <f t="shared" si="64"/>
        <v>163.96797153024912</v>
      </c>
      <c r="HI34" s="110">
        <f t="shared" si="64"/>
        <v>163.70106761565836</v>
      </c>
      <c r="HJ34" s="110">
        <f t="shared" si="64"/>
        <v>164.59074733096085</v>
      </c>
      <c r="HK34" s="110">
        <f t="shared" si="64"/>
        <v>164.27935943060498</v>
      </c>
      <c r="HL34" s="110">
        <f t="shared" si="64"/>
        <v>164.81316725978644</v>
      </c>
      <c r="HM34" s="110">
        <f t="shared" si="64"/>
        <v>164.72419928825624</v>
      </c>
      <c r="HN34" s="110">
        <f t="shared" si="64"/>
        <v>164.63523131672596</v>
      </c>
      <c r="HO34" s="110">
        <f t="shared" si="64"/>
        <v>165.61387900355871</v>
      </c>
      <c r="HP34" s="110">
        <f t="shared" si="64"/>
        <v>166.5035587188612</v>
      </c>
      <c r="HQ34" s="110">
        <f t="shared" si="64"/>
        <v>168.01601423487546</v>
      </c>
      <c r="HR34" s="110">
        <f t="shared" si="63"/>
        <v>169.03914590747331</v>
      </c>
    </row>
    <row r="35" spans="1:226" s="46" customFormat="1" ht="10.199999999999999" x14ac:dyDescent="0.2">
      <c r="A35" s="66">
        <v>2</v>
      </c>
      <c r="B35" s="54" t="s">
        <v>51</v>
      </c>
      <c r="C35" s="186" t="s">
        <v>184</v>
      </c>
      <c r="D35" s="55"/>
      <c r="E35" s="55"/>
      <c r="F35" s="55"/>
      <c r="G35" s="55"/>
      <c r="H35" s="55"/>
      <c r="I35" s="55"/>
      <c r="J35" s="55"/>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187"/>
      <c r="BL35" s="188"/>
      <c r="BM35" s="55"/>
      <c r="BN35" s="55"/>
      <c r="BO35" s="55"/>
      <c r="BP35" s="55"/>
      <c r="BQ35" s="55"/>
      <c r="BR35" s="55"/>
      <c r="BS35" s="55"/>
      <c r="BT35" s="55"/>
      <c r="BU35" s="55"/>
      <c r="BV35" s="55"/>
      <c r="BW35" s="55"/>
      <c r="BX35" s="55"/>
      <c r="BY35" s="55"/>
      <c r="BZ35" s="55"/>
      <c r="CA35" s="55"/>
      <c r="CB35" s="55"/>
      <c r="CC35" s="55"/>
      <c r="CD35" s="55"/>
      <c r="CE35" s="55"/>
      <c r="CF35" s="55"/>
      <c r="CG35" s="55"/>
      <c r="CH35" s="55"/>
      <c r="CI35" s="44"/>
      <c r="CJ35" s="44"/>
      <c r="CK35" s="44"/>
      <c r="CL35" s="44"/>
      <c r="CM35" s="44"/>
      <c r="CN35" s="44"/>
      <c r="CO35" s="44"/>
      <c r="CP35" s="44"/>
      <c r="CQ35" s="75"/>
      <c r="CR35" s="75"/>
      <c r="CS35" s="75"/>
      <c r="CT35" s="75"/>
      <c r="CU35" s="75"/>
      <c r="CV35" s="75"/>
      <c r="CW35" s="75"/>
      <c r="CX35" s="75"/>
      <c r="CY35" s="75"/>
      <c r="CZ35" s="75"/>
      <c r="DA35" s="75"/>
      <c r="DB35" s="75"/>
      <c r="DC35" s="75"/>
      <c r="DD35" s="75"/>
      <c r="DE35" s="75"/>
      <c r="DF35" s="75"/>
      <c r="DG35" s="75"/>
      <c r="DH35" s="44">
        <f>'Stats SA Food Prices'!GZ17</f>
        <v>13.09</v>
      </c>
      <c r="DI35" s="44">
        <f>'Stats SA Food Prices'!HA17</f>
        <v>11.9</v>
      </c>
      <c r="DJ35" s="44">
        <f>'Stats SA Food Prices'!HB17</f>
        <v>11.94</v>
      </c>
      <c r="DK35" s="44">
        <f>'Stats SA Food Prices'!HC17</f>
        <v>11.58</v>
      </c>
      <c r="DL35" s="44">
        <f>'Stats SA Food Prices'!HD17</f>
        <v>11.73</v>
      </c>
      <c r="DM35" s="44">
        <f>'Stats SA Food Prices'!HE17</f>
        <v>11.34</v>
      </c>
      <c r="DN35" s="44">
        <f>'Stats SA Food Prices'!HF17</f>
        <v>11.52</v>
      </c>
      <c r="DO35" s="44">
        <f>'Stats SA Food Prices'!HG17</f>
        <v>11.13</v>
      </c>
      <c r="DP35" s="44">
        <f>'Stats SA Food Prices'!HH17</f>
        <v>10.95</v>
      </c>
      <c r="DQ35" s="44">
        <f>'Stats SA Food Prices'!HI17</f>
        <v>11.23</v>
      </c>
      <c r="DR35" s="44">
        <f>'Stats SA Food Prices'!HJ17</f>
        <v>11.48</v>
      </c>
      <c r="DS35" s="44">
        <f>'Stats SA Food Prices'!HK17</f>
        <v>11.53</v>
      </c>
      <c r="DT35" s="44">
        <f>'Stats SA Food Prices'!HL17</f>
        <v>11.33</v>
      </c>
      <c r="DU35" s="44">
        <f>'Stats SA Food Prices'!HM17</f>
        <v>11.22</v>
      </c>
      <c r="DV35" s="44">
        <f>'Stats SA Food Prices'!HN17</f>
        <v>11.34</v>
      </c>
      <c r="DW35" s="44">
        <f>'Stats SA Food Prices'!HO17</f>
        <v>11.49</v>
      </c>
      <c r="DX35" s="44">
        <f>'Stats SA Food Prices'!HP17</f>
        <v>11.58</v>
      </c>
      <c r="DY35" s="44">
        <f>'Stats SA Food Prices'!HQ17</f>
        <v>11.59</v>
      </c>
      <c r="DZ35" s="44">
        <f>'Stats SA Food Prices'!HR17</f>
        <v>11.74</v>
      </c>
      <c r="EA35" s="44">
        <f>'Stats SA Food Prices'!HS17</f>
        <v>11.72</v>
      </c>
      <c r="EB35" s="44">
        <f>'Stats SA Food Prices'!HT17</f>
        <v>11.77</v>
      </c>
      <c r="EC35" s="44">
        <f>'Stats SA Food Prices'!HU17</f>
        <v>11.75</v>
      </c>
      <c r="ED35" s="44">
        <f>'Stats SA Food Prices'!HV17</f>
        <v>11.84</v>
      </c>
      <c r="EE35" s="44">
        <f>'Stats SA Food Prices'!HW17</f>
        <v>12.05</v>
      </c>
      <c r="EF35" s="44">
        <f>'Stats SA Food Prices'!HX17</f>
        <v>11.63</v>
      </c>
      <c r="EG35" s="44">
        <f>'Stats SA Food Prices'!HY17</f>
        <v>11.89</v>
      </c>
      <c r="EH35" s="44">
        <f>'Stats SA Food Prices'!HZ17</f>
        <v>12.09</v>
      </c>
      <c r="EI35" s="44">
        <f>'Stats SA Food Prices'!IA17</f>
        <v>12.1</v>
      </c>
      <c r="EJ35" s="44">
        <f>'Stats SA Food Prices'!IB17</f>
        <v>12.08</v>
      </c>
      <c r="EK35" s="44">
        <f>'Stats SA Food Prices'!IC17</f>
        <v>12.19</v>
      </c>
      <c r="EL35" s="44">
        <f>'Stats SA Food Prices'!ID17</f>
        <v>12.5</v>
      </c>
      <c r="EM35" s="44">
        <f>'Stats SA Food Prices'!IE17</f>
        <v>12.51</v>
      </c>
      <c r="EN35" s="44">
        <f>'Stats SA Food Prices'!IF17</f>
        <v>12.48</v>
      </c>
      <c r="EO35" s="44">
        <f>'Stats SA Food Prices'!IG17</f>
        <v>12.9</v>
      </c>
      <c r="EP35" s="44">
        <f>'Stats SA Food Prices'!IH17</f>
        <v>12.83</v>
      </c>
      <c r="EQ35" s="44">
        <f>'Stats SA Food Prices'!II17</f>
        <v>12.65</v>
      </c>
      <c r="ER35" s="44">
        <f>'Stats SA Food Prices'!IJ17</f>
        <v>12.42</v>
      </c>
      <c r="ES35" s="44">
        <f>'Stats SA Food Prices'!IK17</f>
        <v>12.56</v>
      </c>
      <c r="ET35" s="44">
        <f>'Stats SA Food Prices'!IL17</f>
        <v>12.91</v>
      </c>
      <c r="EU35" s="44">
        <f>'Stats SA Food Prices'!IM17</f>
        <v>17.5</v>
      </c>
      <c r="EV35" s="44">
        <f>'Stats SA Food Prices'!IN17</f>
        <v>17.489999999999998</v>
      </c>
      <c r="EW35" s="44">
        <f>'Stats SA Food Prices'!IO17</f>
        <v>17.989999999999998</v>
      </c>
      <c r="EX35" s="44">
        <f>'Stats SA Food Prices'!IP17</f>
        <v>17.28</v>
      </c>
      <c r="EY35" s="44">
        <f>'Stats SA Food Prices'!IQ17</f>
        <v>16.02</v>
      </c>
      <c r="EZ35" s="44">
        <f>'Stats SA Food Prices'!IR17</f>
        <v>15.69</v>
      </c>
      <c r="FA35" s="44">
        <f>'Stats SA Food Prices'!IS17</f>
        <v>15.86</v>
      </c>
      <c r="FB35" s="44">
        <f>'Stats SA Food Prices'!IT17</f>
        <v>15.98</v>
      </c>
      <c r="FC35" s="44">
        <f>'Stats SA Food Prices'!IU17</f>
        <v>14</v>
      </c>
      <c r="FD35" s="44">
        <f>'Stats SA Food Prices'!IV17</f>
        <v>17.3</v>
      </c>
      <c r="FE35" s="44">
        <f>'Stats SA Food Prices'!IW17</f>
        <v>17.510000000000002</v>
      </c>
      <c r="FF35" s="44">
        <f>'Stats SA Food Prices'!IX17</f>
        <v>15.78</v>
      </c>
      <c r="FG35" s="44">
        <f>'Stats SA Food Prices'!IY17</f>
        <v>15.39</v>
      </c>
      <c r="FH35" s="44">
        <f>'Stats SA Food Prices'!IZ17</f>
        <v>14.05</v>
      </c>
      <c r="FI35" s="44">
        <f>'Stats SA Food Prices'!JA17</f>
        <v>13.98</v>
      </c>
      <c r="FJ35" s="44">
        <f>'Stats SA Food Prices'!JB17</f>
        <v>14.65</v>
      </c>
      <c r="FK35" s="44">
        <f>'Stats SA Food Prices'!JC17</f>
        <v>14.58</v>
      </c>
      <c r="FL35" s="44">
        <f>'Stats SA Food Prices'!JD17</f>
        <v>13.03</v>
      </c>
      <c r="FM35" s="44">
        <f>'Stats SA Food Prices'!JE17</f>
        <v>14.55</v>
      </c>
      <c r="FN35" s="44">
        <f>'Stats SA Food Prices'!JF17</f>
        <v>13.72</v>
      </c>
      <c r="FO35" s="44">
        <f>'Stats SA Food Prices'!JG17</f>
        <v>14.69</v>
      </c>
      <c r="FP35" s="44">
        <f>'Stats SA Food Prices'!JH17</f>
        <v>15.87</v>
      </c>
      <c r="FQ35" s="44">
        <f>'Stats SA Food Prices'!JI17</f>
        <v>14.68</v>
      </c>
      <c r="FR35" s="44">
        <f>'Stats SA Food Prices'!JJ17</f>
        <v>14.87</v>
      </c>
      <c r="FS35" s="44">
        <f>'Stats SA Food Prices'!JK17</f>
        <v>15.57</v>
      </c>
      <c r="FT35" s="44">
        <f>'Stats SA Food Prices'!JL17</f>
        <v>16.79</v>
      </c>
      <c r="FU35" s="44">
        <f>'Stats SA Food Prices'!JM17</f>
        <v>16.29</v>
      </c>
      <c r="FV35" s="44">
        <f>'Stats SA Food Prices'!JN17</f>
        <v>16.43</v>
      </c>
      <c r="FW35" s="44">
        <f>'Stats SA Food Prices'!JO17</f>
        <v>17.45</v>
      </c>
      <c r="FX35" s="44">
        <f>'Stats SA Food Prices'!JP17</f>
        <v>16.82</v>
      </c>
      <c r="FY35" s="44">
        <f>'Stats SA Food Prices'!JQ17</f>
        <v>17.309999999999999</v>
      </c>
      <c r="FZ35" s="44">
        <f>'Stats SA Food Prices'!JR17</f>
        <v>18.420000000000002</v>
      </c>
      <c r="GA35" s="44">
        <f>'Stats SA Food Prices'!JS17</f>
        <v>18.52</v>
      </c>
      <c r="GB35" s="44">
        <f>'Stats SA Food Prices'!JT17</f>
        <v>17.57</v>
      </c>
      <c r="GC35" s="44">
        <f>'Stats SA Food Prices'!JU17</f>
        <v>17.32</v>
      </c>
      <c r="GD35" s="44">
        <f>'Stats SA Food Prices'!JV17</f>
        <v>17.88</v>
      </c>
      <c r="GE35" s="44">
        <f>'Stats SA Food Prices'!JW17</f>
        <v>18.41</v>
      </c>
      <c r="GF35" s="44">
        <f>'Stats SA Food Prices'!JX17</f>
        <v>18.43</v>
      </c>
      <c r="GG35" s="44">
        <f>'Stats SA Food Prices'!JY17</f>
        <v>19.100000000000001</v>
      </c>
      <c r="GH35" s="44">
        <f>'Stats SA Food Prices'!JZ17</f>
        <v>19.940000000000001</v>
      </c>
      <c r="GI35" s="44">
        <f>'Stats SA Food Prices'!KA17</f>
        <v>18</v>
      </c>
      <c r="GJ35" s="44">
        <f>'Stats SA Food Prices'!KB17</f>
        <v>18.059999999999999</v>
      </c>
      <c r="GK35" s="44">
        <f>'Stats SA Food Prices'!KC17</f>
        <v>18.45</v>
      </c>
      <c r="GL35" s="44">
        <f>'Stats SA Food Prices'!KD17</f>
        <v>18.190000000000001</v>
      </c>
      <c r="GM35" s="44">
        <f>'Stats SA Food Prices'!KE17</f>
        <v>18.399999999999999</v>
      </c>
      <c r="GN35" s="44">
        <f>'Stats SA Food Prices'!KF17</f>
        <v>18.66</v>
      </c>
      <c r="GO35" s="44">
        <f>'Stats SA Food Prices'!KG17</f>
        <v>19.04</v>
      </c>
      <c r="GP35" s="44">
        <f>'Stats SA Food Prices'!KH17</f>
        <v>18.920000000000002</v>
      </c>
      <c r="GQ35" s="44">
        <f>'Stats SA Food Prices'!KI17</f>
        <v>18.940000000000001</v>
      </c>
      <c r="GR35" s="44">
        <f>'Stats SA Food Prices'!KJ17</f>
        <v>18.760000000000002</v>
      </c>
      <c r="GS35" s="44">
        <f>'Stats SA Food Prices'!KK17</f>
        <v>18.64</v>
      </c>
      <c r="GT35" s="44">
        <f>'Stats SA Food Prices'!KL17</f>
        <v>18.97</v>
      </c>
      <c r="GU35" s="44">
        <f>'Stats SA Food Prices'!KM17</f>
        <v>19.010000000000002</v>
      </c>
      <c r="GV35" s="44">
        <f>'Stats SA Food Prices'!KN17</f>
        <v>19</v>
      </c>
      <c r="GW35" s="44">
        <f>'Stats SA Food Prices'!KO17</f>
        <v>18.739999999999998</v>
      </c>
      <c r="GX35" s="44">
        <f>'Stats SA Food Prices'!KP17</f>
        <v>19.45</v>
      </c>
      <c r="GY35" s="44">
        <f>'Stats SA Food Prices'!KQ17</f>
        <v>19.260000000000002</v>
      </c>
      <c r="GZ35" s="44">
        <f>'Stats SA Food Prices'!KR17</f>
        <v>19.04</v>
      </c>
      <c r="HA35" s="44">
        <f>'Stats SA Food Prices'!KS17</f>
        <v>19.27</v>
      </c>
      <c r="HB35" s="44">
        <f>'Stats SA Food Prices'!KT17</f>
        <v>19.350000000000001</v>
      </c>
      <c r="HC35" s="44">
        <f>'Stats SA Food Prices'!KU17</f>
        <v>19.46</v>
      </c>
      <c r="HD35" s="44">
        <f>'Stats SA Food Prices'!KV17</f>
        <v>19.579999999999998</v>
      </c>
      <c r="HE35" s="44">
        <f>'Stats SA Food Prices'!KW17</f>
        <v>19.489999999999998</v>
      </c>
      <c r="HF35" s="44">
        <f>'Stats SA Food Prices'!KX17</f>
        <v>18.93</v>
      </c>
      <c r="HG35" s="44">
        <f>'Stats SA Food Prices'!KY17</f>
        <v>19.82</v>
      </c>
      <c r="HH35" s="44">
        <f>'Stats SA Food Prices'!KZ17</f>
        <v>19.66</v>
      </c>
      <c r="HI35" s="44">
        <f>'Stats SA Food Prices'!LA17</f>
        <v>20.55</v>
      </c>
      <c r="HJ35" s="44">
        <f>'Stats SA Food Prices'!LB17</f>
        <v>20.57</v>
      </c>
      <c r="HK35" s="44">
        <f>'Stats SA Food Prices'!LC17</f>
        <v>20.59</v>
      </c>
      <c r="HL35" s="44">
        <f>'Stats SA Food Prices'!LD17</f>
        <v>20.78</v>
      </c>
      <c r="HM35" s="44">
        <f>'Stats SA Food Prices'!LE17</f>
        <v>20.79</v>
      </c>
      <c r="HN35" s="44">
        <f>'Stats SA Food Prices'!LF17</f>
        <v>21.38</v>
      </c>
      <c r="HO35" s="44">
        <f>'Stats SA Food Prices'!LG17</f>
        <v>21.46</v>
      </c>
      <c r="HP35" s="44">
        <f>'Stats SA Food Prices'!LH17</f>
        <v>20.95</v>
      </c>
      <c r="HQ35" s="44">
        <f>'Stats SA Food Prices'!LI17</f>
        <v>20.37</v>
      </c>
      <c r="HR35" s="44">
        <f>'Stats SA Food Prices'!LK17</f>
        <v>20.73</v>
      </c>
    </row>
    <row r="36" spans="1:226" ht="10.199999999999999" x14ac:dyDescent="0.2">
      <c r="A36" s="29"/>
      <c r="B36" s="33"/>
      <c r="C36" s="33"/>
      <c r="D36" s="70"/>
      <c r="E36" s="70"/>
      <c r="F36" s="70"/>
      <c r="G36" s="70"/>
      <c r="H36" s="70"/>
      <c r="I36" s="70"/>
      <c r="J36" s="70"/>
      <c r="K36" s="70"/>
      <c r="L36" s="70"/>
      <c r="M36" s="70"/>
      <c r="N36" s="70"/>
      <c r="O36" s="70"/>
      <c r="P36" s="70"/>
      <c r="Q36" s="70"/>
      <c r="R36" s="70"/>
      <c r="S36" s="70"/>
      <c r="T36" s="70"/>
      <c r="U36" s="70"/>
      <c r="V36" s="70"/>
      <c r="W36" s="70"/>
      <c r="X36" s="70"/>
      <c r="Y36" s="70"/>
      <c r="Z36" s="70"/>
      <c r="AA36" s="70"/>
      <c r="AB36" s="70"/>
      <c r="AC36" s="70"/>
      <c r="AD36" s="70"/>
      <c r="AE36" s="70"/>
      <c r="AF36" s="70"/>
      <c r="AG36" s="70"/>
      <c r="AH36" s="70"/>
      <c r="AI36" s="70"/>
      <c r="AJ36" s="70"/>
      <c r="AK36" s="70"/>
      <c r="AL36" s="70"/>
      <c r="AM36" s="70"/>
      <c r="AN36" s="70"/>
      <c r="AO36" s="70"/>
      <c r="AP36" s="70"/>
      <c r="AQ36" s="70"/>
      <c r="AR36" s="70"/>
      <c r="AS36" s="70"/>
      <c r="AT36" s="70"/>
      <c r="AU36" s="70"/>
      <c r="AV36" s="70"/>
      <c r="AW36" s="70"/>
      <c r="AX36" s="70"/>
      <c r="AY36" s="70"/>
      <c r="AZ36" s="70"/>
      <c r="BA36" s="70"/>
      <c r="BB36" s="70"/>
      <c r="BC36" s="70"/>
      <c r="BD36" s="70"/>
      <c r="BE36" s="70"/>
      <c r="BF36" s="70"/>
      <c r="BG36" s="70"/>
      <c r="BH36" s="70"/>
      <c r="BI36" s="70"/>
      <c r="BJ36" s="70"/>
      <c r="BK36" s="71"/>
      <c r="BL36" s="90"/>
      <c r="BM36" s="70"/>
      <c r="BN36" s="70"/>
      <c r="BO36" s="70"/>
      <c r="BP36" s="70"/>
      <c r="BQ36" s="70"/>
      <c r="BR36" s="70"/>
      <c r="BS36" s="70"/>
      <c r="BT36" s="70"/>
      <c r="BU36" s="70"/>
      <c r="BV36" s="70"/>
      <c r="BW36" s="70"/>
      <c r="BX36" s="70"/>
      <c r="BY36" s="70"/>
      <c r="BZ36" s="70"/>
      <c r="CA36" s="70"/>
      <c r="CB36" s="70"/>
      <c r="CC36" s="70"/>
      <c r="CD36" s="70"/>
      <c r="CE36" s="70"/>
      <c r="CF36" s="70"/>
      <c r="CG36" s="70"/>
      <c r="CH36" s="70"/>
      <c r="CI36" s="70"/>
      <c r="CJ36" s="70"/>
      <c r="CK36" s="70"/>
      <c r="CL36" s="70"/>
      <c r="CM36" s="70"/>
      <c r="CN36" s="70"/>
      <c r="CO36" s="70"/>
      <c r="CP36" s="70"/>
      <c r="CQ36" s="70"/>
      <c r="CR36" s="70"/>
      <c r="CS36" s="70"/>
      <c r="CT36" s="70"/>
      <c r="CU36" s="70"/>
      <c r="CV36" s="70"/>
      <c r="CW36" s="70"/>
      <c r="CX36" s="70"/>
      <c r="CY36" s="70"/>
      <c r="CZ36" s="70"/>
      <c r="DA36" s="70"/>
      <c r="DB36" s="70"/>
      <c r="DC36" s="70"/>
      <c r="DD36" s="70"/>
      <c r="DE36" s="70"/>
      <c r="DF36" s="70"/>
      <c r="DG36" s="71"/>
      <c r="DH36" s="70">
        <f>DH35/$DH$35*100</f>
        <v>100</v>
      </c>
      <c r="DI36" s="70">
        <f t="shared" ref="DI36:FT36" si="65">DI35/$DH$35*100</f>
        <v>90.909090909090921</v>
      </c>
      <c r="DJ36" s="70">
        <f t="shared" si="65"/>
        <v>91.214667685255918</v>
      </c>
      <c r="DK36" s="70">
        <f t="shared" si="65"/>
        <v>88.464476699770827</v>
      </c>
      <c r="DL36" s="70">
        <f t="shared" si="65"/>
        <v>89.610389610389618</v>
      </c>
      <c r="DM36" s="70">
        <f t="shared" si="65"/>
        <v>86.631016042780757</v>
      </c>
      <c r="DN36" s="70">
        <f t="shared" si="65"/>
        <v>88.006111535523303</v>
      </c>
      <c r="DO36" s="70">
        <f t="shared" si="65"/>
        <v>85.026737967914443</v>
      </c>
      <c r="DP36" s="70">
        <f t="shared" si="65"/>
        <v>83.651642475171883</v>
      </c>
      <c r="DQ36" s="70">
        <f t="shared" si="65"/>
        <v>85.790679908326979</v>
      </c>
      <c r="DR36" s="70">
        <f t="shared" si="65"/>
        <v>87.700534759358291</v>
      </c>
      <c r="DS36" s="70">
        <f t="shared" si="65"/>
        <v>88.082505729564559</v>
      </c>
      <c r="DT36" s="70">
        <f t="shared" si="65"/>
        <v>86.554621848739501</v>
      </c>
      <c r="DU36" s="70">
        <f t="shared" si="65"/>
        <v>85.714285714285722</v>
      </c>
      <c r="DV36" s="70">
        <f t="shared" si="65"/>
        <v>86.631016042780757</v>
      </c>
      <c r="DW36" s="70">
        <f t="shared" si="65"/>
        <v>87.776928953399548</v>
      </c>
      <c r="DX36" s="70">
        <f t="shared" si="65"/>
        <v>88.464476699770827</v>
      </c>
      <c r="DY36" s="70">
        <f t="shared" si="65"/>
        <v>88.54087089381207</v>
      </c>
      <c r="DZ36" s="70">
        <f t="shared" si="65"/>
        <v>89.686783804430874</v>
      </c>
      <c r="EA36" s="70">
        <f t="shared" si="65"/>
        <v>89.533995416348361</v>
      </c>
      <c r="EB36" s="70">
        <f t="shared" si="65"/>
        <v>89.915966386554629</v>
      </c>
      <c r="EC36" s="70">
        <f t="shared" si="65"/>
        <v>89.763177998472116</v>
      </c>
      <c r="ED36" s="70">
        <f t="shared" si="65"/>
        <v>90.450725744843396</v>
      </c>
      <c r="EE36" s="70">
        <f t="shared" si="65"/>
        <v>92.055003819709711</v>
      </c>
      <c r="EF36" s="70">
        <f t="shared" si="65"/>
        <v>88.846447669977096</v>
      </c>
      <c r="EG36" s="70">
        <f t="shared" si="65"/>
        <v>90.832696715049664</v>
      </c>
      <c r="EH36" s="70">
        <f t="shared" si="65"/>
        <v>92.360580595874708</v>
      </c>
      <c r="EI36" s="70">
        <f t="shared" si="65"/>
        <v>92.436974789915965</v>
      </c>
      <c r="EJ36" s="70">
        <f t="shared" si="65"/>
        <v>92.284186401833452</v>
      </c>
      <c r="EK36" s="70">
        <f t="shared" si="65"/>
        <v>93.12452253628723</v>
      </c>
      <c r="EL36" s="70">
        <f t="shared" si="65"/>
        <v>95.492742551566081</v>
      </c>
      <c r="EM36" s="70">
        <f t="shared" si="65"/>
        <v>95.569136745607324</v>
      </c>
      <c r="EN36" s="70">
        <f t="shared" si="65"/>
        <v>95.339954163483583</v>
      </c>
      <c r="EO36" s="70">
        <f t="shared" si="65"/>
        <v>98.548510313216198</v>
      </c>
      <c r="EP36" s="70">
        <f t="shared" si="65"/>
        <v>98.013750954927431</v>
      </c>
      <c r="EQ36" s="70">
        <f t="shared" si="65"/>
        <v>96.638655462184872</v>
      </c>
      <c r="ER36" s="70">
        <f t="shared" si="65"/>
        <v>94.881588999236058</v>
      </c>
      <c r="ES36" s="70">
        <f t="shared" si="65"/>
        <v>95.951107715813606</v>
      </c>
      <c r="ET36" s="70">
        <f t="shared" si="65"/>
        <v>98.624904507257455</v>
      </c>
      <c r="EU36" s="70">
        <f t="shared" si="65"/>
        <v>133.68983957219251</v>
      </c>
      <c r="EV36" s="70">
        <f t="shared" si="65"/>
        <v>133.61344537815125</v>
      </c>
      <c r="EW36" s="70">
        <f t="shared" si="65"/>
        <v>137.43315508021391</v>
      </c>
      <c r="EX36" s="70">
        <f t="shared" si="65"/>
        <v>132.00916730328495</v>
      </c>
      <c r="EY36" s="70">
        <f t="shared" si="65"/>
        <v>122.38349885408708</v>
      </c>
      <c r="EZ36" s="70">
        <f t="shared" si="65"/>
        <v>119.86249045072574</v>
      </c>
      <c r="FA36" s="70">
        <f t="shared" si="65"/>
        <v>121.16119174942703</v>
      </c>
      <c r="FB36" s="70">
        <f t="shared" si="65"/>
        <v>122.07792207792207</v>
      </c>
      <c r="FC36" s="70">
        <f t="shared" si="65"/>
        <v>106.95187165775401</v>
      </c>
      <c r="FD36" s="70">
        <f t="shared" si="65"/>
        <v>132.16195569136747</v>
      </c>
      <c r="FE36" s="70">
        <f t="shared" si="65"/>
        <v>133.76623376623377</v>
      </c>
      <c r="FF36" s="70">
        <f t="shared" si="65"/>
        <v>120.55003819709702</v>
      </c>
      <c r="FG36" s="70">
        <f t="shared" si="65"/>
        <v>117.57066462948818</v>
      </c>
      <c r="FH36" s="70">
        <f t="shared" si="65"/>
        <v>107.33384262796028</v>
      </c>
      <c r="FI36" s="70">
        <f t="shared" si="65"/>
        <v>106.79908326967151</v>
      </c>
      <c r="FJ36" s="70">
        <f t="shared" si="65"/>
        <v>111.91749427043544</v>
      </c>
      <c r="FK36" s="70">
        <f t="shared" si="65"/>
        <v>111.38273491214667</v>
      </c>
      <c r="FL36" s="70">
        <f t="shared" si="65"/>
        <v>99.541634835752475</v>
      </c>
      <c r="FM36" s="70">
        <f t="shared" si="65"/>
        <v>111.15355233002293</v>
      </c>
      <c r="FN36" s="70">
        <f t="shared" si="65"/>
        <v>104.81283422459893</v>
      </c>
      <c r="FO36" s="70">
        <f t="shared" si="65"/>
        <v>112.22307104660045</v>
      </c>
      <c r="FP36" s="70">
        <f t="shared" si="65"/>
        <v>121.23758594346829</v>
      </c>
      <c r="FQ36" s="70">
        <f t="shared" si="65"/>
        <v>112.14667685255921</v>
      </c>
      <c r="FR36" s="70">
        <f t="shared" si="65"/>
        <v>113.598166539343</v>
      </c>
      <c r="FS36" s="70">
        <f t="shared" si="65"/>
        <v>118.94576012223071</v>
      </c>
      <c r="FT36" s="70">
        <f t="shared" si="65"/>
        <v>128.26585179526356</v>
      </c>
      <c r="FU36" s="70">
        <f t="shared" ref="FU36:HR36" si="66">FU35/$DH$35*100</f>
        <v>124.4461420932009</v>
      </c>
      <c r="FV36" s="70">
        <f t="shared" si="66"/>
        <v>125.51566080977845</v>
      </c>
      <c r="FW36" s="70">
        <f t="shared" si="66"/>
        <v>133.30786860198626</v>
      </c>
      <c r="FX36" s="70">
        <f t="shared" si="66"/>
        <v>128.49503437738733</v>
      </c>
      <c r="FY36" s="70">
        <f t="shared" si="66"/>
        <v>132.2383498854087</v>
      </c>
      <c r="FZ36" s="70">
        <f t="shared" si="66"/>
        <v>140.71810542398779</v>
      </c>
      <c r="GA36" s="70">
        <f t="shared" si="66"/>
        <v>141.4820473644003</v>
      </c>
      <c r="GB36" s="70">
        <f t="shared" si="66"/>
        <v>134.22459893048128</v>
      </c>
      <c r="GC36" s="70">
        <f t="shared" si="66"/>
        <v>132.31474407944995</v>
      </c>
      <c r="GD36" s="70">
        <f t="shared" si="66"/>
        <v>136.59281894576011</v>
      </c>
      <c r="GE36" s="70">
        <f t="shared" si="66"/>
        <v>140.64171122994654</v>
      </c>
      <c r="GF36" s="70">
        <f t="shared" si="66"/>
        <v>140.79449961802902</v>
      </c>
      <c r="GG36" s="70">
        <f t="shared" si="66"/>
        <v>145.91291061879298</v>
      </c>
      <c r="GH36" s="70">
        <f t="shared" si="66"/>
        <v>152.33002291825824</v>
      </c>
      <c r="GI36" s="70">
        <f t="shared" si="66"/>
        <v>137.50954927425516</v>
      </c>
      <c r="GJ36" s="70">
        <f t="shared" si="66"/>
        <v>137.96791443850267</v>
      </c>
      <c r="GK36" s="70">
        <f t="shared" si="66"/>
        <v>140.94728800611153</v>
      </c>
      <c r="GL36" s="70">
        <f t="shared" si="66"/>
        <v>138.96103896103898</v>
      </c>
      <c r="GM36" s="70">
        <f t="shared" si="66"/>
        <v>140.56531703590528</v>
      </c>
      <c r="GN36" s="70">
        <f t="shared" si="66"/>
        <v>142.55156608097786</v>
      </c>
      <c r="GO36" s="70">
        <f t="shared" si="66"/>
        <v>145.45454545454547</v>
      </c>
      <c r="GP36" s="70">
        <f t="shared" si="66"/>
        <v>144.53781512605045</v>
      </c>
      <c r="GQ36" s="70">
        <f t="shared" si="66"/>
        <v>144.69060351413293</v>
      </c>
      <c r="GR36" s="70">
        <f t="shared" si="66"/>
        <v>143.3155080213904</v>
      </c>
      <c r="GS36" s="70">
        <f t="shared" si="66"/>
        <v>142.39877769289535</v>
      </c>
      <c r="GT36" s="70">
        <f t="shared" si="66"/>
        <v>144.9197860962567</v>
      </c>
      <c r="GU36" s="70">
        <f t="shared" si="66"/>
        <v>145.22536287242173</v>
      </c>
      <c r="GV36" s="70">
        <f t="shared" si="66"/>
        <v>145.14896867838044</v>
      </c>
      <c r="GW36" s="70">
        <f t="shared" si="66"/>
        <v>143.16271963330786</v>
      </c>
      <c r="GX36" s="70">
        <f t="shared" si="66"/>
        <v>148.58670741023684</v>
      </c>
      <c r="GY36" s="70">
        <f t="shared" si="66"/>
        <v>147.13521772345302</v>
      </c>
      <c r="GZ36" s="70">
        <f t="shared" si="66"/>
        <v>145.45454545454547</v>
      </c>
      <c r="HA36" s="70">
        <f t="shared" si="66"/>
        <v>147.21161191749428</v>
      </c>
      <c r="HB36" s="70">
        <f t="shared" si="66"/>
        <v>147.8227654698243</v>
      </c>
      <c r="HC36" s="70">
        <f t="shared" si="66"/>
        <v>148.6631016042781</v>
      </c>
      <c r="HD36" s="70">
        <f t="shared" si="66"/>
        <v>149.57983193277309</v>
      </c>
      <c r="HE36" s="70">
        <f t="shared" si="66"/>
        <v>148.89228418640181</v>
      </c>
      <c r="HF36" s="70">
        <f t="shared" si="66"/>
        <v>144.61420932009167</v>
      </c>
      <c r="HG36" s="70">
        <f t="shared" si="66"/>
        <v>151.41329258976316</v>
      </c>
      <c r="HH36" s="70">
        <f t="shared" si="66"/>
        <v>150.19098548510314</v>
      </c>
      <c r="HI36" s="70">
        <f t="shared" si="66"/>
        <v>156.99006875477463</v>
      </c>
      <c r="HJ36" s="70">
        <f t="shared" si="66"/>
        <v>157.14285714285714</v>
      </c>
      <c r="HK36" s="70">
        <f t="shared" si="66"/>
        <v>157.29564553093965</v>
      </c>
      <c r="HL36" s="70">
        <f t="shared" si="66"/>
        <v>158.74713521772347</v>
      </c>
      <c r="HM36" s="70">
        <f t="shared" si="66"/>
        <v>158.8235294117647</v>
      </c>
      <c r="HN36" s="70">
        <f t="shared" si="66"/>
        <v>163.33078686019863</v>
      </c>
      <c r="HO36" s="70">
        <f t="shared" si="66"/>
        <v>163.94194041252865</v>
      </c>
      <c r="HP36" s="70">
        <f>HP35/$DH$35*100</f>
        <v>160.04583651642474</v>
      </c>
      <c r="HQ36" s="70">
        <f>HQ35/$DH$35*100</f>
        <v>155.61497326203209</v>
      </c>
      <c r="HR36" s="70">
        <f t="shared" si="66"/>
        <v>158.36516424751719</v>
      </c>
    </row>
    <row r="37" spans="1:226" ht="10.199999999999999" x14ac:dyDescent="0.2">
      <c r="B37" s="8"/>
      <c r="C37" s="8"/>
      <c r="D37" s="31"/>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c r="AK37" s="31"/>
      <c r="AL37" s="31"/>
      <c r="AM37" s="31"/>
      <c r="AN37" s="31"/>
      <c r="AO37" s="31"/>
      <c r="AP37" s="31"/>
      <c r="AQ37" s="31"/>
      <c r="AR37" s="31"/>
      <c r="AS37" s="31"/>
      <c r="AT37" s="31"/>
      <c r="AU37" s="31"/>
      <c r="AV37" s="31"/>
      <c r="AW37" s="31"/>
      <c r="AX37" s="31"/>
      <c r="AY37" s="31"/>
      <c r="AZ37" s="31"/>
      <c r="BA37" s="31"/>
      <c r="BB37" s="31"/>
      <c r="BC37" s="31"/>
      <c r="BD37" s="31"/>
      <c r="BE37" s="31"/>
      <c r="BF37" s="31"/>
      <c r="BG37" s="31"/>
      <c r="BH37" s="31"/>
      <c r="BI37" s="31"/>
      <c r="BJ37" s="31"/>
      <c r="BK37" s="31"/>
      <c r="BL37" s="31"/>
      <c r="BM37" s="31"/>
      <c r="BN37" s="31"/>
      <c r="BO37" s="31"/>
      <c r="BP37" s="31"/>
      <c r="BQ37" s="31"/>
      <c r="BR37" s="31"/>
      <c r="BS37" s="31"/>
      <c r="BT37" s="31"/>
      <c r="BU37" s="31"/>
      <c r="BV37" s="31"/>
      <c r="BW37" s="31"/>
      <c r="BX37" s="31"/>
      <c r="BY37" s="31"/>
      <c r="BZ37" s="31"/>
      <c r="CA37" s="31"/>
      <c r="CB37" s="31"/>
      <c r="CC37" s="31"/>
      <c r="CD37" s="31"/>
      <c r="CE37" s="31"/>
      <c r="CF37" s="31"/>
      <c r="CG37" s="31"/>
      <c r="CH37" s="31"/>
      <c r="CI37" s="31"/>
      <c r="CJ37" s="31"/>
      <c r="CK37" s="31"/>
      <c r="CL37" s="31"/>
      <c r="CM37" s="31"/>
      <c r="CN37" s="31"/>
      <c r="CO37" s="31"/>
      <c r="CP37" s="31"/>
      <c r="CQ37" s="31"/>
      <c r="CR37" s="31"/>
      <c r="CS37" s="31"/>
      <c r="CT37" s="31"/>
      <c r="CU37" s="31"/>
      <c r="CV37" s="31"/>
      <c r="CW37" s="31"/>
      <c r="CX37" s="31"/>
      <c r="CY37" s="31"/>
      <c r="CZ37" s="31"/>
      <c r="DA37" s="31"/>
      <c r="DB37" s="31"/>
      <c r="DC37" s="31"/>
      <c r="DD37" s="31"/>
      <c r="DE37" s="31"/>
      <c r="DF37" s="31"/>
      <c r="DG37" s="31"/>
      <c r="DH37" s="31"/>
      <c r="DI37" s="31"/>
      <c r="DJ37" s="31"/>
      <c r="DK37" s="31"/>
      <c r="DL37" s="31"/>
      <c r="DM37" s="31"/>
      <c r="DN37" s="31"/>
      <c r="DO37" s="31"/>
      <c r="DP37" s="31"/>
      <c r="DQ37" s="31"/>
      <c r="DR37" s="31"/>
      <c r="DS37" s="31"/>
      <c r="DT37" s="31"/>
      <c r="DU37" s="31"/>
      <c r="DV37" s="31"/>
      <c r="DW37" s="31"/>
      <c r="DX37" s="31"/>
      <c r="DY37" s="31"/>
      <c r="DZ37" s="31"/>
      <c r="EA37" s="31"/>
      <c r="EB37" s="31"/>
      <c r="EC37" s="31"/>
      <c r="ED37" s="31"/>
      <c r="EE37" s="31"/>
      <c r="EF37" s="31"/>
      <c r="EG37" s="31"/>
      <c r="EH37" s="31"/>
      <c r="EI37" s="31"/>
      <c r="EJ37" s="31"/>
      <c r="EK37" s="31"/>
      <c r="EL37" s="31"/>
      <c r="EM37" s="31"/>
      <c r="EN37" s="31"/>
      <c r="EO37" s="31"/>
      <c r="EP37" s="31"/>
      <c r="EQ37" s="31"/>
      <c r="ER37" s="31"/>
      <c r="ES37" s="31"/>
      <c r="ET37" s="31"/>
      <c r="EU37" s="31"/>
      <c r="EV37" s="31"/>
      <c r="EW37" s="31"/>
      <c r="EX37" s="31"/>
      <c r="EY37" s="31"/>
      <c r="EZ37" s="31"/>
      <c r="FA37" s="31"/>
      <c r="FB37" s="31"/>
      <c r="FC37" s="31"/>
      <c r="FD37" s="31"/>
      <c r="FE37" s="31"/>
      <c r="FF37" s="31"/>
      <c r="FG37" s="31"/>
      <c r="FH37" s="31"/>
      <c r="FI37" s="31"/>
      <c r="FJ37" s="31"/>
      <c r="FK37" s="31"/>
      <c r="FL37" s="31"/>
      <c r="FM37" s="31"/>
      <c r="FN37" s="31"/>
      <c r="FO37" s="31"/>
      <c r="FP37" s="31"/>
      <c r="FQ37" s="31"/>
      <c r="FR37" s="31"/>
      <c r="FS37" s="31"/>
      <c r="FT37" s="31"/>
      <c r="FU37" s="31"/>
      <c r="FV37" s="31"/>
      <c r="FW37" s="31"/>
      <c r="FX37" s="31"/>
      <c r="FY37" s="31"/>
      <c r="FZ37" s="31"/>
      <c r="GA37" s="31"/>
      <c r="GB37" s="31"/>
      <c r="GC37" s="31"/>
      <c r="GD37" s="31"/>
      <c r="GE37" s="31"/>
      <c r="GF37" s="31"/>
      <c r="GG37" s="31"/>
      <c r="GH37" s="31"/>
      <c r="GI37" s="31"/>
      <c r="GJ37" s="31"/>
      <c r="GK37" s="31"/>
      <c r="GL37" s="31"/>
      <c r="GM37" s="31"/>
      <c r="GN37" s="31"/>
      <c r="GO37" s="31"/>
      <c r="GP37" s="31"/>
      <c r="GQ37" s="31"/>
      <c r="GR37" s="31"/>
      <c r="GS37" s="31"/>
      <c r="GT37" s="31"/>
      <c r="GU37" s="31"/>
      <c r="GV37" s="31"/>
      <c r="GW37" s="31"/>
      <c r="GX37" s="31"/>
      <c r="GY37" s="31"/>
      <c r="GZ37" s="31"/>
      <c r="HA37" s="31"/>
      <c r="HB37" s="31"/>
      <c r="HC37" s="31"/>
      <c r="HD37" s="31"/>
      <c r="HE37" s="31"/>
      <c r="HF37" s="31"/>
      <c r="HG37" s="31"/>
      <c r="HH37" s="31"/>
      <c r="HI37" s="31"/>
      <c r="HJ37" s="31"/>
      <c r="HK37" s="31"/>
      <c r="HL37" s="31"/>
      <c r="HM37" s="31"/>
      <c r="HN37" s="31"/>
      <c r="HO37" s="31"/>
      <c r="HP37" s="31"/>
      <c r="HQ37" s="31"/>
      <c r="HR37" s="31"/>
    </row>
    <row r="38" spans="1:226" s="91" customFormat="1" ht="12.75" customHeight="1" x14ac:dyDescent="0.2">
      <c r="B38" s="91" t="s">
        <v>36</v>
      </c>
      <c r="BL38" s="91">
        <v>2156.0454545454545</v>
      </c>
      <c r="BM38" s="91">
        <v>2112.1</v>
      </c>
      <c r="BN38" s="91">
        <v>2318.3684210526317</v>
      </c>
      <c r="BO38" s="91">
        <v>2154.9047619047619</v>
      </c>
      <c r="BP38" s="91">
        <v>2169.0454545454545</v>
      </c>
      <c r="BQ38" s="91">
        <v>2293.3157894736842</v>
      </c>
      <c r="BR38" s="91">
        <v>2263.217391304348</v>
      </c>
      <c r="BS38" s="91">
        <v>2297</v>
      </c>
      <c r="BT38" s="91">
        <v>2307.4</v>
      </c>
      <c r="BU38" s="91">
        <v>2360.304347826087</v>
      </c>
      <c r="BV38" s="91">
        <v>2452.2380952380954</v>
      </c>
      <c r="BW38" s="91">
        <v>2754.7368421052633</v>
      </c>
      <c r="BX38" s="91">
        <v>3115.2631578947367</v>
      </c>
      <c r="BY38" s="91">
        <v>3172.5</v>
      </c>
      <c r="BZ38" s="91">
        <v>3361.45</v>
      </c>
      <c r="CA38" s="91">
        <v>2640.9473684210525</v>
      </c>
      <c r="CB38" s="91">
        <v>1989.45</v>
      </c>
      <c r="CC38" s="91">
        <v>1834.4</v>
      </c>
      <c r="CD38" s="91">
        <v>1707.5652173913043</v>
      </c>
      <c r="CE38" s="91">
        <v>1728.2380952380952</v>
      </c>
      <c r="CF38" s="91">
        <v>1723.1904761904761</v>
      </c>
      <c r="CG38" s="91">
        <v>1881.8695652173913</v>
      </c>
      <c r="CH38" s="91">
        <v>1971.75</v>
      </c>
      <c r="CI38" s="91">
        <v>2108.1999999999998</v>
      </c>
      <c r="CJ38" s="91">
        <v>2012.3809523809523</v>
      </c>
      <c r="CK38" s="91">
        <v>2553</v>
      </c>
      <c r="CL38" s="91">
        <v>2647.681818181818</v>
      </c>
      <c r="CM38" s="91">
        <v>2559.4736842105262</v>
      </c>
      <c r="CN38" s="91">
        <v>2740.65</v>
      </c>
      <c r="CO38" s="91">
        <v>2886.4285714285716</v>
      </c>
      <c r="CP38" s="91">
        <v>3170.608695652174</v>
      </c>
      <c r="CQ38" s="91">
        <v>3049.85</v>
      </c>
      <c r="CR38" s="91">
        <v>3114.35</v>
      </c>
      <c r="CS38" s="91">
        <v>3139.409090909091</v>
      </c>
      <c r="CT38" s="91">
        <v>3226.5238095238096</v>
      </c>
      <c r="CU38" s="91">
        <v>3984.7142857142858</v>
      </c>
      <c r="CV38" s="91">
        <v>4949.6499999999996</v>
      </c>
      <c r="CW38" s="91">
        <v>4991.5714285714284</v>
      </c>
      <c r="CX38" s="91">
        <v>4843.6111111111113</v>
      </c>
      <c r="CY38" s="91">
        <v>4512.95</v>
      </c>
      <c r="CZ38" s="91">
        <v>4863.8571428571431</v>
      </c>
      <c r="DA38" s="91">
        <v>4781.7619047619046</v>
      </c>
      <c r="DB38" s="91">
        <v>4453.4761904761908</v>
      </c>
      <c r="DC38" s="91">
        <v>4137.4285714285716</v>
      </c>
      <c r="DD38" s="91">
        <v>3922.73</v>
      </c>
      <c r="DE38" s="91">
        <v>3565.48</v>
      </c>
      <c r="DF38" s="91">
        <v>3880.73</v>
      </c>
      <c r="DG38" s="91">
        <v>3996</v>
      </c>
      <c r="DH38" s="91">
        <v>3409.62</v>
      </c>
      <c r="DI38" s="91">
        <v>2927.6</v>
      </c>
      <c r="DJ38" s="91">
        <v>2137.3200000000002</v>
      </c>
      <c r="DK38" s="91">
        <v>2005.59</v>
      </c>
      <c r="DL38" s="91">
        <v>1837.95</v>
      </c>
      <c r="DM38" s="91">
        <v>1728.95</v>
      </c>
      <c r="DN38" s="91">
        <v>1824.95</v>
      </c>
      <c r="DO38" s="91">
        <v>1818.68</v>
      </c>
      <c r="DP38" s="91">
        <v>1829.7</v>
      </c>
      <c r="DQ38" s="91">
        <v>1892.09</v>
      </c>
      <c r="DR38" s="91">
        <v>1989.41</v>
      </c>
      <c r="DS38" s="91">
        <v>1860.37</v>
      </c>
      <c r="DT38" s="91">
        <v>1930.18</v>
      </c>
      <c r="DU38" s="91">
        <v>1793.6</v>
      </c>
      <c r="DV38" s="91">
        <v>1902.8</v>
      </c>
      <c r="DW38" s="91">
        <v>1969.05</v>
      </c>
      <c r="DX38" s="91">
        <v>2106.86</v>
      </c>
      <c r="DY38" s="91">
        <v>2074.81</v>
      </c>
      <c r="DZ38" s="91">
        <v>2034.77</v>
      </c>
      <c r="EA38" s="91">
        <v>2266.5</v>
      </c>
      <c r="EB38" s="91">
        <v>2378.3157894736842</v>
      </c>
      <c r="EC38" s="91">
        <v>2373.217391304348</v>
      </c>
      <c r="ED38" s="91">
        <v>2398.181818181818</v>
      </c>
      <c r="EE38" s="91">
        <v>2792.5555555555557</v>
      </c>
      <c r="EF38" s="91">
        <v>2990.3636363636365</v>
      </c>
      <c r="EG38" s="91">
        <v>2736.8</v>
      </c>
      <c r="EH38" s="91">
        <v>2901.4</v>
      </c>
      <c r="EI38" s="91">
        <v>2648.55</v>
      </c>
      <c r="EJ38" s="91">
        <v>2663.29</v>
      </c>
      <c r="EK38" s="91">
        <v>2850.26</v>
      </c>
      <c r="EL38" s="91">
        <v>2905.77</v>
      </c>
      <c r="EM38" s="91">
        <v>2867</v>
      </c>
      <c r="EN38" s="91">
        <v>2774.25</v>
      </c>
      <c r="EO38" s="91">
        <v>2882.91</v>
      </c>
      <c r="EP38" s="91">
        <v>2722.9</v>
      </c>
      <c r="EQ38" s="91">
        <v>2680.11</v>
      </c>
      <c r="ER38" s="91">
        <v>2936.23</v>
      </c>
      <c r="ES38" s="91">
        <v>2830.5</v>
      </c>
      <c r="ET38" s="91">
        <v>3128</v>
      </c>
      <c r="EU38" s="91">
        <v>3291.32</v>
      </c>
      <c r="EV38" s="91">
        <v>2588.4</v>
      </c>
      <c r="EW38" s="91">
        <v>2471.48</v>
      </c>
      <c r="EX38" s="91">
        <v>2595.3000000000002</v>
      </c>
      <c r="EY38" s="91">
        <v>2932.8</v>
      </c>
      <c r="EZ38" s="91">
        <v>3273.29</v>
      </c>
      <c r="FA38" s="91">
        <v>3599.18</v>
      </c>
      <c r="FB38" s="91">
        <v>3440.48</v>
      </c>
      <c r="FC38" s="91">
        <v>3380.14</v>
      </c>
      <c r="FD38" s="91">
        <v>3538.15</v>
      </c>
      <c r="FE38" s="91">
        <v>3282.35</v>
      </c>
      <c r="FF38" s="91">
        <v>3214.6363636363635</v>
      </c>
      <c r="FG38" s="91">
        <v>3163.8421052631579</v>
      </c>
      <c r="FH38" s="91">
        <v>3308.67</v>
      </c>
      <c r="FI38" s="91">
        <v>3169.2857142857142</v>
      </c>
      <c r="FJ38" s="91">
        <v>3208.55</v>
      </c>
      <c r="FK38" s="91">
        <v>3223</v>
      </c>
      <c r="FL38" s="91">
        <v>3099.71</v>
      </c>
      <c r="FM38" s="91">
        <v>3214.29</v>
      </c>
      <c r="FN38" s="91">
        <v>3365.55</v>
      </c>
      <c r="FO38" s="91">
        <v>3564.71</v>
      </c>
      <c r="FP38" s="91">
        <v>3688.5714285714284</v>
      </c>
      <c r="FQ38" s="91">
        <v>3691.15</v>
      </c>
      <c r="FR38" s="91">
        <v>4004.23</v>
      </c>
      <c r="FS38" s="91">
        <v>4196.833333333333</v>
      </c>
      <c r="FT38" s="91">
        <v>4574.333333333333</v>
      </c>
      <c r="FU38" s="91">
        <v>4422.2380952380954</v>
      </c>
      <c r="FV38" s="91">
        <v>4313.6190476190477</v>
      </c>
      <c r="FW38" s="91">
        <v>4309.05</v>
      </c>
      <c r="FX38" s="91">
        <v>4724.909090909091</v>
      </c>
      <c r="FY38" s="91">
        <v>5136.4761904761908</v>
      </c>
      <c r="FZ38" s="91">
        <v>5319.818181818182</v>
      </c>
      <c r="GA38" s="91">
        <v>4957.5263157894733</v>
      </c>
      <c r="GB38" s="91">
        <v>4648.9047619047615</v>
      </c>
      <c r="GC38" s="91">
        <v>4404.5</v>
      </c>
      <c r="GD38" s="91">
        <v>4087.6363636363635</v>
      </c>
      <c r="GE38" s="91">
        <v>3765.47</v>
      </c>
      <c r="GF38" s="91">
        <v>3592</v>
      </c>
      <c r="GG38" s="91">
        <v>3712.6190476190477</v>
      </c>
      <c r="GH38" s="91">
        <v>3618.6190476190477</v>
      </c>
      <c r="GI38" s="91">
        <v>3615.409090909091</v>
      </c>
      <c r="GJ38" s="91">
        <v>3911.1</v>
      </c>
      <c r="GK38" s="91">
        <v>4055.590909090909</v>
      </c>
      <c r="GL38" s="91">
        <v>4101.7700000000004</v>
      </c>
      <c r="GM38" s="91">
        <v>4323.0555555555557</v>
      </c>
      <c r="GN38" s="91">
        <v>3883.7727272727275</v>
      </c>
      <c r="GO38" s="91">
        <v>4256.7619047619046</v>
      </c>
      <c r="GP38" s="91">
        <v>5163.2105263157891</v>
      </c>
      <c r="GQ38" s="91">
        <v>5377.1428571428569</v>
      </c>
      <c r="GR38" s="91">
        <v>4985.7619047619046</v>
      </c>
      <c r="GS38" s="91">
        <v>5146.2105263157891</v>
      </c>
      <c r="GT38" s="91">
        <v>5282.869565217391</v>
      </c>
      <c r="GU38" s="91">
        <v>5357.2857142857147</v>
      </c>
      <c r="GV38" s="91">
        <v>5510.3</v>
      </c>
      <c r="GW38" s="91">
        <v>5655.652173913043</v>
      </c>
      <c r="GX38" s="91">
        <v>6060.2857142857147</v>
      </c>
      <c r="GY38" s="91">
        <v>6530.32</v>
      </c>
      <c r="GZ38" s="91">
        <v>6831.818181818182</v>
      </c>
      <c r="HA38" s="91">
        <v>5807.5</v>
      </c>
      <c r="HB38" s="91">
        <v>5540.6</v>
      </c>
      <c r="HC38" s="91">
        <v>5063.74</v>
      </c>
      <c r="HD38" s="91">
        <v>4768.1000000000004</v>
      </c>
      <c r="HE38" s="91">
        <v>4646.1000000000004</v>
      </c>
      <c r="HF38" s="91">
        <v>4904.04347826087</v>
      </c>
      <c r="HG38" s="91">
        <v>4247.0952380952385</v>
      </c>
      <c r="HH38" s="91">
        <v>3856.6190476190477</v>
      </c>
      <c r="HI38" s="91">
        <v>3625.57</v>
      </c>
      <c r="HJ38" s="91">
        <v>3656.1666666666665</v>
      </c>
      <c r="HK38" s="91">
        <v>3599.45</v>
      </c>
      <c r="HL38" s="91">
        <v>3506.33</v>
      </c>
      <c r="HM38" s="91">
        <v>3395.5</v>
      </c>
      <c r="HN38" s="91">
        <v>3294.5454545454545</v>
      </c>
      <c r="HO38" s="91">
        <v>3201.2631578947367</v>
      </c>
      <c r="HP38" s="91">
        <v>3331.65</v>
      </c>
      <c r="HQ38" s="91">
        <v>3134</v>
      </c>
      <c r="HR38" s="91">
        <v>3373.2608695652175</v>
      </c>
    </row>
    <row r="39" spans="1:226" s="91" customFormat="1" ht="12.75" customHeight="1" x14ac:dyDescent="0.2">
      <c r="B39" s="162"/>
      <c r="C39" s="162"/>
      <c r="D39" s="162"/>
      <c r="E39" s="162"/>
      <c r="F39" s="162"/>
      <c r="G39" s="162"/>
      <c r="H39" s="162"/>
      <c r="I39" s="162"/>
      <c r="J39" s="162"/>
      <c r="K39" s="162"/>
      <c r="L39" s="162"/>
      <c r="M39" s="162"/>
      <c r="N39" s="162"/>
      <c r="O39" s="162"/>
      <c r="P39" s="162"/>
      <c r="Q39" s="162"/>
      <c r="R39" s="162"/>
      <c r="S39" s="162"/>
      <c r="T39" s="162"/>
      <c r="U39" s="162"/>
      <c r="V39" s="162"/>
      <c r="W39" s="162"/>
      <c r="X39" s="162"/>
      <c r="Y39" s="162"/>
      <c r="Z39" s="162"/>
      <c r="AA39" s="162"/>
      <c r="AB39" s="162"/>
      <c r="AC39" s="162"/>
      <c r="AD39" s="162"/>
      <c r="AE39" s="162"/>
      <c r="AF39" s="162"/>
      <c r="AG39" s="162"/>
      <c r="AH39" s="162"/>
      <c r="AI39" s="162"/>
      <c r="AJ39" s="162"/>
      <c r="AK39" s="162"/>
      <c r="AL39" s="162"/>
      <c r="AM39" s="162"/>
      <c r="AN39" s="162"/>
      <c r="AO39" s="162"/>
      <c r="AP39" s="162"/>
      <c r="AQ39" s="162"/>
      <c r="AR39" s="162"/>
      <c r="AS39" s="162"/>
      <c r="AT39" s="162"/>
      <c r="AU39" s="162"/>
      <c r="AV39" s="162"/>
      <c r="AW39" s="162"/>
      <c r="AX39" s="162"/>
      <c r="AY39" s="162"/>
      <c r="AZ39" s="162"/>
      <c r="BA39" s="162"/>
      <c r="BB39" s="162"/>
      <c r="BC39" s="162"/>
      <c r="BD39" s="162"/>
      <c r="BE39" s="162"/>
      <c r="BF39" s="162"/>
      <c r="BG39" s="162"/>
      <c r="BH39" s="162"/>
      <c r="BI39" s="162"/>
      <c r="BJ39" s="162"/>
      <c r="BK39" s="162"/>
      <c r="BL39" s="162"/>
      <c r="BM39" s="162"/>
      <c r="BN39" s="162"/>
      <c r="BO39" s="162"/>
      <c r="BP39" s="162"/>
      <c r="BQ39" s="162"/>
      <c r="BR39" s="162"/>
      <c r="BS39" s="162"/>
      <c r="BT39" s="162"/>
      <c r="BU39" s="162"/>
      <c r="BV39" s="162"/>
      <c r="BW39" s="162"/>
      <c r="BX39" s="162"/>
      <c r="BY39" s="162"/>
      <c r="BZ39" s="162"/>
      <c r="CA39" s="162"/>
      <c r="CB39" s="162"/>
      <c r="CC39" s="162"/>
      <c r="CD39" s="162"/>
      <c r="CE39" s="162"/>
      <c r="CF39" s="162"/>
      <c r="CG39" s="162"/>
      <c r="CH39" s="162"/>
      <c r="CI39" s="162"/>
      <c r="CJ39" s="162"/>
      <c r="CK39" s="162"/>
      <c r="CL39" s="162"/>
      <c r="CM39" s="162"/>
      <c r="CN39" s="162"/>
      <c r="CO39" s="162"/>
      <c r="CP39" s="162"/>
      <c r="CQ39" s="162"/>
      <c r="CR39" s="162"/>
      <c r="CS39" s="162"/>
      <c r="CT39" s="162"/>
      <c r="CU39" s="162"/>
      <c r="CV39" s="162"/>
      <c r="CW39" s="162"/>
      <c r="CX39" s="162"/>
      <c r="CY39" s="162"/>
      <c r="CZ39" s="162"/>
      <c r="DA39" s="162"/>
      <c r="DB39" s="162"/>
      <c r="DC39" s="162"/>
      <c r="DD39" s="162"/>
      <c r="DE39" s="162"/>
      <c r="DF39" s="162"/>
      <c r="DG39" s="162"/>
      <c r="DH39" s="162">
        <f>DH38/$DH$38*100</f>
        <v>100</v>
      </c>
      <c r="DI39" s="162">
        <f t="shared" ref="DI39:FT39" si="67">DI38/$DH$38*100</f>
        <v>85.862940738264086</v>
      </c>
      <c r="DJ39" s="162">
        <f t="shared" si="67"/>
        <v>62.684991289351899</v>
      </c>
      <c r="DK39" s="162">
        <f t="shared" si="67"/>
        <v>58.821510901508091</v>
      </c>
      <c r="DL39" s="162">
        <f t="shared" si="67"/>
        <v>53.904833969767893</v>
      </c>
      <c r="DM39" s="162">
        <f t="shared" si="67"/>
        <v>50.707996785565548</v>
      </c>
      <c r="DN39" s="162">
        <f t="shared" si="67"/>
        <v>53.523559810184132</v>
      </c>
      <c r="DO39" s="162">
        <f t="shared" si="67"/>
        <v>53.339668350138723</v>
      </c>
      <c r="DP39" s="162">
        <f t="shared" si="67"/>
        <v>53.662871522339742</v>
      </c>
      <c r="DQ39" s="162">
        <f t="shared" si="67"/>
        <v>55.492694200526749</v>
      </c>
      <c r="DR39" s="162">
        <f t="shared" si="67"/>
        <v>58.346971216733834</v>
      </c>
      <c r="DS39" s="162">
        <f t="shared" si="67"/>
        <v>54.562385251142352</v>
      </c>
      <c r="DT39" s="162">
        <f t="shared" si="67"/>
        <v>56.609827488107179</v>
      </c>
      <c r="DU39" s="162">
        <f t="shared" si="67"/>
        <v>52.604102509957116</v>
      </c>
      <c r="DV39" s="162">
        <f t="shared" si="67"/>
        <v>55.80680545046075</v>
      </c>
      <c r="DW39" s="162">
        <f t="shared" si="67"/>
        <v>57.749837225262638</v>
      </c>
      <c r="DX39" s="162">
        <f t="shared" si="67"/>
        <v>61.791636604665626</v>
      </c>
      <c r="DY39" s="162">
        <f t="shared" si="67"/>
        <v>60.851649157384102</v>
      </c>
      <c r="DZ39" s="162">
        <f t="shared" si="67"/>
        <v>59.677324745866109</v>
      </c>
      <c r="EA39" s="162">
        <f t="shared" si="67"/>
        <v>66.473683284354266</v>
      </c>
      <c r="EB39" s="162">
        <f t="shared" si="67"/>
        <v>69.753104142798435</v>
      </c>
      <c r="EC39" s="162">
        <f t="shared" si="67"/>
        <v>69.603574336857136</v>
      </c>
      <c r="ED39" s="162">
        <f t="shared" si="67"/>
        <v>70.335750558180038</v>
      </c>
      <c r="EE39" s="162">
        <f t="shared" si="67"/>
        <v>81.902251733493927</v>
      </c>
      <c r="EF39" s="162">
        <f t="shared" si="67"/>
        <v>87.703721715723063</v>
      </c>
      <c r="EG39" s="162">
        <f t="shared" si="67"/>
        <v>80.267009226834674</v>
      </c>
      <c r="EH39" s="162">
        <f t="shared" si="67"/>
        <v>85.094526662795275</v>
      </c>
      <c r="EI39" s="162">
        <f t="shared" si="67"/>
        <v>77.67874425889103</v>
      </c>
      <c r="EJ39" s="162">
        <f t="shared" si="67"/>
        <v>78.111050498295995</v>
      </c>
      <c r="EK39" s="162">
        <f t="shared" si="67"/>
        <v>83.594652776555762</v>
      </c>
      <c r="EL39" s="162">
        <f t="shared" si="67"/>
        <v>85.222693437978421</v>
      </c>
      <c r="EM39" s="162">
        <f t="shared" si="67"/>
        <v>84.085616578973614</v>
      </c>
      <c r="EN39" s="162">
        <f t="shared" si="67"/>
        <v>81.365372094250972</v>
      </c>
      <c r="EO39" s="162">
        <f t="shared" si="67"/>
        <v>84.552237492741128</v>
      </c>
      <c r="EP39" s="162">
        <f t="shared" si="67"/>
        <v>79.8593391638951</v>
      </c>
      <c r="EQ39" s="162">
        <f t="shared" si="67"/>
        <v>78.604360603234383</v>
      </c>
      <c r="ER39" s="162">
        <f t="shared" si="67"/>
        <v>86.116048122664708</v>
      </c>
      <c r="ES39" s="162">
        <f t="shared" si="67"/>
        <v>83.015116053988422</v>
      </c>
      <c r="ET39" s="162">
        <f t="shared" si="67"/>
        <v>91.740428552155379</v>
      </c>
      <c r="EU39" s="162">
        <f t="shared" si="67"/>
        <v>96.530405147787732</v>
      </c>
      <c r="EV39" s="162">
        <f t="shared" si="67"/>
        <v>75.914618051278453</v>
      </c>
      <c r="EW39" s="162">
        <f t="shared" si="67"/>
        <v>72.485496917545063</v>
      </c>
      <c r="EX39" s="162">
        <f t="shared" si="67"/>
        <v>76.116986643672917</v>
      </c>
      <c r="EY39" s="162">
        <f t="shared" si="67"/>
        <v>86.015450402097599</v>
      </c>
      <c r="EZ39" s="162">
        <f t="shared" si="67"/>
        <v>96.001607217226564</v>
      </c>
      <c r="FA39" s="162">
        <f t="shared" si="67"/>
        <v>105.55956382236143</v>
      </c>
      <c r="FB39" s="162">
        <f t="shared" si="67"/>
        <v>100.90508619728884</v>
      </c>
      <c r="FC39" s="162">
        <f t="shared" si="67"/>
        <v>99.13538752119004</v>
      </c>
      <c r="FD39" s="162">
        <f t="shared" si="67"/>
        <v>103.76962828702318</v>
      </c>
      <c r="FE39" s="162">
        <f t="shared" si="67"/>
        <v>96.267325977674929</v>
      </c>
      <c r="FF39" s="162">
        <f t="shared" si="67"/>
        <v>94.281367531759074</v>
      </c>
      <c r="FG39" s="162">
        <f t="shared" si="67"/>
        <v>92.791633826149493</v>
      </c>
      <c r="FH39" s="162">
        <f t="shared" si="67"/>
        <v>97.039259506924537</v>
      </c>
      <c r="FI39" s="162">
        <f t="shared" si="67"/>
        <v>92.951288245778542</v>
      </c>
      <c r="FJ39" s="162">
        <f t="shared" si="67"/>
        <v>94.102861902499399</v>
      </c>
      <c r="FK39" s="162">
        <f t="shared" si="67"/>
        <v>94.526662795267512</v>
      </c>
      <c r="FL39" s="162">
        <f t="shared" si="67"/>
        <v>90.910717323338091</v>
      </c>
      <c r="FM39" s="162">
        <f t="shared" si="67"/>
        <v>94.271209108346383</v>
      </c>
      <c r="FN39" s="162">
        <f t="shared" si="67"/>
        <v>98.707480599011049</v>
      </c>
      <c r="FO39" s="162">
        <f t="shared" si="67"/>
        <v>104.54860072383434</v>
      </c>
      <c r="FP39" s="162">
        <f t="shared" si="67"/>
        <v>108.18130549948172</v>
      </c>
      <c r="FQ39" s="162">
        <f t="shared" si="67"/>
        <v>108.25693185750906</v>
      </c>
      <c r="FR39" s="162">
        <f t="shared" si="67"/>
        <v>117.43918677154639</v>
      </c>
      <c r="FS39" s="162">
        <f t="shared" si="67"/>
        <v>123.08800785229244</v>
      </c>
      <c r="FT39" s="162">
        <f t="shared" si="67"/>
        <v>134.15962287097486</v>
      </c>
      <c r="FU39" s="162">
        <f>FU38/$DH$38*100</f>
        <v>129.69885486470915</v>
      </c>
      <c r="FV39" s="162">
        <f>FV38/$DH$38*100</f>
        <v>126.51319054965209</v>
      </c>
      <c r="FW39" s="162">
        <f>FW38/$DH$38*100</f>
        <v>126.37918595034053</v>
      </c>
      <c r="FX39" s="162">
        <f t="shared" ref="FX39:GN39" si="68">FX38/$DH$38*100</f>
        <v>138.57582636508147</v>
      </c>
      <c r="FY39" s="162">
        <f t="shared" si="68"/>
        <v>150.64658790352564</v>
      </c>
      <c r="FZ39" s="162">
        <f t="shared" si="68"/>
        <v>156.02378510855118</v>
      </c>
      <c r="GA39" s="162">
        <f t="shared" si="68"/>
        <v>145.39820612823345</v>
      </c>
      <c r="GB39" s="162">
        <f t="shared" si="68"/>
        <v>136.34671200616967</v>
      </c>
      <c r="GC39" s="162">
        <f t="shared" si="68"/>
        <v>129.17861814513054</v>
      </c>
      <c r="GD39" s="162">
        <f t="shared" si="68"/>
        <v>119.88539378688428</v>
      </c>
      <c r="GE39" s="162">
        <f t="shared" si="68"/>
        <v>110.43664689906794</v>
      </c>
      <c r="GF39" s="162">
        <f t="shared" si="68"/>
        <v>105.34898317114518</v>
      </c>
      <c r="GG39" s="162">
        <f t="shared" si="68"/>
        <v>108.88659286427954</v>
      </c>
      <c r="GH39" s="162">
        <f t="shared" si="68"/>
        <v>106.12968740267384</v>
      </c>
      <c r="GI39" s="162">
        <f t="shared" si="68"/>
        <v>106.03554328368239</v>
      </c>
      <c r="GJ39" s="162">
        <f t="shared" si="68"/>
        <v>114.7077973498513</v>
      </c>
      <c r="GK39" s="162">
        <f t="shared" si="68"/>
        <v>118.94553965224597</v>
      </c>
      <c r="GL39" s="162">
        <f t="shared" si="68"/>
        <v>120.29991611968491</v>
      </c>
      <c r="GM39" s="162">
        <f t="shared" si="68"/>
        <v>126.78995182910575</v>
      </c>
      <c r="GN39" s="162">
        <f t="shared" si="68"/>
        <v>113.90632173886614</v>
      </c>
      <c r="GO39" s="162">
        <f>GO38/$DH$38*100</f>
        <v>124.8456398297143</v>
      </c>
      <c r="GP39" s="162">
        <f>GP38/$DH$38*100</f>
        <v>151.4306733980851</v>
      </c>
      <c r="GQ39" s="162">
        <f>GQ38/$DH$38*100</f>
        <v>157.70504798607635</v>
      </c>
      <c r="GR39" s="162">
        <f>GR38/$DH$38*100</f>
        <v>146.22632154791165</v>
      </c>
      <c r="GS39" s="162">
        <f>GS38/$DH$38*100</f>
        <v>150.93208411247556</v>
      </c>
      <c r="GT39" s="162">
        <f t="shared" ref="GT39:HG39" si="69">GT38/$DH$38*100</f>
        <v>154.94012720530122</v>
      </c>
      <c r="GU39" s="162">
        <f t="shared" si="69"/>
        <v>157.12266218187699</v>
      </c>
      <c r="GV39" s="162">
        <f t="shared" si="69"/>
        <v>161.6103847349558</v>
      </c>
      <c r="GW39" s="162">
        <f t="shared" si="69"/>
        <v>165.87338688513802</v>
      </c>
      <c r="GX39" s="162">
        <f t="shared" si="69"/>
        <v>177.74079558090682</v>
      </c>
      <c r="GY39" s="162">
        <f t="shared" si="69"/>
        <v>191.52632844715833</v>
      </c>
      <c r="GZ39" s="162">
        <f t="shared" si="69"/>
        <v>200.36890274629377</v>
      </c>
      <c r="HA39" s="162">
        <f t="shared" si="69"/>
        <v>170.32689859867082</v>
      </c>
      <c r="HB39" s="162">
        <f t="shared" si="69"/>
        <v>162.49904681460106</v>
      </c>
      <c r="HC39" s="162">
        <f t="shared" si="69"/>
        <v>148.51332406543838</v>
      </c>
      <c r="HD39" s="162">
        <f t="shared" si="69"/>
        <v>139.84256310087341</v>
      </c>
      <c r="HE39" s="162">
        <f t="shared" si="69"/>
        <v>136.26445175708733</v>
      </c>
      <c r="HF39" s="162">
        <f t="shared" si="69"/>
        <v>143.82961967201243</v>
      </c>
      <c r="HG39" s="162">
        <f t="shared" si="69"/>
        <v>124.56212827515203</v>
      </c>
      <c r="HH39" s="162">
        <f>HH38/$DH$38*100</f>
        <v>113.1099374012074</v>
      </c>
      <c r="HI39" s="162">
        <f>HI38/$DH$38*100</f>
        <v>106.33355036631649</v>
      </c>
      <c r="HJ39" s="162">
        <f>HJ38/$DH$38*100</f>
        <v>107.23091331780863</v>
      </c>
      <c r="HK39" s="162">
        <f t="shared" ref="HK39:HQ39" si="70">HK38/$DH$38*100</f>
        <v>105.56748259336817</v>
      </c>
      <c r="HL39" s="162">
        <f t="shared" si="70"/>
        <v>102.83638645948815</v>
      </c>
      <c r="HM39" s="162">
        <f t="shared" si="70"/>
        <v>99.585877605129028</v>
      </c>
      <c r="HN39" s="162">
        <f t="shared" si="70"/>
        <v>96.625003799410337</v>
      </c>
      <c r="HO39" s="162">
        <f t="shared" si="70"/>
        <v>93.88914770252218</v>
      </c>
      <c r="HP39" s="162">
        <f t="shared" si="70"/>
        <v>97.713234905942599</v>
      </c>
      <c r="HQ39" s="162">
        <f t="shared" si="70"/>
        <v>91.916401241194038</v>
      </c>
      <c r="HR39" s="162">
        <f>HR38/$DH$38*100</f>
        <v>98.933631007713984</v>
      </c>
    </row>
    <row r="42" spans="1:226" s="91" customFormat="1" ht="10.199999999999999" x14ac:dyDescent="0.2">
      <c r="B42" s="91" t="s">
        <v>34</v>
      </c>
      <c r="BL42" s="91">
        <v>3519.3636363636365</v>
      </c>
      <c r="BM42" s="91">
        <v>3454.7</v>
      </c>
      <c r="BN42" s="91">
        <v>3400.5263157894738</v>
      </c>
      <c r="BO42" s="91">
        <v>3371.0952380952381</v>
      </c>
      <c r="BP42" s="91">
        <v>3478.5</v>
      </c>
      <c r="BQ42" s="91">
        <v>3510.6842105263158</v>
      </c>
      <c r="BR42" s="91">
        <v>3447.304347826087</v>
      </c>
      <c r="BS42" s="91">
        <v>3438.6190476190477</v>
      </c>
      <c r="BT42" s="91">
        <v>3350.25</v>
      </c>
      <c r="BU42" s="91">
        <v>3456.391304347826</v>
      </c>
      <c r="BV42" s="91">
        <v>3550.0952380952381</v>
      </c>
      <c r="BW42" s="91">
        <v>3603.8947368421054</v>
      </c>
      <c r="BX42" s="91">
        <v>3726.4736842105262</v>
      </c>
      <c r="BY42" s="91">
        <v>3804.9</v>
      </c>
      <c r="BZ42" s="91">
        <v>3985.35</v>
      </c>
      <c r="CA42" s="91">
        <v>3927.8947368421054</v>
      </c>
      <c r="CB42" s="91">
        <v>3947.05</v>
      </c>
      <c r="CC42" s="91">
        <v>3792.2</v>
      </c>
      <c r="CD42" s="91">
        <v>3708.521739130435</v>
      </c>
      <c r="CE42" s="91">
        <v>3697.8095238095239</v>
      </c>
      <c r="CF42" s="91">
        <v>3696.8571428571427</v>
      </c>
      <c r="CG42" s="91">
        <v>3606.1304347826085</v>
      </c>
      <c r="CH42" s="91">
        <v>3656.05</v>
      </c>
      <c r="CI42" s="91">
        <v>3851.45</v>
      </c>
      <c r="CJ42" s="91">
        <v>3910.3333333333335</v>
      </c>
      <c r="CK42" s="91">
        <v>3843.8</v>
      </c>
      <c r="CL42" s="91">
        <v>3874.590909090909</v>
      </c>
      <c r="CM42" s="91">
        <v>3794.2631578947367</v>
      </c>
      <c r="CN42" s="91">
        <v>3822.05</v>
      </c>
      <c r="CO42" s="91">
        <v>3874.2380952380954</v>
      </c>
      <c r="CP42" s="91">
        <v>3951.7391304347825</v>
      </c>
      <c r="CQ42" s="91">
        <v>4050.6</v>
      </c>
      <c r="CR42" s="91">
        <v>4159.95</v>
      </c>
      <c r="CS42" s="91">
        <v>4154.636363636364</v>
      </c>
      <c r="CT42" s="91">
        <v>4412.4285714285716</v>
      </c>
      <c r="CU42" s="91">
        <v>4647.5238095238092</v>
      </c>
      <c r="CV42" s="91">
        <v>4890.5</v>
      </c>
      <c r="CW42" s="91">
        <v>4661</v>
      </c>
      <c r="CX42" s="91">
        <v>4635.833333333333</v>
      </c>
      <c r="CY42" s="91">
        <v>4573.55</v>
      </c>
      <c r="CZ42" s="91">
        <v>4983.5714285714284</v>
      </c>
      <c r="DA42" s="91">
        <v>4817.8571428571431</v>
      </c>
      <c r="DB42" s="91">
        <v>4512.7619047619046</v>
      </c>
      <c r="DC42" s="91">
        <v>4196.7142857142853</v>
      </c>
      <c r="DD42" s="91">
        <v>4112.82</v>
      </c>
      <c r="DE42" s="91">
        <v>4128.5200000000004</v>
      </c>
      <c r="DF42" s="91">
        <v>3940.77</v>
      </c>
      <c r="DG42" s="91">
        <v>3912.79</v>
      </c>
      <c r="DH42" s="91">
        <v>3944.9</v>
      </c>
      <c r="DI42" s="91">
        <v>3976.15</v>
      </c>
      <c r="DJ42" s="91">
        <v>4029.95</v>
      </c>
      <c r="DK42" s="91">
        <v>4407.6499999999996</v>
      </c>
      <c r="DL42" s="91">
        <v>4433.2700000000004</v>
      </c>
      <c r="DM42" s="91">
        <v>4413.57</v>
      </c>
      <c r="DN42" s="91">
        <v>4497.38</v>
      </c>
      <c r="DO42" s="91">
        <v>4439.91</v>
      </c>
      <c r="DP42" s="91">
        <v>4164.1000000000004</v>
      </c>
      <c r="DQ42" s="91">
        <v>4157.2299999999996</v>
      </c>
      <c r="DR42" s="91">
        <v>4178.59</v>
      </c>
      <c r="DS42" s="91">
        <v>3917.32</v>
      </c>
      <c r="DT42" s="91">
        <v>3676.23</v>
      </c>
      <c r="DU42" s="91">
        <v>3583.5</v>
      </c>
      <c r="DV42" s="91">
        <v>3705</v>
      </c>
      <c r="DW42" s="91">
        <v>3851.68</v>
      </c>
      <c r="DX42" s="91">
        <v>3887.05</v>
      </c>
      <c r="DY42" s="91">
        <v>3921.29</v>
      </c>
      <c r="DZ42" s="91">
        <v>4066.36</v>
      </c>
      <c r="EA42" s="91">
        <v>4242.41</v>
      </c>
      <c r="EB42" s="91">
        <v>4359.4210526315792</v>
      </c>
      <c r="EC42" s="91">
        <v>4392.347826086957</v>
      </c>
      <c r="ED42" s="91">
        <v>4284.181818181818</v>
      </c>
      <c r="EE42" s="91">
        <v>4329.9444444444443</v>
      </c>
      <c r="EF42" s="91">
        <v>4437.318181818182</v>
      </c>
      <c r="EG42" s="91">
        <v>4474.05</v>
      </c>
      <c r="EH42" s="91">
        <v>4553.5</v>
      </c>
      <c r="EI42" s="91">
        <v>4567.45</v>
      </c>
      <c r="EJ42" s="91">
        <v>4484.8100000000004</v>
      </c>
      <c r="EK42" s="91">
        <v>4484.21</v>
      </c>
      <c r="EL42" s="91">
        <v>4514.09</v>
      </c>
      <c r="EM42" s="91">
        <v>4603.1000000000004</v>
      </c>
      <c r="EN42" s="91">
        <v>4614.6499999999996</v>
      </c>
      <c r="EO42" s="91">
        <v>4494.04</v>
      </c>
      <c r="EP42" s="91">
        <v>4373.71</v>
      </c>
      <c r="EQ42" s="91">
        <v>4385.32</v>
      </c>
      <c r="ER42" s="91">
        <v>4541.5</v>
      </c>
      <c r="ES42" s="91">
        <v>4743.8</v>
      </c>
      <c r="ET42" s="91">
        <v>5081.05</v>
      </c>
      <c r="EU42" s="91">
        <v>5475.58</v>
      </c>
      <c r="EV42" s="91">
        <v>5492.8</v>
      </c>
      <c r="EW42" s="91">
        <v>5245.14</v>
      </c>
      <c r="EX42" s="91">
        <v>5757.22</v>
      </c>
      <c r="EY42" s="91">
        <v>5711.85</v>
      </c>
      <c r="EZ42" s="91">
        <v>5033.8599999999997</v>
      </c>
      <c r="FA42" s="91">
        <v>5154.45</v>
      </c>
      <c r="FB42" s="91">
        <v>4986.29</v>
      </c>
      <c r="FC42" s="91">
        <v>4770.8599999999997</v>
      </c>
      <c r="FD42" s="91">
        <v>5137.25</v>
      </c>
      <c r="FE42" s="91">
        <v>5090.2</v>
      </c>
      <c r="FF42" s="91">
        <v>5153.045454545455</v>
      </c>
      <c r="FG42" s="91">
        <v>4895.7894736842109</v>
      </c>
      <c r="FH42" s="91">
        <v>5162.62</v>
      </c>
      <c r="FI42" s="91">
        <v>5075.1904761904761</v>
      </c>
      <c r="FJ42" s="91">
        <v>5213.227272727273</v>
      </c>
      <c r="FK42" s="91">
        <v>5507.52</v>
      </c>
      <c r="FL42" s="91">
        <v>6083.9</v>
      </c>
      <c r="FM42" s="91">
        <v>5774.38</v>
      </c>
      <c r="FN42" s="91">
        <v>5985.45</v>
      </c>
      <c r="FO42" s="91">
        <v>6089.76</v>
      </c>
      <c r="FP42" s="91">
        <v>5910.1428571428569</v>
      </c>
      <c r="FQ42" s="91">
        <v>5984.1</v>
      </c>
      <c r="FR42" s="91">
        <v>6882.86</v>
      </c>
      <c r="FS42" s="91">
        <v>7055.5</v>
      </c>
      <c r="FT42" s="91">
        <v>8023.2857142857147</v>
      </c>
      <c r="FU42" s="91">
        <v>7891.7619047619046</v>
      </c>
      <c r="FV42" s="91">
        <v>7493.333333333333</v>
      </c>
      <c r="FW42" s="91">
        <v>7011.95</v>
      </c>
      <c r="FX42" s="91">
        <v>6973.954545454545</v>
      </c>
      <c r="FY42" s="91">
        <v>7276.7142857142853</v>
      </c>
      <c r="FZ42" s="91">
        <v>6906.909090909091</v>
      </c>
      <c r="GA42" s="91">
        <v>6665.9473684210525</v>
      </c>
      <c r="GB42" s="91">
        <v>6553.5238095238092</v>
      </c>
      <c r="GC42" s="91">
        <v>6870.65</v>
      </c>
      <c r="GD42" s="91">
        <v>6448.136363636364</v>
      </c>
      <c r="GE42" s="91">
        <v>6659.29</v>
      </c>
      <c r="GF42" s="91">
        <v>6633.45</v>
      </c>
      <c r="GG42" s="91">
        <v>6644.3809523809523</v>
      </c>
      <c r="GH42" s="91">
        <v>6730.4285714285716</v>
      </c>
      <c r="GI42" s="91">
        <v>6609.318181818182</v>
      </c>
      <c r="GJ42" s="91">
        <v>6618.95</v>
      </c>
      <c r="GK42" s="91">
        <v>6169.590909090909</v>
      </c>
      <c r="GL42" s="91">
        <v>5875.68</v>
      </c>
      <c r="GM42" s="91">
        <v>5881.2222222222226</v>
      </c>
      <c r="GN42" s="91">
        <v>6122.772727272727</v>
      </c>
      <c r="GO42" s="91">
        <v>5973.0952380952385</v>
      </c>
      <c r="GP42" s="91">
        <v>6008.6842105263158</v>
      </c>
      <c r="GQ42" s="91">
        <v>6112.2857142857147</v>
      </c>
      <c r="GR42" s="91">
        <v>6466.5714285714284</v>
      </c>
      <c r="GS42" s="91">
        <v>6318.7894736842109</v>
      </c>
      <c r="GT42" s="91">
        <v>6103.086956521739</v>
      </c>
      <c r="GU42" s="91">
        <v>6220.7142857142853</v>
      </c>
      <c r="GV42" s="91">
        <v>6026.65</v>
      </c>
      <c r="GW42" s="91">
        <v>5938.739130434783</v>
      </c>
      <c r="GX42" s="91">
        <v>5849.7142857142853</v>
      </c>
      <c r="GY42" s="91">
        <v>5868.47</v>
      </c>
      <c r="GZ42" s="91">
        <v>5990.95</v>
      </c>
      <c r="HA42" s="91">
        <v>6300.7368421052633</v>
      </c>
      <c r="HB42" s="91">
        <v>6153.25</v>
      </c>
      <c r="HC42" s="91">
        <v>6300.7368421052633</v>
      </c>
      <c r="HD42" s="91">
        <v>6443.5238095238092</v>
      </c>
      <c r="HE42" s="91">
        <v>6385.05</v>
      </c>
      <c r="HF42" s="91">
        <v>6480.913043478261</v>
      </c>
      <c r="HG42" s="91">
        <v>6510.0952380952385</v>
      </c>
      <c r="HH42" s="91">
        <v>6230.05</v>
      </c>
      <c r="HI42" s="91">
        <v>5897.91</v>
      </c>
      <c r="HJ42" s="91">
        <v>5787.583333333333</v>
      </c>
      <c r="HK42" s="91">
        <v>5766.55</v>
      </c>
      <c r="HL42" s="91">
        <v>5747.86</v>
      </c>
      <c r="HM42" s="91">
        <v>5635.05</v>
      </c>
      <c r="HN42" s="91">
        <v>5959.136363636364</v>
      </c>
      <c r="HO42" s="91">
        <v>5710.5789473684208</v>
      </c>
      <c r="HP42" s="91">
        <v>5840.55</v>
      </c>
      <c r="HQ42" s="91">
        <v>5739.5714285714284</v>
      </c>
      <c r="HR42" s="91">
        <v>5971.434782608696</v>
      </c>
    </row>
    <row r="43" spans="1:226" s="91" customFormat="1" ht="10.199999999999999" x14ac:dyDescent="0.2">
      <c r="B43" s="162"/>
      <c r="C43" s="162"/>
      <c r="D43" s="162"/>
      <c r="E43" s="162"/>
      <c r="F43" s="162"/>
      <c r="G43" s="162"/>
      <c r="H43" s="162"/>
      <c r="I43" s="162"/>
      <c r="J43" s="162"/>
      <c r="K43" s="162"/>
      <c r="L43" s="162"/>
      <c r="M43" s="162"/>
      <c r="N43" s="162"/>
      <c r="O43" s="162"/>
      <c r="P43" s="162"/>
      <c r="Q43" s="162"/>
      <c r="R43" s="162"/>
      <c r="S43" s="162"/>
      <c r="T43" s="162"/>
      <c r="U43" s="162"/>
      <c r="V43" s="162"/>
      <c r="W43" s="162"/>
      <c r="X43" s="162"/>
      <c r="Y43" s="162"/>
      <c r="Z43" s="162"/>
      <c r="AA43" s="162"/>
      <c r="AB43" s="162"/>
      <c r="AC43" s="162"/>
      <c r="AD43" s="162"/>
      <c r="AE43" s="162"/>
      <c r="AF43" s="162"/>
      <c r="AG43" s="162"/>
      <c r="AH43" s="162"/>
      <c r="AI43" s="162"/>
      <c r="AJ43" s="162"/>
      <c r="AK43" s="162"/>
      <c r="AL43" s="162"/>
      <c r="AM43" s="162"/>
      <c r="AN43" s="162"/>
      <c r="AO43" s="162"/>
      <c r="AP43" s="162"/>
      <c r="AQ43" s="162"/>
      <c r="AR43" s="162"/>
      <c r="AS43" s="162"/>
      <c r="AT43" s="162"/>
      <c r="AU43" s="162"/>
      <c r="AV43" s="162"/>
      <c r="AW43" s="162"/>
      <c r="AX43" s="162"/>
      <c r="AY43" s="162"/>
      <c r="AZ43" s="162"/>
      <c r="BA43" s="162"/>
      <c r="BB43" s="162"/>
      <c r="BC43" s="162"/>
      <c r="BD43" s="162"/>
      <c r="BE43" s="162"/>
      <c r="BF43" s="162"/>
      <c r="BG43" s="162"/>
      <c r="BH43" s="162"/>
      <c r="BI43" s="162"/>
      <c r="BJ43" s="162"/>
      <c r="BK43" s="162"/>
      <c r="BL43" s="162"/>
      <c r="BM43" s="162"/>
      <c r="BN43" s="162"/>
      <c r="BO43" s="162"/>
      <c r="BP43" s="162"/>
      <c r="BQ43" s="162"/>
      <c r="BR43" s="162"/>
      <c r="BS43" s="162"/>
      <c r="BT43" s="162"/>
      <c r="BU43" s="162"/>
      <c r="BV43" s="162"/>
      <c r="BW43" s="162"/>
      <c r="BX43" s="162"/>
      <c r="BY43" s="162"/>
      <c r="BZ43" s="162"/>
      <c r="CA43" s="162"/>
      <c r="CB43" s="162"/>
      <c r="CC43" s="162"/>
      <c r="CD43" s="162"/>
      <c r="CE43" s="162"/>
      <c r="CF43" s="162"/>
      <c r="CG43" s="162"/>
      <c r="CH43" s="162"/>
      <c r="CI43" s="162"/>
      <c r="CJ43" s="162"/>
      <c r="CK43" s="162"/>
      <c r="CL43" s="162"/>
      <c r="CM43" s="162"/>
      <c r="CN43" s="162"/>
      <c r="CO43" s="162"/>
      <c r="CP43" s="162"/>
      <c r="CQ43" s="162"/>
      <c r="CR43" s="162"/>
      <c r="CS43" s="162"/>
      <c r="CT43" s="162"/>
      <c r="CU43" s="162"/>
      <c r="CV43" s="162"/>
      <c r="CW43" s="162"/>
      <c r="CX43" s="162"/>
      <c r="CY43" s="162"/>
      <c r="CZ43" s="162"/>
      <c r="DA43" s="162"/>
      <c r="DB43" s="162"/>
      <c r="DC43" s="162"/>
      <c r="DD43" s="162"/>
      <c r="DE43" s="162"/>
      <c r="DF43" s="162"/>
      <c r="DG43" s="162"/>
      <c r="DH43" s="162">
        <f>DH42/$DH$42*100</f>
        <v>100</v>
      </c>
      <c r="DI43" s="162">
        <f>DI42/$DH$42*100</f>
        <v>100.79216203199066</v>
      </c>
      <c r="DJ43" s="162">
        <f>DJ42/$DH$42*100</f>
        <v>102.15594818626582</v>
      </c>
      <c r="DK43" s="162">
        <f>DK42/$DH$42*100</f>
        <v>111.73033536971786</v>
      </c>
      <c r="DL43" s="162">
        <f>DL42/$DH$42*100</f>
        <v>112.3797814900251</v>
      </c>
      <c r="DM43" s="162">
        <f t="shared" ref="DM43:FW43" si="71">DM42/$DH$42*100</f>
        <v>111.88040254505817</v>
      </c>
      <c r="DN43" s="162">
        <f t="shared" si="71"/>
        <v>114.0049177418946</v>
      </c>
      <c r="DO43" s="162">
        <f t="shared" si="71"/>
        <v>112.54810007858246</v>
      </c>
      <c r="DP43" s="162">
        <f t="shared" si="71"/>
        <v>105.55654135719537</v>
      </c>
      <c r="DQ43" s="162">
        <f t="shared" si="71"/>
        <v>105.38239245608251</v>
      </c>
      <c r="DR43" s="162">
        <f t="shared" si="71"/>
        <v>105.92385104818879</v>
      </c>
      <c r="DS43" s="162">
        <f t="shared" si="71"/>
        <v>99.300869477046319</v>
      </c>
      <c r="DT43" s="162">
        <f t="shared" si="71"/>
        <v>93.189434459682118</v>
      </c>
      <c r="DU43" s="162">
        <f t="shared" si="71"/>
        <v>90.838804532434281</v>
      </c>
      <c r="DV43" s="162">
        <f t="shared" si="71"/>
        <v>93.918730512814008</v>
      </c>
      <c r="DW43" s="162">
        <f t="shared" si="71"/>
        <v>97.636948972090536</v>
      </c>
      <c r="DX43" s="162">
        <f t="shared" si="71"/>
        <v>98.533549646378873</v>
      </c>
      <c r="DY43" s="162">
        <f t="shared" si="71"/>
        <v>99.401505741590398</v>
      </c>
      <c r="DZ43" s="162">
        <f t="shared" si="71"/>
        <v>103.07891201297879</v>
      </c>
      <c r="EA43" s="162">
        <f t="shared" si="71"/>
        <v>107.54163603640143</v>
      </c>
      <c r="EB43" s="162">
        <f t="shared" si="71"/>
        <v>110.5077708593774</v>
      </c>
      <c r="EC43" s="162">
        <f t="shared" si="71"/>
        <v>111.34243773193127</v>
      </c>
      <c r="ED43" s="162">
        <f t="shared" si="71"/>
        <v>108.60051758426874</v>
      </c>
      <c r="EE43" s="162">
        <f t="shared" si="71"/>
        <v>109.76056286457056</v>
      </c>
      <c r="EF43" s="162">
        <f t="shared" si="71"/>
        <v>112.48239959994378</v>
      </c>
      <c r="EG43" s="162">
        <f t="shared" si="71"/>
        <v>113.41352125529166</v>
      </c>
      <c r="EH43" s="162">
        <f t="shared" si="71"/>
        <v>115.42751400542473</v>
      </c>
      <c r="EI43" s="162">
        <f t="shared" si="71"/>
        <v>115.78113513650537</v>
      </c>
      <c r="EJ43" s="162">
        <f t="shared" si="71"/>
        <v>113.68627848614668</v>
      </c>
      <c r="EK43" s="162">
        <f t="shared" si="71"/>
        <v>113.67106897513244</v>
      </c>
      <c r="EL43" s="162">
        <f t="shared" si="71"/>
        <v>114.42850262364065</v>
      </c>
      <c r="EM43" s="162">
        <f t="shared" si="71"/>
        <v>116.68483358260033</v>
      </c>
      <c r="EN43" s="162">
        <f t="shared" si="71"/>
        <v>116.97761666962406</v>
      </c>
      <c r="EO43" s="162">
        <f t="shared" si="71"/>
        <v>113.92025146391542</v>
      </c>
      <c r="EP43" s="162">
        <f t="shared" si="71"/>
        <v>110.86998403001343</v>
      </c>
      <c r="EQ43" s="162">
        <f t="shared" si="71"/>
        <v>111.1642880681386</v>
      </c>
      <c r="ER43" s="162">
        <f t="shared" si="71"/>
        <v>115.1233237851403</v>
      </c>
      <c r="ES43" s="162">
        <f t="shared" si="71"/>
        <v>120.25146391543512</v>
      </c>
      <c r="ET43" s="162">
        <f t="shared" si="71"/>
        <v>128.80047656467846</v>
      </c>
      <c r="EU43" s="162">
        <f t="shared" si="71"/>
        <v>138.80149053207938</v>
      </c>
      <c r="EV43" s="162">
        <f t="shared" si="71"/>
        <v>139.23800349818754</v>
      </c>
      <c r="EW43" s="162">
        <f t="shared" si="71"/>
        <v>132.96002433521764</v>
      </c>
      <c r="EX43" s="162">
        <f t="shared" si="71"/>
        <v>145.9408350021547</v>
      </c>
      <c r="EY43" s="162">
        <f t="shared" si="71"/>
        <v>144.79074247762935</v>
      </c>
      <c r="EZ43" s="162">
        <f t="shared" si="71"/>
        <v>127.60424852340996</v>
      </c>
      <c r="FA43" s="162">
        <f t="shared" si="71"/>
        <v>130.66110674541812</v>
      </c>
      <c r="FB43" s="162">
        <f t="shared" si="71"/>
        <v>126.39838779183248</v>
      </c>
      <c r="FC43" s="162">
        <f t="shared" si="71"/>
        <v>120.93741286217647</v>
      </c>
      <c r="FD43" s="162">
        <f t="shared" si="71"/>
        <v>130.22510076301046</v>
      </c>
      <c r="FE43" s="162">
        <f t="shared" si="71"/>
        <v>129.03242160764529</v>
      </c>
      <c r="FF43" s="162">
        <f t="shared" si="71"/>
        <v>130.62550266281667</v>
      </c>
      <c r="FG43" s="162">
        <f t="shared" si="71"/>
        <v>124.10427320551119</v>
      </c>
      <c r="FH43" s="162">
        <f t="shared" si="71"/>
        <v>130.86820958706178</v>
      </c>
      <c r="FI43" s="162">
        <f t="shared" si="71"/>
        <v>128.65194241148004</v>
      </c>
      <c r="FJ43" s="162">
        <f t="shared" si="71"/>
        <v>132.15106270697035</v>
      </c>
      <c r="FK43" s="162">
        <f t="shared" si="71"/>
        <v>139.61114350173642</v>
      </c>
      <c r="FL43" s="162">
        <f t="shared" si="71"/>
        <v>154.22190676569747</v>
      </c>
      <c r="FM43" s="162">
        <f t="shared" si="71"/>
        <v>146.37582701716141</v>
      </c>
      <c r="FN43" s="162">
        <f t="shared" si="71"/>
        <v>151.72627950011406</v>
      </c>
      <c r="FO43" s="162">
        <f t="shared" si="71"/>
        <v>154.37045298993638</v>
      </c>
      <c r="FP43" s="162">
        <f t="shared" si="71"/>
        <v>149.81730480222203</v>
      </c>
      <c r="FQ43" s="162">
        <f t="shared" si="71"/>
        <v>151.69205810033208</v>
      </c>
      <c r="FR43" s="162">
        <f t="shared" si="71"/>
        <v>174.47489163223401</v>
      </c>
      <c r="FS43" s="162">
        <f t="shared" si="71"/>
        <v>178.85117493472583</v>
      </c>
      <c r="FT43" s="162">
        <f t="shared" si="71"/>
        <v>203.38375406944954</v>
      </c>
      <c r="FU43" s="162">
        <f t="shared" si="71"/>
        <v>200.0497326868084</v>
      </c>
      <c r="FV43" s="162">
        <f t="shared" si="71"/>
        <v>189.94989311093647</v>
      </c>
      <c r="FW43" s="162">
        <f t="shared" si="71"/>
        <v>177.74721792694365</v>
      </c>
      <c r="FX43" s="162">
        <f t="shared" ref="FX43:HR43" si="72">FX42/$DH$42*100</f>
        <v>176.78406411961129</v>
      </c>
      <c r="FY43" s="162">
        <f t="shared" si="72"/>
        <v>184.45877679318323</v>
      </c>
      <c r="FZ43" s="162">
        <f t="shared" si="72"/>
        <v>175.08451648734038</v>
      </c>
      <c r="GA43" s="162">
        <f t="shared" si="72"/>
        <v>168.9763332003613</v>
      </c>
      <c r="GB43" s="162">
        <f t="shared" si="72"/>
        <v>166.12648760485206</v>
      </c>
      <c r="GC43" s="162">
        <f t="shared" si="72"/>
        <v>174.16537808309462</v>
      </c>
      <c r="GD43" s="162">
        <f t="shared" si="72"/>
        <v>163.45500173987588</v>
      </c>
      <c r="GE43" s="162">
        <f t="shared" si="72"/>
        <v>168.80757433648509</v>
      </c>
      <c r="GF43" s="162">
        <f t="shared" si="72"/>
        <v>168.15255139547261</v>
      </c>
      <c r="GG43" s="162">
        <f t="shared" si="72"/>
        <v>168.42964212986266</v>
      </c>
      <c r="GH43" s="162">
        <f t="shared" si="72"/>
        <v>170.61087914594975</v>
      </c>
      <c r="GI43" s="162">
        <f t="shared" si="72"/>
        <v>167.54082947142342</v>
      </c>
      <c r="GJ43" s="162">
        <f t="shared" si="72"/>
        <v>167.78498821262895</v>
      </c>
      <c r="GK43" s="162">
        <f t="shared" si="72"/>
        <v>156.39410147509213</v>
      </c>
      <c r="GL43" s="162">
        <f t="shared" si="72"/>
        <v>148.94369946006236</v>
      </c>
      <c r="GM43" s="162">
        <f t="shared" si="72"/>
        <v>149.08419027661594</v>
      </c>
      <c r="GN43" s="162">
        <f t="shared" si="72"/>
        <v>155.20729872170972</v>
      </c>
      <c r="GO43" s="162">
        <f t="shared" si="72"/>
        <v>151.41309635466649</v>
      </c>
      <c r="GP43" s="162">
        <f t="shared" si="72"/>
        <v>152.31524780162528</v>
      </c>
      <c r="GQ43" s="162">
        <f t="shared" si="72"/>
        <v>154.94146148915598</v>
      </c>
      <c r="GR43" s="162">
        <f t="shared" si="72"/>
        <v>163.9223156118388</v>
      </c>
      <c r="GS43" s="162">
        <f t="shared" si="72"/>
        <v>160.17616349423841</v>
      </c>
      <c r="GT43" s="162">
        <f t="shared" si="72"/>
        <v>154.70828047660876</v>
      </c>
      <c r="GU43" s="162">
        <f t="shared" si="72"/>
        <v>157.69003740815447</v>
      </c>
      <c r="GV43" s="162">
        <f t="shared" si="72"/>
        <v>152.77066592309058</v>
      </c>
      <c r="GW43" s="162">
        <f t="shared" si="72"/>
        <v>150.5421970248874</v>
      </c>
      <c r="GX43" s="162">
        <f t="shared" si="72"/>
        <v>148.28548976436119</v>
      </c>
      <c r="GY43" s="162">
        <f t="shared" si="72"/>
        <v>148.76093183604146</v>
      </c>
      <c r="GZ43" s="162">
        <f t="shared" si="72"/>
        <v>151.86570001774442</v>
      </c>
      <c r="HA43" s="162">
        <f t="shared" si="72"/>
        <v>159.71854399617897</v>
      </c>
      <c r="HB43" s="162">
        <f t="shared" si="72"/>
        <v>155.97987274709118</v>
      </c>
      <c r="HC43" s="162">
        <f t="shared" si="72"/>
        <v>159.71854399617897</v>
      </c>
      <c r="HD43" s="162">
        <f t="shared" si="72"/>
        <v>163.33807725224489</v>
      </c>
      <c r="HE43" s="162">
        <f t="shared" si="72"/>
        <v>161.8558138355852</v>
      </c>
      <c r="HF43" s="162">
        <f t="shared" si="72"/>
        <v>164.28586386165077</v>
      </c>
      <c r="HG43" s="162">
        <f t="shared" si="72"/>
        <v>165.02560871239419</v>
      </c>
      <c r="HH43" s="162">
        <f t="shared" si="72"/>
        <v>157.92669015691146</v>
      </c>
      <c r="HI43" s="162">
        <f t="shared" si="72"/>
        <v>149.50721184313923</v>
      </c>
      <c r="HJ43" s="162">
        <f t="shared" si="72"/>
        <v>146.71052075675766</v>
      </c>
      <c r="HK43" s="162">
        <f t="shared" si="72"/>
        <v>146.17734289842582</v>
      </c>
      <c r="HL43" s="162">
        <f t="shared" si="72"/>
        <v>145.7035666303328</v>
      </c>
      <c r="HM43" s="162">
        <f t="shared" si="72"/>
        <v>142.84392506780907</v>
      </c>
      <c r="HN43" s="162">
        <f>HN42/$DH$42*100</f>
        <v>151.05925026328586</v>
      </c>
      <c r="HO43" s="162">
        <f>HO42/$DH$42*100</f>
        <v>144.75852232929657</v>
      </c>
      <c r="HP43" s="162">
        <f>HP42/$DH$42*100</f>
        <v>148.05318259017972</v>
      </c>
      <c r="HQ43" s="162">
        <f>HQ42/$DH$42*100</f>
        <v>145.49345809960781</v>
      </c>
      <c r="HR43" s="162">
        <f t="shared" si="72"/>
        <v>151.37100516131449</v>
      </c>
    </row>
    <row r="45" spans="1:226" ht="12.75" customHeight="1" x14ac:dyDescent="0.2">
      <c r="B45" s="161" t="s">
        <v>183</v>
      </c>
      <c r="HO45" s="7" t="s">
        <v>185</v>
      </c>
    </row>
  </sheetData>
  <mergeCells count="2">
    <mergeCell ref="B3:B4"/>
    <mergeCell ref="C3:C4"/>
  </mergeCells>
  <pageMargins left="0.23622047244094491" right="0.27559055118110237" top="0.27559055118110237" bottom="0.23622047244094491" header="0.59055118110236227" footer="0.11811023622047245"/>
  <pageSetup paperSize="9" scale="71" orientation="landscape" r:id="rId1"/>
  <headerFooter alignWithMargins="0">
    <oddFooter>&amp;L&amp;Z&amp;F&amp;R&amp;D</oddFooter>
  </headerFooter>
  <colBreaks count="2" manualBreakCount="2">
    <brk id="44" max="38" man="1"/>
    <brk id="84" max="38" man="1"/>
  </colBreaks>
  <ignoredErrors>
    <ignoredError sqref="C35"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D2FD3-27EF-4BB7-8362-3BAA84A50B62}">
  <dimension ref="A1:DO392"/>
  <sheetViews>
    <sheetView workbookViewId="0">
      <selection activeCell="DO1" sqref="DO1"/>
    </sheetView>
  </sheetViews>
  <sheetFormatPr defaultRowHeight="14.4" x14ac:dyDescent="0.3"/>
  <cols>
    <col min="1" max="1" width="17.5546875" style="289" customWidth="1"/>
    <col min="2" max="2" width="11.33203125" style="289" customWidth="1"/>
    <col min="3" max="41" width="8" style="289" customWidth="1"/>
    <col min="42" max="42" width="19" style="289" customWidth="1"/>
    <col min="43" max="63" width="8" style="289" customWidth="1"/>
    <col min="64" max="119" width="13" style="289" customWidth="1"/>
    <col min="120" max="16384" width="8.88671875" style="289"/>
  </cols>
  <sheetData>
    <row r="1" spans="1:119" x14ac:dyDescent="0.3">
      <c r="A1" s="289" t="s">
        <v>252</v>
      </c>
      <c r="B1" s="289" t="s">
        <v>253</v>
      </c>
      <c r="C1" s="289" t="s">
        <v>254</v>
      </c>
      <c r="D1" s="289" t="s">
        <v>255</v>
      </c>
      <c r="E1" s="289" t="s">
        <v>256</v>
      </c>
      <c r="F1" s="289" t="s">
        <v>257</v>
      </c>
      <c r="G1" s="289" t="s">
        <v>258</v>
      </c>
      <c r="H1" s="289" t="s">
        <v>259</v>
      </c>
      <c r="I1" s="289" t="s">
        <v>260</v>
      </c>
      <c r="J1" s="289" t="s">
        <v>261</v>
      </c>
      <c r="K1" s="289" t="s">
        <v>262</v>
      </c>
      <c r="L1" s="289" t="s">
        <v>263</v>
      </c>
      <c r="M1" s="289" t="s">
        <v>264</v>
      </c>
      <c r="N1" s="289" t="s">
        <v>265</v>
      </c>
      <c r="O1" s="289" t="s">
        <v>266</v>
      </c>
      <c r="P1" s="289" t="s">
        <v>267</v>
      </c>
      <c r="Q1" s="289" t="s">
        <v>268</v>
      </c>
      <c r="R1" s="289" t="s">
        <v>269</v>
      </c>
      <c r="S1" s="289" t="s">
        <v>270</v>
      </c>
      <c r="T1" s="289" t="s">
        <v>271</v>
      </c>
      <c r="U1" s="289" t="s">
        <v>272</v>
      </c>
      <c r="V1" s="289" t="s">
        <v>273</v>
      </c>
      <c r="W1" s="289" t="s">
        <v>274</v>
      </c>
      <c r="X1" s="289" t="s">
        <v>275</v>
      </c>
      <c r="Y1" s="289" t="s">
        <v>276</v>
      </c>
      <c r="Z1" s="289" t="s">
        <v>277</v>
      </c>
      <c r="AA1" s="289" t="s">
        <v>278</v>
      </c>
      <c r="AB1" s="289" t="s">
        <v>279</v>
      </c>
      <c r="AC1" s="289" t="s">
        <v>280</v>
      </c>
      <c r="AD1" s="289" t="s">
        <v>281</v>
      </c>
      <c r="AE1" s="289" t="s">
        <v>282</v>
      </c>
      <c r="AF1" s="289" t="s">
        <v>283</v>
      </c>
      <c r="AG1" s="289" t="s">
        <v>284</v>
      </c>
      <c r="AH1" s="289" t="s">
        <v>285</v>
      </c>
      <c r="AI1" s="289" t="s">
        <v>286</v>
      </c>
      <c r="AJ1" s="289" t="s">
        <v>287</v>
      </c>
      <c r="AK1" s="289" t="s">
        <v>288</v>
      </c>
      <c r="AL1" s="289" t="s">
        <v>289</v>
      </c>
      <c r="AM1" s="289" t="s">
        <v>290</v>
      </c>
      <c r="AN1" s="289" t="s">
        <v>291</v>
      </c>
      <c r="AO1" s="289" t="s">
        <v>292</v>
      </c>
      <c r="AP1" s="289" t="s">
        <v>293</v>
      </c>
      <c r="AQ1" s="289" t="s">
        <v>294</v>
      </c>
      <c r="AR1" s="289" t="s">
        <v>295</v>
      </c>
      <c r="AS1" s="289" t="s">
        <v>296</v>
      </c>
      <c r="AT1" s="289" t="s">
        <v>297</v>
      </c>
      <c r="AU1" s="289" t="s">
        <v>298</v>
      </c>
      <c r="AV1" s="289" t="s">
        <v>299</v>
      </c>
      <c r="AW1" s="289" t="s">
        <v>300</v>
      </c>
      <c r="AX1" s="289" t="s">
        <v>301</v>
      </c>
      <c r="AY1" s="289" t="s">
        <v>302</v>
      </c>
      <c r="AZ1" s="289" t="s">
        <v>303</v>
      </c>
      <c r="BA1" s="289" t="s">
        <v>304</v>
      </c>
      <c r="BB1" s="289" t="s">
        <v>305</v>
      </c>
      <c r="BC1" s="289" t="s">
        <v>306</v>
      </c>
      <c r="BD1" s="289" t="s">
        <v>307</v>
      </c>
      <c r="BE1" s="289" t="s">
        <v>308</v>
      </c>
      <c r="BF1" s="289" t="s">
        <v>309</v>
      </c>
      <c r="BG1" s="289" t="s">
        <v>310</v>
      </c>
      <c r="BH1" s="289" t="s">
        <v>311</v>
      </c>
      <c r="BI1" s="289" t="s">
        <v>312</v>
      </c>
      <c r="BJ1" s="289" t="s">
        <v>313</v>
      </c>
      <c r="BK1" s="289" t="s">
        <v>314</v>
      </c>
      <c r="BL1" s="289" t="s">
        <v>315</v>
      </c>
      <c r="BM1" s="289" t="s">
        <v>316</v>
      </c>
      <c r="BN1" s="289" t="s">
        <v>317</v>
      </c>
      <c r="BO1" s="289" t="s">
        <v>318</v>
      </c>
      <c r="BP1" s="289" t="s">
        <v>319</v>
      </c>
      <c r="BQ1" s="289" t="s">
        <v>320</v>
      </c>
      <c r="BR1" s="289" t="s">
        <v>321</v>
      </c>
      <c r="BS1" s="289" t="s">
        <v>322</v>
      </c>
      <c r="BT1" s="289" t="s">
        <v>323</v>
      </c>
      <c r="BU1" s="289" t="s">
        <v>324</v>
      </c>
      <c r="BV1" s="289" t="s">
        <v>325</v>
      </c>
      <c r="BW1" s="289" t="s">
        <v>326</v>
      </c>
      <c r="BX1" s="289" t="s">
        <v>327</v>
      </c>
      <c r="BY1" s="289" t="s">
        <v>328</v>
      </c>
      <c r="BZ1" s="289" t="s">
        <v>329</v>
      </c>
      <c r="CA1" s="289" t="s">
        <v>330</v>
      </c>
      <c r="CB1" s="289" t="s">
        <v>331</v>
      </c>
      <c r="CC1" s="289" t="s">
        <v>332</v>
      </c>
      <c r="CD1" s="289" t="s">
        <v>333</v>
      </c>
      <c r="CE1" s="289" t="s">
        <v>334</v>
      </c>
      <c r="CF1" s="289" t="s">
        <v>335</v>
      </c>
      <c r="CG1" s="289" t="s">
        <v>336</v>
      </c>
      <c r="CH1" s="289" t="s">
        <v>337</v>
      </c>
      <c r="CI1" s="289" t="s">
        <v>338</v>
      </c>
      <c r="CJ1" s="289" t="s">
        <v>339</v>
      </c>
      <c r="CK1" s="289" t="s">
        <v>340</v>
      </c>
      <c r="CL1" s="289" t="s">
        <v>341</v>
      </c>
      <c r="CM1" s="289" t="s">
        <v>342</v>
      </c>
      <c r="CN1" s="289" t="s">
        <v>343</v>
      </c>
      <c r="CO1" s="289" t="s">
        <v>344</v>
      </c>
      <c r="CP1" s="289" t="s">
        <v>345</v>
      </c>
      <c r="CQ1" s="289" t="s">
        <v>346</v>
      </c>
      <c r="CR1" s="289" t="s">
        <v>347</v>
      </c>
      <c r="CS1" s="289" t="s">
        <v>348</v>
      </c>
      <c r="CT1" s="289" t="s">
        <v>349</v>
      </c>
      <c r="CU1" s="289" t="s">
        <v>350</v>
      </c>
      <c r="CV1" s="289" t="s">
        <v>351</v>
      </c>
      <c r="CW1" s="289" t="s">
        <v>352</v>
      </c>
      <c r="CX1" s="289" t="s">
        <v>353</v>
      </c>
      <c r="CY1" s="289" t="s">
        <v>354</v>
      </c>
      <c r="CZ1" s="289" t="s">
        <v>355</v>
      </c>
      <c r="DA1" s="289" t="s">
        <v>356</v>
      </c>
      <c r="DB1" s="289" t="s">
        <v>357</v>
      </c>
      <c r="DC1" s="289" t="s">
        <v>358</v>
      </c>
      <c r="DD1" s="289" t="s">
        <v>359</v>
      </c>
      <c r="DE1" s="289" t="s">
        <v>360</v>
      </c>
      <c r="DF1" s="289" t="s">
        <v>361</v>
      </c>
      <c r="DG1" s="289" t="s">
        <v>362</v>
      </c>
      <c r="DH1" s="289" t="s">
        <v>363</v>
      </c>
      <c r="DI1" s="289" t="s">
        <v>364</v>
      </c>
      <c r="DJ1" s="289" t="s">
        <v>365</v>
      </c>
      <c r="DK1" s="289" t="s">
        <v>366</v>
      </c>
      <c r="DL1" s="289" t="s">
        <v>367</v>
      </c>
      <c r="DM1" s="289" t="s">
        <v>368</v>
      </c>
      <c r="DN1" s="289" t="s">
        <v>369</v>
      </c>
      <c r="DO1" s="289" t="s">
        <v>370</v>
      </c>
    </row>
    <row r="2" spans="1:119" x14ac:dyDescent="0.3">
      <c r="A2" s="289" t="s">
        <v>105</v>
      </c>
      <c r="B2" s="289" t="s">
        <v>371</v>
      </c>
      <c r="C2" s="289" t="s">
        <v>372</v>
      </c>
      <c r="D2" s="289" t="s">
        <v>373</v>
      </c>
      <c r="E2" s="289" t="s">
        <v>372</v>
      </c>
      <c r="F2" s="289" t="s">
        <v>374</v>
      </c>
      <c r="G2" s="289" t="s">
        <v>375</v>
      </c>
      <c r="H2" s="289" t="s">
        <v>376</v>
      </c>
      <c r="I2" s="289" t="s">
        <v>377</v>
      </c>
      <c r="J2" s="289" t="s">
        <v>372</v>
      </c>
      <c r="K2" s="289" t="s">
        <v>378</v>
      </c>
      <c r="L2" s="289" t="s">
        <v>379</v>
      </c>
      <c r="M2" s="289" t="s">
        <v>156</v>
      </c>
      <c r="N2" s="289" t="s">
        <v>379</v>
      </c>
      <c r="O2" s="289" t="s">
        <v>380</v>
      </c>
      <c r="P2" s="289" t="s">
        <v>381</v>
      </c>
      <c r="Q2" s="289" t="s">
        <v>382</v>
      </c>
      <c r="R2" s="289" t="s">
        <v>383</v>
      </c>
      <c r="S2" s="289" t="s">
        <v>384</v>
      </c>
      <c r="T2" s="289" t="s">
        <v>383</v>
      </c>
      <c r="U2" s="289" t="s">
        <v>385</v>
      </c>
      <c r="V2" s="289" t="s">
        <v>386</v>
      </c>
      <c r="W2" s="289" t="s">
        <v>387</v>
      </c>
      <c r="X2" s="289" t="s">
        <v>388</v>
      </c>
      <c r="Y2" s="289" t="s">
        <v>389</v>
      </c>
      <c r="Z2" s="289" t="s">
        <v>390</v>
      </c>
      <c r="AA2" s="289" t="s">
        <v>132</v>
      </c>
      <c r="AB2" s="289" t="s">
        <v>381</v>
      </c>
      <c r="AC2" s="289" t="s">
        <v>138</v>
      </c>
      <c r="AD2" s="289" t="s">
        <v>391</v>
      </c>
      <c r="AE2" s="289" t="s">
        <v>392</v>
      </c>
      <c r="AF2" s="289" t="s">
        <v>393</v>
      </c>
      <c r="AG2" s="289" t="s">
        <v>394</v>
      </c>
      <c r="AH2" s="289" t="s">
        <v>395</v>
      </c>
      <c r="AI2" s="289" t="s">
        <v>396</v>
      </c>
      <c r="AJ2" s="289" t="s">
        <v>397</v>
      </c>
      <c r="AK2" s="289" t="s">
        <v>398</v>
      </c>
      <c r="AL2" s="289" t="s">
        <v>399</v>
      </c>
      <c r="AM2" s="289" t="s">
        <v>400</v>
      </c>
      <c r="AN2" s="289" t="s">
        <v>401</v>
      </c>
      <c r="AO2" s="289" t="s">
        <v>402</v>
      </c>
      <c r="AP2" s="289" t="s">
        <v>403</v>
      </c>
      <c r="AQ2" s="289" t="s">
        <v>404</v>
      </c>
      <c r="AR2" s="289" t="s">
        <v>177</v>
      </c>
      <c r="AS2" s="289" t="s">
        <v>405</v>
      </c>
      <c r="AT2" s="289" t="s">
        <v>406</v>
      </c>
      <c r="AU2" s="289" t="s">
        <v>407</v>
      </c>
      <c r="AV2" s="289" t="s">
        <v>408</v>
      </c>
      <c r="AW2" s="289" t="s">
        <v>409</v>
      </c>
      <c r="AX2" s="289" t="s">
        <v>410</v>
      </c>
      <c r="AY2" s="289" t="s">
        <v>411</v>
      </c>
      <c r="AZ2" s="289" t="s">
        <v>412</v>
      </c>
      <c r="BA2" s="289" t="s">
        <v>413</v>
      </c>
      <c r="BB2" s="289" t="s">
        <v>414</v>
      </c>
      <c r="BC2" s="289" t="s">
        <v>415</v>
      </c>
      <c r="BD2" s="289" t="s">
        <v>416</v>
      </c>
      <c r="BE2" s="289" t="s">
        <v>417</v>
      </c>
      <c r="BF2" s="289" t="s">
        <v>418</v>
      </c>
      <c r="BG2" s="289" t="s">
        <v>419</v>
      </c>
      <c r="BH2" s="289" t="s">
        <v>420</v>
      </c>
      <c r="BI2" s="289" t="s">
        <v>421</v>
      </c>
      <c r="BJ2" s="289" t="s">
        <v>422</v>
      </c>
      <c r="BK2" s="289" t="s">
        <v>423</v>
      </c>
      <c r="BL2" s="289">
        <v>24.28</v>
      </c>
      <c r="BM2" s="289">
        <v>27.69</v>
      </c>
      <c r="BN2" s="289">
        <v>26.52</v>
      </c>
      <c r="BO2" s="289">
        <v>23.75</v>
      </c>
      <c r="BP2" s="289">
        <v>25.01</v>
      </c>
      <c r="BQ2" s="289">
        <v>26.28</v>
      </c>
      <c r="BR2" s="289">
        <v>25.56</v>
      </c>
      <c r="BS2" s="289">
        <v>27.36</v>
      </c>
      <c r="BT2" s="289">
        <v>22.07</v>
      </c>
      <c r="BU2" s="289">
        <v>22.48</v>
      </c>
      <c r="BV2" s="289">
        <v>22.86</v>
      </c>
      <c r="BW2" s="289">
        <v>23.23</v>
      </c>
      <c r="BX2" s="289">
        <v>23.22</v>
      </c>
      <c r="BY2" s="289">
        <v>23.54</v>
      </c>
      <c r="BZ2" s="289">
        <v>23.85</v>
      </c>
      <c r="CA2" s="289">
        <v>24.13</v>
      </c>
      <c r="CB2" s="289">
        <v>24.64</v>
      </c>
      <c r="CC2" s="289">
        <v>24.03</v>
      </c>
      <c r="CD2" s="289">
        <v>25.35</v>
      </c>
      <c r="CE2" s="289">
        <v>26.01</v>
      </c>
      <c r="CF2" s="289">
        <v>26.89</v>
      </c>
      <c r="CG2" s="289">
        <v>28.59</v>
      </c>
      <c r="CH2" s="289">
        <v>29.25</v>
      </c>
      <c r="CI2" s="289">
        <v>30.07</v>
      </c>
      <c r="CJ2" s="289">
        <v>31.1</v>
      </c>
      <c r="CK2" s="289">
        <v>31.83</v>
      </c>
      <c r="CL2" s="289">
        <v>31.76</v>
      </c>
      <c r="CM2" s="289">
        <v>31.88</v>
      </c>
      <c r="CN2" s="289">
        <v>32.159999999999997</v>
      </c>
      <c r="CO2" s="289">
        <v>33.07</v>
      </c>
      <c r="CP2" s="289">
        <v>33.93</v>
      </c>
      <c r="CQ2" s="289">
        <v>34.01</v>
      </c>
      <c r="CR2" s="289">
        <v>33.49</v>
      </c>
      <c r="CS2" s="289">
        <v>33.130000000000003</v>
      </c>
      <c r="CT2" s="289">
        <v>33.18</v>
      </c>
      <c r="CU2" s="289">
        <v>33.479999999999997</v>
      </c>
      <c r="CV2" s="289">
        <v>29.06</v>
      </c>
      <c r="CW2" s="290">
        <v>28.97</v>
      </c>
      <c r="CX2" s="290">
        <v>29.01</v>
      </c>
      <c r="CY2" s="290">
        <v>29.36</v>
      </c>
      <c r="CZ2" s="290">
        <v>29.58</v>
      </c>
      <c r="DA2" s="290">
        <v>29.56</v>
      </c>
      <c r="DB2" s="290">
        <v>29.59</v>
      </c>
      <c r="DC2" s="290">
        <v>29.59</v>
      </c>
      <c r="DD2" s="290">
        <v>29.45</v>
      </c>
      <c r="DE2" s="290">
        <v>29.29</v>
      </c>
      <c r="DF2" s="290">
        <v>28.81</v>
      </c>
      <c r="DG2" s="290">
        <v>28.39</v>
      </c>
      <c r="DH2" s="290">
        <v>28.26</v>
      </c>
      <c r="DI2" s="290">
        <v>28.12</v>
      </c>
      <c r="DJ2" s="290">
        <v>27.82</v>
      </c>
      <c r="DK2" s="290">
        <v>27.06</v>
      </c>
      <c r="DL2" s="290">
        <v>27.08</v>
      </c>
      <c r="DM2" s="290">
        <v>27.17</v>
      </c>
      <c r="DN2" s="290">
        <v>27.62</v>
      </c>
      <c r="DO2" s="290">
        <v>27.86</v>
      </c>
    </row>
    <row r="3" spans="1:119" x14ac:dyDescent="0.3">
      <c r="A3" s="289" t="s">
        <v>105</v>
      </c>
      <c r="B3" s="289" t="s">
        <v>424</v>
      </c>
      <c r="C3" s="289" t="s">
        <v>425</v>
      </c>
      <c r="D3" s="289" t="s">
        <v>426</v>
      </c>
      <c r="E3" s="289" t="s">
        <v>427</v>
      </c>
      <c r="F3" s="289" t="s">
        <v>428</v>
      </c>
      <c r="G3" s="289" t="s">
        <v>429</v>
      </c>
      <c r="H3" s="289" t="s">
        <v>430</v>
      </c>
      <c r="I3" s="289" t="s">
        <v>431</v>
      </c>
      <c r="J3" s="289" t="s">
        <v>432</v>
      </c>
      <c r="K3" s="289" t="s">
        <v>433</v>
      </c>
      <c r="L3" s="289" t="s">
        <v>434</v>
      </c>
      <c r="M3" s="289" t="s">
        <v>435</v>
      </c>
      <c r="N3" s="289" t="s">
        <v>436</v>
      </c>
      <c r="O3" s="289" t="s">
        <v>437</v>
      </c>
      <c r="P3" s="289" t="s">
        <v>438</v>
      </c>
      <c r="Q3" s="289" t="s">
        <v>439</v>
      </c>
      <c r="R3" s="289" t="s">
        <v>440</v>
      </c>
      <c r="S3" s="289" t="s">
        <v>441</v>
      </c>
      <c r="T3" s="289" t="s">
        <v>442</v>
      </c>
      <c r="U3" s="289" t="s">
        <v>443</v>
      </c>
      <c r="V3" s="289" t="s">
        <v>444</v>
      </c>
      <c r="W3" s="289" t="s">
        <v>445</v>
      </c>
      <c r="X3" s="289" t="s">
        <v>446</v>
      </c>
      <c r="Y3" s="289" t="s">
        <v>447</v>
      </c>
      <c r="Z3" s="289" t="s">
        <v>448</v>
      </c>
      <c r="AA3" s="289" t="s">
        <v>449</v>
      </c>
      <c r="AB3" s="289" t="s">
        <v>450</v>
      </c>
      <c r="AC3" s="289" t="s">
        <v>451</v>
      </c>
      <c r="AD3" s="289" t="s">
        <v>429</v>
      </c>
      <c r="AE3" s="289" t="s">
        <v>452</v>
      </c>
      <c r="AF3" s="289" t="s">
        <v>453</v>
      </c>
      <c r="AG3" s="289" t="s">
        <v>178</v>
      </c>
      <c r="AH3" s="289" t="s">
        <v>454</v>
      </c>
      <c r="AI3" s="289" t="s">
        <v>168</v>
      </c>
      <c r="AJ3" s="289" t="s">
        <v>455</v>
      </c>
      <c r="AK3" s="289" t="s">
        <v>456</v>
      </c>
      <c r="AL3" s="289" t="s">
        <v>457</v>
      </c>
      <c r="AM3" s="289" t="s">
        <v>458</v>
      </c>
      <c r="AN3" s="289" t="s">
        <v>459</v>
      </c>
      <c r="AO3" s="289" t="s">
        <v>460</v>
      </c>
      <c r="AP3" s="289" t="s">
        <v>461</v>
      </c>
      <c r="AQ3" s="289" t="s">
        <v>462</v>
      </c>
      <c r="AR3" s="289" t="s">
        <v>463</v>
      </c>
      <c r="AS3" s="289" t="s">
        <v>464</v>
      </c>
      <c r="AT3" s="289" t="s">
        <v>465</v>
      </c>
      <c r="AU3" s="289" t="s">
        <v>466</v>
      </c>
      <c r="AV3" s="289" t="s">
        <v>235</v>
      </c>
      <c r="AW3" s="289" t="s">
        <v>234</v>
      </c>
      <c r="AX3" s="289" t="s">
        <v>467</v>
      </c>
      <c r="AY3" s="289" t="s">
        <v>468</v>
      </c>
      <c r="AZ3" s="289" t="s">
        <v>469</v>
      </c>
      <c r="BA3" s="289" t="s">
        <v>470</v>
      </c>
      <c r="BB3" s="289" t="s">
        <v>471</v>
      </c>
      <c r="BC3" s="289" t="s">
        <v>472</v>
      </c>
      <c r="BD3" s="289" t="s">
        <v>473</v>
      </c>
      <c r="BE3" s="289" t="s">
        <v>474</v>
      </c>
      <c r="BF3" s="289" t="s">
        <v>475</v>
      </c>
      <c r="BG3" s="289" t="s">
        <v>476</v>
      </c>
      <c r="BH3" s="289" t="s">
        <v>477</v>
      </c>
      <c r="BI3" s="289" t="s">
        <v>478</v>
      </c>
      <c r="BJ3" s="289" t="s">
        <v>479</v>
      </c>
      <c r="BK3" s="289" t="s">
        <v>480</v>
      </c>
      <c r="BL3" s="289">
        <v>38.61</v>
      </c>
      <c r="BM3" s="289">
        <v>38.78</v>
      </c>
      <c r="BN3" s="289">
        <v>38.26</v>
      </c>
      <c r="BO3" s="289">
        <v>37.229999999999997</v>
      </c>
      <c r="BP3" s="289">
        <v>37.1</v>
      </c>
      <c r="BQ3" s="289">
        <v>38.49</v>
      </c>
      <c r="BR3" s="289">
        <v>40.58</v>
      </c>
      <c r="BS3" s="289">
        <v>41.1</v>
      </c>
      <c r="BT3" s="289">
        <v>35.479999999999997</v>
      </c>
      <c r="BU3" s="289">
        <v>35.659999999999997</v>
      </c>
      <c r="BV3" s="289">
        <v>35.01</v>
      </c>
      <c r="BW3" s="289">
        <v>35.82</v>
      </c>
      <c r="BX3" s="289">
        <v>35.18</v>
      </c>
      <c r="BY3" s="289">
        <v>35.53</v>
      </c>
      <c r="BZ3" s="289">
        <v>36.340000000000003</v>
      </c>
      <c r="CA3" s="289">
        <v>36</v>
      </c>
      <c r="CB3" s="289">
        <v>37.72</v>
      </c>
      <c r="CC3" s="289">
        <v>37.97</v>
      </c>
      <c r="CD3" s="289">
        <v>39.26</v>
      </c>
      <c r="CE3" s="289">
        <v>40.72</v>
      </c>
      <c r="CF3" s="289">
        <v>42.49</v>
      </c>
      <c r="CG3" s="289">
        <v>43.7</v>
      </c>
      <c r="CH3" s="289">
        <v>43.49</v>
      </c>
      <c r="CI3" s="289">
        <v>43.19</v>
      </c>
      <c r="CJ3" s="289">
        <v>44.14</v>
      </c>
      <c r="CK3" s="289">
        <v>45.26</v>
      </c>
      <c r="CL3" s="289">
        <v>46.17</v>
      </c>
      <c r="CM3" s="289">
        <v>46.09</v>
      </c>
      <c r="CN3" s="289">
        <v>46.54</v>
      </c>
      <c r="CO3" s="289">
        <v>47.22</v>
      </c>
      <c r="CP3" s="289">
        <v>47.46</v>
      </c>
      <c r="CQ3" s="289">
        <v>47.59</v>
      </c>
      <c r="CR3" s="289">
        <v>47.3</v>
      </c>
      <c r="CS3" s="289">
        <v>46.68</v>
      </c>
      <c r="CT3" s="289">
        <v>46.7</v>
      </c>
      <c r="CU3" s="289">
        <v>45.81</v>
      </c>
      <c r="CV3" s="289">
        <v>44.8</v>
      </c>
      <c r="CW3" s="290">
        <v>45.38</v>
      </c>
      <c r="CX3" s="290">
        <v>44.71</v>
      </c>
      <c r="CY3" s="290">
        <v>44.39</v>
      </c>
      <c r="CZ3" s="290">
        <v>44.27</v>
      </c>
      <c r="DA3" s="290">
        <v>43.88</v>
      </c>
      <c r="DB3" s="290">
        <v>43.37</v>
      </c>
      <c r="DC3" s="290">
        <v>42.66</v>
      </c>
      <c r="DD3" s="290">
        <v>42.45</v>
      </c>
      <c r="DE3" s="290">
        <v>41.92</v>
      </c>
      <c r="DF3" s="290">
        <v>40.68</v>
      </c>
      <c r="DG3" s="290">
        <v>41.16</v>
      </c>
      <c r="DH3" s="290">
        <v>39.46</v>
      </c>
      <c r="DI3" s="290">
        <v>39</v>
      </c>
      <c r="DJ3" s="290">
        <v>38.78</v>
      </c>
      <c r="DK3" s="290">
        <v>38.130000000000003</v>
      </c>
      <c r="DL3" s="290">
        <v>37.86</v>
      </c>
      <c r="DM3" s="290">
        <v>37.520000000000003</v>
      </c>
      <c r="DN3" s="290">
        <v>37.840000000000003</v>
      </c>
      <c r="DO3" s="290">
        <v>37.42</v>
      </c>
    </row>
    <row r="4" spans="1:119" x14ac:dyDescent="0.3">
      <c r="A4" s="289" t="s">
        <v>481</v>
      </c>
      <c r="B4" s="289" t="s">
        <v>371</v>
      </c>
      <c r="C4" s="289" t="s">
        <v>37</v>
      </c>
      <c r="D4" s="289" t="s">
        <v>37</v>
      </c>
      <c r="E4" s="289" t="s">
        <v>37</v>
      </c>
      <c r="F4" s="289" t="s">
        <v>37</v>
      </c>
      <c r="G4" s="289" t="s">
        <v>37</v>
      </c>
      <c r="H4" s="289" t="s">
        <v>37</v>
      </c>
      <c r="I4" s="289" t="s">
        <v>37</v>
      </c>
      <c r="J4" s="289" t="s">
        <v>37</v>
      </c>
      <c r="K4" s="289" t="s">
        <v>37</v>
      </c>
      <c r="L4" s="289" t="s">
        <v>37</v>
      </c>
      <c r="M4" s="289" t="s">
        <v>37</v>
      </c>
      <c r="N4" s="289" t="s">
        <v>37</v>
      </c>
      <c r="O4" s="289" t="s">
        <v>37</v>
      </c>
      <c r="P4" s="289" t="s">
        <v>37</v>
      </c>
      <c r="Q4" s="289" t="s">
        <v>37</v>
      </c>
      <c r="R4" s="289" t="s">
        <v>37</v>
      </c>
      <c r="S4" s="289" t="s">
        <v>37</v>
      </c>
      <c r="T4" s="289" t="s">
        <v>37</v>
      </c>
      <c r="U4" s="289" t="s">
        <v>37</v>
      </c>
      <c r="V4" s="289" t="s">
        <v>37</v>
      </c>
      <c r="W4" s="289" t="s">
        <v>37</v>
      </c>
      <c r="X4" s="289" t="s">
        <v>37</v>
      </c>
      <c r="Y4" s="289" t="s">
        <v>37</v>
      </c>
      <c r="Z4" s="289" t="s">
        <v>37</v>
      </c>
      <c r="AA4" s="289" t="s">
        <v>37</v>
      </c>
      <c r="AB4" s="289" t="s">
        <v>37</v>
      </c>
      <c r="AC4" s="289" t="s">
        <v>37</v>
      </c>
      <c r="AD4" s="289" t="s">
        <v>37</v>
      </c>
      <c r="AE4" s="289" t="s">
        <v>37</v>
      </c>
      <c r="AF4" s="289" t="s">
        <v>37</v>
      </c>
      <c r="AG4" s="289" t="s">
        <v>37</v>
      </c>
      <c r="AH4" s="289" t="s">
        <v>37</v>
      </c>
      <c r="AI4" s="289" t="s">
        <v>37</v>
      </c>
      <c r="AJ4" s="289" t="s">
        <v>37</v>
      </c>
      <c r="AK4" s="289" t="s">
        <v>37</v>
      </c>
      <c r="AL4" s="289" t="s">
        <v>37</v>
      </c>
      <c r="AM4" s="289" t="s">
        <v>37</v>
      </c>
      <c r="AN4" s="289" t="s">
        <v>37</v>
      </c>
      <c r="AO4" s="289" t="s">
        <v>37</v>
      </c>
      <c r="AP4" s="289" t="s">
        <v>37</v>
      </c>
      <c r="AQ4" s="289" t="s">
        <v>37</v>
      </c>
      <c r="AR4" s="289" t="s">
        <v>37</v>
      </c>
      <c r="AS4" s="289" t="s">
        <v>37</v>
      </c>
      <c r="AT4" s="289" t="s">
        <v>37</v>
      </c>
      <c r="AU4" s="289" t="s">
        <v>37</v>
      </c>
      <c r="AV4" s="289" t="s">
        <v>37</v>
      </c>
      <c r="AW4" s="289" t="s">
        <v>37</v>
      </c>
      <c r="AX4" s="289" t="s">
        <v>37</v>
      </c>
      <c r="AY4" s="289" t="s">
        <v>37</v>
      </c>
      <c r="AZ4" s="289" t="s">
        <v>37</v>
      </c>
      <c r="BA4" s="289" t="s">
        <v>37</v>
      </c>
      <c r="BB4" s="289" t="s">
        <v>37</v>
      </c>
      <c r="BC4" s="289" t="s">
        <v>37</v>
      </c>
      <c r="BD4" s="289" t="s">
        <v>37</v>
      </c>
      <c r="BE4" s="289" t="s">
        <v>37</v>
      </c>
      <c r="BF4" s="289" t="s">
        <v>37</v>
      </c>
      <c r="BG4" s="289" t="s">
        <v>37</v>
      </c>
      <c r="BH4" s="289" t="s">
        <v>37</v>
      </c>
      <c r="BI4" s="289" t="s">
        <v>37</v>
      </c>
      <c r="BJ4" s="289" t="s">
        <v>37</v>
      </c>
      <c r="BK4" s="289" t="s">
        <v>37</v>
      </c>
      <c r="CV4" s="289">
        <v>64.37</v>
      </c>
      <c r="CW4" s="290">
        <v>59.7</v>
      </c>
      <c r="CX4" s="290">
        <v>72.58</v>
      </c>
      <c r="CY4" s="290">
        <v>72.650000000000006</v>
      </c>
      <c r="CZ4" s="290">
        <v>73.69</v>
      </c>
      <c r="DA4" s="290">
        <v>74.2</v>
      </c>
      <c r="DB4" s="290">
        <v>74.06</v>
      </c>
      <c r="DC4" s="290">
        <v>74.03</v>
      </c>
      <c r="DD4" s="290">
        <v>74.680000000000007</v>
      </c>
      <c r="DE4" s="290">
        <v>75.75</v>
      </c>
      <c r="DF4" s="290">
        <v>74.489999999999995</v>
      </c>
      <c r="DG4" s="290">
        <v>73.22</v>
      </c>
      <c r="DH4" s="290">
        <v>73.180000000000007</v>
      </c>
      <c r="DI4" s="290">
        <v>71.91</v>
      </c>
      <c r="DJ4" s="290">
        <v>72.62</v>
      </c>
      <c r="DK4" s="290">
        <v>73.290000000000006</v>
      </c>
      <c r="DL4" s="290">
        <v>71.989999999999995</v>
      </c>
      <c r="DM4" s="290">
        <v>71.959999999999994</v>
      </c>
      <c r="DN4" s="290">
        <v>71.34</v>
      </c>
      <c r="DO4" s="290">
        <v>70.23</v>
      </c>
    </row>
    <row r="5" spans="1:119" x14ac:dyDescent="0.3">
      <c r="A5" s="289" t="s">
        <v>481</v>
      </c>
      <c r="B5" s="289" t="s">
        <v>424</v>
      </c>
      <c r="C5" s="289" t="s">
        <v>37</v>
      </c>
      <c r="D5" s="289" t="s">
        <v>37</v>
      </c>
      <c r="E5" s="289" t="s">
        <v>37</v>
      </c>
      <c r="F5" s="289" t="s">
        <v>37</v>
      </c>
      <c r="G5" s="289" t="s">
        <v>37</v>
      </c>
      <c r="H5" s="289" t="s">
        <v>37</v>
      </c>
      <c r="I5" s="289" t="s">
        <v>37</v>
      </c>
      <c r="J5" s="289" t="s">
        <v>37</v>
      </c>
      <c r="K5" s="289" t="s">
        <v>37</v>
      </c>
      <c r="L5" s="289" t="s">
        <v>37</v>
      </c>
      <c r="M5" s="289" t="s">
        <v>37</v>
      </c>
      <c r="N5" s="289" t="s">
        <v>37</v>
      </c>
      <c r="O5" s="289" t="s">
        <v>37</v>
      </c>
      <c r="P5" s="289" t="s">
        <v>37</v>
      </c>
      <c r="Q5" s="289" t="s">
        <v>37</v>
      </c>
      <c r="R5" s="289" t="s">
        <v>37</v>
      </c>
      <c r="S5" s="289" t="s">
        <v>37</v>
      </c>
      <c r="T5" s="289" t="s">
        <v>37</v>
      </c>
      <c r="U5" s="289" t="s">
        <v>37</v>
      </c>
      <c r="V5" s="289" t="s">
        <v>37</v>
      </c>
      <c r="W5" s="289" t="s">
        <v>37</v>
      </c>
      <c r="X5" s="289" t="s">
        <v>37</v>
      </c>
      <c r="Y5" s="289" t="s">
        <v>37</v>
      </c>
      <c r="Z5" s="289" t="s">
        <v>37</v>
      </c>
      <c r="AA5" s="289" t="s">
        <v>37</v>
      </c>
      <c r="AB5" s="289" t="s">
        <v>37</v>
      </c>
      <c r="AC5" s="289" t="s">
        <v>37</v>
      </c>
      <c r="AD5" s="289" t="s">
        <v>37</v>
      </c>
      <c r="AE5" s="289" t="s">
        <v>37</v>
      </c>
      <c r="AF5" s="289" t="s">
        <v>37</v>
      </c>
      <c r="AG5" s="289" t="s">
        <v>37</v>
      </c>
      <c r="AH5" s="289" t="s">
        <v>37</v>
      </c>
      <c r="AI5" s="289" t="s">
        <v>37</v>
      </c>
      <c r="AJ5" s="289" t="s">
        <v>37</v>
      </c>
      <c r="AK5" s="289" t="s">
        <v>37</v>
      </c>
      <c r="AL5" s="289" t="s">
        <v>37</v>
      </c>
      <c r="AM5" s="289" t="s">
        <v>37</v>
      </c>
      <c r="AN5" s="289" t="s">
        <v>37</v>
      </c>
      <c r="AO5" s="289" t="s">
        <v>37</v>
      </c>
      <c r="AP5" s="289" t="s">
        <v>37</v>
      </c>
      <c r="AQ5" s="289" t="s">
        <v>37</v>
      </c>
      <c r="AR5" s="289" t="s">
        <v>37</v>
      </c>
      <c r="AS5" s="289" t="s">
        <v>37</v>
      </c>
      <c r="AT5" s="289" t="s">
        <v>37</v>
      </c>
      <c r="AU5" s="289" t="s">
        <v>37</v>
      </c>
      <c r="AV5" s="289" t="s">
        <v>37</v>
      </c>
      <c r="AW5" s="289" t="s">
        <v>37</v>
      </c>
      <c r="AX5" s="289" t="s">
        <v>37</v>
      </c>
      <c r="AY5" s="289" t="s">
        <v>37</v>
      </c>
      <c r="AZ5" s="289" t="s">
        <v>37</v>
      </c>
      <c r="BA5" s="289" t="s">
        <v>37</v>
      </c>
      <c r="BB5" s="289" t="s">
        <v>37</v>
      </c>
      <c r="BC5" s="289" t="s">
        <v>37</v>
      </c>
      <c r="BD5" s="289" t="s">
        <v>37</v>
      </c>
      <c r="BE5" s="289" t="s">
        <v>37</v>
      </c>
      <c r="BF5" s="289" t="s">
        <v>37</v>
      </c>
      <c r="BG5" s="289" t="s">
        <v>37</v>
      </c>
      <c r="BH5" s="289" t="s">
        <v>37</v>
      </c>
      <c r="BI5" s="289" t="s">
        <v>37</v>
      </c>
      <c r="BJ5" s="289" t="s">
        <v>37</v>
      </c>
      <c r="BK5" s="289" t="s">
        <v>37</v>
      </c>
      <c r="CX5" s="290">
        <v>132.78</v>
      </c>
      <c r="CY5" s="290">
        <v>131.56</v>
      </c>
      <c r="CZ5" s="290">
        <v>132.33000000000001</v>
      </c>
      <c r="DA5" s="290">
        <v>134.29</v>
      </c>
      <c r="DB5" s="290">
        <v>132.22999999999999</v>
      </c>
      <c r="DC5" s="290">
        <v>133.47999999999999</v>
      </c>
      <c r="DD5" s="290">
        <v>134.69</v>
      </c>
      <c r="DE5" s="290">
        <v>133.25</v>
      </c>
      <c r="DF5" s="290">
        <v>131.83000000000001</v>
      </c>
      <c r="DG5" s="290">
        <v>133.72</v>
      </c>
      <c r="DH5" s="290">
        <v>134.18</v>
      </c>
      <c r="DI5" s="290">
        <v>135.06</v>
      </c>
      <c r="DJ5" s="290">
        <v>133.29</v>
      </c>
      <c r="DK5" s="290">
        <v>133.74</v>
      </c>
      <c r="DL5" s="290">
        <v>134.34</v>
      </c>
      <c r="DM5" s="290">
        <v>134.75</v>
      </c>
      <c r="DN5" s="290">
        <v>134.62</v>
      </c>
      <c r="DO5" s="290">
        <v>138.72999999999999</v>
      </c>
    </row>
    <row r="6" spans="1:119" x14ac:dyDescent="0.3">
      <c r="A6" s="289" t="s">
        <v>106</v>
      </c>
      <c r="B6" s="289" t="s">
        <v>371</v>
      </c>
      <c r="C6" s="289" t="s">
        <v>37</v>
      </c>
      <c r="D6" s="289" t="s">
        <v>37</v>
      </c>
      <c r="E6" s="289" t="s">
        <v>37</v>
      </c>
      <c r="F6" s="289" t="s">
        <v>37</v>
      </c>
      <c r="G6" s="289" t="s">
        <v>37</v>
      </c>
      <c r="H6" s="289" t="s">
        <v>37</v>
      </c>
      <c r="I6" s="289" t="s">
        <v>37</v>
      </c>
      <c r="J6" s="289" t="s">
        <v>37</v>
      </c>
      <c r="K6" s="289" t="s">
        <v>37</v>
      </c>
      <c r="L6" s="289" t="s">
        <v>37</v>
      </c>
      <c r="M6" s="289" t="s">
        <v>37</v>
      </c>
      <c r="N6" s="289" t="s">
        <v>37</v>
      </c>
      <c r="O6" s="289" t="s">
        <v>37</v>
      </c>
      <c r="P6" s="289" t="s">
        <v>37</v>
      </c>
      <c r="Q6" s="289" t="s">
        <v>37</v>
      </c>
      <c r="R6" s="289" t="s">
        <v>37</v>
      </c>
      <c r="S6" s="289" t="s">
        <v>37</v>
      </c>
      <c r="T6" s="289" t="s">
        <v>37</v>
      </c>
      <c r="U6" s="289" t="s">
        <v>37</v>
      </c>
      <c r="V6" s="289" t="s">
        <v>37</v>
      </c>
      <c r="W6" s="289" t="s">
        <v>37</v>
      </c>
      <c r="X6" s="289" t="s">
        <v>37</v>
      </c>
      <c r="Y6" s="289" t="s">
        <v>37</v>
      </c>
      <c r="Z6" s="289" t="s">
        <v>37</v>
      </c>
      <c r="AA6" s="289" t="s">
        <v>37</v>
      </c>
      <c r="AB6" s="289" t="s">
        <v>37</v>
      </c>
      <c r="AC6" s="289" t="s">
        <v>37</v>
      </c>
      <c r="AD6" s="289" t="s">
        <v>37</v>
      </c>
      <c r="AE6" s="289" t="s">
        <v>37</v>
      </c>
      <c r="AF6" s="289" t="s">
        <v>37</v>
      </c>
      <c r="AG6" s="289" t="s">
        <v>37</v>
      </c>
      <c r="AH6" s="289" t="s">
        <v>37</v>
      </c>
      <c r="AI6" s="289" t="s">
        <v>37</v>
      </c>
      <c r="AJ6" s="289" t="s">
        <v>37</v>
      </c>
      <c r="AK6" s="289" t="s">
        <v>37</v>
      </c>
      <c r="AL6" s="289" t="s">
        <v>37</v>
      </c>
      <c r="AM6" s="289" t="s">
        <v>37</v>
      </c>
      <c r="AN6" s="289" t="s">
        <v>37</v>
      </c>
      <c r="AO6" s="289" t="s">
        <v>37</v>
      </c>
      <c r="AP6" s="289" t="s">
        <v>37</v>
      </c>
      <c r="AQ6" s="289" t="s">
        <v>37</v>
      </c>
      <c r="AR6" s="289" t="s">
        <v>37</v>
      </c>
      <c r="AS6" s="289" t="s">
        <v>37</v>
      </c>
      <c r="AT6" s="289" t="s">
        <v>37</v>
      </c>
      <c r="AU6" s="289" t="s">
        <v>37</v>
      </c>
      <c r="AV6" s="289" t="s">
        <v>37</v>
      </c>
      <c r="AW6" s="289" t="s">
        <v>37</v>
      </c>
      <c r="AX6" s="289" t="s">
        <v>37</v>
      </c>
      <c r="AY6" s="289" t="s">
        <v>37</v>
      </c>
      <c r="AZ6" s="289" t="s">
        <v>37</v>
      </c>
      <c r="BA6" s="289" t="s">
        <v>37</v>
      </c>
      <c r="BB6" s="289" t="s">
        <v>37</v>
      </c>
      <c r="BC6" s="289" t="s">
        <v>37</v>
      </c>
      <c r="BD6" s="289" t="s">
        <v>37</v>
      </c>
      <c r="BE6" s="289" t="s">
        <v>37</v>
      </c>
      <c r="BF6" s="289" t="s">
        <v>37</v>
      </c>
      <c r="BG6" s="289" t="s">
        <v>37</v>
      </c>
      <c r="BH6" s="289" t="s">
        <v>37</v>
      </c>
      <c r="BI6" s="289" t="s">
        <v>37</v>
      </c>
      <c r="BJ6" s="289" t="s">
        <v>37</v>
      </c>
      <c r="BK6" s="289" t="s">
        <v>37</v>
      </c>
      <c r="CV6" s="289">
        <v>20.9</v>
      </c>
      <c r="CW6" s="290">
        <v>21.03</v>
      </c>
      <c r="CX6" s="290">
        <v>20.88</v>
      </c>
      <c r="CY6" s="290">
        <v>20.86</v>
      </c>
      <c r="CZ6" s="290">
        <v>21.07</v>
      </c>
      <c r="DA6" s="290">
        <v>21.34</v>
      </c>
      <c r="DB6" s="290">
        <v>21.4</v>
      </c>
      <c r="DC6" s="290">
        <v>21.26</v>
      </c>
      <c r="DD6" s="290">
        <v>21.2</v>
      </c>
      <c r="DE6" s="290">
        <v>21.36</v>
      </c>
      <c r="DF6" s="290">
        <v>21.41</v>
      </c>
      <c r="DG6" s="290">
        <v>21.21</v>
      </c>
      <c r="DH6" s="290">
        <v>21.34</v>
      </c>
      <c r="DI6" s="290">
        <v>21.36</v>
      </c>
      <c r="DJ6" s="290">
        <v>21.34</v>
      </c>
      <c r="DK6" s="290">
        <v>21.5</v>
      </c>
      <c r="DL6" s="290">
        <v>21.54</v>
      </c>
      <c r="DM6" s="290">
        <v>21.46</v>
      </c>
      <c r="DN6" s="290">
        <v>21.79</v>
      </c>
      <c r="DO6" s="290">
        <v>21.77</v>
      </c>
    </row>
    <row r="7" spans="1:119" x14ac:dyDescent="0.3">
      <c r="A7" s="289" t="s">
        <v>106</v>
      </c>
      <c r="B7" s="289" t="s">
        <v>482</v>
      </c>
      <c r="C7" s="289" t="s">
        <v>483</v>
      </c>
      <c r="D7" s="289" t="s">
        <v>484</v>
      </c>
      <c r="E7" s="289" t="s">
        <v>485</v>
      </c>
      <c r="F7" s="289" t="s">
        <v>486</v>
      </c>
      <c r="G7" s="289" t="s">
        <v>487</v>
      </c>
      <c r="H7" s="289" t="s">
        <v>488</v>
      </c>
      <c r="I7" s="289" t="s">
        <v>443</v>
      </c>
      <c r="J7" s="289" t="s">
        <v>489</v>
      </c>
      <c r="K7" s="289" t="s">
        <v>490</v>
      </c>
      <c r="L7" s="289" t="s">
        <v>491</v>
      </c>
      <c r="M7" s="289" t="s">
        <v>492</v>
      </c>
      <c r="N7" s="289" t="s">
        <v>487</v>
      </c>
      <c r="O7" s="289" t="s">
        <v>493</v>
      </c>
      <c r="P7" s="289" t="s">
        <v>494</v>
      </c>
      <c r="Q7" s="289" t="s">
        <v>495</v>
      </c>
      <c r="R7" s="289" t="s">
        <v>437</v>
      </c>
      <c r="S7" s="289" t="s">
        <v>496</v>
      </c>
      <c r="T7" s="289" t="s">
        <v>497</v>
      </c>
      <c r="U7" s="289" t="s">
        <v>498</v>
      </c>
      <c r="V7" s="289" t="s">
        <v>499</v>
      </c>
      <c r="W7" s="289" t="s">
        <v>500</v>
      </c>
      <c r="X7" s="289" t="s">
        <v>501</v>
      </c>
      <c r="Y7" s="289" t="s">
        <v>502</v>
      </c>
      <c r="Z7" s="289" t="s">
        <v>417</v>
      </c>
      <c r="AA7" s="289" t="s">
        <v>427</v>
      </c>
      <c r="AB7" s="289" t="s">
        <v>503</v>
      </c>
      <c r="AC7" s="289" t="s">
        <v>504</v>
      </c>
      <c r="AD7" s="289" t="s">
        <v>505</v>
      </c>
      <c r="AE7" s="289" t="s">
        <v>506</v>
      </c>
      <c r="AF7" s="289" t="s">
        <v>507</v>
      </c>
      <c r="AG7" s="289" t="s">
        <v>508</v>
      </c>
      <c r="AH7" s="289" t="s">
        <v>509</v>
      </c>
      <c r="AI7" s="289" t="s">
        <v>510</v>
      </c>
      <c r="AJ7" s="289" t="s">
        <v>511</v>
      </c>
      <c r="AK7" s="289" t="s">
        <v>490</v>
      </c>
      <c r="AL7" s="289" t="s">
        <v>512</v>
      </c>
      <c r="AM7" s="289" t="s">
        <v>513</v>
      </c>
      <c r="AN7" s="289" t="s">
        <v>514</v>
      </c>
      <c r="AO7" s="289" t="s">
        <v>452</v>
      </c>
      <c r="AP7" s="289" t="s">
        <v>515</v>
      </c>
      <c r="AQ7" s="289" t="s">
        <v>516</v>
      </c>
      <c r="AR7" s="289" t="s">
        <v>517</v>
      </c>
      <c r="AS7" s="289" t="s">
        <v>518</v>
      </c>
      <c r="AT7" s="289" t="s">
        <v>519</v>
      </c>
      <c r="AU7" s="289" t="s">
        <v>520</v>
      </c>
      <c r="AV7" s="289" t="s">
        <v>521</v>
      </c>
      <c r="AW7" s="289" t="s">
        <v>522</v>
      </c>
      <c r="AX7" s="289" t="s">
        <v>523</v>
      </c>
      <c r="AY7" s="289" t="s">
        <v>524</v>
      </c>
      <c r="AZ7" s="289" t="s">
        <v>525</v>
      </c>
      <c r="BA7" s="289" t="s">
        <v>519</v>
      </c>
      <c r="BB7" s="289" t="s">
        <v>526</v>
      </c>
      <c r="BC7" s="289" t="s">
        <v>527</v>
      </c>
      <c r="BD7" s="289" t="s">
        <v>528</v>
      </c>
      <c r="BE7" s="289" t="s">
        <v>529</v>
      </c>
      <c r="BF7" s="289" t="s">
        <v>530</v>
      </c>
      <c r="BG7" s="289" t="s">
        <v>531</v>
      </c>
      <c r="BH7" s="289" t="s">
        <v>532</v>
      </c>
      <c r="BI7" s="289" t="s">
        <v>533</v>
      </c>
      <c r="BJ7" s="289" t="s">
        <v>534</v>
      </c>
      <c r="BK7" s="289" t="s">
        <v>535</v>
      </c>
      <c r="BL7" s="289">
        <v>31.3</v>
      </c>
      <c r="BM7" s="289">
        <v>33.630000000000003</v>
      </c>
      <c r="BN7" s="289">
        <v>33.950000000000003</v>
      </c>
      <c r="BO7" s="289">
        <v>34.33</v>
      </c>
      <c r="BP7" s="289">
        <v>34.97</v>
      </c>
      <c r="BQ7" s="289">
        <v>36.31</v>
      </c>
      <c r="BR7" s="289">
        <v>38.15</v>
      </c>
      <c r="BS7" s="289">
        <v>39.479999999999997</v>
      </c>
      <c r="BT7" s="289">
        <v>39.68</v>
      </c>
      <c r="BU7" s="289">
        <v>40.29</v>
      </c>
      <c r="BV7" s="289">
        <v>40.1</v>
      </c>
      <c r="BW7" s="289">
        <v>40.340000000000003</v>
      </c>
      <c r="BX7" s="289">
        <v>40.729999999999997</v>
      </c>
      <c r="BY7" s="289">
        <v>41.21</v>
      </c>
      <c r="BZ7" s="289">
        <v>42.38</v>
      </c>
      <c r="CA7" s="289">
        <v>41.91</v>
      </c>
      <c r="CB7" s="289">
        <v>42.2</v>
      </c>
      <c r="CC7" s="289">
        <v>42.28</v>
      </c>
      <c r="CD7" s="289">
        <v>42.9</v>
      </c>
      <c r="CE7" s="289">
        <v>43.02</v>
      </c>
      <c r="CF7" s="289">
        <v>42.73</v>
      </c>
      <c r="CG7" s="289">
        <v>43.32</v>
      </c>
      <c r="CH7" s="289">
        <v>43.29</v>
      </c>
      <c r="CI7" s="289">
        <v>43.24</v>
      </c>
      <c r="CJ7" s="289">
        <v>43.03</v>
      </c>
      <c r="CK7" s="289">
        <v>43.23</v>
      </c>
      <c r="CL7" s="289">
        <v>43.13</v>
      </c>
      <c r="CM7" s="289">
        <v>42.69</v>
      </c>
      <c r="CN7" s="289">
        <v>42.75</v>
      </c>
      <c r="CO7" s="289">
        <v>43.1</v>
      </c>
      <c r="CP7" s="289">
        <v>42.67</v>
      </c>
      <c r="CQ7" s="289">
        <v>43.02</v>
      </c>
      <c r="CR7" s="289">
        <v>42.97</v>
      </c>
      <c r="CS7" s="289">
        <v>42.49</v>
      </c>
      <c r="CT7" s="289">
        <v>42.44</v>
      </c>
      <c r="CU7" s="289">
        <v>41.8</v>
      </c>
      <c r="CV7" s="289">
        <v>41.93</v>
      </c>
      <c r="CW7" s="290">
        <v>42.27</v>
      </c>
      <c r="CX7" s="290">
        <v>42.2</v>
      </c>
      <c r="CY7" s="290">
        <v>42.19</v>
      </c>
      <c r="CZ7" s="290">
        <v>42.39</v>
      </c>
      <c r="DA7" s="290">
        <v>43.02</v>
      </c>
      <c r="DB7" s="290">
        <v>42.57</v>
      </c>
      <c r="DC7" s="290">
        <v>42.91</v>
      </c>
      <c r="DD7" s="290">
        <v>42.95</v>
      </c>
      <c r="DE7" s="290">
        <v>42.59</v>
      </c>
      <c r="DF7" s="290">
        <v>42.68</v>
      </c>
      <c r="DG7" s="290">
        <v>42.45</v>
      </c>
      <c r="DH7" s="290">
        <v>42.71</v>
      </c>
      <c r="DI7" s="290">
        <v>42.26</v>
      </c>
      <c r="DJ7" s="290">
        <v>42.45</v>
      </c>
      <c r="DK7" s="290">
        <v>42.62</v>
      </c>
      <c r="DL7" s="290">
        <v>42.34</v>
      </c>
      <c r="DM7" s="290">
        <v>42.8</v>
      </c>
      <c r="DN7" s="290">
        <v>42.76</v>
      </c>
      <c r="DO7" s="290">
        <v>42.98</v>
      </c>
    </row>
    <row r="8" spans="1:119" x14ac:dyDescent="0.3">
      <c r="A8" s="289" t="s">
        <v>103</v>
      </c>
      <c r="B8" s="289" t="s">
        <v>371</v>
      </c>
      <c r="C8" s="289" t="s">
        <v>37</v>
      </c>
      <c r="D8" s="289" t="s">
        <v>37</v>
      </c>
      <c r="E8" s="289" t="s">
        <v>37</v>
      </c>
      <c r="F8" s="289" t="s">
        <v>37</v>
      </c>
      <c r="G8" s="289" t="s">
        <v>37</v>
      </c>
      <c r="H8" s="289" t="s">
        <v>37</v>
      </c>
      <c r="I8" s="289" t="s">
        <v>37</v>
      </c>
      <c r="J8" s="289" t="s">
        <v>37</v>
      </c>
      <c r="K8" s="289" t="s">
        <v>37</v>
      </c>
      <c r="L8" s="289" t="s">
        <v>37</v>
      </c>
      <c r="M8" s="289" t="s">
        <v>37</v>
      </c>
      <c r="N8" s="289" t="s">
        <v>37</v>
      </c>
      <c r="O8" s="289" t="s">
        <v>37</v>
      </c>
      <c r="P8" s="289" t="s">
        <v>37</v>
      </c>
      <c r="Q8" s="289" t="s">
        <v>37</v>
      </c>
      <c r="R8" s="289" t="s">
        <v>37</v>
      </c>
      <c r="S8" s="289" t="s">
        <v>37</v>
      </c>
      <c r="T8" s="289" t="s">
        <v>37</v>
      </c>
      <c r="U8" s="289" t="s">
        <v>37</v>
      </c>
      <c r="V8" s="289" t="s">
        <v>37</v>
      </c>
      <c r="W8" s="289" t="s">
        <v>37</v>
      </c>
      <c r="X8" s="289" t="s">
        <v>37</v>
      </c>
      <c r="Y8" s="289" t="s">
        <v>37</v>
      </c>
      <c r="Z8" s="289" t="s">
        <v>37</v>
      </c>
      <c r="AA8" s="289" t="s">
        <v>37</v>
      </c>
      <c r="AB8" s="289" t="s">
        <v>37</v>
      </c>
      <c r="AC8" s="289" t="s">
        <v>37</v>
      </c>
      <c r="AD8" s="289" t="s">
        <v>37</v>
      </c>
      <c r="AE8" s="289" t="s">
        <v>37</v>
      </c>
      <c r="AF8" s="289" t="s">
        <v>37</v>
      </c>
      <c r="AG8" s="289" t="s">
        <v>37</v>
      </c>
      <c r="AH8" s="289" t="s">
        <v>37</v>
      </c>
      <c r="AI8" s="289" t="s">
        <v>37</v>
      </c>
      <c r="AJ8" s="289" t="s">
        <v>37</v>
      </c>
      <c r="AK8" s="289" t="s">
        <v>37</v>
      </c>
      <c r="AL8" s="289" t="s">
        <v>37</v>
      </c>
      <c r="AM8" s="289" t="s">
        <v>37</v>
      </c>
      <c r="AN8" s="289" t="s">
        <v>37</v>
      </c>
      <c r="AO8" s="289" t="s">
        <v>37</v>
      </c>
      <c r="AP8" s="289" t="s">
        <v>37</v>
      </c>
      <c r="AQ8" s="289" t="s">
        <v>37</v>
      </c>
      <c r="AR8" s="289" t="s">
        <v>37</v>
      </c>
      <c r="AS8" s="289" t="s">
        <v>37</v>
      </c>
      <c r="AT8" s="289" t="s">
        <v>37</v>
      </c>
      <c r="AU8" s="289" t="s">
        <v>37</v>
      </c>
      <c r="AV8" s="289" t="s">
        <v>37</v>
      </c>
      <c r="AW8" s="289" t="s">
        <v>37</v>
      </c>
      <c r="AX8" s="289" t="s">
        <v>37</v>
      </c>
      <c r="AY8" s="289" t="s">
        <v>37</v>
      </c>
      <c r="AZ8" s="289" t="s">
        <v>37</v>
      </c>
      <c r="BA8" s="289" t="s">
        <v>37</v>
      </c>
      <c r="BB8" s="289" t="s">
        <v>37</v>
      </c>
      <c r="BC8" s="289" t="s">
        <v>37</v>
      </c>
      <c r="BD8" s="289" t="s">
        <v>37</v>
      </c>
      <c r="BE8" s="289" t="s">
        <v>37</v>
      </c>
      <c r="BF8" s="289" t="s">
        <v>37</v>
      </c>
      <c r="BG8" s="289" t="s">
        <v>37</v>
      </c>
      <c r="BH8" s="289" t="s">
        <v>37</v>
      </c>
      <c r="BI8" s="289" t="s">
        <v>37</v>
      </c>
      <c r="BJ8" s="289" t="s">
        <v>37</v>
      </c>
      <c r="BK8" s="289" t="s">
        <v>37</v>
      </c>
      <c r="CV8" s="289">
        <v>21.08</v>
      </c>
      <c r="CW8" s="290">
        <v>20.420000000000002</v>
      </c>
      <c r="CX8" s="290">
        <v>20.57</v>
      </c>
      <c r="CY8" s="290">
        <v>20.91</v>
      </c>
      <c r="CZ8" s="290">
        <v>21.91</v>
      </c>
      <c r="DA8" s="290">
        <v>22.07</v>
      </c>
      <c r="DB8" s="290">
        <v>22.28</v>
      </c>
      <c r="DC8" s="290">
        <v>21.4</v>
      </c>
      <c r="DD8" s="290">
        <v>21.8</v>
      </c>
      <c r="DE8" s="290">
        <v>22.14</v>
      </c>
      <c r="DF8" s="290">
        <v>21.77</v>
      </c>
      <c r="DG8" s="290">
        <v>21.75</v>
      </c>
      <c r="DH8" s="290">
        <v>22.32</v>
      </c>
      <c r="DI8" s="290">
        <v>22.21</v>
      </c>
      <c r="DJ8" s="290">
        <v>22.44</v>
      </c>
      <c r="DK8" s="290">
        <v>21.48</v>
      </c>
      <c r="DL8" s="290">
        <v>21.25</v>
      </c>
      <c r="DM8" s="290">
        <v>21.79</v>
      </c>
      <c r="DN8" s="290">
        <v>22.55</v>
      </c>
      <c r="DO8" s="290">
        <v>22.89</v>
      </c>
    </row>
    <row r="9" spans="1:119" x14ac:dyDescent="0.3">
      <c r="A9" s="289" t="s">
        <v>103</v>
      </c>
      <c r="B9" s="289" t="s">
        <v>482</v>
      </c>
      <c r="C9" s="289" t="s">
        <v>536</v>
      </c>
      <c r="D9" s="289" t="s">
        <v>537</v>
      </c>
      <c r="E9" s="289" t="s">
        <v>538</v>
      </c>
      <c r="F9" s="289" t="s">
        <v>539</v>
      </c>
      <c r="G9" s="289" t="s">
        <v>540</v>
      </c>
      <c r="H9" s="289" t="s">
        <v>541</v>
      </c>
      <c r="I9" s="289" t="s">
        <v>542</v>
      </c>
      <c r="J9" s="289" t="s">
        <v>532</v>
      </c>
      <c r="K9" s="289" t="s">
        <v>543</v>
      </c>
      <c r="L9" s="289" t="s">
        <v>544</v>
      </c>
      <c r="M9" s="289" t="s">
        <v>545</v>
      </c>
      <c r="N9" s="289" t="s">
        <v>543</v>
      </c>
      <c r="O9" s="289" t="s">
        <v>546</v>
      </c>
      <c r="P9" s="289" t="s">
        <v>547</v>
      </c>
      <c r="Q9" s="289" t="s">
        <v>548</v>
      </c>
      <c r="R9" s="289" t="s">
        <v>549</v>
      </c>
      <c r="S9" s="289" t="s">
        <v>550</v>
      </c>
      <c r="T9" s="289" t="s">
        <v>551</v>
      </c>
      <c r="U9" s="289" t="s">
        <v>552</v>
      </c>
      <c r="V9" s="289" t="s">
        <v>553</v>
      </c>
      <c r="W9" s="289" t="s">
        <v>554</v>
      </c>
      <c r="X9" s="289" t="s">
        <v>555</v>
      </c>
      <c r="Y9" s="289" t="s">
        <v>524</v>
      </c>
      <c r="Z9" s="289" t="s">
        <v>556</v>
      </c>
      <c r="AA9" s="289" t="s">
        <v>557</v>
      </c>
      <c r="AB9" s="289" t="s">
        <v>558</v>
      </c>
      <c r="AC9" s="289" t="s">
        <v>559</v>
      </c>
      <c r="AD9" s="289" t="s">
        <v>543</v>
      </c>
      <c r="AE9" s="289" t="s">
        <v>560</v>
      </c>
      <c r="AF9" s="289" t="s">
        <v>561</v>
      </c>
      <c r="AG9" s="289" t="s">
        <v>562</v>
      </c>
      <c r="AH9" s="289" t="s">
        <v>563</v>
      </c>
      <c r="AI9" s="289" t="s">
        <v>564</v>
      </c>
      <c r="AJ9" s="289" t="s">
        <v>565</v>
      </c>
      <c r="AK9" s="289" t="s">
        <v>566</v>
      </c>
      <c r="AL9" s="289" t="s">
        <v>567</v>
      </c>
      <c r="AM9" s="289" t="s">
        <v>461</v>
      </c>
      <c r="AN9" s="289" t="s">
        <v>568</v>
      </c>
      <c r="AO9" s="289" t="s">
        <v>461</v>
      </c>
      <c r="AP9" s="289" t="s">
        <v>569</v>
      </c>
      <c r="AQ9" s="289" t="s">
        <v>570</v>
      </c>
      <c r="AR9" s="289" t="s">
        <v>571</v>
      </c>
      <c r="AS9" s="289" t="s">
        <v>37</v>
      </c>
      <c r="AT9" s="289" t="s">
        <v>553</v>
      </c>
      <c r="AU9" s="289" t="s">
        <v>572</v>
      </c>
      <c r="AV9" s="289" t="s">
        <v>573</v>
      </c>
      <c r="AW9" s="289" t="s">
        <v>574</v>
      </c>
      <c r="AX9" s="289" t="s">
        <v>575</v>
      </c>
      <c r="AY9" s="289" t="s">
        <v>576</v>
      </c>
      <c r="AZ9" s="289" t="s">
        <v>577</v>
      </c>
      <c r="BA9" s="289" t="s">
        <v>578</v>
      </c>
      <c r="BB9" s="289" t="s">
        <v>579</v>
      </c>
      <c r="BC9" s="289" t="s">
        <v>580</v>
      </c>
      <c r="BD9" s="289" t="s">
        <v>581</v>
      </c>
      <c r="BE9" s="289" t="s">
        <v>582</v>
      </c>
      <c r="BF9" s="289" t="s">
        <v>583</v>
      </c>
      <c r="BG9" s="289" t="s">
        <v>584</v>
      </c>
      <c r="BH9" s="289" t="s">
        <v>585</v>
      </c>
      <c r="BI9" s="289" t="s">
        <v>586</v>
      </c>
      <c r="BJ9" s="289" t="s">
        <v>587</v>
      </c>
      <c r="BK9" s="289" t="s">
        <v>588</v>
      </c>
      <c r="BL9" s="289">
        <v>35.39</v>
      </c>
      <c r="BM9" s="289">
        <v>37.75</v>
      </c>
      <c r="BN9" s="289">
        <v>38.97</v>
      </c>
      <c r="BO9" s="289">
        <v>38.57</v>
      </c>
      <c r="BP9" s="289">
        <v>40.26</v>
      </c>
      <c r="BQ9" s="289">
        <v>39.36</v>
      </c>
      <c r="BR9" s="289">
        <v>41.66</v>
      </c>
      <c r="BS9" s="289">
        <v>44.45</v>
      </c>
      <c r="BT9" s="289">
        <v>42.21</v>
      </c>
      <c r="BU9" s="289">
        <v>43.59</v>
      </c>
      <c r="BV9" s="289">
        <v>44.29</v>
      </c>
      <c r="BW9" s="289">
        <v>44.41</v>
      </c>
      <c r="BX9" s="289">
        <v>44.54</v>
      </c>
      <c r="BY9" s="289">
        <v>45.97</v>
      </c>
      <c r="BZ9" s="289">
        <v>45.86</v>
      </c>
      <c r="CA9" s="289">
        <v>46.22</v>
      </c>
      <c r="CB9" s="289">
        <v>45.15</v>
      </c>
      <c r="CC9" s="289">
        <v>46.9</v>
      </c>
      <c r="CD9" s="289">
        <v>47.13</v>
      </c>
      <c r="CE9" s="289">
        <v>47.1</v>
      </c>
      <c r="CF9" s="289">
        <v>46.61</v>
      </c>
      <c r="CG9" s="289">
        <v>46.99</v>
      </c>
      <c r="CH9" s="289">
        <v>47.25</v>
      </c>
      <c r="CI9" s="289">
        <v>47.06</v>
      </c>
      <c r="CJ9" s="289">
        <v>47.12</v>
      </c>
      <c r="CK9" s="289">
        <v>47.23</v>
      </c>
      <c r="CL9" s="289">
        <v>47.11</v>
      </c>
      <c r="CM9" s="289">
        <v>46.53</v>
      </c>
      <c r="CN9" s="289">
        <v>47.24</v>
      </c>
      <c r="CO9" s="289">
        <v>47.21</v>
      </c>
      <c r="CP9" s="289">
        <v>47.26</v>
      </c>
      <c r="CQ9" s="289">
        <v>47.3</v>
      </c>
      <c r="CR9" s="289">
        <v>47.14</v>
      </c>
      <c r="CS9" s="289">
        <v>46.6</v>
      </c>
      <c r="CT9" s="289">
        <v>46.77</v>
      </c>
      <c r="CU9" s="289">
        <v>46.24</v>
      </c>
      <c r="CV9" s="289">
        <v>46.32</v>
      </c>
      <c r="CW9" s="290">
        <v>46.61</v>
      </c>
      <c r="CX9" s="290">
        <v>46.88</v>
      </c>
      <c r="CY9" s="290">
        <v>46.65</v>
      </c>
      <c r="CZ9" s="290">
        <v>46.43</v>
      </c>
      <c r="DA9" s="290">
        <v>46.98</v>
      </c>
      <c r="DB9" s="290">
        <v>46.67</v>
      </c>
      <c r="DC9" s="290">
        <v>47.24</v>
      </c>
      <c r="DD9" s="290">
        <v>48.03</v>
      </c>
      <c r="DE9" s="290">
        <v>48.43</v>
      </c>
      <c r="DF9" s="290">
        <v>47.83</v>
      </c>
      <c r="DG9" s="290">
        <v>47.19</v>
      </c>
      <c r="DH9" s="290">
        <v>46.65</v>
      </c>
      <c r="DI9" s="290">
        <v>46.68</v>
      </c>
      <c r="DJ9" s="290">
        <v>46.84</v>
      </c>
      <c r="DK9" s="290">
        <v>46.91</v>
      </c>
      <c r="DL9" s="290">
        <v>46.84</v>
      </c>
      <c r="DM9" s="290">
        <v>47.07</v>
      </c>
      <c r="DN9" s="290">
        <v>47.43</v>
      </c>
      <c r="DO9" s="290">
        <v>47.32</v>
      </c>
    </row>
    <row r="10" spans="1:119" x14ac:dyDescent="0.3">
      <c r="A10" s="289" t="s">
        <v>112</v>
      </c>
      <c r="B10" s="289" t="s">
        <v>371</v>
      </c>
      <c r="C10" s="289" t="s">
        <v>37</v>
      </c>
      <c r="D10" s="289" t="s">
        <v>37</v>
      </c>
      <c r="E10" s="289" t="s">
        <v>37</v>
      </c>
      <c r="F10" s="289" t="s">
        <v>37</v>
      </c>
      <c r="G10" s="289" t="s">
        <v>37</v>
      </c>
      <c r="H10" s="289" t="s">
        <v>37</v>
      </c>
      <c r="I10" s="289" t="s">
        <v>37</v>
      </c>
      <c r="J10" s="289" t="s">
        <v>37</v>
      </c>
      <c r="K10" s="289" t="s">
        <v>37</v>
      </c>
      <c r="L10" s="289" t="s">
        <v>37</v>
      </c>
      <c r="M10" s="289" t="s">
        <v>37</v>
      </c>
      <c r="N10" s="289" t="s">
        <v>37</v>
      </c>
      <c r="O10" s="289" t="s">
        <v>37</v>
      </c>
      <c r="P10" s="289" t="s">
        <v>37</v>
      </c>
      <c r="Q10" s="289" t="s">
        <v>37</v>
      </c>
      <c r="R10" s="289" t="s">
        <v>37</v>
      </c>
      <c r="S10" s="289" t="s">
        <v>37</v>
      </c>
      <c r="T10" s="289" t="s">
        <v>37</v>
      </c>
      <c r="U10" s="289" t="s">
        <v>37</v>
      </c>
      <c r="V10" s="289" t="s">
        <v>37</v>
      </c>
      <c r="W10" s="289" t="s">
        <v>37</v>
      </c>
      <c r="X10" s="289" t="s">
        <v>37</v>
      </c>
      <c r="Y10" s="289" t="s">
        <v>37</v>
      </c>
      <c r="Z10" s="289" t="s">
        <v>37</v>
      </c>
      <c r="AA10" s="289" t="s">
        <v>37</v>
      </c>
      <c r="AB10" s="289" t="s">
        <v>37</v>
      </c>
      <c r="AC10" s="289" t="s">
        <v>37</v>
      </c>
      <c r="AD10" s="289" t="s">
        <v>37</v>
      </c>
      <c r="AE10" s="289" t="s">
        <v>37</v>
      </c>
      <c r="AF10" s="289" t="s">
        <v>37</v>
      </c>
      <c r="AG10" s="289" t="s">
        <v>37</v>
      </c>
      <c r="AH10" s="289" t="s">
        <v>37</v>
      </c>
      <c r="AI10" s="289" t="s">
        <v>37</v>
      </c>
      <c r="AJ10" s="289" t="s">
        <v>37</v>
      </c>
      <c r="AK10" s="289" t="s">
        <v>37</v>
      </c>
      <c r="AL10" s="289" t="s">
        <v>37</v>
      </c>
      <c r="AM10" s="289" t="s">
        <v>37</v>
      </c>
      <c r="AN10" s="289" t="s">
        <v>37</v>
      </c>
      <c r="AO10" s="289" t="s">
        <v>37</v>
      </c>
      <c r="AP10" s="289" t="s">
        <v>37</v>
      </c>
      <c r="AQ10" s="289" t="s">
        <v>37</v>
      </c>
      <c r="AR10" s="289" t="s">
        <v>37</v>
      </c>
      <c r="AS10" s="289" t="s">
        <v>37</v>
      </c>
      <c r="AT10" s="289" t="s">
        <v>37</v>
      </c>
      <c r="AU10" s="289" t="s">
        <v>37</v>
      </c>
      <c r="AV10" s="289" t="s">
        <v>37</v>
      </c>
      <c r="AW10" s="289" t="s">
        <v>37</v>
      </c>
      <c r="AX10" s="289" t="s">
        <v>37</v>
      </c>
      <c r="AY10" s="289" t="s">
        <v>37</v>
      </c>
      <c r="AZ10" s="289" t="s">
        <v>37</v>
      </c>
      <c r="BA10" s="289" t="s">
        <v>37</v>
      </c>
      <c r="BB10" s="289" t="s">
        <v>37</v>
      </c>
      <c r="BC10" s="289" t="s">
        <v>37</v>
      </c>
      <c r="BD10" s="289" t="s">
        <v>37</v>
      </c>
      <c r="BE10" s="289" t="s">
        <v>37</v>
      </c>
      <c r="BF10" s="289" t="s">
        <v>37</v>
      </c>
      <c r="BG10" s="289" t="s">
        <v>37</v>
      </c>
      <c r="BH10" s="289" t="s">
        <v>37</v>
      </c>
      <c r="BI10" s="289" t="s">
        <v>37</v>
      </c>
      <c r="BJ10" s="289" t="s">
        <v>37</v>
      </c>
      <c r="BK10" s="289" t="s">
        <v>37</v>
      </c>
      <c r="CV10" s="289">
        <v>30.58</v>
      </c>
      <c r="CW10" s="290">
        <v>30.58</v>
      </c>
      <c r="CX10" s="290">
        <v>30.82</v>
      </c>
      <c r="CY10" s="290">
        <v>30.31</v>
      </c>
      <c r="CZ10" s="290">
        <v>30.22</v>
      </c>
      <c r="DA10" s="290">
        <v>30.28</v>
      </c>
      <c r="DB10" s="290">
        <v>30.29</v>
      </c>
      <c r="DC10" s="290">
        <v>30.34</v>
      </c>
      <c r="DD10" s="290">
        <v>29.96</v>
      </c>
      <c r="DE10" s="290">
        <v>30.48</v>
      </c>
      <c r="DF10" s="290">
        <v>31.16</v>
      </c>
      <c r="DG10" s="290">
        <v>30.83</v>
      </c>
      <c r="DH10" s="290">
        <v>30.56</v>
      </c>
      <c r="DI10" s="290">
        <v>30.52</v>
      </c>
      <c r="DJ10" s="290">
        <v>30.36</v>
      </c>
      <c r="DK10" s="290">
        <v>31.28</v>
      </c>
      <c r="DL10" s="290">
        <v>31.46</v>
      </c>
      <c r="DM10" s="290">
        <v>31.96</v>
      </c>
      <c r="DN10" s="290">
        <v>32.25</v>
      </c>
      <c r="DO10" s="290">
        <v>32.049999999999997</v>
      </c>
    </row>
    <row r="11" spans="1:119" x14ac:dyDescent="0.3">
      <c r="A11" s="289" t="s">
        <v>112</v>
      </c>
      <c r="B11" s="289" t="s">
        <v>424</v>
      </c>
      <c r="C11" s="289" t="s">
        <v>37</v>
      </c>
      <c r="D11" s="289" t="s">
        <v>37</v>
      </c>
      <c r="E11" s="289" t="s">
        <v>37</v>
      </c>
      <c r="F11" s="289" t="s">
        <v>37</v>
      </c>
      <c r="G11" s="289" t="s">
        <v>37</v>
      </c>
      <c r="H11" s="289" t="s">
        <v>37</v>
      </c>
      <c r="I11" s="289" t="s">
        <v>37</v>
      </c>
      <c r="J11" s="289" t="s">
        <v>37</v>
      </c>
      <c r="K11" s="289" t="s">
        <v>37</v>
      </c>
      <c r="L11" s="289" t="s">
        <v>37</v>
      </c>
      <c r="M11" s="289" t="s">
        <v>37</v>
      </c>
      <c r="N11" s="289" t="s">
        <v>37</v>
      </c>
      <c r="O11" s="289" t="s">
        <v>37</v>
      </c>
      <c r="P11" s="289" t="s">
        <v>37</v>
      </c>
      <c r="Q11" s="289" t="s">
        <v>37</v>
      </c>
      <c r="R11" s="289" t="s">
        <v>37</v>
      </c>
      <c r="S11" s="289" t="s">
        <v>37</v>
      </c>
      <c r="T11" s="289" t="s">
        <v>37</v>
      </c>
      <c r="U11" s="289" t="s">
        <v>37</v>
      </c>
      <c r="V11" s="289" t="s">
        <v>37</v>
      </c>
      <c r="W11" s="289" t="s">
        <v>37</v>
      </c>
      <c r="X11" s="289" t="s">
        <v>37</v>
      </c>
      <c r="Y11" s="289" t="s">
        <v>37</v>
      </c>
      <c r="Z11" s="289" t="s">
        <v>37</v>
      </c>
      <c r="AA11" s="289" t="s">
        <v>37</v>
      </c>
      <c r="AB11" s="289" t="s">
        <v>37</v>
      </c>
      <c r="AC11" s="289" t="s">
        <v>37</v>
      </c>
      <c r="AD11" s="289" t="s">
        <v>37</v>
      </c>
      <c r="AE11" s="289" t="s">
        <v>37</v>
      </c>
      <c r="AF11" s="289" t="s">
        <v>37</v>
      </c>
      <c r="AG11" s="289" t="s">
        <v>37</v>
      </c>
      <c r="AH11" s="289" t="s">
        <v>37</v>
      </c>
      <c r="AI11" s="289" t="s">
        <v>37</v>
      </c>
      <c r="AJ11" s="289" t="s">
        <v>37</v>
      </c>
      <c r="AK11" s="289" t="s">
        <v>37</v>
      </c>
      <c r="AL11" s="289" t="s">
        <v>37</v>
      </c>
      <c r="AM11" s="289" t="s">
        <v>37</v>
      </c>
      <c r="AN11" s="289" t="s">
        <v>37</v>
      </c>
      <c r="AO11" s="289" t="s">
        <v>37</v>
      </c>
      <c r="AP11" s="289" t="s">
        <v>37</v>
      </c>
      <c r="AQ11" s="289" t="s">
        <v>37</v>
      </c>
      <c r="AR11" s="289" t="s">
        <v>37</v>
      </c>
      <c r="AS11" s="289" t="s">
        <v>37</v>
      </c>
      <c r="AT11" s="289" t="s">
        <v>37</v>
      </c>
      <c r="AU11" s="289" t="s">
        <v>37</v>
      </c>
      <c r="AV11" s="289" t="s">
        <v>37</v>
      </c>
      <c r="AW11" s="289" t="s">
        <v>37</v>
      </c>
      <c r="AX11" s="289" t="s">
        <v>37</v>
      </c>
      <c r="AY11" s="289" t="s">
        <v>37</v>
      </c>
      <c r="AZ11" s="289" t="s">
        <v>37</v>
      </c>
      <c r="BA11" s="289" t="s">
        <v>37</v>
      </c>
      <c r="BB11" s="289" t="s">
        <v>37</v>
      </c>
      <c r="BC11" s="289" t="s">
        <v>37</v>
      </c>
      <c r="BD11" s="289" t="s">
        <v>37</v>
      </c>
      <c r="BE11" s="289" t="s">
        <v>37</v>
      </c>
      <c r="BF11" s="289" t="s">
        <v>37</v>
      </c>
      <c r="BG11" s="289" t="s">
        <v>37</v>
      </c>
      <c r="BH11" s="289" t="s">
        <v>37</v>
      </c>
      <c r="BI11" s="289" t="s">
        <v>37</v>
      </c>
      <c r="BJ11" s="289" t="s">
        <v>37</v>
      </c>
      <c r="BK11" s="289" t="s">
        <v>37</v>
      </c>
      <c r="CV11" s="289">
        <v>55.12</v>
      </c>
      <c r="CW11" s="290">
        <v>55.23</v>
      </c>
      <c r="CX11" s="290">
        <v>54.69</v>
      </c>
      <c r="CY11" s="290">
        <v>54.4</v>
      </c>
      <c r="CZ11" s="290">
        <v>54.29</v>
      </c>
      <c r="DA11" s="290">
        <v>54.54</v>
      </c>
      <c r="DB11" s="290">
        <v>54.67</v>
      </c>
      <c r="DC11" s="290">
        <v>55.78</v>
      </c>
      <c r="DD11" s="290">
        <v>56.37</v>
      </c>
      <c r="DE11" s="290">
        <v>57.19</v>
      </c>
      <c r="DF11" s="290">
        <v>57.5</v>
      </c>
      <c r="DG11" s="290">
        <v>57.14</v>
      </c>
      <c r="DH11" s="290">
        <v>56.94</v>
      </c>
      <c r="DI11" s="290">
        <v>57.2</v>
      </c>
      <c r="DJ11" s="290">
        <v>57.26</v>
      </c>
      <c r="DK11" s="290">
        <v>57.35</v>
      </c>
      <c r="DL11" s="290">
        <v>57.04</v>
      </c>
      <c r="DM11" s="290">
        <v>57.89</v>
      </c>
      <c r="DN11" s="290">
        <v>58.56</v>
      </c>
      <c r="DO11" s="290">
        <v>58.97</v>
      </c>
    </row>
    <row r="12" spans="1:119" x14ac:dyDescent="0.3">
      <c r="A12" s="289" t="s">
        <v>83</v>
      </c>
      <c r="B12" s="289" t="s">
        <v>589</v>
      </c>
      <c r="C12" s="289" t="s">
        <v>37</v>
      </c>
      <c r="D12" s="289" t="s">
        <v>37</v>
      </c>
      <c r="E12" s="289" t="s">
        <v>37</v>
      </c>
      <c r="F12" s="289" t="s">
        <v>37</v>
      </c>
      <c r="G12" s="289" t="s">
        <v>37</v>
      </c>
      <c r="H12" s="289" t="s">
        <v>37</v>
      </c>
      <c r="I12" s="289" t="s">
        <v>37</v>
      </c>
      <c r="J12" s="289" t="s">
        <v>37</v>
      </c>
      <c r="K12" s="289" t="s">
        <v>37</v>
      </c>
      <c r="L12" s="289" t="s">
        <v>37</v>
      </c>
      <c r="M12" s="289" t="s">
        <v>37</v>
      </c>
      <c r="N12" s="289" t="s">
        <v>37</v>
      </c>
      <c r="O12" s="289" t="s">
        <v>37</v>
      </c>
      <c r="P12" s="289" t="s">
        <v>37</v>
      </c>
      <c r="Q12" s="289" t="s">
        <v>37</v>
      </c>
      <c r="R12" s="289" t="s">
        <v>37</v>
      </c>
      <c r="S12" s="289" t="s">
        <v>37</v>
      </c>
      <c r="T12" s="289" t="s">
        <v>37</v>
      </c>
      <c r="U12" s="289" t="s">
        <v>37</v>
      </c>
      <c r="V12" s="289" t="s">
        <v>37</v>
      </c>
      <c r="W12" s="289" t="s">
        <v>37</v>
      </c>
      <c r="X12" s="289" t="s">
        <v>37</v>
      </c>
      <c r="Y12" s="289" t="s">
        <v>37</v>
      </c>
      <c r="Z12" s="289" t="s">
        <v>37</v>
      </c>
      <c r="AA12" s="289" t="s">
        <v>37</v>
      </c>
      <c r="AB12" s="289" t="s">
        <v>37</v>
      </c>
      <c r="AC12" s="289" t="s">
        <v>37</v>
      </c>
      <c r="AD12" s="289" t="s">
        <v>37</v>
      </c>
      <c r="AE12" s="289" t="s">
        <v>37</v>
      </c>
      <c r="AF12" s="289" t="s">
        <v>37</v>
      </c>
      <c r="AG12" s="289" t="s">
        <v>37</v>
      </c>
      <c r="AH12" s="289" t="s">
        <v>37</v>
      </c>
      <c r="AI12" s="289" t="s">
        <v>37</v>
      </c>
      <c r="AJ12" s="289" t="s">
        <v>37</v>
      </c>
      <c r="AK12" s="289" t="s">
        <v>37</v>
      </c>
      <c r="AL12" s="289" t="s">
        <v>37</v>
      </c>
      <c r="AM12" s="289" t="s">
        <v>37</v>
      </c>
      <c r="AN12" s="289" t="s">
        <v>37</v>
      </c>
      <c r="AO12" s="289" t="s">
        <v>37</v>
      </c>
      <c r="AP12" s="289" t="s">
        <v>37</v>
      </c>
      <c r="AQ12" s="289" t="s">
        <v>37</v>
      </c>
      <c r="AR12" s="289" t="s">
        <v>37</v>
      </c>
      <c r="AS12" s="289" t="s">
        <v>37</v>
      </c>
      <c r="AT12" s="289" t="s">
        <v>37</v>
      </c>
      <c r="AU12" s="289" t="s">
        <v>37</v>
      </c>
      <c r="AV12" s="289" t="s">
        <v>37</v>
      </c>
      <c r="AW12" s="289" t="s">
        <v>37</v>
      </c>
      <c r="AX12" s="289" t="s">
        <v>37</v>
      </c>
      <c r="AY12" s="289" t="s">
        <v>37</v>
      </c>
      <c r="AZ12" s="289" t="s">
        <v>37</v>
      </c>
      <c r="BA12" s="289" t="s">
        <v>37</v>
      </c>
      <c r="BB12" s="289" t="s">
        <v>37</v>
      </c>
      <c r="BC12" s="289" t="s">
        <v>37</v>
      </c>
      <c r="BD12" s="289" t="s">
        <v>37</v>
      </c>
      <c r="BE12" s="289" t="s">
        <v>37</v>
      </c>
      <c r="BF12" s="289" t="s">
        <v>37</v>
      </c>
      <c r="BG12" s="289" t="s">
        <v>37</v>
      </c>
      <c r="BH12" s="289" t="s">
        <v>37</v>
      </c>
      <c r="BI12" s="289" t="s">
        <v>37</v>
      </c>
      <c r="BJ12" s="289" t="s">
        <v>37</v>
      </c>
      <c r="BK12" s="289" t="s">
        <v>37</v>
      </c>
      <c r="BL12" s="289">
        <v>26.65</v>
      </c>
      <c r="BM12" s="289">
        <v>28.11</v>
      </c>
      <c r="BN12" s="289">
        <v>28.69</v>
      </c>
      <c r="BO12" s="289">
        <v>28.02</v>
      </c>
      <c r="BP12" s="289">
        <v>30.15</v>
      </c>
      <c r="BQ12" s="289">
        <v>33.61</v>
      </c>
      <c r="BR12" s="289">
        <v>32.31</v>
      </c>
      <c r="BS12" s="289">
        <v>33.049999999999997</v>
      </c>
      <c r="BT12" s="289">
        <v>32.71</v>
      </c>
      <c r="BU12" s="289">
        <v>33.82</v>
      </c>
      <c r="BV12" s="289">
        <v>34.08</v>
      </c>
      <c r="BW12" s="289">
        <v>35.19</v>
      </c>
      <c r="BX12" s="289">
        <v>36.6</v>
      </c>
      <c r="BY12" s="289">
        <v>37.630000000000003</v>
      </c>
      <c r="BZ12" s="289">
        <v>37.86</v>
      </c>
      <c r="CA12" s="289">
        <v>37.979999999999997</v>
      </c>
      <c r="CB12" s="289">
        <v>38.36</v>
      </c>
      <c r="CC12" s="289">
        <v>37.57</v>
      </c>
      <c r="CD12" s="289">
        <v>37.18</v>
      </c>
      <c r="CE12" s="289">
        <v>36.729999999999997</v>
      </c>
      <c r="CF12" s="289">
        <v>36.81</v>
      </c>
      <c r="CG12" s="289">
        <v>36.86</v>
      </c>
      <c r="CH12" s="289">
        <v>37.04</v>
      </c>
      <c r="CI12" s="289">
        <v>36.64</v>
      </c>
      <c r="CJ12" s="289">
        <v>36.700000000000003</v>
      </c>
      <c r="CK12" s="289">
        <v>37.119999999999997</v>
      </c>
      <c r="CL12" s="289">
        <v>36.799999999999997</v>
      </c>
      <c r="CM12" s="289">
        <v>36.76</v>
      </c>
      <c r="CN12" s="289">
        <v>37.659999999999997</v>
      </c>
      <c r="CO12" s="289">
        <v>38.340000000000003</v>
      </c>
      <c r="CP12" s="289">
        <v>39.11</v>
      </c>
      <c r="CQ12" s="289">
        <v>39.090000000000003</v>
      </c>
      <c r="CR12" s="289">
        <v>38.93</v>
      </c>
      <c r="CS12" s="289">
        <v>38.450000000000003</v>
      </c>
      <c r="CT12" s="289">
        <v>38.04</v>
      </c>
      <c r="CU12" s="289">
        <v>38.479999999999997</v>
      </c>
      <c r="CV12" s="289">
        <v>40.39</v>
      </c>
      <c r="CW12" s="290">
        <v>41.34</v>
      </c>
      <c r="CX12" s="290">
        <v>42.11</v>
      </c>
      <c r="CY12" s="290">
        <v>42.5</v>
      </c>
      <c r="CZ12" s="290">
        <v>43.04</v>
      </c>
      <c r="DA12" s="290">
        <v>43.57</v>
      </c>
      <c r="DB12" s="290">
        <v>43.26</v>
      </c>
      <c r="DC12" s="290">
        <v>42.68</v>
      </c>
      <c r="DD12" s="290">
        <v>42.73</v>
      </c>
      <c r="DE12" s="290">
        <v>42.39</v>
      </c>
      <c r="DF12" s="290">
        <v>42.16</v>
      </c>
      <c r="DG12" s="290">
        <v>42.35</v>
      </c>
      <c r="DH12" s="290">
        <v>41.9</v>
      </c>
      <c r="DI12" s="290">
        <v>41.53</v>
      </c>
      <c r="DJ12" s="290">
        <v>40.74</v>
      </c>
      <c r="DK12" s="290">
        <v>40.630000000000003</v>
      </c>
      <c r="DL12" s="290">
        <v>40.56</v>
      </c>
      <c r="DM12" s="290">
        <v>39.79</v>
      </c>
      <c r="DN12" s="290">
        <v>39.06</v>
      </c>
      <c r="DO12" s="290">
        <v>38.53</v>
      </c>
    </row>
    <row r="13" spans="1:119" x14ac:dyDescent="0.3">
      <c r="A13" s="289" t="s">
        <v>83</v>
      </c>
      <c r="B13" s="289" t="s">
        <v>590</v>
      </c>
      <c r="C13" s="289" t="s">
        <v>37</v>
      </c>
      <c r="D13" s="289" t="s">
        <v>37</v>
      </c>
      <c r="E13" s="289" t="s">
        <v>37</v>
      </c>
      <c r="F13" s="289" t="s">
        <v>37</v>
      </c>
      <c r="G13" s="289" t="s">
        <v>37</v>
      </c>
      <c r="H13" s="289" t="s">
        <v>37</v>
      </c>
      <c r="I13" s="289" t="s">
        <v>37</v>
      </c>
      <c r="J13" s="289" t="s">
        <v>37</v>
      </c>
      <c r="K13" s="289" t="s">
        <v>37</v>
      </c>
      <c r="L13" s="289" t="s">
        <v>37</v>
      </c>
      <c r="M13" s="289" t="s">
        <v>37</v>
      </c>
      <c r="N13" s="289" t="s">
        <v>37</v>
      </c>
      <c r="O13" s="289" t="s">
        <v>37</v>
      </c>
      <c r="P13" s="289" t="s">
        <v>37</v>
      </c>
      <c r="Q13" s="289" t="s">
        <v>37</v>
      </c>
      <c r="R13" s="289" t="s">
        <v>37</v>
      </c>
      <c r="S13" s="289" t="s">
        <v>37</v>
      </c>
      <c r="T13" s="289" t="s">
        <v>37</v>
      </c>
      <c r="U13" s="289" t="s">
        <v>37</v>
      </c>
      <c r="V13" s="289" t="s">
        <v>37</v>
      </c>
      <c r="W13" s="289" t="s">
        <v>37</v>
      </c>
      <c r="X13" s="289" t="s">
        <v>37</v>
      </c>
      <c r="Y13" s="289" t="s">
        <v>37</v>
      </c>
      <c r="Z13" s="289" t="s">
        <v>37</v>
      </c>
      <c r="AA13" s="289" t="s">
        <v>37</v>
      </c>
      <c r="AB13" s="289" t="s">
        <v>37</v>
      </c>
      <c r="AC13" s="289" t="s">
        <v>37</v>
      </c>
      <c r="AD13" s="289" t="s">
        <v>37</v>
      </c>
      <c r="AE13" s="289" t="s">
        <v>37</v>
      </c>
      <c r="AF13" s="289" t="s">
        <v>37</v>
      </c>
      <c r="AG13" s="289" t="s">
        <v>37</v>
      </c>
      <c r="AH13" s="289" t="s">
        <v>37</v>
      </c>
      <c r="AI13" s="289" t="s">
        <v>37</v>
      </c>
      <c r="AJ13" s="289" t="s">
        <v>37</v>
      </c>
      <c r="AK13" s="289" t="s">
        <v>37</v>
      </c>
      <c r="AL13" s="289" t="s">
        <v>37</v>
      </c>
      <c r="AM13" s="289" t="s">
        <v>37</v>
      </c>
      <c r="AN13" s="289" t="s">
        <v>37</v>
      </c>
      <c r="AO13" s="289" t="s">
        <v>37</v>
      </c>
      <c r="AP13" s="289" t="s">
        <v>37</v>
      </c>
      <c r="AQ13" s="289" t="s">
        <v>37</v>
      </c>
      <c r="AR13" s="289" t="s">
        <v>37</v>
      </c>
      <c r="AS13" s="289" t="s">
        <v>37</v>
      </c>
      <c r="AT13" s="289" t="s">
        <v>37</v>
      </c>
      <c r="AU13" s="289" t="s">
        <v>37</v>
      </c>
      <c r="AV13" s="289" t="s">
        <v>37</v>
      </c>
      <c r="AW13" s="289" t="s">
        <v>37</v>
      </c>
      <c r="AX13" s="289" t="s">
        <v>37</v>
      </c>
      <c r="AY13" s="289" t="s">
        <v>37</v>
      </c>
      <c r="AZ13" s="289" t="s">
        <v>37</v>
      </c>
      <c r="BA13" s="289" t="s">
        <v>37</v>
      </c>
      <c r="BB13" s="289" t="s">
        <v>37</v>
      </c>
      <c r="BC13" s="289" t="s">
        <v>37</v>
      </c>
      <c r="BD13" s="289" t="s">
        <v>37</v>
      </c>
      <c r="BE13" s="289" t="s">
        <v>37</v>
      </c>
      <c r="BF13" s="289" t="s">
        <v>37</v>
      </c>
      <c r="BG13" s="289" t="s">
        <v>37</v>
      </c>
      <c r="BH13" s="289" t="s">
        <v>37</v>
      </c>
      <c r="BI13" s="289" t="s">
        <v>37</v>
      </c>
      <c r="BJ13" s="289" t="s">
        <v>37</v>
      </c>
      <c r="BK13" s="289" t="s">
        <v>37</v>
      </c>
      <c r="BL13" s="289">
        <v>52.32</v>
      </c>
      <c r="BM13" s="289">
        <v>54.23</v>
      </c>
      <c r="BN13" s="289">
        <v>53.67</v>
      </c>
      <c r="BO13" s="289">
        <v>54.17</v>
      </c>
      <c r="BP13" s="289">
        <v>57.64</v>
      </c>
      <c r="BQ13" s="289">
        <v>58.42</v>
      </c>
      <c r="BR13" s="289">
        <v>59.43</v>
      </c>
      <c r="BS13" s="289">
        <v>62.39</v>
      </c>
      <c r="BT13" s="289">
        <v>63.12</v>
      </c>
      <c r="BU13" s="289">
        <v>62.22</v>
      </c>
      <c r="BV13" s="289">
        <v>65.010000000000005</v>
      </c>
      <c r="BW13" s="289">
        <v>65.58</v>
      </c>
      <c r="BX13" s="289">
        <v>66.2</v>
      </c>
      <c r="BY13" s="289">
        <v>67.27</v>
      </c>
      <c r="BZ13" s="289">
        <v>68.900000000000006</v>
      </c>
      <c r="CA13" s="289">
        <v>69.150000000000006</v>
      </c>
      <c r="CB13" s="289">
        <v>67.819999999999993</v>
      </c>
      <c r="CC13" s="289">
        <v>66.55</v>
      </c>
      <c r="CD13" s="289">
        <v>67.22</v>
      </c>
      <c r="CE13" s="289">
        <v>68.34</v>
      </c>
      <c r="CF13" s="289">
        <v>69.03</v>
      </c>
      <c r="CG13" s="289">
        <v>66.59</v>
      </c>
      <c r="CH13" s="289">
        <v>68.02</v>
      </c>
      <c r="CI13" s="289">
        <v>66.599999999999994</v>
      </c>
      <c r="CJ13" s="289">
        <v>66.88</v>
      </c>
      <c r="CK13" s="289">
        <v>68.52</v>
      </c>
      <c r="CL13" s="289">
        <v>67.290000000000006</v>
      </c>
      <c r="CM13" s="289">
        <v>66.61</v>
      </c>
      <c r="CN13" s="289">
        <v>66.53</v>
      </c>
      <c r="CO13" s="289">
        <v>71.209999999999994</v>
      </c>
      <c r="CP13" s="289">
        <v>72.42</v>
      </c>
      <c r="CQ13" s="289">
        <v>71.959999999999994</v>
      </c>
      <c r="CR13" s="289">
        <v>71.400000000000006</v>
      </c>
      <c r="CS13" s="289">
        <v>70.47</v>
      </c>
      <c r="CT13" s="289">
        <v>71.08</v>
      </c>
      <c r="CU13" s="289">
        <v>71.040000000000006</v>
      </c>
      <c r="CV13" s="289">
        <v>73.11</v>
      </c>
      <c r="CW13" s="290">
        <v>74.91</v>
      </c>
      <c r="CX13" s="290">
        <v>75.47</v>
      </c>
      <c r="CY13" s="290">
        <v>77.55</v>
      </c>
      <c r="CZ13" s="290">
        <v>76.27</v>
      </c>
      <c r="DA13" s="290">
        <v>77.13</v>
      </c>
      <c r="DB13" s="290">
        <v>74.319999999999993</v>
      </c>
      <c r="DC13" s="290">
        <v>74.92</v>
      </c>
      <c r="DD13" s="290">
        <v>75.459999999999994</v>
      </c>
      <c r="DE13" s="290">
        <v>75.010000000000005</v>
      </c>
      <c r="DF13" s="290">
        <v>73.16</v>
      </c>
      <c r="DG13" s="290">
        <v>73.37</v>
      </c>
      <c r="DH13" s="290">
        <v>70.97</v>
      </c>
      <c r="DI13" s="290">
        <v>72.59</v>
      </c>
      <c r="DJ13" s="290">
        <v>69.52</v>
      </c>
      <c r="DK13" s="290">
        <v>68.88</v>
      </c>
      <c r="DL13" s="290">
        <v>68.510000000000005</v>
      </c>
      <c r="DM13" s="290">
        <v>67.31</v>
      </c>
      <c r="DN13" s="290">
        <v>65.09</v>
      </c>
      <c r="DO13" s="290">
        <v>65.260000000000005</v>
      </c>
    </row>
    <row r="14" spans="1:119" x14ac:dyDescent="0.3">
      <c r="A14" s="289" t="s">
        <v>84</v>
      </c>
      <c r="B14" s="289" t="s">
        <v>371</v>
      </c>
      <c r="C14" s="289" t="s">
        <v>37</v>
      </c>
      <c r="D14" s="289" t="s">
        <v>37</v>
      </c>
      <c r="E14" s="289" t="s">
        <v>37</v>
      </c>
      <c r="F14" s="289" t="s">
        <v>37</v>
      </c>
      <c r="G14" s="289" t="s">
        <v>37</v>
      </c>
      <c r="H14" s="289" t="s">
        <v>37</v>
      </c>
      <c r="I14" s="289" t="s">
        <v>37</v>
      </c>
      <c r="J14" s="289" t="s">
        <v>37</v>
      </c>
      <c r="K14" s="289" t="s">
        <v>37</v>
      </c>
      <c r="L14" s="289" t="s">
        <v>37</v>
      </c>
      <c r="M14" s="289" t="s">
        <v>37</v>
      </c>
      <c r="N14" s="289" t="s">
        <v>37</v>
      </c>
      <c r="O14" s="289" t="s">
        <v>37</v>
      </c>
      <c r="P14" s="289" t="s">
        <v>37</v>
      </c>
      <c r="Q14" s="289" t="s">
        <v>37</v>
      </c>
      <c r="R14" s="289" t="s">
        <v>37</v>
      </c>
      <c r="S14" s="289" t="s">
        <v>37</v>
      </c>
      <c r="T14" s="289" t="s">
        <v>37</v>
      </c>
      <c r="U14" s="289" t="s">
        <v>37</v>
      </c>
      <c r="V14" s="289" t="s">
        <v>37</v>
      </c>
      <c r="W14" s="289" t="s">
        <v>37</v>
      </c>
      <c r="X14" s="289" t="s">
        <v>37</v>
      </c>
      <c r="Y14" s="289" t="s">
        <v>37</v>
      </c>
      <c r="Z14" s="289" t="s">
        <v>37</v>
      </c>
      <c r="AA14" s="289" t="s">
        <v>37</v>
      </c>
      <c r="AB14" s="289" t="s">
        <v>37</v>
      </c>
      <c r="AC14" s="289" t="s">
        <v>37</v>
      </c>
      <c r="AD14" s="289" t="s">
        <v>37</v>
      </c>
      <c r="AE14" s="289" t="s">
        <v>37</v>
      </c>
      <c r="AF14" s="289" t="s">
        <v>37</v>
      </c>
      <c r="AG14" s="289" t="s">
        <v>37</v>
      </c>
      <c r="AH14" s="289" t="s">
        <v>37</v>
      </c>
      <c r="AI14" s="289" t="s">
        <v>37</v>
      </c>
      <c r="AJ14" s="289" t="s">
        <v>37</v>
      </c>
      <c r="AK14" s="289" t="s">
        <v>37</v>
      </c>
      <c r="AL14" s="289" t="s">
        <v>37</v>
      </c>
      <c r="AM14" s="289" t="s">
        <v>37</v>
      </c>
      <c r="AN14" s="289" t="s">
        <v>37</v>
      </c>
      <c r="AO14" s="289" t="s">
        <v>37</v>
      </c>
      <c r="AP14" s="289" t="s">
        <v>37</v>
      </c>
      <c r="AQ14" s="289" t="s">
        <v>37</v>
      </c>
      <c r="AR14" s="289" t="s">
        <v>37</v>
      </c>
      <c r="AS14" s="289" t="s">
        <v>37</v>
      </c>
      <c r="AT14" s="289" t="s">
        <v>37</v>
      </c>
      <c r="AU14" s="289" t="s">
        <v>37</v>
      </c>
      <c r="AV14" s="289" t="s">
        <v>37</v>
      </c>
      <c r="AW14" s="289" t="s">
        <v>37</v>
      </c>
      <c r="AX14" s="289" t="s">
        <v>37</v>
      </c>
      <c r="AY14" s="289" t="s">
        <v>37</v>
      </c>
      <c r="AZ14" s="289" t="s">
        <v>37</v>
      </c>
      <c r="BA14" s="289" t="s">
        <v>37</v>
      </c>
      <c r="BB14" s="289" t="s">
        <v>37</v>
      </c>
      <c r="BC14" s="289" t="s">
        <v>37</v>
      </c>
      <c r="BD14" s="289" t="s">
        <v>37</v>
      </c>
      <c r="BE14" s="289" t="s">
        <v>37</v>
      </c>
      <c r="BF14" s="289" t="s">
        <v>37</v>
      </c>
      <c r="BG14" s="289" t="s">
        <v>37</v>
      </c>
      <c r="BH14" s="289" t="s">
        <v>37</v>
      </c>
      <c r="BI14" s="289" t="s">
        <v>37</v>
      </c>
      <c r="BJ14" s="289" t="s">
        <v>37</v>
      </c>
      <c r="BK14" s="289" t="s">
        <v>37</v>
      </c>
      <c r="BL14" s="289">
        <v>13.53</v>
      </c>
      <c r="BM14" s="289">
        <v>13.84</v>
      </c>
      <c r="BN14" s="289">
        <v>14.07</v>
      </c>
      <c r="BO14" s="289">
        <v>14.3</v>
      </c>
      <c r="BP14" s="289">
        <v>14.45</v>
      </c>
      <c r="BQ14" s="289">
        <v>15.06</v>
      </c>
      <c r="BR14" s="289">
        <v>15.59</v>
      </c>
      <c r="BS14" s="289">
        <v>16.13</v>
      </c>
      <c r="BT14" s="289">
        <v>16.27</v>
      </c>
      <c r="BU14" s="289">
        <v>16.25</v>
      </c>
      <c r="BV14" s="289">
        <v>16.46</v>
      </c>
      <c r="BW14" s="289">
        <v>17.07</v>
      </c>
      <c r="BX14" s="289">
        <v>17.55</v>
      </c>
      <c r="BY14" s="289">
        <v>17.89</v>
      </c>
      <c r="BZ14" s="289">
        <v>18.5</v>
      </c>
      <c r="CA14" s="289">
        <v>18.41</v>
      </c>
      <c r="CB14" s="289">
        <v>18.54</v>
      </c>
      <c r="CC14" s="289">
        <v>19.079999999999998</v>
      </c>
      <c r="CD14" s="289">
        <v>19.36</v>
      </c>
      <c r="CE14" s="289">
        <v>19.2</v>
      </c>
      <c r="CF14" s="289">
        <v>19.149999999999999</v>
      </c>
      <c r="CG14" s="289">
        <v>19.23</v>
      </c>
      <c r="CH14" s="289">
        <v>19.39</v>
      </c>
      <c r="CI14" s="289">
        <v>19.02</v>
      </c>
      <c r="CJ14" s="289">
        <v>19.170000000000002</v>
      </c>
      <c r="CK14" s="289">
        <v>19.28</v>
      </c>
      <c r="CL14" s="289">
        <v>19.18</v>
      </c>
      <c r="CM14" s="289">
        <v>19.39</v>
      </c>
      <c r="CN14" s="289">
        <v>20.07</v>
      </c>
      <c r="CO14" s="289">
        <v>20.58</v>
      </c>
      <c r="CP14" s="289">
        <v>21</v>
      </c>
      <c r="CQ14" s="289">
        <v>20.97</v>
      </c>
      <c r="CR14" s="289">
        <v>20.86</v>
      </c>
      <c r="CS14" s="289">
        <v>20.53</v>
      </c>
      <c r="CT14" s="289">
        <v>20.79</v>
      </c>
      <c r="CU14" s="289">
        <v>20.73</v>
      </c>
      <c r="CV14" s="289">
        <v>22.34</v>
      </c>
      <c r="CW14" s="290">
        <v>22.86</v>
      </c>
      <c r="CX14" s="290">
        <v>23.03</v>
      </c>
      <c r="CY14" s="290">
        <v>23.32</v>
      </c>
      <c r="CZ14" s="290">
        <v>23.45</v>
      </c>
      <c r="DA14" s="290">
        <v>23.89</v>
      </c>
      <c r="DB14" s="290">
        <v>23.91</v>
      </c>
      <c r="DC14" s="290">
        <v>24.17</v>
      </c>
      <c r="DD14" s="290">
        <v>24.32</v>
      </c>
      <c r="DE14" s="290">
        <v>24.29</v>
      </c>
      <c r="DF14" s="290">
        <v>24.45</v>
      </c>
      <c r="DG14" s="290">
        <v>24.58</v>
      </c>
      <c r="DH14" s="290">
        <v>24.25</v>
      </c>
      <c r="DI14" s="290">
        <v>24.04</v>
      </c>
      <c r="DJ14" s="290">
        <v>23.83</v>
      </c>
      <c r="DK14" s="290">
        <v>23.74</v>
      </c>
      <c r="DL14" s="290">
        <v>23.77</v>
      </c>
      <c r="DM14" s="290">
        <v>24.03</v>
      </c>
      <c r="DN14" s="290">
        <v>24</v>
      </c>
      <c r="DO14" s="290">
        <v>23.98</v>
      </c>
    </row>
    <row r="15" spans="1:119" x14ac:dyDescent="0.3">
      <c r="A15" s="289" t="s">
        <v>84</v>
      </c>
      <c r="B15" s="289" t="s">
        <v>589</v>
      </c>
      <c r="C15" s="289" t="s">
        <v>37</v>
      </c>
      <c r="D15" s="289" t="s">
        <v>37</v>
      </c>
      <c r="E15" s="289" t="s">
        <v>37</v>
      </c>
      <c r="F15" s="289" t="s">
        <v>37</v>
      </c>
      <c r="G15" s="289" t="s">
        <v>37</v>
      </c>
      <c r="H15" s="289" t="s">
        <v>37</v>
      </c>
      <c r="I15" s="289" t="s">
        <v>37</v>
      </c>
      <c r="J15" s="289" t="s">
        <v>37</v>
      </c>
      <c r="K15" s="289" t="s">
        <v>37</v>
      </c>
      <c r="L15" s="289" t="s">
        <v>37</v>
      </c>
      <c r="M15" s="289" t="s">
        <v>37</v>
      </c>
      <c r="N15" s="289" t="s">
        <v>37</v>
      </c>
      <c r="O15" s="289" t="s">
        <v>37</v>
      </c>
      <c r="P15" s="289" t="s">
        <v>37</v>
      </c>
      <c r="Q15" s="289" t="s">
        <v>37</v>
      </c>
      <c r="R15" s="289" t="s">
        <v>37</v>
      </c>
      <c r="S15" s="289" t="s">
        <v>37</v>
      </c>
      <c r="T15" s="289" t="s">
        <v>37</v>
      </c>
      <c r="U15" s="289" t="s">
        <v>37</v>
      </c>
      <c r="V15" s="289" t="s">
        <v>37</v>
      </c>
      <c r="W15" s="289" t="s">
        <v>37</v>
      </c>
      <c r="X15" s="289" t="s">
        <v>37</v>
      </c>
      <c r="Y15" s="289" t="s">
        <v>37</v>
      </c>
      <c r="Z15" s="289" t="s">
        <v>37</v>
      </c>
      <c r="AA15" s="289" t="s">
        <v>37</v>
      </c>
      <c r="AB15" s="289" t="s">
        <v>37</v>
      </c>
      <c r="AC15" s="289" t="s">
        <v>37</v>
      </c>
      <c r="AD15" s="289" t="s">
        <v>37</v>
      </c>
      <c r="AE15" s="289" t="s">
        <v>37</v>
      </c>
      <c r="AF15" s="289" t="s">
        <v>37</v>
      </c>
      <c r="AG15" s="289" t="s">
        <v>37</v>
      </c>
      <c r="AH15" s="289" t="s">
        <v>37</v>
      </c>
      <c r="AI15" s="289" t="s">
        <v>37</v>
      </c>
      <c r="AJ15" s="289" t="s">
        <v>37</v>
      </c>
      <c r="AK15" s="289" t="s">
        <v>37</v>
      </c>
      <c r="AL15" s="289" t="s">
        <v>37</v>
      </c>
      <c r="AM15" s="289" t="s">
        <v>37</v>
      </c>
      <c r="AN15" s="289" t="s">
        <v>37</v>
      </c>
      <c r="AO15" s="289" t="s">
        <v>37</v>
      </c>
      <c r="AP15" s="289" t="s">
        <v>37</v>
      </c>
      <c r="AQ15" s="289" t="s">
        <v>37</v>
      </c>
      <c r="AR15" s="289" t="s">
        <v>37</v>
      </c>
      <c r="AS15" s="289" t="s">
        <v>37</v>
      </c>
      <c r="AT15" s="289" t="s">
        <v>37</v>
      </c>
      <c r="AU15" s="289" t="s">
        <v>37</v>
      </c>
      <c r="AV15" s="289" t="s">
        <v>37</v>
      </c>
      <c r="AW15" s="289" t="s">
        <v>37</v>
      </c>
      <c r="AX15" s="289" t="s">
        <v>37</v>
      </c>
      <c r="AY15" s="289" t="s">
        <v>37</v>
      </c>
      <c r="AZ15" s="289" t="s">
        <v>37</v>
      </c>
      <c r="BA15" s="289" t="s">
        <v>37</v>
      </c>
      <c r="BB15" s="289" t="s">
        <v>37</v>
      </c>
      <c r="BC15" s="289" t="s">
        <v>37</v>
      </c>
      <c r="BD15" s="289" t="s">
        <v>37</v>
      </c>
      <c r="BE15" s="289" t="s">
        <v>37</v>
      </c>
      <c r="BF15" s="289" t="s">
        <v>37</v>
      </c>
      <c r="BG15" s="289" t="s">
        <v>37</v>
      </c>
      <c r="BH15" s="289" t="s">
        <v>37</v>
      </c>
      <c r="BI15" s="289" t="s">
        <v>37</v>
      </c>
      <c r="BJ15" s="289" t="s">
        <v>37</v>
      </c>
      <c r="BK15" s="289" t="s">
        <v>37</v>
      </c>
      <c r="CV15" s="289">
        <v>47.52</v>
      </c>
      <c r="CW15" s="290">
        <v>49.04</v>
      </c>
      <c r="CX15" s="290">
        <v>49.68</v>
      </c>
      <c r="CY15" s="290">
        <v>50.14</v>
      </c>
      <c r="CZ15" s="290">
        <v>50.43</v>
      </c>
      <c r="DA15" s="290">
        <v>51.56</v>
      </c>
      <c r="DB15" s="290">
        <v>51.56</v>
      </c>
      <c r="DC15" s="290">
        <v>51.89</v>
      </c>
      <c r="DD15" s="290">
        <v>52.33</v>
      </c>
      <c r="DE15" s="290">
        <v>52.59</v>
      </c>
      <c r="DF15" s="290">
        <v>52.63</v>
      </c>
      <c r="DG15" s="290">
        <v>52.26</v>
      </c>
      <c r="DH15" s="290">
        <v>51.75</v>
      </c>
      <c r="DI15" s="290">
        <v>52.01</v>
      </c>
      <c r="DJ15" s="290">
        <v>50.9</v>
      </c>
      <c r="DK15" s="290">
        <v>49.53</v>
      </c>
      <c r="DL15" s="290">
        <v>49.69</v>
      </c>
      <c r="DM15" s="290">
        <v>50.07</v>
      </c>
      <c r="DN15" s="290">
        <v>49.84</v>
      </c>
      <c r="DO15" s="290">
        <v>49.96</v>
      </c>
    </row>
    <row r="16" spans="1:119" x14ac:dyDescent="0.3">
      <c r="A16" s="289" t="s">
        <v>591</v>
      </c>
      <c r="B16" s="289" t="s">
        <v>592</v>
      </c>
      <c r="C16" s="289" t="s">
        <v>37</v>
      </c>
      <c r="D16" s="289" t="s">
        <v>37</v>
      </c>
      <c r="E16" s="289" t="s">
        <v>37</v>
      </c>
      <c r="F16" s="289" t="s">
        <v>37</v>
      </c>
      <c r="G16" s="289" t="s">
        <v>37</v>
      </c>
      <c r="H16" s="289" t="s">
        <v>37</v>
      </c>
      <c r="I16" s="289" t="s">
        <v>37</v>
      </c>
      <c r="J16" s="289" t="s">
        <v>37</v>
      </c>
      <c r="K16" s="289" t="s">
        <v>37</v>
      </c>
      <c r="L16" s="289" t="s">
        <v>37</v>
      </c>
      <c r="M16" s="289" t="s">
        <v>37</v>
      </c>
      <c r="N16" s="289" t="s">
        <v>37</v>
      </c>
      <c r="O16" s="289" t="s">
        <v>37</v>
      </c>
      <c r="P16" s="289" t="s">
        <v>37</v>
      </c>
      <c r="Q16" s="289" t="s">
        <v>37</v>
      </c>
      <c r="R16" s="289" t="s">
        <v>37</v>
      </c>
      <c r="S16" s="289" t="s">
        <v>37</v>
      </c>
      <c r="T16" s="289" t="s">
        <v>37</v>
      </c>
      <c r="U16" s="289" t="s">
        <v>37</v>
      </c>
      <c r="V16" s="289" t="s">
        <v>37</v>
      </c>
      <c r="W16" s="289" t="s">
        <v>37</v>
      </c>
      <c r="X16" s="289" t="s">
        <v>37</v>
      </c>
      <c r="Y16" s="289" t="s">
        <v>37</v>
      </c>
      <c r="Z16" s="289" t="s">
        <v>37</v>
      </c>
      <c r="AA16" s="289" t="s">
        <v>37</v>
      </c>
      <c r="AB16" s="289" t="s">
        <v>37</v>
      </c>
      <c r="AC16" s="289" t="s">
        <v>37</v>
      </c>
      <c r="AD16" s="289" t="s">
        <v>37</v>
      </c>
      <c r="AE16" s="289" t="s">
        <v>37</v>
      </c>
      <c r="AF16" s="289" t="s">
        <v>37</v>
      </c>
      <c r="AG16" s="289" t="s">
        <v>37</v>
      </c>
      <c r="AH16" s="289" t="s">
        <v>37</v>
      </c>
      <c r="AI16" s="289" t="s">
        <v>37</v>
      </c>
      <c r="AJ16" s="289" t="s">
        <v>37</v>
      </c>
      <c r="AK16" s="289" t="s">
        <v>37</v>
      </c>
      <c r="AL16" s="289" t="s">
        <v>37</v>
      </c>
      <c r="AM16" s="289" t="s">
        <v>37</v>
      </c>
      <c r="AN16" s="289" t="s">
        <v>37</v>
      </c>
      <c r="AO16" s="289" t="s">
        <v>37</v>
      </c>
      <c r="AP16" s="289" t="s">
        <v>37</v>
      </c>
      <c r="AQ16" s="289" t="s">
        <v>37</v>
      </c>
      <c r="AR16" s="289" t="s">
        <v>37</v>
      </c>
      <c r="AS16" s="289" t="s">
        <v>37</v>
      </c>
      <c r="AT16" s="289" t="s">
        <v>37</v>
      </c>
      <c r="AU16" s="289" t="s">
        <v>37</v>
      </c>
      <c r="AV16" s="289" t="s">
        <v>37</v>
      </c>
      <c r="AW16" s="289" t="s">
        <v>37</v>
      </c>
      <c r="AX16" s="289" t="s">
        <v>37</v>
      </c>
      <c r="AY16" s="289" t="s">
        <v>37</v>
      </c>
      <c r="AZ16" s="289" t="s">
        <v>37</v>
      </c>
      <c r="BA16" s="289" t="s">
        <v>37</v>
      </c>
      <c r="BB16" s="289" t="s">
        <v>37</v>
      </c>
      <c r="BC16" s="289" t="s">
        <v>37</v>
      </c>
      <c r="BD16" s="289" t="s">
        <v>37</v>
      </c>
      <c r="BE16" s="289" t="s">
        <v>37</v>
      </c>
      <c r="BF16" s="289" t="s">
        <v>37</v>
      </c>
      <c r="BG16" s="289" t="s">
        <v>37</v>
      </c>
      <c r="BH16" s="289" t="s">
        <v>37</v>
      </c>
      <c r="BI16" s="289" t="s">
        <v>37</v>
      </c>
      <c r="BJ16" s="289" t="s">
        <v>37</v>
      </c>
      <c r="BK16" s="289" t="s">
        <v>37</v>
      </c>
      <c r="CV16" s="289">
        <v>12.28</v>
      </c>
      <c r="CW16" s="290">
        <v>12.25</v>
      </c>
      <c r="CX16" s="290">
        <v>12.44</v>
      </c>
      <c r="CY16" s="290">
        <v>12.44</v>
      </c>
      <c r="CZ16" s="290">
        <v>12.52</v>
      </c>
      <c r="DA16" s="290">
        <v>12.37</v>
      </c>
      <c r="DB16" s="290">
        <v>12.02</v>
      </c>
      <c r="DC16" s="290">
        <v>11.99</v>
      </c>
      <c r="DD16" s="290">
        <v>12.07</v>
      </c>
      <c r="DE16" s="290">
        <v>12.07</v>
      </c>
      <c r="DF16" s="290">
        <v>12.22</v>
      </c>
      <c r="DG16" s="290">
        <v>12.22</v>
      </c>
      <c r="DH16" s="290">
        <v>12.12</v>
      </c>
      <c r="DI16" s="290">
        <v>12.02</v>
      </c>
      <c r="DJ16" s="290">
        <v>12.14</v>
      </c>
      <c r="DK16" s="290">
        <v>12.34</v>
      </c>
      <c r="DL16" s="290">
        <v>12.47</v>
      </c>
      <c r="DM16" s="290">
        <v>12.67</v>
      </c>
      <c r="DN16" s="290">
        <v>12.52</v>
      </c>
      <c r="DO16" s="290">
        <v>12.51</v>
      </c>
    </row>
    <row r="17" spans="1:119" x14ac:dyDescent="0.3">
      <c r="A17" s="289" t="s">
        <v>591</v>
      </c>
      <c r="B17" s="289" t="s">
        <v>593</v>
      </c>
      <c r="C17" s="289" t="s">
        <v>594</v>
      </c>
      <c r="D17" s="289" t="s">
        <v>595</v>
      </c>
      <c r="E17" s="289" t="s">
        <v>596</v>
      </c>
      <c r="F17" s="289" t="s">
        <v>597</v>
      </c>
      <c r="G17" s="289" t="s">
        <v>598</v>
      </c>
      <c r="H17" s="289" t="s">
        <v>599</v>
      </c>
      <c r="I17" s="289" t="s">
        <v>594</v>
      </c>
      <c r="J17" s="289" t="s">
        <v>600</v>
      </c>
      <c r="K17" s="289" t="s">
        <v>601</v>
      </c>
      <c r="L17" s="289" t="s">
        <v>602</v>
      </c>
      <c r="M17" s="289" t="s">
        <v>603</v>
      </c>
      <c r="N17" s="289" t="s">
        <v>604</v>
      </c>
      <c r="O17" s="289" t="s">
        <v>603</v>
      </c>
      <c r="P17" s="289" t="s">
        <v>605</v>
      </c>
      <c r="Q17" s="289" t="s">
        <v>606</v>
      </c>
      <c r="R17" s="289" t="s">
        <v>607</v>
      </c>
      <c r="S17" s="289" t="s">
        <v>603</v>
      </c>
      <c r="T17" s="289" t="s">
        <v>608</v>
      </c>
      <c r="U17" s="289" t="s">
        <v>606</v>
      </c>
      <c r="V17" s="289" t="s">
        <v>602</v>
      </c>
      <c r="W17" s="289" t="s">
        <v>609</v>
      </c>
      <c r="X17" s="289" t="s">
        <v>609</v>
      </c>
      <c r="Y17" s="289" t="s">
        <v>610</v>
      </c>
      <c r="Z17" s="289" t="s">
        <v>611</v>
      </c>
      <c r="AA17" s="289" t="s">
        <v>612</v>
      </c>
      <c r="AB17" s="289" t="s">
        <v>613</v>
      </c>
      <c r="AC17" s="289" t="s">
        <v>614</v>
      </c>
      <c r="AD17" s="289" t="s">
        <v>615</v>
      </c>
      <c r="AE17" s="289" t="s">
        <v>616</v>
      </c>
      <c r="AF17" s="289" t="s">
        <v>617</v>
      </c>
      <c r="AG17" s="289" t="s">
        <v>618</v>
      </c>
      <c r="AH17" s="289" t="s">
        <v>619</v>
      </c>
      <c r="AI17" s="289" t="s">
        <v>620</v>
      </c>
      <c r="AJ17" s="289" t="s">
        <v>621</v>
      </c>
      <c r="AK17" s="289" t="s">
        <v>622</v>
      </c>
      <c r="AL17" s="289" t="s">
        <v>623</v>
      </c>
      <c r="AM17" s="289" t="s">
        <v>623</v>
      </c>
      <c r="AN17" s="289" t="s">
        <v>624</v>
      </c>
      <c r="AO17" s="289" t="s">
        <v>625</v>
      </c>
      <c r="AP17" s="289" t="s">
        <v>626</v>
      </c>
      <c r="AQ17" s="289" t="s">
        <v>627</v>
      </c>
      <c r="AR17" s="289" t="s">
        <v>628</v>
      </c>
      <c r="AS17" s="289" t="s">
        <v>629</v>
      </c>
      <c r="AT17" s="289" t="s">
        <v>630</v>
      </c>
      <c r="AU17" s="289" t="s">
        <v>631</v>
      </c>
      <c r="AV17" s="289" t="s">
        <v>632</v>
      </c>
      <c r="AW17" s="289" t="s">
        <v>633</v>
      </c>
      <c r="AX17" s="289" t="s">
        <v>634</v>
      </c>
      <c r="AY17" s="289" t="s">
        <v>635</v>
      </c>
      <c r="AZ17" s="289" t="s">
        <v>636</v>
      </c>
      <c r="BA17" s="289" t="s">
        <v>637</v>
      </c>
      <c r="BB17" s="289" t="s">
        <v>638</v>
      </c>
      <c r="BC17" s="289" t="s">
        <v>639</v>
      </c>
      <c r="BD17" s="289" t="s">
        <v>640</v>
      </c>
      <c r="BE17" s="289" t="s">
        <v>641</v>
      </c>
      <c r="BF17" s="289" t="s">
        <v>642</v>
      </c>
      <c r="BG17" s="289" t="s">
        <v>643</v>
      </c>
      <c r="BH17" s="289" t="s">
        <v>644</v>
      </c>
      <c r="BI17" s="289" t="s">
        <v>645</v>
      </c>
      <c r="BJ17" s="289" t="s">
        <v>646</v>
      </c>
      <c r="BK17" s="289" t="s">
        <v>647</v>
      </c>
      <c r="BL17" s="289">
        <v>15.47</v>
      </c>
      <c r="BM17" s="289">
        <v>16.16</v>
      </c>
      <c r="BN17" s="289">
        <v>16.05</v>
      </c>
      <c r="BO17" s="289">
        <v>16.239999999999998</v>
      </c>
      <c r="BP17" s="289">
        <v>17.27</v>
      </c>
      <c r="BQ17" s="289">
        <v>17.41</v>
      </c>
      <c r="BR17" s="289">
        <v>17.84</v>
      </c>
      <c r="BS17" s="289">
        <v>18.38</v>
      </c>
      <c r="BT17" s="289">
        <v>18.670000000000002</v>
      </c>
      <c r="BU17" s="289">
        <v>18.54</v>
      </c>
      <c r="BV17" s="289">
        <v>18.68</v>
      </c>
      <c r="BW17" s="289">
        <v>18.62</v>
      </c>
      <c r="BX17" s="289">
        <v>18.66</v>
      </c>
      <c r="BY17" s="289">
        <v>18.79</v>
      </c>
      <c r="BZ17" s="289">
        <v>18.97</v>
      </c>
      <c r="CA17" s="289">
        <v>19.07</v>
      </c>
      <c r="CB17" s="289">
        <v>18.989999999999998</v>
      </c>
      <c r="CC17" s="289">
        <v>18.73</v>
      </c>
      <c r="CD17" s="289">
        <v>18.77</v>
      </c>
      <c r="CE17" s="289">
        <v>18.29</v>
      </c>
      <c r="CF17" s="289">
        <v>18.39</v>
      </c>
      <c r="CG17" s="289">
        <v>18.440000000000001</v>
      </c>
      <c r="CH17" s="289">
        <v>18.510000000000002</v>
      </c>
      <c r="CI17" s="289">
        <v>18.59</v>
      </c>
      <c r="CJ17" s="289">
        <v>18.53</v>
      </c>
      <c r="CK17" s="289">
        <v>18.579999999999998</v>
      </c>
      <c r="CL17" s="289">
        <v>18.43</v>
      </c>
      <c r="CM17" s="289">
        <v>18.43</v>
      </c>
      <c r="CN17" s="289">
        <v>18.54</v>
      </c>
      <c r="CO17" s="289">
        <v>18.63</v>
      </c>
      <c r="CP17" s="289">
        <v>18.68</v>
      </c>
      <c r="CQ17" s="289">
        <v>18.97</v>
      </c>
      <c r="CR17" s="289">
        <v>18.88</v>
      </c>
      <c r="CS17" s="289">
        <v>19.059999999999999</v>
      </c>
      <c r="CT17" s="289">
        <v>19.04</v>
      </c>
      <c r="CU17" s="289">
        <v>19.02</v>
      </c>
      <c r="CV17" s="289">
        <v>18.82</v>
      </c>
      <c r="CW17" s="290">
        <v>18.95</v>
      </c>
      <c r="CX17" s="290">
        <v>18.920000000000002</v>
      </c>
      <c r="CY17" s="290">
        <v>18.86</v>
      </c>
      <c r="CZ17" s="290">
        <v>18.93</v>
      </c>
      <c r="DA17" s="290">
        <v>18.940000000000001</v>
      </c>
      <c r="DB17" s="290">
        <v>18.940000000000001</v>
      </c>
      <c r="DC17" s="290">
        <v>18.829999999999998</v>
      </c>
      <c r="DD17" s="290">
        <v>18.93</v>
      </c>
      <c r="DE17" s="290">
        <v>19.14</v>
      </c>
      <c r="DF17" s="290">
        <v>19.14</v>
      </c>
      <c r="DG17" s="290">
        <v>19.16</v>
      </c>
      <c r="DH17" s="290">
        <v>19.21</v>
      </c>
      <c r="DI17" s="290">
        <v>19.149999999999999</v>
      </c>
      <c r="DJ17" s="290">
        <v>19.260000000000002</v>
      </c>
      <c r="DK17" s="290">
        <v>19.38</v>
      </c>
      <c r="DL17" s="290">
        <v>19.61</v>
      </c>
      <c r="DM17" s="290">
        <v>19.760000000000002</v>
      </c>
      <c r="DN17" s="290">
        <v>19.61</v>
      </c>
      <c r="DO17" s="290">
        <v>19.62</v>
      </c>
    </row>
    <row r="18" spans="1:119" x14ac:dyDescent="0.3">
      <c r="A18" s="289" t="s">
        <v>648</v>
      </c>
      <c r="B18" s="289" t="s">
        <v>592</v>
      </c>
      <c r="C18" s="289" t="s">
        <v>37</v>
      </c>
      <c r="D18" s="289" t="s">
        <v>37</v>
      </c>
      <c r="E18" s="289" t="s">
        <v>37</v>
      </c>
      <c r="F18" s="289" t="s">
        <v>37</v>
      </c>
      <c r="G18" s="289" t="s">
        <v>37</v>
      </c>
      <c r="H18" s="289" t="s">
        <v>37</v>
      </c>
      <c r="I18" s="289" t="s">
        <v>37</v>
      </c>
      <c r="J18" s="289" t="s">
        <v>37</v>
      </c>
      <c r="K18" s="289" t="s">
        <v>37</v>
      </c>
      <c r="L18" s="289" t="s">
        <v>37</v>
      </c>
      <c r="M18" s="289" t="s">
        <v>37</v>
      </c>
      <c r="N18" s="289" t="s">
        <v>37</v>
      </c>
      <c r="O18" s="289" t="s">
        <v>37</v>
      </c>
      <c r="P18" s="289" t="s">
        <v>37</v>
      </c>
      <c r="Q18" s="289" t="s">
        <v>37</v>
      </c>
      <c r="R18" s="289" t="s">
        <v>37</v>
      </c>
      <c r="S18" s="289" t="s">
        <v>37</v>
      </c>
      <c r="T18" s="289" t="s">
        <v>37</v>
      </c>
      <c r="U18" s="289" t="s">
        <v>37</v>
      </c>
      <c r="V18" s="289" t="s">
        <v>37</v>
      </c>
      <c r="W18" s="289" t="s">
        <v>37</v>
      </c>
      <c r="X18" s="289" t="s">
        <v>37</v>
      </c>
      <c r="Y18" s="289" t="s">
        <v>37</v>
      </c>
      <c r="Z18" s="289" t="s">
        <v>37</v>
      </c>
      <c r="AA18" s="289" t="s">
        <v>37</v>
      </c>
      <c r="AB18" s="289" t="s">
        <v>37</v>
      </c>
      <c r="AC18" s="289" t="s">
        <v>37</v>
      </c>
      <c r="AD18" s="289" t="s">
        <v>37</v>
      </c>
      <c r="AE18" s="289" t="s">
        <v>37</v>
      </c>
      <c r="AF18" s="289" t="s">
        <v>37</v>
      </c>
      <c r="AG18" s="289" t="s">
        <v>37</v>
      </c>
      <c r="AH18" s="289" t="s">
        <v>37</v>
      </c>
      <c r="AI18" s="289" t="s">
        <v>37</v>
      </c>
      <c r="AJ18" s="289" t="s">
        <v>37</v>
      </c>
      <c r="AK18" s="289" t="s">
        <v>37</v>
      </c>
      <c r="AL18" s="289" t="s">
        <v>37</v>
      </c>
      <c r="AM18" s="289" t="s">
        <v>37</v>
      </c>
      <c r="AN18" s="289" t="s">
        <v>37</v>
      </c>
      <c r="AO18" s="289" t="s">
        <v>37</v>
      </c>
      <c r="AP18" s="289" t="s">
        <v>37</v>
      </c>
      <c r="AQ18" s="289" t="s">
        <v>37</v>
      </c>
      <c r="AR18" s="289" t="s">
        <v>37</v>
      </c>
      <c r="AS18" s="289" t="s">
        <v>37</v>
      </c>
      <c r="AT18" s="289" t="s">
        <v>37</v>
      </c>
      <c r="AU18" s="289" t="s">
        <v>37</v>
      </c>
      <c r="AV18" s="289" t="s">
        <v>37</v>
      </c>
      <c r="AW18" s="289" t="s">
        <v>37</v>
      </c>
      <c r="AX18" s="289" t="s">
        <v>37</v>
      </c>
      <c r="AY18" s="289" t="s">
        <v>37</v>
      </c>
      <c r="AZ18" s="289" t="s">
        <v>37</v>
      </c>
      <c r="BA18" s="289" t="s">
        <v>37</v>
      </c>
      <c r="BB18" s="289" t="s">
        <v>37</v>
      </c>
      <c r="BC18" s="289" t="s">
        <v>37</v>
      </c>
      <c r="BD18" s="289" t="s">
        <v>37</v>
      </c>
      <c r="BE18" s="289" t="s">
        <v>37</v>
      </c>
      <c r="BF18" s="289" t="s">
        <v>37</v>
      </c>
      <c r="BG18" s="289" t="s">
        <v>37</v>
      </c>
      <c r="BH18" s="289" t="s">
        <v>37</v>
      </c>
      <c r="BI18" s="289" t="s">
        <v>37</v>
      </c>
      <c r="BJ18" s="289" t="s">
        <v>37</v>
      </c>
      <c r="BK18" s="289" t="s">
        <v>37</v>
      </c>
      <c r="CV18" s="289">
        <v>11.1</v>
      </c>
      <c r="CW18" s="290">
        <v>11.1</v>
      </c>
      <c r="CX18" s="290">
        <v>11.1</v>
      </c>
      <c r="CY18" s="290">
        <v>11.14</v>
      </c>
      <c r="CZ18" s="290">
        <v>11.29</v>
      </c>
      <c r="DA18" s="290">
        <v>11.37</v>
      </c>
      <c r="DB18" s="290">
        <v>11.07</v>
      </c>
      <c r="DC18" s="290">
        <v>11.71</v>
      </c>
      <c r="DD18" s="290">
        <v>11.76</v>
      </c>
      <c r="DE18" s="290">
        <v>11.76</v>
      </c>
      <c r="DF18" s="290">
        <v>11.27</v>
      </c>
      <c r="DG18" s="290">
        <v>11.27</v>
      </c>
      <c r="DH18" s="290">
        <v>11.63</v>
      </c>
      <c r="DI18" s="290">
        <v>11.27</v>
      </c>
      <c r="DJ18" s="290">
        <v>11.63</v>
      </c>
      <c r="DK18" s="290">
        <v>11.58</v>
      </c>
      <c r="DL18" s="290">
        <v>11.62</v>
      </c>
      <c r="DM18" s="290">
        <v>11.62</v>
      </c>
      <c r="DN18" s="290">
        <v>11.57</v>
      </c>
      <c r="DO18" s="290">
        <v>11.61</v>
      </c>
    </row>
    <row r="19" spans="1:119" x14ac:dyDescent="0.3">
      <c r="A19" s="289" t="s">
        <v>648</v>
      </c>
      <c r="B19" s="289" t="s">
        <v>593</v>
      </c>
      <c r="C19" s="289" t="s">
        <v>649</v>
      </c>
      <c r="D19" s="289" t="s">
        <v>650</v>
      </c>
      <c r="E19" s="289" t="s">
        <v>651</v>
      </c>
      <c r="F19" s="289" t="s">
        <v>652</v>
      </c>
      <c r="G19" s="289" t="s">
        <v>653</v>
      </c>
      <c r="H19" s="289" t="s">
        <v>654</v>
      </c>
      <c r="I19" s="289" t="s">
        <v>655</v>
      </c>
      <c r="J19" s="289" t="s">
        <v>656</v>
      </c>
      <c r="K19" s="289" t="s">
        <v>657</v>
      </c>
      <c r="L19" s="289" t="s">
        <v>658</v>
      </c>
      <c r="M19" s="289" t="s">
        <v>659</v>
      </c>
      <c r="N19" s="289" t="s">
        <v>660</v>
      </c>
      <c r="O19" s="289" t="s">
        <v>661</v>
      </c>
      <c r="P19" s="289" t="s">
        <v>653</v>
      </c>
      <c r="Q19" s="289" t="s">
        <v>662</v>
      </c>
      <c r="R19" s="289" t="s">
        <v>663</v>
      </c>
      <c r="S19" s="289" t="s">
        <v>664</v>
      </c>
      <c r="T19" s="289" t="s">
        <v>662</v>
      </c>
      <c r="U19" s="289" t="s">
        <v>665</v>
      </c>
      <c r="V19" s="289" t="s">
        <v>666</v>
      </c>
      <c r="W19" s="289" t="s">
        <v>667</v>
      </c>
      <c r="X19" s="289" t="s">
        <v>668</v>
      </c>
      <c r="Y19" s="289" t="s">
        <v>669</v>
      </c>
      <c r="Z19" s="289" t="s">
        <v>670</v>
      </c>
      <c r="AA19" s="289" t="s">
        <v>671</v>
      </c>
      <c r="AB19" s="289" t="s">
        <v>672</v>
      </c>
      <c r="AC19" s="289" t="s">
        <v>673</v>
      </c>
      <c r="AD19" s="289" t="s">
        <v>674</v>
      </c>
      <c r="AE19" s="289" t="s">
        <v>675</v>
      </c>
      <c r="AF19" s="289" t="s">
        <v>676</v>
      </c>
      <c r="AG19" s="289" t="s">
        <v>677</v>
      </c>
      <c r="AH19" s="289" t="s">
        <v>672</v>
      </c>
      <c r="AI19" s="289" t="s">
        <v>678</v>
      </c>
      <c r="AJ19" s="289" t="s">
        <v>679</v>
      </c>
      <c r="AK19" s="289" t="s">
        <v>672</v>
      </c>
      <c r="AL19" s="289" t="s">
        <v>680</v>
      </c>
      <c r="AM19" s="289" t="s">
        <v>680</v>
      </c>
      <c r="AN19" s="289" t="s">
        <v>681</v>
      </c>
      <c r="AO19" s="289" t="s">
        <v>682</v>
      </c>
      <c r="AP19" s="289" t="s">
        <v>683</v>
      </c>
      <c r="AQ19" s="289" t="s">
        <v>684</v>
      </c>
      <c r="AR19" s="289" t="s">
        <v>685</v>
      </c>
      <c r="AS19" s="289" t="s">
        <v>686</v>
      </c>
      <c r="AT19" s="289" t="s">
        <v>687</v>
      </c>
      <c r="AU19" s="289" t="s">
        <v>688</v>
      </c>
      <c r="AV19" s="289" t="s">
        <v>689</v>
      </c>
      <c r="AW19" s="289" t="s">
        <v>690</v>
      </c>
      <c r="AX19" s="289" t="s">
        <v>691</v>
      </c>
      <c r="AY19" s="289" t="s">
        <v>692</v>
      </c>
      <c r="AZ19" s="289" t="s">
        <v>693</v>
      </c>
      <c r="BA19" s="289" t="s">
        <v>694</v>
      </c>
      <c r="BB19" s="289" t="s">
        <v>618</v>
      </c>
      <c r="BC19" s="289" t="s">
        <v>695</v>
      </c>
      <c r="BD19" s="289" t="s">
        <v>696</v>
      </c>
      <c r="BE19" s="289" t="s">
        <v>697</v>
      </c>
      <c r="BF19" s="289" t="s">
        <v>698</v>
      </c>
      <c r="BG19" s="289" t="s">
        <v>675</v>
      </c>
      <c r="BH19" s="289" t="s">
        <v>699</v>
      </c>
      <c r="BI19" s="289" t="s">
        <v>700</v>
      </c>
      <c r="BJ19" s="289" t="s">
        <v>701</v>
      </c>
      <c r="BK19" s="289" t="s">
        <v>702</v>
      </c>
      <c r="BL19" s="289">
        <v>13.99</v>
      </c>
      <c r="BM19" s="289">
        <v>14.64</v>
      </c>
      <c r="BN19" s="289">
        <v>14.64</v>
      </c>
      <c r="BO19" s="289">
        <v>14.93</v>
      </c>
      <c r="BP19" s="289">
        <v>15.37</v>
      </c>
      <c r="BQ19" s="289">
        <v>15.9</v>
      </c>
      <c r="BR19" s="289">
        <v>15.93</v>
      </c>
      <c r="BS19" s="289">
        <v>16.32</v>
      </c>
      <c r="BT19" s="289">
        <v>16.690000000000001</v>
      </c>
      <c r="BU19" s="289">
        <v>16.75</v>
      </c>
      <c r="BV19" s="289">
        <v>16.739999999999998</v>
      </c>
      <c r="BW19" s="289">
        <v>16.61</v>
      </c>
      <c r="BX19" s="289">
        <v>16.829999999999998</v>
      </c>
      <c r="BY19" s="289">
        <v>16.84</v>
      </c>
      <c r="BZ19" s="289">
        <v>17.16</v>
      </c>
      <c r="CA19" s="289">
        <v>17.29</v>
      </c>
      <c r="CB19" s="289">
        <v>17.190000000000001</v>
      </c>
      <c r="CC19" s="289">
        <v>17.190000000000001</v>
      </c>
      <c r="CD19" s="289">
        <v>17.170000000000002</v>
      </c>
      <c r="CE19" s="289">
        <v>16.96</v>
      </c>
      <c r="CF19" s="289">
        <v>16.96</v>
      </c>
      <c r="CG19" s="289">
        <v>17.059999999999999</v>
      </c>
      <c r="CH19" s="289">
        <v>17.12</v>
      </c>
      <c r="CI19" s="289">
        <v>17.12</v>
      </c>
      <c r="CJ19" s="289">
        <v>17.16</v>
      </c>
      <c r="CK19" s="289">
        <v>17.059999999999999</v>
      </c>
      <c r="CL19" s="289">
        <v>17.190000000000001</v>
      </c>
      <c r="CM19" s="289">
        <v>17.14</v>
      </c>
      <c r="CN19" s="289">
        <v>17.21</v>
      </c>
      <c r="CO19" s="289">
        <v>17.309999999999999</v>
      </c>
      <c r="CP19" s="289">
        <v>17.28</v>
      </c>
      <c r="CQ19" s="289">
        <v>17.52</v>
      </c>
      <c r="CR19" s="289">
        <v>17.64</v>
      </c>
      <c r="CS19" s="289">
        <v>17.63</v>
      </c>
      <c r="CT19" s="289">
        <v>17.55</v>
      </c>
      <c r="CU19" s="289">
        <v>17.39</v>
      </c>
      <c r="CV19" s="289">
        <v>17.34</v>
      </c>
      <c r="CW19" s="290">
        <v>17.52</v>
      </c>
      <c r="CX19" s="290">
        <v>17.600000000000001</v>
      </c>
      <c r="CY19" s="290">
        <v>17.48</v>
      </c>
      <c r="CZ19" s="290">
        <v>17.54</v>
      </c>
      <c r="DA19" s="290">
        <v>17.420000000000002</v>
      </c>
      <c r="DB19" s="290">
        <v>17.399999999999999</v>
      </c>
      <c r="DC19" s="290">
        <v>17.43</v>
      </c>
      <c r="DD19" s="290">
        <v>17.46</v>
      </c>
      <c r="DE19" s="290">
        <v>17.54</v>
      </c>
      <c r="DF19" s="290">
        <v>17.57</v>
      </c>
      <c r="DG19" s="290">
        <v>17.53</v>
      </c>
      <c r="DH19" s="290">
        <v>17.579999999999998</v>
      </c>
      <c r="DI19" s="290">
        <v>17.54</v>
      </c>
      <c r="DJ19" s="290">
        <v>17.489999999999998</v>
      </c>
      <c r="DK19" s="290">
        <v>17.57</v>
      </c>
      <c r="DL19" s="290">
        <v>17.61</v>
      </c>
      <c r="DM19" s="290">
        <v>17.739999999999998</v>
      </c>
      <c r="DN19" s="290">
        <v>17.72</v>
      </c>
      <c r="DO19" s="290">
        <v>17.559999999999999</v>
      </c>
    </row>
    <row r="20" spans="1:119" x14ac:dyDescent="0.3">
      <c r="A20" s="289" t="s">
        <v>51</v>
      </c>
      <c r="B20" s="289" t="s">
        <v>703</v>
      </c>
      <c r="C20" s="289" t="s">
        <v>704</v>
      </c>
      <c r="D20" s="289" t="s">
        <v>705</v>
      </c>
      <c r="E20" s="289" t="s">
        <v>706</v>
      </c>
      <c r="F20" s="289" t="s">
        <v>666</v>
      </c>
      <c r="G20" s="289" t="s">
        <v>707</v>
      </c>
      <c r="H20" s="289" t="s">
        <v>665</v>
      </c>
      <c r="I20" s="289" t="s">
        <v>708</v>
      </c>
      <c r="J20" s="289" t="s">
        <v>709</v>
      </c>
      <c r="K20" s="289" t="s">
        <v>710</v>
      </c>
      <c r="L20" s="289" t="s">
        <v>711</v>
      </c>
      <c r="M20" s="289" t="s">
        <v>712</v>
      </c>
      <c r="N20" s="289" t="s">
        <v>662</v>
      </c>
      <c r="O20" s="289" t="s">
        <v>713</v>
      </c>
      <c r="P20" s="289" t="s">
        <v>714</v>
      </c>
      <c r="Q20" s="289" t="s">
        <v>665</v>
      </c>
      <c r="R20" s="289" t="s">
        <v>715</v>
      </c>
      <c r="S20" s="289" t="s">
        <v>666</v>
      </c>
      <c r="T20" s="289" t="s">
        <v>716</v>
      </c>
      <c r="U20" s="289" t="s">
        <v>717</v>
      </c>
      <c r="V20" s="289" t="s">
        <v>718</v>
      </c>
      <c r="W20" s="289" t="s">
        <v>719</v>
      </c>
      <c r="X20" s="289" t="s">
        <v>720</v>
      </c>
      <c r="Y20" s="289" t="s">
        <v>721</v>
      </c>
      <c r="Z20" s="289" t="s">
        <v>722</v>
      </c>
      <c r="AA20" s="289" t="s">
        <v>723</v>
      </c>
      <c r="AB20" s="289" t="s">
        <v>724</v>
      </c>
      <c r="AC20" s="289" t="s">
        <v>725</v>
      </c>
      <c r="AD20" s="289" t="s">
        <v>726</v>
      </c>
      <c r="AE20" s="289" t="s">
        <v>727</v>
      </c>
      <c r="AF20" s="289" t="s">
        <v>728</v>
      </c>
      <c r="AG20" s="289" t="s">
        <v>682</v>
      </c>
      <c r="AH20" s="289" t="s">
        <v>678</v>
      </c>
      <c r="AI20" s="289" t="s">
        <v>672</v>
      </c>
      <c r="AJ20" s="289" t="s">
        <v>729</v>
      </c>
      <c r="AK20" s="289" t="s">
        <v>730</v>
      </c>
      <c r="AL20" s="289" t="s">
        <v>676</v>
      </c>
      <c r="AM20" s="289" t="s">
        <v>680</v>
      </c>
      <c r="AN20" s="289" t="s">
        <v>674</v>
      </c>
      <c r="AO20" s="289" t="s">
        <v>604</v>
      </c>
      <c r="AP20" s="289" t="s">
        <v>731</v>
      </c>
      <c r="AQ20" s="289" t="s">
        <v>732</v>
      </c>
      <c r="AR20" s="289" t="s">
        <v>733</v>
      </c>
      <c r="AS20" s="289" t="s">
        <v>734</v>
      </c>
      <c r="AT20" s="289" t="s">
        <v>735</v>
      </c>
      <c r="AU20" s="289" t="s">
        <v>736</v>
      </c>
      <c r="AV20" s="289" t="s">
        <v>737</v>
      </c>
      <c r="AW20" s="289" t="s">
        <v>738</v>
      </c>
      <c r="AX20" s="289" t="s">
        <v>739</v>
      </c>
      <c r="AY20" s="289" t="s">
        <v>740</v>
      </c>
      <c r="AZ20" s="289" t="s">
        <v>741</v>
      </c>
      <c r="BA20" s="289" t="s">
        <v>742</v>
      </c>
      <c r="BB20" s="289" t="s">
        <v>743</v>
      </c>
      <c r="BC20" s="289" t="s">
        <v>645</v>
      </c>
      <c r="BD20" s="289" t="s">
        <v>744</v>
      </c>
      <c r="BE20" s="289" t="s">
        <v>745</v>
      </c>
      <c r="BF20" s="289" t="s">
        <v>746</v>
      </c>
      <c r="BG20" s="289" t="s">
        <v>747</v>
      </c>
      <c r="BH20" s="289" t="s">
        <v>601</v>
      </c>
      <c r="BI20" s="289" t="s">
        <v>748</v>
      </c>
      <c r="BJ20" s="289" t="s">
        <v>697</v>
      </c>
      <c r="BK20" s="289" t="s">
        <v>749</v>
      </c>
      <c r="BL20" s="289">
        <v>15.87</v>
      </c>
      <c r="BM20" s="289">
        <v>14.68</v>
      </c>
      <c r="BN20" s="289">
        <v>14.87</v>
      </c>
      <c r="BO20" s="289">
        <v>15.57</v>
      </c>
      <c r="BP20" s="289">
        <v>16.79</v>
      </c>
      <c r="BQ20" s="289">
        <v>16.29</v>
      </c>
      <c r="BR20" s="289">
        <v>16.43</v>
      </c>
      <c r="BS20" s="289">
        <v>17.45</v>
      </c>
      <c r="BT20" s="289">
        <v>16.82</v>
      </c>
      <c r="BU20" s="289">
        <v>17.309999999999999</v>
      </c>
      <c r="BV20" s="289">
        <v>18.420000000000002</v>
      </c>
      <c r="BW20" s="289">
        <v>18.52</v>
      </c>
      <c r="BX20" s="289">
        <v>17.57</v>
      </c>
      <c r="BY20" s="289">
        <v>17.32</v>
      </c>
      <c r="BZ20" s="289">
        <v>17.88</v>
      </c>
      <c r="CA20" s="289">
        <v>18.41</v>
      </c>
      <c r="CB20" s="289">
        <v>18.43</v>
      </c>
      <c r="CC20" s="289">
        <v>19.100000000000001</v>
      </c>
      <c r="CD20" s="289">
        <v>19.940000000000001</v>
      </c>
      <c r="CE20" s="289">
        <v>18</v>
      </c>
      <c r="CF20" s="289">
        <v>18.059999999999999</v>
      </c>
      <c r="CG20" s="289">
        <v>18.45</v>
      </c>
      <c r="CH20" s="289">
        <v>18.190000000000001</v>
      </c>
      <c r="CI20" s="289">
        <v>18.399999999999999</v>
      </c>
      <c r="CJ20" s="289">
        <v>18.66</v>
      </c>
      <c r="CK20" s="289">
        <v>19.04</v>
      </c>
      <c r="CL20" s="289">
        <v>18.920000000000002</v>
      </c>
      <c r="CM20" s="289">
        <v>18.940000000000001</v>
      </c>
      <c r="CN20" s="289">
        <v>18.760000000000002</v>
      </c>
      <c r="CO20" s="289">
        <v>18.64</v>
      </c>
      <c r="CP20" s="289">
        <v>18.97</v>
      </c>
      <c r="CQ20" s="289">
        <v>19.010000000000002</v>
      </c>
      <c r="CR20" s="289">
        <v>19</v>
      </c>
      <c r="CS20" s="289">
        <v>18.739999999999998</v>
      </c>
      <c r="CT20" s="289">
        <v>19.45</v>
      </c>
      <c r="CU20" s="289">
        <v>19.260000000000002</v>
      </c>
      <c r="CV20" s="289">
        <v>19.04</v>
      </c>
      <c r="CW20" s="290">
        <v>19.27</v>
      </c>
      <c r="CX20" s="290">
        <v>19.350000000000001</v>
      </c>
      <c r="CY20" s="290">
        <v>19.46</v>
      </c>
      <c r="CZ20" s="290">
        <v>19.579999999999998</v>
      </c>
      <c r="DA20" s="290">
        <v>19.489999999999998</v>
      </c>
      <c r="DB20" s="290">
        <v>18.93</v>
      </c>
      <c r="DC20" s="290">
        <v>19.82</v>
      </c>
      <c r="DD20" s="290">
        <v>19.66</v>
      </c>
      <c r="DE20" s="290">
        <v>20.55</v>
      </c>
      <c r="DF20" s="290">
        <v>20.57</v>
      </c>
      <c r="DG20" s="290">
        <v>20.59</v>
      </c>
      <c r="DH20" s="290">
        <v>20.78</v>
      </c>
      <c r="DI20" s="290">
        <v>20.79</v>
      </c>
      <c r="DJ20" s="290">
        <v>21.38</v>
      </c>
      <c r="DK20" s="290">
        <v>21.46</v>
      </c>
      <c r="DL20" s="290">
        <v>20.95</v>
      </c>
      <c r="DM20" s="290">
        <v>20.37</v>
      </c>
      <c r="DN20" s="290">
        <v>20.58</v>
      </c>
      <c r="DO20" s="290">
        <v>20.73</v>
      </c>
    </row>
    <row r="21" spans="1:119" x14ac:dyDescent="0.3">
      <c r="A21" s="289" t="s">
        <v>51</v>
      </c>
      <c r="B21" s="289" t="s">
        <v>750</v>
      </c>
      <c r="C21" s="289" t="s">
        <v>37</v>
      </c>
      <c r="D21" s="289" t="s">
        <v>37</v>
      </c>
      <c r="E21" s="289" t="s">
        <v>37</v>
      </c>
      <c r="F21" s="289" t="s">
        <v>37</v>
      </c>
      <c r="G21" s="289" t="s">
        <v>37</v>
      </c>
      <c r="H21" s="289" t="s">
        <v>37</v>
      </c>
      <c r="I21" s="289" t="s">
        <v>37</v>
      </c>
      <c r="J21" s="289" t="s">
        <v>37</v>
      </c>
      <c r="K21" s="289" t="s">
        <v>37</v>
      </c>
      <c r="L21" s="289" t="s">
        <v>37</v>
      </c>
      <c r="M21" s="289" t="s">
        <v>37</v>
      </c>
      <c r="N21" s="289" t="s">
        <v>37</v>
      </c>
      <c r="O21" s="289" t="s">
        <v>37</v>
      </c>
      <c r="P21" s="289" t="s">
        <v>37</v>
      </c>
      <c r="Q21" s="289" t="s">
        <v>37</v>
      </c>
      <c r="R21" s="289" t="s">
        <v>37</v>
      </c>
      <c r="S21" s="289" t="s">
        <v>37</v>
      </c>
      <c r="T21" s="289" t="s">
        <v>37</v>
      </c>
      <c r="U21" s="289" t="s">
        <v>37</v>
      </c>
      <c r="V21" s="289" t="s">
        <v>37</v>
      </c>
      <c r="W21" s="289" t="s">
        <v>37</v>
      </c>
      <c r="X21" s="289" t="s">
        <v>37</v>
      </c>
      <c r="Y21" s="289" t="s">
        <v>37</v>
      </c>
      <c r="Z21" s="289" t="s">
        <v>37</v>
      </c>
      <c r="AA21" s="289" t="s">
        <v>37</v>
      </c>
      <c r="AB21" s="289" t="s">
        <v>37</v>
      </c>
      <c r="AC21" s="289" t="s">
        <v>37</v>
      </c>
      <c r="AD21" s="289" t="s">
        <v>37</v>
      </c>
      <c r="AE21" s="289" t="s">
        <v>37</v>
      </c>
      <c r="AF21" s="289" t="s">
        <v>37</v>
      </c>
      <c r="AG21" s="289" t="s">
        <v>37</v>
      </c>
      <c r="AH21" s="289" t="s">
        <v>37</v>
      </c>
      <c r="AI21" s="289" t="s">
        <v>37</v>
      </c>
      <c r="AJ21" s="289" t="s">
        <v>37</v>
      </c>
      <c r="AK21" s="289" t="s">
        <v>37</v>
      </c>
      <c r="AL21" s="289" t="s">
        <v>37</v>
      </c>
      <c r="AM21" s="289" t="s">
        <v>37</v>
      </c>
      <c r="AN21" s="289" t="s">
        <v>37</v>
      </c>
      <c r="AO21" s="289" t="s">
        <v>37</v>
      </c>
      <c r="AP21" s="289" t="s">
        <v>37</v>
      </c>
      <c r="AQ21" s="289" t="s">
        <v>37</v>
      </c>
      <c r="AR21" s="289" t="s">
        <v>37</v>
      </c>
      <c r="AS21" s="289" t="s">
        <v>37</v>
      </c>
      <c r="AT21" s="289" t="s">
        <v>37</v>
      </c>
      <c r="AU21" s="289" t="s">
        <v>37</v>
      </c>
      <c r="AV21" s="289" t="s">
        <v>37</v>
      </c>
      <c r="AW21" s="289" t="s">
        <v>37</v>
      </c>
      <c r="AX21" s="289" t="s">
        <v>37</v>
      </c>
      <c r="AY21" s="289" t="s">
        <v>37</v>
      </c>
      <c r="AZ21" s="289" t="s">
        <v>37</v>
      </c>
      <c r="BA21" s="289" t="s">
        <v>37</v>
      </c>
      <c r="BB21" s="289" t="s">
        <v>37</v>
      </c>
      <c r="BC21" s="289" t="s">
        <v>37</v>
      </c>
      <c r="BD21" s="289" t="s">
        <v>37</v>
      </c>
      <c r="BE21" s="289" t="s">
        <v>37</v>
      </c>
      <c r="BF21" s="289" t="s">
        <v>37</v>
      </c>
      <c r="BG21" s="289" t="s">
        <v>37</v>
      </c>
      <c r="BH21" s="289" t="s">
        <v>37</v>
      </c>
      <c r="BI21" s="289" t="s">
        <v>37</v>
      </c>
      <c r="BJ21" s="289" t="s">
        <v>37</v>
      </c>
      <c r="BK21" s="289" t="s">
        <v>37</v>
      </c>
      <c r="CV21" s="289">
        <v>3.26</v>
      </c>
      <c r="CW21" s="290">
        <v>3.28</v>
      </c>
      <c r="CX21" s="290">
        <v>3.22</v>
      </c>
      <c r="CY21" s="290">
        <v>3.46</v>
      </c>
      <c r="CZ21" s="290">
        <v>3.15</v>
      </c>
      <c r="DA21" s="290">
        <v>3.21</v>
      </c>
      <c r="DB21" s="290">
        <v>3.19</v>
      </c>
      <c r="DC21" s="290">
        <v>3.39</v>
      </c>
      <c r="DD21" s="290">
        <v>3.39</v>
      </c>
      <c r="DE21" s="290">
        <v>3.4</v>
      </c>
      <c r="DF21" s="290">
        <v>3.57</v>
      </c>
      <c r="DG21" s="290">
        <v>3.62</v>
      </c>
      <c r="DH21" s="290">
        <v>3.33</v>
      </c>
      <c r="DI21" s="290">
        <v>3.31</v>
      </c>
      <c r="DJ21" s="290">
        <v>3.34</v>
      </c>
      <c r="DK21" s="290">
        <v>3.3</v>
      </c>
      <c r="DL21" s="290">
        <v>3.34</v>
      </c>
      <c r="DM21" s="290">
        <v>3.42</v>
      </c>
      <c r="DN21" s="290">
        <v>3.44</v>
      </c>
      <c r="DO21" s="290">
        <v>3.49</v>
      </c>
    </row>
    <row r="22" spans="1:119" x14ac:dyDescent="0.3">
      <c r="A22" s="289" t="s">
        <v>52</v>
      </c>
      <c r="B22" s="289" t="s">
        <v>751</v>
      </c>
      <c r="C22" s="289" t="s">
        <v>37</v>
      </c>
      <c r="D22" s="289" t="s">
        <v>37</v>
      </c>
      <c r="E22" s="289" t="s">
        <v>37</v>
      </c>
      <c r="F22" s="289" t="s">
        <v>37</v>
      </c>
      <c r="G22" s="289" t="s">
        <v>37</v>
      </c>
      <c r="H22" s="289" t="s">
        <v>37</v>
      </c>
      <c r="I22" s="289" t="s">
        <v>37</v>
      </c>
      <c r="J22" s="289" t="s">
        <v>37</v>
      </c>
      <c r="K22" s="289" t="s">
        <v>37</v>
      </c>
      <c r="L22" s="289" t="s">
        <v>37</v>
      </c>
      <c r="M22" s="289" t="s">
        <v>37</v>
      </c>
      <c r="N22" s="289" t="s">
        <v>37</v>
      </c>
      <c r="O22" s="289" t="s">
        <v>37</v>
      </c>
      <c r="P22" s="289" t="s">
        <v>37</v>
      </c>
      <c r="Q22" s="289" t="s">
        <v>37</v>
      </c>
      <c r="R22" s="289" t="s">
        <v>37</v>
      </c>
      <c r="S22" s="289" t="s">
        <v>37</v>
      </c>
      <c r="T22" s="289" t="s">
        <v>37</v>
      </c>
      <c r="U22" s="289" t="s">
        <v>37</v>
      </c>
      <c r="V22" s="289" t="s">
        <v>37</v>
      </c>
      <c r="W22" s="289" t="s">
        <v>37</v>
      </c>
      <c r="X22" s="289" t="s">
        <v>37</v>
      </c>
      <c r="Y22" s="289" t="s">
        <v>37</v>
      </c>
      <c r="Z22" s="289" t="s">
        <v>37</v>
      </c>
      <c r="AA22" s="289" t="s">
        <v>37</v>
      </c>
      <c r="AB22" s="289" t="s">
        <v>37</v>
      </c>
      <c r="AC22" s="289" t="s">
        <v>37</v>
      </c>
      <c r="AD22" s="289" t="s">
        <v>37</v>
      </c>
      <c r="AE22" s="289" t="s">
        <v>37</v>
      </c>
      <c r="AF22" s="289" t="s">
        <v>37</v>
      </c>
      <c r="AG22" s="289" t="s">
        <v>37</v>
      </c>
      <c r="AH22" s="289" t="s">
        <v>37</v>
      </c>
      <c r="AI22" s="289" t="s">
        <v>37</v>
      </c>
      <c r="AJ22" s="289" t="s">
        <v>37</v>
      </c>
      <c r="AK22" s="289" t="s">
        <v>37</v>
      </c>
      <c r="AL22" s="289" t="s">
        <v>37</v>
      </c>
      <c r="AM22" s="289" t="s">
        <v>37</v>
      </c>
      <c r="AN22" s="289" t="s">
        <v>37</v>
      </c>
      <c r="AO22" s="289" t="s">
        <v>37</v>
      </c>
      <c r="AP22" s="289" t="s">
        <v>37</v>
      </c>
      <c r="AQ22" s="289" t="s">
        <v>37</v>
      </c>
      <c r="AR22" s="289" t="s">
        <v>37</v>
      </c>
      <c r="AS22" s="289" t="s">
        <v>37</v>
      </c>
      <c r="AT22" s="289" t="s">
        <v>37</v>
      </c>
      <c r="AU22" s="289" t="s">
        <v>37</v>
      </c>
      <c r="AV22" s="289" t="s">
        <v>37</v>
      </c>
      <c r="AW22" s="289" t="s">
        <v>37</v>
      </c>
      <c r="AX22" s="289" t="s">
        <v>37</v>
      </c>
      <c r="AY22" s="289" t="s">
        <v>37</v>
      </c>
      <c r="AZ22" s="289" t="s">
        <v>37</v>
      </c>
      <c r="BA22" s="289" t="s">
        <v>37</v>
      </c>
      <c r="BB22" s="289" t="s">
        <v>37</v>
      </c>
      <c r="BC22" s="289" t="s">
        <v>37</v>
      </c>
      <c r="BD22" s="289" t="s">
        <v>37</v>
      </c>
      <c r="BE22" s="289" t="s">
        <v>37</v>
      </c>
      <c r="BF22" s="289" t="s">
        <v>37</v>
      </c>
      <c r="BG22" s="289" t="s">
        <v>37</v>
      </c>
      <c r="BH22" s="289" t="s">
        <v>37</v>
      </c>
      <c r="BI22" s="289" t="s">
        <v>37</v>
      </c>
      <c r="BJ22" s="289" t="s">
        <v>37</v>
      </c>
      <c r="BK22" s="289" t="s">
        <v>37</v>
      </c>
      <c r="CV22" s="289">
        <v>57.96</v>
      </c>
      <c r="CW22" s="290">
        <v>58.38</v>
      </c>
      <c r="CX22" s="290">
        <v>58.74</v>
      </c>
      <c r="CY22" s="290">
        <v>58.4</v>
      </c>
      <c r="CZ22" s="290">
        <v>57.94</v>
      </c>
      <c r="DA22" s="290">
        <v>58.4</v>
      </c>
      <c r="DB22" s="290">
        <v>58.37</v>
      </c>
      <c r="DC22" s="290">
        <v>59.22</v>
      </c>
      <c r="DD22" s="290">
        <v>60.74</v>
      </c>
      <c r="DE22" s="290">
        <v>60.85</v>
      </c>
      <c r="DF22" s="290">
        <v>61.26</v>
      </c>
      <c r="DG22" s="290">
        <v>61.5</v>
      </c>
      <c r="DH22" s="290">
        <v>61.68</v>
      </c>
      <c r="DI22" s="290">
        <v>61.98</v>
      </c>
      <c r="DJ22" s="290">
        <v>62.03</v>
      </c>
      <c r="DK22" s="290">
        <v>62.62</v>
      </c>
      <c r="DL22" s="290">
        <v>62.72</v>
      </c>
      <c r="DM22" s="290">
        <v>63.14</v>
      </c>
      <c r="DN22" s="290">
        <v>62.79</v>
      </c>
      <c r="DO22" s="290">
        <v>62.96</v>
      </c>
    </row>
    <row r="23" spans="1:119" x14ac:dyDescent="0.3">
      <c r="A23" s="289" t="s">
        <v>52</v>
      </c>
      <c r="B23" s="289" t="s">
        <v>752</v>
      </c>
      <c r="C23" s="289" t="s">
        <v>753</v>
      </c>
      <c r="D23" s="289" t="s">
        <v>754</v>
      </c>
      <c r="E23" s="289" t="s">
        <v>755</v>
      </c>
      <c r="F23" s="289" t="s">
        <v>756</v>
      </c>
      <c r="G23" s="289" t="s">
        <v>225</v>
      </c>
      <c r="H23" s="289" t="s">
        <v>757</v>
      </c>
      <c r="I23" s="289" t="s">
        <v>758</v>
      </c>
      <c r="J23" s="289" t="s">
        <v>759</v>
      </c>
      <c r="K23" s="289" t="s">
        <v>760</v>
      </c>
      <c r="L23" s="289" t="s">
        <v>761</v>
      </c>
      <c r="M23" s="289" t="s">
        <v>762</v>
      </c>
      <c r="N23" s="289" t="s">
        <v>763</v>
      </c>
      <c r="O23" s="289" t="s">
        <v>764</v>
      </c>
      <c r="P23" s="289" t="s">
        <v>224</v>
      </c>
      <c r="Q23" s="289" t="s">
        <v>765</v>
      </c>
      <c r="R23" s="289" t="s">
        <v>766</v>
      </c>
      <c r="S23" s="289" t="s">
        <v>226</v>
      </c>
      <c r="T23" s="289" t="s">
        <v>767</v>
      </c>
      <c r="U23" s="289" t="s">
        <v>768</v>
      </c>
      <c r="V23" s="289" t="s">
        <v>769</v>
      </c>
      <c r="W23" s="289" t="s">
        <v>770</v>
      </c>
      <c r="X23" s="289" t="s">
        <v>588</v>
      </c>
      <c r="Y23" s="289" t="s">
        <v>771</v>
      </c>
      <c r="Z23" s="289" t="s">
        <v>772</v>
      </c>
      <c r="AA23" s="289" t="s">
        <v>773</v>
      </c>
      <c r="AB23" s="289" t="s">
        <v>774</v>
      </c>
      <c r="AC23" s="289" t="s">
        <v>775</v>
      </c>
      <c r="AD23" s="289" t="s">
        <v>776</v>
      </c>
      <c r="AE23" s="289" t="s">
        <v>777</v>
      </c>
      <c r="AF23" s="289" t="s">
        <v>778</v>
      </c>
      <c r="AG23" s="289" t="s">
        <v>779</v>
      </c>
      <c r="AH23" s="289" t="s">
        <v>780</v>
      </c>
      <c r="AI23" s="289" t="s">
        <v>781</v>
      </c>
      <c r="AJ23" s="289" t="s">
        <v>772</v>
      </c>
      <c r="AK23" s="289" t="s">
        <v>782</v>
      </c>
      <c r="AL23" s="289" t="s">
        <v>783</v>
      </c>
      <c r="AM23" s="289" t="s">
        <v>784</v>
      </c>
      <c r="AN23" s="289" t="s">
        <v>785</v>
      </c>
      <c r="AO23" s="289" t="s">
        <v>786</v>
      </c>
      <c r="AP23" s="289" t="s">
        <v>787</v>
      </c>
      <c r="AQ23" s="289" t="s">
        <v>235</v>
      </c>
      <c r="AR23" s="289" t="s">
        <v>788</v>
      </c>
      <c r="AS23" s="289" t="s">
        <v>789</v>
      </c>
      <c r="AT23" s="289" t="s">
        <v>790</v>
      </c>
      <c r="AU23" s="289" t="s">
        <v>791</v>
      </c>
      <c r="AV23" s="289" t="s">
        <v>792</v>
      </c>
      <c r="AW23" s="289" t="s">
        <v>793</v>
      </c>
      <c r="AX23" s="289" t="s">
        <v>794</v>
      </c>
      <c r="AY23" s="289" t="s">
        <v>794</v>
      </c>
      <c r="AZ23" s="289" t="s">
        <v>795</v>
      </c>
      <c r="BA23" s="289" t="s">
        <v>232</v>
      </c>
      <c r="BB23" s="289" t="s">
        <v>796</v>
      </c>
      <c r="BC23" s="289" t="s">
        <v>797</v>
      </c>
      <c r="BD23" s="289" t="s">
        <v>798</v>
      </c>
      <c r="BE23" s="289" t="s">
        <v>799</v>
      </c>
      <c r="BF23" s="289" t="s">
        <v>800</v>
      </c>
      <c r="BG23" s="289" t="s">
        <v>801</v>
      </c>
      <c r="BH23" s="289" t="s">
        <v>802</v>
      </c>
      <c r="BI23" s="289" t="s">
        <v>803</v>
      </c>
      <c r="BJ23" s="289" t="s">
        <v>804</v>
      </c>
      <c r="BK23" s="289" t="s">
        <v>805</v>
      </c>
      <c r="BL23" s="289">
        <v>42.89</v>
      </c>
      <c r="BM23" s="289">
        <v>43.89</v>
      </c>
      <c r="BN23" s="289">
        <v>43.22</v>
      </c>
      <c r="BO23" s="289">
        <v>43.69</v>
      </c>
      <c r="BP23" s="289">
        <v>47.46</v>
      </c>
      <c r="BQ23" s="289">
        <v>48.97</v>
      </c>
      <c r="BR23" s="289">
        <v>55.31</v>
      </c>
      <c r="BS23" s="289">
        <v>53.4</v>
      </c>
      <c r="BT23" s="289">
        <v>52.06</v>
      </c>
      <c r="BU23" s="289">
        <v>52.35</v>
      </c>
      <c r="BV23" s="289">
        <v>49.46</v>
      </c>
      <c r="BW23" s="289">
        <v>49.52</v>
      </c>
      <c r="BX23" s="289">
        <v>49.71</v>
      </c>
      <c r="BY23" s="289">
        <v>52.82</v>
      </c>
      <c r="BZ23" s="289">
        <v>53.13</v>
      </c>
      <c r="CA23" s="289">
        <v>51.69</v>
      </c>
      <c r="CB23" s="289">
        <v>55.65</v>
      </c>
      <c r="CC23" s="289">
        <v>51.86</v>
      </c>
      <c r="CD23" s="289">
        <v>51.71</v>
      </c>
      <c r="CE23" s="289">
        <v>48.1</v>
      </c>
      <c r="CF23" s="289">
        <v>49</v>
      </c>
      <c r="CG23" s="289">
        <v>49.72</v>
      </c>
      <c r="CH23" s="289">
        <v>49.72</v>
      </c>
      <c r="CI23" s="289">
        <v>49.98</v>
      </c>
      <c r="CJ23" s="289">
        <v>50.17</v>
      </c>
      <c r="CK23" s="289">
        <v>50.33</v>
      </c>
      <c r="CL23" s="289">
        <v>50.51</v>
      </c>
      <c r="CM23" s="289">
        <v>49.8</v>
      </c>
      <c r="CN23" s="289">
        <v>49.62</v>
      </c>
      <c r="CO23" s="289">
        <v>49.96</v>
      </c>
      <c r="CP23" s="289">
        <v>50.35</v>
      </c>
      <c r="CQ23" s="289">
        <v>51.61</v>
      </c>
      <c r="CR23" s="289">
        <v>52.46</v>
      </c>
      <c r="CS23" s="289">
        <v>52.89</v>
      </c>
      <c r="CT23" s="289">
        <v>53.27</v>
      </c>
      <c r="CU23" s="289">
        <v>54.19</v>
      </c>
      <c r="CV23" s="289">
        <v>54.14</v>
      </c>
      <c r="CW23" s="290">
        <v>54.18</v>
      </c>
      <c r="CX23" s="290">
        <v>55.03</v>
      </c>
      <c r="CY23" s="290">
        <v>55.67</v>
      </c>
      <c r="CZ23" s="290">
        <v>55.02</v>
      </c>
      <c r="DA23" s="290">
        <v>55.75</v>
      </c>
      <c r="DB23" s="290">
        <v>54.67</v>
      </c>
      <c r="DC23" s="290">
        <v>55.32</v>
      </c>
      <c r="DD23" s="290">
        <v>55.52</v>
      </c>
      <c r="DE23" s="290">
        <v>55.97</v>
      </c>
      <c r="DF23" s="290">
        <v>56.42</v>
      </c>
      <c r="DG23" s="290">
        <v>56.94</v>
      </c>
      <c r="DH23" s="290">
        <v>57.31</v>
      </c>
      <c r="DI23" s="290">
        <v>56.59</v>
      </c>
      <c r="DJ23" s="290">
        <v>57.32</v>
      </c>
      <c r="DK23" s="290">
        <v>57.49</v>
      </c>
      <c r="DL23" s="290">
        <v>56.79</v>
      </c>
      <c r="DM23" s="290">
        <v>56.48</v>
      </c>
      <c r="DN23" s="290">
        <v>56.64</v>
      </c>
      <c r="DO23" s="290">
        <v>56.9</v>
      </c>
    </row>
    <row r="24" spans="1:119" x14ac:dyDescent="0.3">
      <c r="A24" s="289" t="s">
        <v>806</v>
      </c>
      <c r="B24" s="289" t="s">
        <v>807</v>
      </c>
      <c r="C24" s="289" t="s">
        <v>148</v>
      </c>
      <c r="D24" s="289" t="s">
        <v>808</v>
      </c>
      <c r="E24" s="289" t="s">
        <v>809</v>
      </c>
      <c r="F24" s="289" t="s">
        <v>810</v>
      </c>
      <c r="G24" s="289" t="s">
        <v>811</v>
      </c>
      <c r="H24" s="289" t="s">
        <v>812</v>
      </c>
      <c r="I24" s="289" t="s">
        <v>812</v>
      </c>
      <c r="J24" s="289" t="s">
        <v>813</v>
      </c>
      <c r="K24" s="289" t="s">
        <v>814</v>
      </c>
      <c r="L24" s="289" t="s">
        <v>815</v>
      </c>
      <c r="M24" s="289" t="s">
        <v>816</v>
      </c>
      <c r="N24" s="289" t="s">
        <v>817</v>
      </c>
      <c r="O24" s="289" t="s">
        <v>818</v>
      </c>
      <c r="P24" s="289" t="s">
        <v>815</v>
      </c>
      <c r="Q24" s="289" t="s">
        <v>819</v>
      </c>
      <c r="R24" s="289" t="s">
        <v>820</v>
      </c>
      <c r="S24" s="289" t="s">
        <v>813</v>
      </c>
      <c r="T24" s="289" t="s">
        <v>821</v>
      </c>
      <c r="U24" s="289" t="s">
        <v>822</v>
      </c>
      <c r="V24" s="289" t="s">
        <v>823</v>
      </c>
      <c r="W24" s="289" t="s">
        <v>824</v>
      </c>
      <c r="X24" s="289" t="s">
        <v>825</v>
      </c>
      <c r="Y24" s="289" t="s">
        <v>826</v>
      </c>
      <c r="Z24" s="289" t="s">
        <v>827</v>
      </c>
      <c r="AA24" s="289" t="s">
        <v>828</v>
      </c>
      <c r="AB24" s="289" t="s">
        <v>829</v>
      </c>
      <c r="AC24" s="289" t="s">
        <v>830</v>
      </c>
      <c r="AD24" s="289" t="s">
        <v>831</v>
      </c>
      <c r="AE24" s="289" t="s">
        <v>832</v>
      </c>
      <c r="AF24" s="289" t="s">
        <v>833</v>
      </c>
      <c r="AG24" s="289" t="s">
        <v>834</v>
      </c>
      <c r="AH24" s="289" t="s">
        <v>835</v>
      </c>
      <c r="AI24" s="289" t="s">
        <v>836</v>
      </c>
      <c r="AJ24" s="289" t="s">
        <v>837</v>
      </c>
      <c r="AK24" s="289" t="s">
        <v>838</v>
      </c>
      <c r="AL24" s="289" t="s">
        <v>839</v>
      </c>
      <c r="AM24" s="289" t="s">
        <v>840</v>
      </c>
      <c r="AN24" s="289" t="s">
        <v>841</v>
      </c>
      <c r="AO24" s="289" t="s">
        <v>842</v>
      </c>
      <c r="AP24" s="289" t="s">
        <v>843</v>
      </c>
      <c r="AQ24" s="289" t="s">
        <v>844</v>
      </c>
      <c r="AR24" s="289" t="s">
        <v>845</v>
      </c>
      <c r="AS24" s="289" t="s">
        <v>846</v>
      </c>
      <c r="AT24" s="289" t="s">
        <v>847</v>
      </c>
      <c r="AU24" s="289" t="s">
        <v>848</v>
      </c>
      <c r="AV24" s="289" t="s">
        <v>849</v>
      </c>
      <c r="AW24" s="289" t="s">
        <v>850</v>
      </c>
      <c r="AX24" s="289" t="s">
        <v>851</v>
      </c>
      <c r="AY24" s="289" t="s">
        <v>852</v>
      </c>
      <c r="AZ24" s="289" t="s">
        <v>853</v>
      </c>
      <c r="BA24" s="289" t="s">
        <v>854</v>
      </c>
      <c r="BB24" s="289" t="s">
        <v>855</v>
      </c>
      <c r="BC24" s="289" t="s">
        <v>856</v>
      </c>
      <c r="BD24" s="289" t="s">
        <v>857</v>
      </c>
      <c r="BE24" s="289" t="s">
        <v>858</v>
      </c>
      <c r="BF24" s="289" t="s">
        <v>859</v>
      </c>
      <c r="BG24" s="289" t="s">
        <v>860</v>
      </c>
      <c r="BH24" s="289" t="s">
        <v>861</v>
      </c>
      <c r="BI24" s="289" t="s">
        <v>862</v>
      </c>
      <c r="BJ24" s="289" t="s">
        <v>863</v>
      </c>
      <c r="BK24" s="289" t="s">
        <v>864</v>
      </c>
      <c r="BL24" s="289">
        <v>24.53</v>
      </c>
      <c r="BM24" s="289">
        <v>25.31</v>
      </c>
      <c r="BN24" s="289">
        <v>27.03</v>
      </c>
      <c r="BO24" s="289">
        <v>27.22</v>
      </c>
      <c r="BP24" s="289">
        <v>27.39</v>
      </c>
      <c r="BQ24" s="289">
        <v>27.37</v>
      </c>
      <c r="BR24" s="289">
        <v>26.29</v>
      </c>
      <c r="BS24" s="289">
        <v>26.5</v>
      </c>
      <c r="BT24" s="289">
        <v>29.94</v>
      </c>
      <c r="BU24" s="289">
        <v>30.32</v>
      </c>
      <c r="BV24" s="289">
        <v>30.27</v>
      </c>
      <c r="BW24" s="289">
        <v>30.51</v>
      </c>
      <c r="BX24" s="289">
        <v>31.39</v>
      </c>
      <c r="BY24" s="289">
        <v>33.26</v>
      </c>
      <c r="BZ24" s="289">
        <v>33</v>
      </c>
      <c r="CA24" s="289">
        <v>33.049999999999997</v>
      </c>
      <c r="CB24" s="289">
        <v>34.909999999999997</v>
      </c>
      <c r="CC24" s="289">
        <v>34.18</v>
      </c>
      <c r="CD24" s="289">
        <v>29.93</v>
      </c>
      <c r="CE24" s="289">
        <v>31.61</v>
      </c>
      <c r="CF24" s="289">
        <v>31.84</v>
      </c>
      <c r="CG24" s="289">
        <v>31.62</v>
      </c>
      <c r="CH24" s="289">
        <v>30.93</v>
      </c>
      <c r="CI24" s="289">
        <v>31.15</v>
      </c>
      <c r="CJ24" s="289">
        <v>31.41</v>
      </c>
      <c r="CK24" s="289">
        <v>31.41</v>
      </c>
      <c r="CL24" s="289">
        <v>31.41</v>
      </c>
      <c r="CM24" s="289">
        <v>30.5</v>
      </c>
      <c r="CN24" s="289">
        <v>31.46</v>
      </c>
      <c r="CO24" s="289">
        <v>32.21</v>
      </c>
      <c r="CP24" s="289">
        <v>32.14</v>
      </c>
      <c r="CQ24" s="289">
        <v>32.340000000000003</v>
      </c>
      <c r="CR24" s="289">
        <v>32.14</v>
      </c>
      <c r="CS24" s="289">
        <v>32.36</v>
      </c>
      <c r="CT24" s="289">
        <v>32.44</v>
      </c>
      <c r="CU24" s="289">
        <v>32.11</v>
      </c>
      <c r="CV24" s="289">
        <v>31.98</v>
      </c>
      <c r="CW24" s="290">
        <v>31.79</v>
      </c>
      <c r="CX24" s="290">
        <v>32.82</v>
      </c>
      <c r="CY24" s="290">
        <v>32.93</v>
      </c>
      <c r="CZ24" s="290">
        <v>33.61</v>
      </c>
      <c r="DA24" s="290">
        <v>33.83</v>
      </c>
      <c r="DB24" s="290">
        <v>33.97</v>
      </c>
      <c r="DC24" s="290">
        <v>34.31</v>
      </c>
      <c r="DD24" s="290">
        <v>34.299999999999997</v>
      </c>
      <c r="DE24" s="290">
        <v>34.630000000000003</v>
      </c>
      <c r="DF24" s="290">
        <v>34.75</v>
      </c>
      <c r="DG24" s="290">
        <v>34.99</v>
      </c>
      <c r="DH24" s="290">
        <v>35.19</v>
      </c>
      <c r="DI24" s="290">
        <v>35.130000000000003</v>
      </c>
      <c r="DJ24" s="290">
        <v>35.9</v>
      </c>
      <c r="DK24" s="290">
        <v>35.74</v>
      </c>
      <c r="DL24" s="290">
        <v>36.32</v>
      </c>
      <c r="DM24" s="290">
        <v>36.25</v>
      </c>
      <c r="DN24" s="290">
        <v>36.659999999999997</v>
      </c>
      <c r="DO24" s="290">
        <v>36.840000000000003</v>
      </c>
    </row>
    <row r="25" spans="1:119" x14ac:dyDescent="0.3">
      <c r="A25" s="289" t="s">
        <v>806</v>
      </c>
      <c r="B25" s="289" t="s">
        <v>865</v>
      </c>
      <c r="C25" s="289" t="s">
        <v>37</v>
      </c>
      <c r="D25" s="289" t="s">
        <v>37</v>
      </c>
      <c r="E25" s="289" t="s">
        <v>37</v>
      </c>
      <c r="F25" s="289" t="s">
        <v>37</v>
      </c>
      <c r="G25" s="289" t="s">
        <v>37</v>
      </c>
      <c r="H25" s="289" t="s">
        <v>37</v>
      </c>
      <c r="I25" s="289" t="s">
        <v>37</v>
      </c>
      <c r="J25" s="289" t="s">
        <v>37</v>
      </c>
      <c r="K25" s="289" t="s">
        <v>37</v>
      </c>
      <c r="L25" s="289" t="s">
        <v>37</v>
      </c>
      <c r="M25" s="289" t="s">
        <v>37</v>
      </c>
      <c r="N25" s="289" t="s">
        <v>37</v>
      </c>
      <c r="O25" s="289" t="s">
        <v>37</v>
      </c>
      <c r="P25" s="289" t="s">
        <v>37</v>
      </c>
      <c r="Q25" s="289" t="s">
        <v>37</v>
      </c>
      <c r="R25" s="289" t="s">
        <v>37</v>
      </c>
      <c r="S25" s="289" t="s">
        <v>37</v>
      </c>
      <c r="T25" s="289" t="s">
        <v>37</v>
      </c>
      <c r="U25" s="289" t="s">
        <v>37</v>
      </c>
      <c r="V25" s="289" t="s">
        <v>37</v>
      </c>
      <c r="W25" s="289" t="s">
        <v>37</v>
      </c>
      <c r="X25" s="289" t="s">
        <v>37</v>
      </c>
      <c r="Y25" s="289" t="s">
        <v>37</v>
      </c>
      <c r="Z25" s="289" t="s">
        <v>37</v>
      </c>
      <c r="AA25" s="289" t="s">
        <v>37</v>
      </c>
      <c r="AB25" s="289" t="s">
        <v>37</v>
      </c>
      <c r="AC25" s="289" t="s">
        <v>37</v>
      </c>
      <c r="AD25" s="289" t="s">
        <v>37</v>
      </c>
      <c r="AE25" s="289" t="s">
        <v>37</v>
      </c>
      <c r="AF25" s="289" t="s">
        <v>37</v>
      </c>
      <c r="AG25" s="289" t="s">
        <v>37</v>
      </c>
      <c r="AH25" s="289" t="s">
        <v>37</v>
      </c>
      <c r="AI25" s="289" t="s">
        <v>37</v>
      </c>
      <c r="AJ25" s="289" t="s">
        <v>37</v>
      </c>
      <c r="AK25" s="289" t="s">
        <v>37</v>
      </c>
      <c r="AL25" s="289" t="s">
        <v>37</v>
      </c>
      <c r="AM25" s="289" t="s">
        <v>37</v>
      </c>
      <c r="AN25" s="289" t="s">
        <v>37</v>
      </c>
      <c r="AO25" s="289" t="s">
        <v>37</v>
      </c>
      <c r="AP25" s="289" t="s">
        <v>37</v>
      </c>
      <c r="AQ25" s="289" t="s">
        <v>37</v>
      </c>
      <c r="AR25" s="289" t="s">
        <v>37</v>
      </c>
      <c r="AS25" s="289" t="s">
        <v>37</v>
      </c>
      <c r="AT25" s="289" t="s">
        <v>37</v>
      </c>
      <c r="AU25" s="289" t="s">
        <v>37</v>
      </c>
      <c r="AV25" s="289" t="s">
        <v>37</v>
      </c>
      <c r="AW25" s="289" t="s">
        <v>37</v>
      </c>
      <c r="AX25" s="289" t="s">
        <v>37</v>
      </c>
      <c r="AY25" s="289" t="s">
        <v>37</v>
      </c>
      <c r="AZ25" s="289" t="s">
        <v>37</v>
      </c>
      <c r="BA25" s="289" t="s">
        <v>37</v>
      </c>
      <c r="BB25" s="289" t="s">
        <v>37</v>
      </c>
      <c r="BC25" s="289" t="s">
        <v>37</v>
      </c>
      <c r="BD25" s="289" t="s">
        <v>37</v>
      </c>
      <c r="BE25" s="289" t="s">
        <v>37</v>
      </c>
      <c r="BF25" s="289" t="s">
        <v>37</v>
      </c>
      <c r="BG25" s="289" t="s">
        <v>37</v>
      </c>
      <c r="BH25" s="289" t="s">
        <v>37</v>
      </c>
      <c r="BI25" s="289" t="s">
        <v>37</v>
      </c>
      <c r="BJ25" s="289" t="s">
        <v>37</v>
      </c>
      <c r="BK25" s="289" t="s">
        <v>37</v>
      </c>
      <c r="CV25" s="289">
        <v>54.53</v>
      </c>
      <c r="CW25" s="290">
        <v>54.61</v>
      </c>
      <c r="CX25" s="290">
        <v>59.12</v>
      </c>
      <c r="CY25" s="290">
        <v>59.84</v>
      </c>
      <c r="CZ25" s="290">
        <v>60.46</v>
      </c>
      <c r="DA25" s="290">
        <v>60.71</v>
      </c>
      <c r="DB25" s="290">
        <v>61.14</v>
      </c>
      <c r="DC25" s="290">
        <v>61.23</v>
      </c>
      <c r="DD25" s="290">
        <v>60.25</v>
      </c>
      <c r="DE25" s="290">
        <v>58.55</v>
      </c>
      <c r="DF25" s="290">
        <v>58.3</v>
      </c>
      <c r="DG25" s="290">
        <v>57.92</v>
      </c>
      <c r="DH25" s="290">
        <v>57.92</v>
      </c>
      <c r="DI25" s="290">
        <v>57.12</v>
      </c>
      <c r="DJ25" s="290">
        <v>57.52</v>
      </c>
      <c r="DK25" s="290">
        <v>57.79</v>
      </c>
      <c r="DL25" s="290">
        <v>57.63</v>
      </c>
      <c r="DM25" s="290">
        <v>58.63</v>
      </c>
      <c r="DN25" s="290">
        <v>59.06</v>
      </c>
      <c r="DO25" s="290">
        <v>59.7</v>
      </c>
    </row>
    <row r="26" spans="1:119" x14ac:dyDescent="0.3">
      <c r="A26" s="289" t="s">
        <v>866</v>
      </c>
      <c r="B26" s="289" t="s">
        <v>807</v>
      </c>
      <c r="C26" s="289" t="s">
        <v>867</v>
      </c>
      <c r="D26" s="289" t="s">
        <v>868</v>
      </c>
      <c r="E26" s="289" t="s">
        <v>869</v>
      </c>
      <c r="F26" s="289" t="s">
        <v>870</v>
      </c>
      <c r="G26" s="289" t="s">
        <v>634</v>
      </c>
      <c r="H26" s="289" t="s">
        <v>871</v>
      </c>
      <c r="I26" s="289" t="s">
        <v>872</v>
      </c>
      <c r="J26" s="289" t="s">
        <v>873</v>
      </c>
      <c r="K26" s="289" t="s">
        <v>631</v>
      </c>
      <c r="L26" s="289" t="s">
        <v>874</v>
      </c>
      <c r="M26" s="289" t="s">
        <v>875</v>
      </c>
      <c r="N26" s="289" t="s">
        <v>641</v>
      </c>
      <c r="O26" s="289" t="s">
        <v>876</v>
      </c>
      <c r="P26" s="289" t="s">
        <v>877</v>
      </c>
      <c r="Q26" s="289" t="s">
        <v>876</v>
      </c>
      <c r="R26" s="289" t="s">
        <v>878</v>
      </c>
      <c r="S26" s="289" t="s">
        <v>873</v>
      </c>
      <c r="T26" s="289" t="s">
        <v>879</v>
      </c>
      <c r="U26" s="289" t="s">
        <v>880</v>
      </c>
      <c r="V26" s="289" t="s">
        <v>881</v>
      </c>
      <c r="W26" s="289" t="s">
        <v>882</v>
      </c>
      <c r="X26" s="289" t="s">
        <v>883</v>
      </c>
      <c r="Y26" s="289" t="s">
        <v>884</v>
      </c>
      <c r="Z26" s="289" t="s">
        <v>885</v>
      </c>
      <c r="AA26" s="289" t="s">
        <v>886</v>
      </c>
      <c r="AB26" s="289" t="s">
        <v>743</v>
      </c>
      <c r="AC26" s="289" t="s">
        <v>874</v>
      </c>
      <c r="AD26" s="289" t="s">
        <v>634</v>
      </c>
      <c r="AE26" s="289" t="s">
        <v>887</v>
      </c>
      <c r="AF26" s="289" t="s">
        <v>888</v>
      </c>
      <c r="AG26" s="289" t="s">
        <v>889</v>
      </c>
      <c r="AH26" s="289" t="s">
        <v>890</v>
      </c>
      <c r="AI26" s="289" t="s">
        <v>891</v>
      </c>
      <c r="AJ26" s="289" t="s">
        <v>892</v>
      </c>
      <c r="AK26" s="289" t="s">
        <v>893</v>
      </c>
      <c r="AL26" s="289" t="s">
        <v>894</v>
      </c>
      <c r="AM26" s="289" t="s">
        <v>895</v>
      </c>
      <c r="AN26" s="289" t="s">
        <v>733</v>
      </c>
      <c r="AO26" s="289" t="s">
        <v>896</v>
      </c>
      <c r="AP26" s="289" t="s">
        <v>897</v>
      </c>
      <c r="AQ26" s="289" t="s">
        <v>898</v>
      </c>
      <c r="AR26" s="289" t="s">
        <v>899</v>
      </c>
      <c r="AS26" s="289" t="s">
        <v>900</v>
      </c>
      <c r="AT26" s="289" t="s">
        <v>382</v>
      </c>
      <c r="AU26" s="289" t="s">
        <v>901</v>
      </c>
      <c r="AV26" s="289" t="s">
        <v>902</v>
      </c>
      <c r="AW26" s="289" t="s">
        <v>903</v>
      </c>
      <c r="AX26" s="289" t="s">
        <v>904</v>
      </c>
      <c r="AY26" s="289" t="s">
        <v>905</v>
      </c>
      <c r="AZ26" s="289" t="s">
        <v>906</v>
      </c>
      <c r="BA26" s="289" t="s">
        <v>907</v>
      </c>
      <c r="BB26" s="289" t="s">
        <v>908</v>
      </c>
      <c r="BC26" s="289" t="s">
        <v>909</v>
      </c>
      <c r="BD26" s="289" t="s">
        <v>910</v>
      </c>
      <c r="BE26" s="289" t="s">
        <v>834</v>
      </c>
      <c r="BF26" s="289" t="s">
        <v>911</v>
      </c>
      <c r="BG26" s="289" t="s">
        <v>838</v>
      </c>
      <c r="BH26" s="289" t="s">
        <v>912</v>
      </c>
      <c r="BI26" s="289" t="s">
        <v>913</v>
      </c>
      <c r="BJ26" s="289" t="s">
        <v>914</v>
      </c>
      <c r="BK26" s="289" t="s">
        <v>915</v>
      </c>
      <c r="BL26" s="289">
        <v>22.01</v>
      </c>
      <c r="BM26" s="289">
        <v>21.99</v>
      </c>
      <c r="BN26" s="289">
        <v>23.83</v>
      </c>
      <c r="BO26" s="289">
        <v>23.77</v>
      </c>
      <c r="BP26" s="289">
        <v>23.76</v>
      </c>
      <c r="BQ26" s="289">
        <v>23.9</v>
      </c>
      <c r="BR26" s="289">
        <v>23.14</v>
      </c>
      <c r="BS26" s="289">
        <v>22.07</v>
      </c>
      <c r="BT26" s="289">
        <v>21.39</v>
      </c>
      <c r="BU26" s="289">
        <v>22.64</v>
      </c>
      <c r="BV26" s="289">
        <v>22.6</v>
      </c>
      <c r="BW26" s="289">
        <v>22.57</v>
      </c>
      <c r="BX26" s="289">
        <v>22.7</v>
      </c>
      <c r="BY26" s="289">
        <v>22.64</v>
      </c>
      <c r="BZ26" s="289">
        <v>22.66</v>
      </c>
      <c r="CA26" s="289">
        <v>22.49</v>
      </c>
      <c r="CB26" s="289">
        <v>23.43</v>
      </c>
      <c r="CC26" s="289">
        <v>23.79</v>
      </c>
      <c r="CD26" s="289">
        <v>23.72</v>
      </c>
      <c r="CE26" s="289">
        <v>24.44</v>
      </c>
      <c r="CF26" s="289">
        <v>24.83</v>
      </c>
      <c r="CG26" s="289">
        <v>24.5</v>
      </c>
      <c r="CH26" s="289">
        <v>24.49</v>
      </c>
      <c r="CI26" s="289">
        <v>24.75</v>
      </c>
      <c r="CJ26" s="289">
        <v>25.17</v>
      </c>
      <c r="CK26" s="289">
        <v>24.69</v>
      </c>
      <c r="CL26" s="289">
        <v>25.03</v>
      </c>
      <c r="CM26" s="289">
        <v>24.85</v>
      </c>
      <c r="CN26" s="289">
        <v>25.39</v>
      </c>
      <c r="CO26" s="289">
        <v>25.67</v>
      </c>
      <c r="CP26" s="289">
        <v>26.05</v>
      </c>
      <c r="CQ26" s="289">
        <v>26.09</v>
      </c>
      <c r="CR26" s="289">
        <v>25.98</v>
      </c>
      <c r="CS26" s="289">
        <v>26.2</v>
      </c>
      <c r="CT26" s="289">
        <v>26.33</v>
      </c>
      <c r="CU26" s="289">
        <v>26.35</v>
      </c>
      <c r="CV26" s="289">
        <v>26.35</v>
      </c>
      <c r="CW26" s="290">
        <v>26.29</v>
      </c>
      <c r="CX26" s="290">
        <v>26.99</v>
      </c>
      <c r="CY26" s="290">
        <v>27.48</v>
      </c>
      <c r="CZ26" s="290">
        <v>27.95</v>
      </c>
      <c r="DA26" s="290">
        <v>28.32</v>
      </c>
      <c r="DB26" s="290">
        <v>28.42</v>
      </c>
      <c r="DC26" s="290">
        <v>28.22</v>
      </c>
      <c r="DD26" s="290">
        <v>28.3</v>
      </c>
      <c r="DE26" s="290">
        <v>28.38</v>
      </c>
      <c r="DF26" s="290">
        <v>28.66</v>
      </c>
      <c r="DG26" s="290">
        <v>28.46</v>
      </c>
      <c r="DH26" s="290">
        <v>28.66</v>
      </c>
      <c r="DI26" s="290">
        <v>28.86</v>
      </c>
      <c r="DJ26" s="290">
        <v>29.31</v>
      </c>
      <c r="DK26" s="290">
        <v>29.75</v>
      </c>
      <c r="DL26" s="290">
        <v>29.96</v>
      </c>
      <c r="DM26" s="290">
        <v>30.11</v>
      </c>
      <c r="DN26" s="290">
        <v>30.08</v>
      </c>
      <c r="DO26" s="290">
        <v>30.03</v>
      </c>
    </row>
    <row r="27" spans="1:119" x14ac:dyDescent="0.3">
      <c r="A27" s="289" t="s">
        <v>916</v>
      </c>
      <c r="B27" s="289" t="s">
        <v>752</v>
      </c>
      <c r="C27" s="289" t="s">
        <v>917</v>
      </c>
      <c r="D27" s="289" t="s">
        <v>918</v>
      </c>
      <c r="E27" s="289" t="s">
        <v>919</v>
      </c>
      <c r="F27" s="289" t="s">
        <v>920</v>
      </c>
      <c r="G27" s="289" t="s">
        <v>921</v>
      </c>
      <c r="H27" s="289" t="s">
        <v>922</v>
      </c>
      <c r="I27" s="289" t="s">
        <v>923</v>
      </c>
      <c r="J27" s="289" t="s">
        <v>768</v>
      </c>
      <c r="K27" s="289" t="s">
        <v>924</v>
      </c>
      <c r="L27" s="289" t="s">
        <v>925</v>
      </c>
      <c r="M27" s="289" t="s">
        <v>926</v>
      </c>
      <c r="N27" s="289" t="s">
        <v>755</v>
      </c>
      <c r="O27" s="289" t="s">
        <v>919</v>
      </c>
      <c r="P27" s="289" t="s">
        <v>927</v>
      </c>
      <c r="Q27" s="289" t="s">
        <v>928</v>
      </c>
      <c r="R27" s="289" t="s">
        <v>929</v>
      </c>
      <c r="S27" s="289" t="s">
        <v>930</v>
      </c>
      <c r="T27" s="289" t="s">
        <v>931</v>
      </c>
      <c r="U27" s="289" t="s">
        <v>932</v>
      </c>
      <c r="V27" s="289" t="s">
        <v>933</v>
      </c>
      <c r="W27" s="289" t="s">
        <v>934</v>
      </c>
      <c r="X27" s="289" t="s">
        <v>935</v>
      </c>
      <c r="Y27" s="289" t="s">
        <v>935</v>
      </c>
      <c r="Z27" s="289" t="s">
        <v>764</v>
      </c>
      <c r="AA27" s="289" t="s">
        <v>936</v>
      </c>
      <c r="AB27" s="289" t="s">
        <v>937</v>
      </c>
      <c r="AC27" s="289" t="s">
        <v>938</v>
      </c>
      <c r="AD27" s="289" t="s">
        <v>199</v>
      </c>
      <c r="AE27" s="289" t="s">
        <v>939</v>
      </c>
      <c r="AF27" s="289" t="s">
        <v>775</v>
      </c>
      <c r="AG27" s="289" t="s">
        <v>940</v>
      </c>
      <c r="AH27" s="289" t="s">
        <v>772</v>
      </c>
      <c r="AI27" s="289" t="s">
        <v>941</v>
      </c>
      <c r="AJ27" s="289" t="s">
        <v>942</v>
      </c>
      <c r="AK27" s="289" t="s">
        <v>943</v>
      </c>
      <c r="AL27" s="289" t="s">
        <v>944</v>
      </c>
      <c r="AM27" s="289" t="s">
        <v>945</v>
      </c>
      <c r="AN27" s="289" t="s">
        <v>946</v>
      </c>
      <c r="AO27" s="289" t="s">
        <v>947</v>
      </c>
      <c r="AP27" s="289" t="s">
        <v>948</v>
      </c>
      <c r="AQ27" s="289" t="s">
        <v>949</v>
      </c>
      <c r="AR27" s="289" t="s">
        <v>950</v>
      </c>
      <c r="AS27" s="289" t="s">
        <v>951</v>
      </c>
      <c r="AT27" s="289" t="s">
        <v>952</v>
      </c>
      <c r="AU27" s="289" t="s">
        <v>953</v>
      </c>
      <c r="AV27" s="289" t="s">
        <v>954</v>
      </c>
      <c r="AW27" s="289" t="s">
        <v>955</v>
      </c>
      <c r="AX27" s="289" t="s">
        <v>956</v>
      </c>
      <c r="AY27" s="289" t="s">
        <v>957</v>
      </c>
      <c r="AZ27" s="289" t="s">
        <v>469</v>
      </c>
      <c r="BA27" s="289" t="s">
        <v>958</v>
      </c>
      <c r="BB27" s="289" t="s">
        <v>959</v>
      </c>
      <c r="BC27" s="289" t="s">
        <v>960</v>
      </c>
      <c r="BD27" s="289" t="s">
        <v>961</v>
      </c>
      <c r="BE27" s="289" t="s">
        <v>962</v>
      </c>
      <c r="BF27" s="289" t="s">
        <v>963</v>
      </c>
      <c r="BG27" s="289" t="s">
        <v>964</v>
      </c>
      <c r="BH27" s="289" t="s">
        <v>961</v>
      </c>
      <c r="BI27" s="289" t="s">
        <v>464</v>
      </c>
      <c r="BJ27" s="289" t="s">
        <v>965</v>
      </c>
      <c r="BK27" s="289" t="s">
        <v>966</v>
      </c>
      <c r="BL27" s="289">
        <v>42.73</v>
      </c>
      <c r="BM27" s="289">
        <v>42.46</v>
      </c>
      <c r="BN27" s="289">
        <v>43.94</v>
      </c>
      <c r="BO27" s="289">
        <v>44.05</v>
      </c>
      <c r="BP27" s="289">
        <v>46.2</v>
      </c>
      <c r="BQ27" s="289">
        <v>45.51</v>
      </c>
      <c r="BR27" s="289">
        <v>46.22</v>
      </c>
      <c r="BS27" s="289">
        <v>47.11</v>
      </c>
      <c r="BT27" s="289">
        <v>47.33</v>
      </c>
      <c r="BU27" s="289">
        <v>47.06</v>
      </c>
      <c r="BV27" s="289">
        <v>47.76</v>
      </c>
      <c r="BW27" s="289">
        <v>48.78</v>
      </c>
      <c r="BX27" s="289">
        <v>47.34</v>
      </c>
      <c r="BY27" s="289">
        <v>48.35</v>
      </c>
      <c r="BZ27" s="289">
        <v>49.19</v>
      </c>
      <c r="CA27" s="289">
        <v>49.01</v>
      </c>
      <c r="CB27" s="289">
        <v>51.23</v>
      </c>
      <c r="CC27" s="289">
        <v>47.89</v>
      </c>
      <c r="CD27" s="289">
        <v>48.09</v>
      </c>
      <c r="CE27" s="289">
        <v>47.06</v>
      </c>
      <c r="CF27" s="289">
        <v>47.28</v>
      </c>
      <c r="CG27" s="289">
        <v>47.66</v>
      </c>
      <c r="CH27" s="289">
        <v>48.34</v>
      </c>
      <c r="CI27" s="289">
        <v>48.04</v>
      </c>
      <c r="CJ27" s="289">
        <v>48.41</v>
      </c>
      <c r="CK27" s="289">
        <v>48.2</v>
      </c>
      <c r="CL27" s="289">
        <v>48.72</v>
      </c>
      <c r="CM27" s="289">
        <v>47.56</v>
      </c>
      <c r="CN27" s="289">
        <v>48.29</v>
      </c>
      <c r="CO27" s="289">
        <v>49.06</v>
      </c>
      <c r="CP27" s="289">
        <v>48.81</v>
      </c>
      <c r="CQ27" s="289">
        <v>49.08</v>
      </c>
      <c r="CR27" s="289">
        <v>48.94</v>
      </c>
      <c r="CS27" s="289">
        <v>49.31</v>
      </c>
      <c r="CT27" s="289">
        <v>49.44</v>
      </c>
      <c r="CU27" s="289">
        <v>49.02</v>
      </c>
      <c r="CV27" s="289">
        <v>49.23</v>
      </c>
      <c r="CW27" s="290">
        <v>49.11</v>
      </c>
      <c r="CX27" s="290">
        <v>49.38</v>
      </c>
      <c r="CY27" s="290">
        <v>49.58</v>
      </c>
      <c r="CZ27" s="290">
        <v>51.38</v>
      </c>
      <c r="DA27" s="290">
        <v>52.91</v>
      </c>
      <c r="DB27" s="290">
        <v>51.46</v>
      </c>
      <c r="DC27" s="290">
        <v>53.11</v>
      </c>
      <c r="DD27" s="290">
        <v>53.32</v>
      </c>
      <c r="DE27" s="290">
        <v>53.56</v>
      </c>
      <c r="DF27" s="290">
        <v>54.23</v>
      </c>
      <c r="DG27" s="290">
        <v>53.8</v>
      </c>
      <c r="DH27" s="290">
        <v>53.56</v>
      </c>
      <c r="DI27" s="290">
        <v>54.52</v>
      </c>
      <c r="DJ27" s="290">
        <v>54.87</v>
      </c>
      <c r="DK27" s="290">
        <v>55.94</v>
      </c>
      <c r="DL27" s="290">
        <v>55.92</v>
      </c>
      <c r="DM27" s="290">
        <v>56.48</v>
      </c>
      <c r="DN27" s="290">
        <v>57.12</v>
      </c>
      <c r="DO27" s="290">
        <v>56.34</v>
      </c>
    </row>
    <row r="28" spans="1:119" x14ac:dyDescent="0.3">
      <c r="A28" s="289" t="s">
        <v>916</v>
      </c>
      <c r="B28" s="289" t="s">
        <v>967</v>
      </c>
      <c r="C28" s="289" t="s">
        <v>37</v>
      </c>
      <c r="D28" s="289" t="s">
        <v>37</v>
      </c>
      <c r="E28" s="289" t="s">
        <v>37</v>
      </c>
      <c r="F28" s="289" t="s">
        <v>37</v>
      </c>
      <c r="G28" s="289" t="s">
        <v>37</v>
      </c>
      <c r="H28" s="289" t="s">
        <v>37</v>
      </c>
      <c r="I28" s="289" t="s">
        <v>37</v>
      </c>
      <c r="J28" s="289" t="s">
        <v>37</v>
      </c>
      <c r="K28" s="289" t="s">
        <v>37</v>
      </c>
      <c r="L28" s="289" t="s">
        <v>37</v>
      </c>
      <c r="M28" s="289" t="s">
        <v>37</v>
      </c>
      <c r="N28" s="289" t="s">
        <v>37</v>
      </c>
      <c r="O28" s="289" t="s">
        <v>37</v>
      </c>
      <c r="P28" s="289" t="s">
        <v>37</v>
      </c>
      <c r="Q28" s="289" t="s">
        <v>37</v>
      </c>
      <c r="R28" s="289" t="s">
        <v>37</v>
      </c>
      <c r="S28" s="289" t="s">
        <v>37</v>
      </c>
      <c r="T28" s="289" t="s">
        <v>37</v>
      </c>
      <c r="U28" s="289" t="s">
        <v>37</v>
      </c>
      <c r="V28" s="289" t="s">
        <v>37</v>
      </c>
      <c r="W28" s="289" t="s">
        <v>37</v>
      </c>
      <c r="X28" s="289" t="s">
        <v>37</v>
      </c>
      <c r="Y28" s="289" t="s">
        <v>37</v>
      </c>
      <c r="Z28" s="289" t="s">
        <v>37</v>
      </c>
      <c r="AA28" s="289" t="s">
        <v>37</v>
      </c>
      <c r="AB28" s="289" t="s">
        <v>37</v>
      </c>
      <c r="AC28" s="289" t="s">
        <v>37</v>
      </c>
      <c r="AD28" s="289" t="s">
        <v>37</v>
      </c>
      <c r="AE28" s="289" t="s">
        <v>37</v>
      </c>
      <c r="AF28" s="289" t="s">
        <v>37</v>
      </c>
      <c r="AG28" s="289" t="s">
        <v>37</v>
      </c>
      <c r="AH28" s="289" t="s">
        <v>37</v>
      </c>
      <c r="AI28" s="289" t="s">
        <v>37</v>
      </c>
      <c r="AJ28" s="289" t="s">
        <v>37</v>
      </c>
      <c r="AK28" s="289" t="s">
        <v>37</v>
      </c>
      <c r="AL28" s="289" t="s">
        <v>37</v>
      </c>
      <c r="AM28" s="289" t="s">
        <v>37</v>
      </c>
      <c r="AN28" s="289" t="s">
        <v>37</v>
      </c>
      <c r="AO28" s="289" t="s">
        <v>37</v>
      </c>
      <c r="AP28" s="289" t="s">
        <v>37</v>
      </c>
      <c r="AQ28" s="289" t="s">
        <v>37</v>
      </c>
      <c r="AR28" s="289" t="s">
        <v>37</v>
      </c>
      <c r="AS28" s="289" t="s">
        <v>37</v>
      </c>
      <c r="AT28" s="289" t="s">
        <v>37</v>
      </c>
      <c r="AU28" s="289" t="s">
        <v>37</v>
      </c>
      <c r="AV28" s="289" t="s">
        <v>37</v>
      </c>
      <c r="AW28" s="289" t="s">
        <v>37</v>
      </c>
      <c r="AX28" s="289" t="s">
        <v>37</v>
      </c>
      <c r="AY28" s="289" t="s">
        <v>37</v>
      </c>
      <c r="AZ28" s="289" t="s">
        <v>37</v>
      </c>
      <c r="BA28" s="289" t="s">
        <v>37</v>
      </c>
      <c r="BB28" s="289" t="s">
        <v>37</v>
      </c>
      <c r="BC28" s="289" t="s">
        <v>37</v>
      </c>
      <c r="BD28" s="289" t="s">
        <v>37</v>
      </c>
      <c r="BE28" s="289" t="s">
        <v>37</v>
      </c>
      <c r="BF28" s="289" t="s">
        <v>37</v>
      </c>
      <c r="BG28" s="289" t="s">
        <v>37</v>
      </c>
      <c r="BH28" s="289" t="s">
        <v>37</v>
      </c>
      <c r="BI28" s="289" t="s">
        <v>37</v>
      </c>
      <c r="BJ28" s="289" t="s">
        <v>37</v>
      </c>
      <c r="BK28" s="289" t="s">
        <v>37</v>
      </c>
      <c r="CV28" s="289">
        <v>70.48</v>
      </c>
      <c r="CW28" s="290">
        <v>71.09</v>
      </c>
      <c r="CX28" s="290">
        <v>69.89</v>
      </c>
      <c r="CY28" s="290">
        <v>70.430000000000007</v>
      </c>
      <c r="CZ28" s="290">
        <v>69.97</v>
      </c>
      <c r="DA28" s="290">
        <v>70.67</v>
      </c>
      <c r="DB28" s="290">
        <v>72.66</v>
      </c>
      <c r="DC28" s="290">
        <v>72.44</v>
      </c>
      <c r="DD28" s="290">
        <v>72.819999999999993</v>
      </c>
      <c r="DE28" s="290">
        <v>72.33</v>
      </c>
      <c r="DF28" s="290">
        <v>73.08</v>
      </c>
      <c r="DG28" s="290">
        <v>73.11</v>
      </c>
      <c r="DH28" s="290">
        <v>73.77</v>
      </c>
      <c r="DI28" s="290">
        <v>74.400000000000006</v>
      </c>
      <c r="DJ28" s="290">
        <v>75.37</v>
      </c>
      <c r="DK28" s="290">
        <v>76.84</v>
      </c>
      <c r="DL28" s="290">
        <v>75.989999999999995</v>
      </c>
      <c r="DM28" s="290">
        <v>75.84</v>
      </c>
      <c r="DN28" s="290">
        <v>76.02</v>
      </c>
      <c r="DO28" s="290">
        <v>76.02</v>
      </c>
    </row>
    <row r="29" spans="1:119" x14ac:dyDescent="0.3">
      <c r="A29" s="289" t="s">
        <v>968</v>
      </c>
      <c r="B29" s="289" t="s">
        <v>752</v>
      </c>
      <c r="C29" s="289" t="s">
        <v>37</v>
      </c>
      <c r="D29" s="289" t="s">
        <v>37</v>
      </c>
      <c r="E29" s="289" t="s">
        <v>37</v>
      </c>
      <c r="F29" s="289" t="s">
        <v>37</v>
      </c>
      <c r="G29" s="289" t="s">
        <v>37</v>
      </c>
      <c r="H29" s="289" t="s">
        <v>37</v>
      </c>
      <c r="I29" s="289" t="s">
        <v>37</v>
      </c>
      <c r="J29" s="289" t="s">
        <v>37</v>
      </c>
      <c r="K29" s="289" t="s">
        <v>37</v>
      </c>
      <c r="L29" s="289" t="s">
        <v>37</v>
      </c>
      <c r="M29" s="289" t="s">
        <v>37</v>
      </c>
      <c r="N29" s="289" t="s">
        <v>37</v>
      </c>
      <c r="O29" s="289" t="s">
        <v>37</v>
      </c>
      <c r="P29" s="289" t="s">
        <v>37</v>
      </c>
      <c r="Q29" s="289" t="s">
        <v>37</v>
      </c>
      <c r="R29" s="289" t="s">
        <v>37</v>
      </c>
      <c r="S29" s="289" t="s">
        <v>37</v>
      </c>
      <c r="T29" s="289" t="s">
        <v>37</v>
      </c>
      <c r="U29" s="289" t="s">
        <v>37</v>
      </c>
      <c r="V29" s="289" t="s">
        <v>37</v>
      </c>
      <c r="W29" s="289" t="s">
        <v>37</v>
      </c>
      <c r="X29" s="289" t="s">
        <v>37</v>
      </c>
      <c r="Y29" s="289" t="s">
        <v>37</v>
      </c>
      <c r="Z29" s="289" t="s">
        <v>37</v>
      </c>
      <c r="AA29" s="289" t="s">
        <v>37</v>
      </c>
      <c r="AB29" s="289" t="s">
        <v>37</v>
      </c>
      <c r="AC29" s="289" t="s">
        <v>37</v>
      </c>
      <c r="AD29" s="289" t="s">
        <v>37</v>
      </c>
      <c r="AE29" s="289" t="s">
        <v>37</v>
      </c>
      <c r="AF29" s="289" t="s">
        <v>37</v>
      </c>
      <c r="AG29" s="289" t="s">
        <v>37</v>
      </c>
      <c r="AH29" s="289" t="s">
        <v>37</v>
      </c>
      <c r="AI29" s="289" t="s">
        <v>37</v>
      </c>
      <c r="AJ29" s="289" t="s">
        <v>37</v>
      </c>
      <c r="AK29" s="289" t="s">
        <v>37</v>
      </c>
      <c r="AL29" s="289" t="s">
        <v>37</v>
      </c>
      <c r="AM29" s="289" t="s">
        <v>37</v>
      </c>
      <c r="AN29" s="289" t="s">
        <v>37</v>
      </c>
      <c r="AO29" s="289" t="s">
        <v>37</v>
      </c>
      <c r="AP29" s="289" t="s">
        <v>37</v>
      </c>
      <c r="AQ29" s="289" t="s">
        <v>37</v>
      </c>
      <c r="AR29" s="289" t="s">
        <v>37</v>
      </c>
      <c r="AS29" s="289" t="s">
        <v>37</v>
      </c>
      <c r="AT29" s="289" t="s">
        <v>37</v>
      </c>
      <c r="AU29" s="289" t="s">
        <v>37</v>
      </c>
      <c r="AV29" s="289" t="s">
        <v>37</v>
      </c>
      <c r="AW29" s="289" t="s">
        <v>37</v>
      </c>
      <c r="AX29" s="289" t="s">
        <v>37</v>
      </c>
      <c r="AY29" s="289" t="s">
        <v>37</v>
      </c>
      <c r="AZ29" s="289" t="s">
        <v>37</v>
      </c>
      <c r="BA29" s="289" t="s">
        <v>37</v>
      </c>
      <c r="BB29" s="289" t="s">
        <v>37</v>
      </c>
      <c r="BC29" s="289" t="s">
        <v>37</v>
      </c>
      <c r="BD29" s="289" t="s">
        <v>37</v>
      </c>
      <c r="BE29" s="289" t="s">
        <v>37</v>
      </c>
      <c r="BF29" s="289" t="s">
        <v>37</v>
      </c>
      <c r="BG29" s="289" t="s">
        <v>37</v>
      </c>
      <c r="BH29" s="289" t="s">
        <v>37</v>
      </c>
      <c r="BI29" s="289" t="s">
        <v>37</v>
      </c>
      <c r="BJ29" s="289" t="s">
        <v>37</v>
      </c>
      <c r="BK29" s="289" t="s">
        <v>37</v>
      </c>
      <c r="CV29" s="289">
        <v>56.99</v>
      </c>
      <c r="CW29" s="290">
        <v>56.99</v>
      </c>
      <c r="CX29" s="290">
        <v>55.74</v>
      </c>
      <c r="CY29" s="290">
        <v>53.99</v>
      </c>
      <c r="CZ29" s="290">
        <v>55.82</v>
      </c>
      <c r="DA29" s="290">
        <v>55.82</v>
      </c>
      <c r="DB29" s="290">
        <v>56.16</v>
      </c>
      <c r="DC29" s="290">
        <v>55.32</v>
      </c>
      <c r="DD29" s="290">
        <v>59.29</v>
      </c>
      <c r="DE29" s="290">
        <v>59.29</v>
      </c>
      <c r="DF29" s="290">
        <v>56.81</v>
      </c>
      <c r="DG29" s="290">
        <v>56.81</v>
      </c>
      <c r="DH29" s="290">
        <v>56.81</v>
      </c>
      <c r="DI29" s="290">
        <v>56.81</v>
      </c>
      <c r="DJ29" s="290">
        <v>57.72</v>
      </c>
      <c r="DK29" s="290">
        <v>54.07</v>
      </c>
      <c r="DL29" s="290">
        <v>54.07</v>
      </c>
      <c r="DM29" s="290">
        <v>57.22</v>
      </c>
      <c r="DN29" s="290">
        <v>56.72</v>
      </c>
      <c r="DO29" s="290">
        <v>53.32</v>
      </c>
    </row>
    <row r="30" spans="1:119" x14ac:dyDescent="0.3">
      <c r="A30" s="289" t="s">
        <v>968</v>
      </c>
      <c r="B30" s="289" t="s">
        <v>371</v>
      </c>
      <c r="C30" s="289" t="s">
        <v>969</v>
      </c>
      <c r="D30" s="289" t="s">
        <v>970</v>
      </c>
      <c r="E30" s="289" t="s">
        <v>971</v>
      </c>
      <c r="F30" s="289" t="s">
        <v>972</v>
      </c>
      <c r="G30" s="289" t="s">
        <v>137</v>
      </c>
      <c r="H30" s="289" t="s">
        <v>973</v>
      </c>
      <c r="I30" s="289" t="s">
        <v>974</v>
      </c>
      <c r="J30" s="289" t="s">
        <v>975</v>
      </c>
      <c r="K30" s="289" t="s">
        <v>976</v>
      </c>
      <c r="L30" s="289" t="s">
        <v>151</v>
      </c>
      <c r="M30" s="289" t="s">
        <v>977</v>
      </c>
      <c r="N30" s="289" t="s">
        <v>146</v>
      </c>
      <c r="O30" s="289" t="s">
        <v>149</v>
      </c>
      <c r="P30" s="289" t="s">
        <v>978</v>
      </c>
      <c r="Q30" s="289" t="s">
        <v>149</v>
      </c>
      <c r="R30" s="289" t="s">
        <v>809</v>
      </c>
      <c r="S30" s="289" t="s">
        <v>979</v>
      </c>
      <c r="T30" s="289" t="s">
        <v>148</v>
      </c>
      <c r="U30" s="289" t="s">
        <v>980</v>
      </c>
      <c r="V30" s="289" t="s">
        <v>141</v>
      </c>
      <c r="W30" s="289" t="s">
        <v>154</v>
      </c>
      <c r="X30" s="289" t="s">
        <v>143</v>
      </c>
      <c r="Y30" s="289" t="s">
        <v>981</v>
      </c>
      <c r="Z30" s="289" t="s">
        <v>901</v>
      </c>
      <c r="AA30" s="289" t="s">
        <v>982</v>
      </c>
      <c r="AB30" s="289" t="s">
        <v>983</v>
      </c>
      <c r="AC30" s="289" t="s">
        <v>984</v>
      </c>
      <c r="AD30" s="289" t="s">
        <v>985</v>
      </c>
      <c r="AE30" s="289" t="s">
        <v>986</v>
      </c>
      <c r="AF30" s="289" t="s">
        <v>987</v>
      </c>
      <c r="AG30" s="289" t="s">
        <v>988</v>
      </c>
      <c r="AH30" s="289" t="s">
        <v>989</v>
      </c>
      <c r="AI30" s="289" t="s">
        <v>990</v>
      </c>
      <c r="AJ30" s="289" t="s">
        <v>991</v>
      </c>
      <c r="AK30" s="289" t="s">
        <v>992</v>
      </c>
      <c r="AL30" s="289" t="s">
        <v>993</v>
      </c>
      <c r="AM30" s="289" t="s">
        <v>994</v>
      </c>
      <c r="AN30" s="289" t="s">
        <v>995</v>
      </c>
      <c r="AO30" s="289" t="s">
        <v>996</v>
      </c>
      <c r="AP30" s="289" t="s">
        <v>993</v>
      </c>
      <c r="AQ30" s="289" t="s">
        <v>997</v>
      </c>
      <c r="AR30" s="289" t="s">
        <v>998</v>
      </c>
      <c r="AS30" s="289" t="s">
        <v>497</v>
      </c>
      <c r="AT30" s="289" t="s">
        <v>500</v>
      </c>
      <c r="AU30" s="289" t="s">
        <v>999</v>
      </c>
      <c r="AV30" s="289" t="s">
        <v>495</v>
      </c>
      <c r="AW30" s="289" t="s">
        <v>1000</v>
      </c>
      <c r="AX30" s="289" t="s">
        <v>1001</v>
      </c>
      <c r="AY30" s="289" t="s">
        <v>1002</v>
      </c>
      <c r="AZ30" s="289" t="s">
        <v>428</v>
      </c>
      <c r="BA30" s="289" t="s">
        <v>444</v>
      </c>
      <c r="BB30" s="289" t="s">
        <v>1003</v>
      </c>
      <c r="BC30" s="289" t="s">
        <v>1004</v>
      </c>
      <c r="BD30" s="289" t="s">
        <v>485</v>
      </c>
      <c r="BE30" s="289" t="s">
        <v>1004</v>
      </c>
      <c r="BF30" s="289" t="s">
        <v>1005</v>
      </c>
      <c r="BG30" s="289" t="s">
        <v>461</v>
      </c>
      <c r="BH30" s="289" t="s">
        <v>1006</v>
      </c>
      <c r="BI30" s="289" t="s">
        <v>1007</v>
      </c>
      <c r="BJ30" s="289" t="s">
        <v>1008</v>
      </c>
      <c r="BK30" s="289" t="s">
        <v>1009</v>
      </c>
      <c r="BL30" s="289">
        <v>26.36</v>
      </c>
      <c r="BM30" s="289">
        <v>26.72</v>
      </c>
      <c r="BN30" s="289">
        <v>26.5</v>
      </c>
      <c r="BO30" s="289">
        <v>27.12</v>
      </c>
      <c r="BP30" s="289">
        <v>27.8</v>
      </c>
      <c r="BQ30" s="289">
        <v>28.28</v>
      </c>
      <c r="BR30" s="289">
        <v>29.79</v>
      </c>
      <c r="BS30" s="289">
        <v>31.21</v>
      </c>
      <c r="BT30" s="289">
        <v>31.34</v>
      </c>
      <c r="BU30" s="289">
        <v>31.17</v>
      </c>
      <c r="BV30" s="289">
        <v>31.74</v>
      </c>
      <c r="BW30" s="289">
        <v>32.020000000000003</v>
      </c>
      <c r="BX30" s="289">
        <v>30.97</v>
      </c>
      <c r="BY30" s="289">
        <v>32.54</v>
      </c>
      <c r="BZ30" s="289">
        <v>33.06</v>
      </c>
      <c r="CA30" s="289">
        <v>33.26</v>
      </c>
      <c r="CB30" s="289">
        <v>34.799999999999997</v>
      </c>
      <c r="CC30" s="289">
        <v>33.090000000000003</v>
      </c>
      <c r="CD30" s="289">
        <v>33.57</v>
      </c>
      <c r="CE30" s="289">
        <v>30.63</v>
      </c>
      <c r="CF30" s="289">
        <v>31.96</v>
      </c>
      <c r="CG30" s="289">
        <v>32.46</v>
      </c>
      <c r="CH30" s="289">
        <v>32.130000000000003</v>
      </c>
      <c r="CI30" s="289">
        <v>32.25</v>
      </c>
      <c r="CJ30" s="289">
        <v>32.22</v>
      </c>
      <c r="CK30" s="289">
        <v>32.43</v>
      </c>
      <c r="CL30" s="289">
        <v>32.67</v>
      </c>
      <c r="CM30" s="289">
        <v>32.299999999999997</v>
      </c>
      <c r="CN30" s="289">
        <v>31.61</v>
      </c>
      <c r="CO30" s="289">
        <v>33.07</v>
      </c>
      <c r="CP30" s="289">
        <v>33.51</v>
      </c>
      <c r="CQ30" s="289">
        <v>33.72</v>
      </c>
      <c r="CR30" s="289">
        <v>33.880000000000003</v>
      </c>
      <c r="CS30" s="289">
        <v>33.82</v>
      </c>
      <c r="CT30" s="289">
        <v>33.83</v>
      </c>
      <c r="CU30" s="289">
        <v>33.46</v>
      </c>
      <c r="CV30" s="289">
        <v>33.97</v>
      </c>
      <c r="CW30" s="290">
        <v>34.049999999999997</v>
      </c>
      <c r="CX30" s="290">
        <v>34.07</v>
      </c>
      <c r="CY30" s="290">
        <v>34.090000000000003</v>
      </c>
      <c r="CZ30" s="290">
        <v>34.409999999999997</v>
      </c>
      <c r="DA30" s="290">
        <v>34.11</v>
      </c>
      <c r="DB30" s="290">
        <v>33.86</v>
      </c>
      <c r="DC30" s="290">
        <v>33.799999999999997</v>
      </c>
      <c r="DD30" s="290">
        <v>34.14</v>
      </c>
      <c r="DE30" s="290">
        <v>33.99</v>
      </c>
      <c r="DF30" s="290">
        <v>33.83</v>
      </c>
      <c r="DG30" s="290">
        <v>33.590000000000003</v>
      </c>
      <c r="DH30" s="290">
        <v>33.49</v>
      </c>
      <c r="DI30" s="290">
        <v>33.58</v>
      </c>
      <c r="DJ30" s="290">
        <v>34.049999999999997</v>
      </c>
      <c r="DK30" s="290">
        <v>35.340000000000003</v>
      </c>
      <c r="DL30" s="290">
        <v>35.11</v>
      </c>
      <c r="DM30" s="290">
        <v>35</v>
      </c>
      <c r="DN30" s="290">
        <v>35.19</v>
      </c>
      <c r="DO30" s="290">
        <v>35.32</v>
      </c>
    </row>
    <row r="31" spans="1:119" x14ac:dyDescent="0.3">
      <c r="A31" s="289" t="s">
        <v>6</v>
      </c>
      <c r="B31" s="289" t="s">
        <v>752</v>
      </c>
      <c r="C31" s="289" t="s">
        <v>1010</v>
      </c>
      <c r="D31" s="289" t="s">
        <v>1011</v>
      </c>
      <c r="E31" s="289" t="s">
        <v>1012</v>
      </c>
      <c r="F31" s="289" t="s">
        <v>1013</v>
      </c>
      <c r="G31" s="289" t="s">
        <v>1014</v>
      </c>
      <c r="H31" s="289" t="s">
        <v>1013</v>
      </c>
      <c r="I31" s="289" t="s">
        <v>1015</v>
      </c>
      <c r="J31" s="289" t="s">
        <v>704</v>
      </c>
      <c r="K31" s="289" t="s">
        <v>683</v>
      </c>
      <c r="L31" s="289" t="s">
        <v>1016</v>
      </c>
      <c r="M31" s="289" t="s">
        <v>1017</v>
      </c>
      <c r="N31" s="289" t="s">
        <v>1018</v>
      </c>
      <c r="O31" s="289" t="s">
        <v>1010</v>
      </c>
      <c r="P31" s="289" t="s">
        <v>1019</v>
      </c>
      <c r="Q31" s="289" t="s">
        <v>1019</v>
      </c>
      <c r="R31" s="289" t="s">
        <v>1020</v>
      </c>
      <c r="S31" s="289" t="s">
        <v>728</v>
      </c>
      <c r="T31" s="289" t="s">
        <v>1021</v>
      </c>
      <c r="U31" s="289" t="s">
        <v>1022</v>
      </c>
      <c r="V31" s="289" t="s">
        <v>728</v>
      </c>
      <c r="W31" s="289" t="s">
        <v>1023</v>
      </c>
      <c r="X31" s="289" t="s">
        <v>1023</v>
      </c>
      <c r="Y31" s="289" t="s">
        <v>1024</v>
      </c>
      <c r="Z31" s="289" t="s">
        <v>1025</v>
      </c>
      <c r="AA31" s="289" t="s">
        <v>602</v>
      </c>
      <c r="AB31" s="289" t="s">
        <v>704</v>
      </c>
      <c r="AC31" s="289" t="s">
        <v>600</v>
      </c>
      <c r="AD31" s="289" t="s">
        <v>686</v>
      </c>
      <c r="AE31" s="289" t="s">
        <v>700</v>
      </c>
      <c r="AF31" s="289" t="s">
        <v>1026</v>
      </c>
      <c r="AG31" s="289" t="s">
        <v>1027</v>
      </c>
      <c r="AH31" s="289" t="s">
        <v>623</v>
      </c>
      <c r="AI31" s="289" t="s">
        <v>625</v>
      </c>
      <c r="AJ31" s="289" t="s">
        <v>1028</v>
      </c>
      <c r="AK31" s="289" t="s">
        <v>1029</v>
      </c>
      <c r="AL31" s="289" t="s">
        <v>609</v>
      </c>
      <c r="AM31" s="289" t="s">
        <v>1030</v>
      </c>
      <c r="AN31" s="289" t="s">
        <v>611</v>
      </c>
      <c r="AO31" s="289" t="s">
        <v>1031</v>
      </c>
      <c r="AP31" s="289" t="s">
        <v>1032</v>
      </c>
      <c r="AQ31" s="289" t="s">
        <v>692</v>
      </c>
      <c r="AR31" s="289" t="s">
        <v>1033</v>
      </c>
      <c r="AS31" s="289" t="s">
        <v>1026</v>
      </c>
      <c r="AT31" s="289" t="s">
        <v>697</v>
      </c>
      <c r="AU31" s="289" t="s">
        <v>1034</v>
      </c>
      <c r="AV31" s="289" t="s">
        <v>1035</v>
      </c>
      <c r="AW31" s="289" t="s">
        <v>1036</v>
      </c>
      <c r="AX31" s="289" t="s">
        <v>1036</v>
      </c>
      <c r="AY31" s="289" t="s">
        <v>1037</v>
      </c>
      <c r="AZ31" s="289" t="s">
        <v>1038</v>
      </c>
      <c r="BA31" s="289" t="s">
        <v>1039</v>
      </c>
      <c r="BB31" s="289" t="s">
        <v>1040</v>
      </c>
      <c r="BC31" s="289" t="s">
        <v>1041</v>
      </c>
      <c r="BD31" s="289" t="s">
        <v>1042</v>
      </c>
      <c r="BE31" s="289" t="s">
        <v>1043</v>
      </c>
      <c r="BF31" s="289" t="s">
        <v>1044</v>
      </c>
      <c r="BG31" s="289" t="s">
        <v>1045</v>
      </c>
      <c r="BH31" s="289" t="s">
        <v>1046</v>
      </c>
      <c r="BI31" s="289" t="s">
        <v>1047</v>
      </c>
      <c r="BJ31" s="289" t="s">
        <v>1048</v>
      </c>
      <c r="BK31" s="289" t="s">
        <v>1049</v>
      </c>
      <c r="BL31" s="289">
        <v>17.27</v>
      </c>
      <c r="BM31" s="289">
        <v>17.14</v>
      </c>
      <c r="BN31" s="289">
        <v>17.239999999999998</v>
      </c>
      <c r="BO31" s="289">
        <v>17.809999999999999</v>
      </c>
      <c r="BP31" s="289">
        <v>17.48</v>
      </c>
      <c r="BQ31" s="289">
        <v>17.55</v>
      </c>
      <c r="BR31" s="289">
        <v>19.309999999999999</v>
      </c>
      <c r="BS31" s="289">
        <v>19.25</v>
      </c>
      <c r="BT31" s="289">
        <v>19.54</v>
      </c>
      <c r="BU31" s="289">
        <v>19.28</v>
      </c>
      <c r="BV31" s="289">
        <v>19.329999999999998</v>
      </c>
      <c r="BW31" s="289">
        <v>18.899999999999999</v>
      </c>
      <c r="BX31" s="289">
        <v>19.23</v>
      </c>
      <c r="BY31" s="289">
        <v>19.82</v>
      </c>
      <c r="BZ31" s="289">
        <v>19.760000000000002</v>
      </c>
      <c r="CA31" s="289">
        <v>20.13</v>
      </c>
      <c r="CB31" s="289">
        <v>20.55</v>
      </c>
      <c r="CC31" s="289">
        <v>20.04</v>
      </c>
      <c r="CD31" s="289">
        <v>20</v>
      </c>
      <c r="CE31" s="289">
        <v>19.45</v>
      </c>
      <c r="CF31" s="289">
        <v>19.68</v>
      </c>
      <c r="CG31" s="289">
        <v>19.55</v>
      </c>
      <c r="CH31" s="289">
        <v>19.43</v>
      </c>
      <c r="CI31" s="289">
        <v>19.73</v>
      </c>
      <c r="CJ31" s="289">
        <v>19.73</v>
      </c>
      <c r="CK31" s="289">
        <v>19.62</v>
      </c>
      <c r="CL31" s="289">
        <v>19.52</v>
      </c>
      <c r="CM31" s="289">
        <v>19.190000000000001</v>
      </c>
      <c r="CN31" s="289">
        <v>19.079999999999998</v>
      </c>
      <c r="CO31" s="289">
        <v>19.41</v>
      </c>
      <c r="CP31" s="289">
        <v>19.64</v>
      </c>
      <c r="CQ31" s="289">
        <v>19.53</v>
      </c>
      <c r="CR31" s="289">
        <v>19.59</v>
      </c>
      <c r="CS31" s="289">
        <v>19.54</v>
      </c>
      <c r="CT31" s="289">
        <v>19.62</v>
      </c>
      <c r="CU31" s="289">
        <v>19.62</v>
      </c>
      <c r="CV31" s="289">
        <v>19.7</v>
      </c>
      <c r="CW31" s="290">
        <v>19.57</v>
      </c>
      <c r="CX31" s="290">
        <v>19.239999999999998</v>
      </c>
      <c r="CY31" s="290">
        <v>19.64</v>
      </c>
      <c r="CZ31" s="290">
        <v>19.579999999999998</v>
      </c>
      <c r="DA31" s="290">
        <v>19.84</v>
      </c>
      <c r="DB31" s="290">
        <v>19.600000000000001</v>
      </c>
      <c r="DC31" s="290">
        <v>19.78</v>
      </c>
      <c r="DD31" s="290">
        <v>20.12</v>
      </c>
      <c r="DE31" s="290">
        <v>20.059999999999999</v>
      </c>
      <c r="DF31" s="290">
        <v>20.28</v>
      </c>
      <c r="DG31" s="290">
        <v>20.420000000000002</v>
      </c>
      <c r="DH31" s="290">
        <v>20.14</v>
      </c>
      <c r="DI31" s="290">
        <v>19.86</v>
      </c>
      <c r="DJ31" s="290">
        <v>20.170000000000002</v>
      </c>
      <c r="DK31" s="290">
        <v>20</v>
      </c>
      <c r="DL31" s="290">
        <v>19.940000000000001</v>
      </c>
      <c r="DM31" s="290">
        <v>19.88</v>
      </c>
      <c r="DN31" s="290">
        <v>20.05</v>
      </c>
      <c r="DO31" s="290">
        <v>20.07</v>
      </c>
    </row>
    <row r="32" spans="1:119" x14ac:dyDescent="0.3">
      <c r="A32" s="289" t="s">
        <v>53</v>
      </c>
      <c r="B32" s="289" t="s">
        <v>752</v>
      </c>
      <c r="C32" s="289" t="s">
        <v>1050</v>
      </c>
      <c r="D32" s="289" t="s">
        <v>675</v>
      </c>
      <c r="E32" s="289" t="s">
        <v>672</v>
      </c>
      <c r="F32" s="289" t="s">
        <v>1051</v>
      </c>
      <c r="G32" s="289" t="s">
        <v>726</v>
      </c>
      <c r="H32" s="289" t="s">
        <v>1025</v>
      </c>
      <c r="I32" s="289" t="s">
        <v>1052</v>
      </c>
      <c r="J32" s="289" t="s">
        <v>1019</v>
      </c>
      <c r="K32" s="289" t="s">
        <v>683</v>
      </c>
      <c r="L32" s="289" t="s">
        <v>604</v>
      </c>
      <c r="M32" s="289" t="s">
        <v>1053</v>
      </c>
      <c r="N32" s="289" t="s">
        <v>1021</v>
      </c>
      <c r="O32" s="289" t="s">
        <v>1054</v>
      </c>
      <c r="P32" s="289" t="s">
        <v>1024</v>
      </c>
      <c r="Q32" s="289" t="s">
        <v>653</v>
      </c>
      <c r="R32" s="289" t="s">
        <v>1055</v>
      </c>
      <c r="S32" s="289" t="s">
        <v>1056</v>
      </c>
      <c r="T32" s="289" t="s">
        <v>1057</v>
      </c>
      <c r="U32" s="289" t="s">
        <v>719</v>
      </c>
      <c r="V32" s="289" t="s">
        <v>668</v>
      </c>
      <c r="W32" s="289" t="s">
        <v>1058</v>
      </c>
      <c r="X32" s="289" t="s">
        <v>668</v>
      </c>
      <c r="Y32" s="289" t="s">
        <v>1059</v>
      </c>
      <c r="Z32" s="289" t="s">
        <v>717</v>
      </c>
      <c r="AA32" s="289" t="s">
        <v>1023</v>
      </c>
      <c r="AB32" s="289" t="s">
        <v>1024</v>
      </c>
      <c r="AC32" s="289" t="s">
        <v>1053</v>
      </c>
      <c r="AD32" s="289" t="s">
        <v>679</v>
      </c>
      <c r="AE32" s="289" t="s">
        <v>1060</v>
      </c>
      <c r="AF32" s="289" t="s">
        <v>1061</v>
      </c>
      <c r="AG32" s="289" t="s">
        <v>601</v>
      </c>
      <c r="AH32" s="289" t="s">
        <v>1019</v>
      </c>
      <c r="AI32" s="289" t="s">
        <v>1062</v>
      </c>
      <c r="AJ32" s="289" t="s">
        <v>1063</v>
      </c>
      <c r="AK32" s="289" t="s">
        <v>1011</v>
      </c>
      <c r="AL32" s="289" t="s">
        <v>1022</v>
      </c>
      <c r="AM32" s="289" t="s">
        <v>678</v>
      </c>
      <c r="AN32" s="289" t="s">
        <v>1064</v>
      </c>
      <c r="AO32" s="289" t="s">
        <v>606</v>
      </c>
      <c r="AP32" s="289" t="s">
        <v>1065</v>
      </c>
      <c r="AQ32" s="289" t="s">
        <v>1066</v>
      </c>
      <c r="AR32" s="289" t="s">
        <v>1067</v>
      </c>
      <c r="AS32" s="289" t="s">
        <v>597</v>
      </c>
      <c r="AT32" s="289" t="s">
        <v>1068</v>
      </c>
      <c r="AU32" s="289" t="s">
        <v>1069</v>
      </c>
      <c r="AV32" s="289" t="s">
        <v>1070</v>
      </c>
      <c r="AW32" s="289" t="s">
        <v>641</v>
      </c>
      <c r="AX32" s="289" t="s">
        <v>1071</v>
      </c>
      <c r="AY32" s="289" t="s">
        <v>1072</v>
      </c>
      <c r="AZ32" s="289" t="s">
        <v>1073</v>
      </c>
      <c r="BA32" s="289" t="s">
        <v>1074</v>
      </c>
      <c r="BB32" s="289" t="s">
        <v>1075</v>
      </c>
      <c r="BC32" s="289" t="s">
        <v>1072</v>
      </c>
      <c r="BD32" s="289" t="s">
        <v>1070</v>
      </c>
      <c r="BE32" s="289" t="s">
        <v>1076</v>
      </c>
      <c r="BF32" s="289" t="s">
        <v>1077</v>
      </c>
      <c r="BG32" s="289" t="s">
        <v>746</v>
      </c>
      <c r="BH32" s="289" t="s">
        <v>1078</v>
      </c>
      <c r="BI32" s="289" t="s">
        <v>639</v>
      </c>
      <c r="BJ32" s="289" t="s">
        <v>1079</v>
      </c>
      <c r="BK32" s="289" t="s">
        <v>1080</v>
      </c>
      <c r="BL32" s="289">
        <v>15.59</v>
      </c>
      <c r="BM32" s="289">
        <v>16.14</v>
      </c>
      <c r="BN32" s="289">
        <v>16.21</v>
      </c>
      <c r="BO32" s="289">
        <v>16.54</v>
      </c>
      <c r="BP32" s="289">
        <v>15.85</v>
      </c>
      <c r="BQ32" s="289">
        <v>16.510000000000002</v>
      </c>
      <c r="BR32" s="289">
        <v>17.66</v>
      </c>
      <c r="BS32" s="289">
        <v>17.690000000000001</v>
      </c>
      <c r="BT32" s="289">
        <v>17.89</v>
      </c>
      <c r="BU32" s="289">
        <v>17.93</v>
      </c>
      <c r="BV32" s="289">
        <v>17.989999999999998</v>
      </c>
      <c r="BW32" s="289">
        <v>18.23</v>
      </c>
      <c r="BX32" s="289">
        <v>18.399999999999999</v>
      </c>
      <c r="BY32" s="289">
        <v>18.64</v>
      </c>
      <c r="BZ32" s="289">
        <v>18.53</v>
      </c>
      <c r="CA32" s="289">
        <v>18.059999999999999</v>
      </c>
      <c r="CB32" s="289">
        <v>18.66</v>
      </c>
      <c r="CC32" s="289">
        <v>18.96</v>
      </c>
      <c r="CD32" s="289">
        <v>18.96</v>
      </c>
      <c r="CE32" s="289">
        <v>18.559999999999999</v>
      </c>
      <c r="CF32" s="289">
        <v>18.53</v>
      </c>
      <c r="CG32" s="289">
        <v>18.5</v>
      </c>
      <c r="CH32" s="289">
        <v>18.45</v>
      </c>
      <c r="CI32" s="289">
        <v>18.28</v>
      </c>
      <c r="CJ32" s="289">
        <v>18.350000000000001</v>
      </c>
      <c r="CK32" s="289">
        <v>18.399999999999999</v>
      </c>
      <c r="CL32" s="289">
        <v>18.32</v>
      </c>
      <c r="CM32" s="289">
        <v>18.12</v>
      </c>
      <c r="CN32" s="289">
        <v>17.920000000000002</v>
      </c>
      <c r="CO32" s="289">
        <v>18.11</v>
      </c>
      <c r="CP32" s="289">
        <v>18.32</v>
      </c>
      <c r="CQ32" s="289">
        <v>18.329999999999998</v>
      </c>
      <c r="CR32" s="289">
        <v>18.3</v>
      </c>
      <c r="CS32" s="289">
        <v>18.079999999999998</v>
      </c>
      <c r="CT32" s="289">
        <v>18.02</v>
      </c>
      <c r="CU32" s="289">
        <v>17.920000000000002</v>
      </c>
      <c r="CV32" s="289">
        <v>18.02</v>
      </c>
      <c r="CW32" s="290">
        <v>18.079999999999998</v>
      </c>
      <c r="CX32" s="290">
        <v>17.989999999999998</v>
      </c>
      <c r="CY32" s="290">
        <v>18.07</v>
      </c>
      <c r="CZ32" s="290">
        <v>18.13</v>
      </c>
      <c r="DA32" s="290">
        <v>18.170000000000002</v>
      </c>
      <c r="DB32" s="290">
        <v>18</v>
      </c>
      <c r="DC32" s="290">
        <v>18.12</v>
      </c>
      <c r="DD32" s="290">
        <v>18.41</v>
      </c>
      <c r="DE32" s="290">
        <v>18.350000000000001</v>
      </c>
      <c r="DF32" s="290">
        <v>18.53</v>
      </c>
      <c r="DG32" s="290">
        <v>18.670000000000002</v>
      </c>
      <c r="DH32" s="290">
        <v>18.63</v>
      </c>
      <c r="DI32" s="290">
        <v>18.649999999999999</v>
      </c>
      <c r="DJ32" s="290">
        <v>18.79</v>
      </c>
      <c r="DK32" s="290">
        <v>18.63</v>
      </c>
      <c r="DL32" s="290">
        <v>18.760000000000002</v>
      </c>
      <c r="DM32" s="290">
        <v>18.989999999999998</v>
      </c>
      <c r="DN32" s="290">
        <v>18.760000000000002</v>
      </c>
      <c r="DO32" s="290">
        <v>18.77</v>
      </c>
    </row>
    <row r="33" spans="1:119" x14ac:dyDescent="0.3">
      <c r="A33" s="289" t="s">
        <v>53</v>
      </c>
      <c r="B33" s="289" t="s">
        <v>371</v>
      </c>
      <c r="C33" s="289" t="s">
        <v>37</v>
      </c>
      <c r="D33" s="289" t="s">
        <v>37</v>
      </c>
      <c r="E33" s="289" t="s">
        <v>37</v>
      </c>
      <c r="F33" s="289" t="s">
        <v>37</v>
      </c>
      <c r="G33" s="289" t="s">
        <v>37</v>
      </c>
      <c r="H33" s="289" t="s">
        <v>37</v>
      </c>
      <c r="I33" s="289" t="s">
        <v>37</v>
      </c>
      <c r="J33" s="289" t="s">
        <v>37</v>
      </c>
      <c r="K33" s="289" t="s">
        <v>37</v>
      </c>
      <c r="L33" s="289" t="s">
        <v>37</v>
      </c>
      <c r="M33" s="289" t="s">
        <v>37</v>
      </c>
      <c r="N33" s="289" t="s">
        <v>37</v>
      </c>
      <c r="O33" s="289" t="s">
        <v>37</v>
      </c>
      <c r="P33" s="289" t="s">
        <v>37</v>
      </c>
      <c r="Q33" s="289" t="s">
        <v>37</v>
      </c>
      <c r="R33" s="289" t="s">
        <v>37</v>
      </c>
      <c r="S33" s="289" t="s">
        <v>37</v>
      </c>
      <c r="T33" s="289" t="s">
        <v>37</v>
      </c>
      <c r="U33" s="289" t="s">
        <v>37</v>
      </c>
      <c r="V33" s="289" t="s">
        <v>37</v>
      </c>
      <c r="W33" s="289" t="s">
        <v>37</v>
      </c>
      <c r="X33" s="289" t="s">
        <v>37</v>
      </c>
      <c r="Y33" s="289" t="s">
        <v>37</v>
      </c>
      <c r="Z33" s="289" t="s">
        <v>37</v>
      </c>
      <c r="AA33" s="289" t="s">
        <v>37</v>
      </c>
      <c r="AB33" s="289" t="s">
        <v>37</v>
      </c>
      <c r="AC33" s="289" t="s">
        <v>37</v>
      </c>
      <c r="AD33" s="289" t="s">
        <v>37</v>
      </c>
      <c r="AE33" s="289" t="s">
        <v>37</v>
      </c>
      <c r="AF33" s="289" t="s">
        <v>37</v>
      </c>
      <c r="AG33" s="289" t="s">
        <v>37</v>
      </c>
      <c r="AH33" s="289" t="s">
        <v>37</v>
      </c>
      <c r="AI33" s="289" t="s">
        <v>37</v>
      </c>
      <c r="AJ33" s="289" t="s">
        <v>37</v>
      </c>
      <c r="AK33" s="289" t="s">
        <v>37</v>
      </c>
      <c r="AL33" s="289" t="s">
        <v>37</v>
      </c>
      <c r="AM33" s="289" t="s">
        <v>37</v>
      </c>
      <c r="AN33" s="289" t="s">
        <v>37</v>
      </c>
      <c r="AO33" s="289" t="s">
        <v>37</v>
      </c>
      <c r="AP33" s="289" t="s">
        <v>37</v>
      </c>
      <c r="AQ33" s="289" t="s">
        <v>37</v>
      </c>
      <c r="AR33" s="289" t="s">
        <v>37</v>
      </c>
      <c r="AS33" s="289" t="s">
        <v>37</v>
      </c>
      <c r="AT33" s="289" t="s">
        <v>37</v>
      </c>
      <c r="AU33" s="289" t="s">
        <v>37</v>
      </c>
      <c r="AV33" s="289" t="s">
        <v>37</v>
      </c>
      <c r="AW33" s="289" t="s">
        <v>37</v>
      </c>
      <c r="AX33" s="289" t="s">
        <v>37</v>
      </c>
      <c r="AY33" s="289" t="s">
        <v>37</v>
      </c>
      <c r="AZ33" s="289" t="s">
        <v>37</v>
      </c>
      <c r="BA33" s="289" t="s">
        <v>37</v>
      </c>
      <c r="BB33" s="289" t="s">
        <v>37</v>
      </c>
      <c r="BC33" s="289" t="s">
        <v>37</v>
      </c>
      <c r="BD33" s="289" t="s">
        <v>37</v>
      </c>
      <c r="BE33" s="289" t="s">
        <v>37</v>
      </c>
      <c r="BF33" s="289" t="s">
        <v>37</v>
      </c>
      <c r="BG33" s="289" t="s">
        <v>37</v>
      </c>
      <c r="BH33" s="289" t="s">
        <v>37</v>
      </c>
      <c r="BI33" s="289" t="s">
        <v>37</v>
      </c>
      <c r="BJ33" s="289" t="s">
        <v>37</v>
      </c>
      <c r="BK33" s="289" t="s">
        <v>37</v>
      </c>
      <c r="CV33" s="289">
        <v>35.79</v>
      </c>
      <c r="CW33" s="290">
        <v>35.79</v>
      </c>
      <c r="CX33" s="290">
        <v>36.1</v>
      </c>
      <c r="CY33" s="290">
        <v>35.99</v>
      </c>
      <c r="CZ33" s="290">
        <v>35.270000000000003</v>
      </c>
      <c r="DA33" s="290">
        <v>36.159999999999997</v>
      </c>
      <c r="DB33" s="290">
        <v>36.159999999999997</v>
      </c>
      <c r="DC33" s="290">
        <v>36.159999999999997</v>
      </c>
      <c r="DD33" s="290">
        <v>36.159999999999997</v>
      </c>
      <c r="DE33" s="290">
        <v>35.79</v>
      </c>
      <c r="DF33" s="290">
        <v>35.79</v>
      </c>
      <c r="DG33" s="290">
        <v>34.99</v>
      </c>
      <c r="DH33" s="290">
        <v>34.99</v>
      </c>
      <c r="DI33" s="290">
        <v>35.79</v>
      </c>
      <c r="DJ33" s="290">
        <v>34.79</v>
      </c>
      <c r="DK33" s="290">
        <v>35.19</v>
      </c>
      <c r="DL33" s="290">
        <v>35.74</v>
      </c>
      <c r="DM33" s="290">
        <v>36.49</v>
      </c>
      <c r="DN33" s="290">
        <v>36.49</v>
      </c>
      <c r="DO33" s="290">
        <v>36.99</v>
      </c>
    </row>
    <row r="34" spans="1:119" x14ac:dyDescent="0.3">
      <c r="A34" s="289" t="s">
        <v>1081</v>
      </c>
      <c r="B34" s="289" t="s">
        <v>1082</v>
      </c>
      <c r="C34" s="289" t="s">
        <v>1083</v>
      </c>
      <c r="D34" s="289" t="s">
        <v>1084</v>
      </c>
      <c r="E34" s="289" t="s">
        <v>1085</v>
      </c>
      <c r="F34" s="289" t="s">
        <v>1086</v>
      </c>
      <c r="G34" s="289" t="s">
        <v>1087</v>
      </c>
      <c r="H34" s="289" t="s">
        <v>1088</v>
      </c>
      <c r="I34" s="289" t="s">
        <v>1089</v>
      </c>
      <c r="J34" s="289" t="s">
        <v>1088</v>
      </c>
      <c r="K34" s="289" t="s">
        <v>1090</v>
      </c>
      <c r="L34" s="289" t="s">
        <v>1091</v>
      </c>
      <c r="M34" s="289" t="s">
        <v>1091</v>
      </c>
      <c r="N34" s="289" t="s">
        <v>1092</v>
      </c>
      <c r="O34" s="289" t="s">
        <v>1092</v>
      </c>
      <c r="P34" s="289" t="s">
        <v>1093</v>
      </c>
      <c r="Q34" s="289" t="s">
        <v>1094</v>
      </c>
      <c r="R34" s="289" t="s">
        <v>1089</v>
      </c>
      <c r="S34" s="289" t="s">
        <v>1095</v>
      </c>
      <c r="T34" s="289" t="s">
        <v>1094</v>
      </c>
      <c r="U34" s="289" t="s">
        <v>1088</v>
      </c>
      <c r="V34" s="289" t="s">
        <v>1094</v>
      </c>
      <c r="W34" s="289" t="s">
        <v>1088</v>
      </c>
      <c r="X34" s="289" t="s">
        <v>1096</v>
      </c>
      <c r="Y34" s="289" t="s">
        <v>1097</v>
      </c>
      <c r="Z34" s="289" t="s">
        <v>1098</v>
      </c>
      <c r="AA34" s="289" t="s">
        <v>1099</v>
      </c>
      <c r="AB34" s="289" t="s">
        <v>1100</v>
      </c>
      <c r="AC34" s="289" t="s">
        <v>1101</v>
      </c>
      <c r="AD34" s="289" t="s">
        <v>1102</v>
      </c>
      <c r="AE34" s="289" t="s">
        <v>1101</v>
      </c>
      <c r="AF34" s="289" t="s">
        <v>1103</v>
      </c>
      <c r="AG34" s="289" t="s">
        <v>1104</v>
      </c>
      <c r="AH34" s="289" t="s">
        <v>1105</v>
      </c>
      <c r="AI34" s="289" t="s">
        <v>1106</v>
      </c>
      <c r="AJ34" s="289" t="s">
        <v>1107</v>
      </c>
      <c r="AK34" s="289" t="s">
        <v>1108</v>
      </c>
      <c r="AL34" s="289" t="s">
        <v>1109</v>
      </c>
      <c r="AM34" s="289" t="s">
        <v>1110</v>
      </c>
      <c r="AN34" s="289" t="s">
        <v>1111</v>
      </c>
      <c r="AO34" s="289" t="s">
        <v>1111</v>
      </c>
      <c r="AP34" s="289" t="s">
        <v>1112</v>
      </c>
      <c r="AQ34" s="289" t="s">
        <v>1112</v>
      </c>
      <c r="AR34" s="289" t="s">
        <v>1113</v>
      </c>
      <c r="AS34" s="289" t="s">
        <v>1113</v>
      </c>
      <c r="AT34" s="289" t="s">
        <v>1114</v>
      </c>
      <c r="AU34" s="289" t="s">
        <v>1113</v>
      </c>
      <c r="AV34" s="289" t="s">
        <v>1115</v>
      </c>
      <c r="AW34" s="289" t="s">
        <v>1116</v>
      </c>
      <c r="AX34" s="289" t="s">
        <v>1117</v>
      </c>
      <c r="AY34" s="289" t="s">
        <v>1118</v>
      </c>
      <c r="AZ34" s="289" t="s">
        <v>1119</v>
      </c>
      <c r="BA34" s="289" t="s">
        <v>1113</v>
      </c>
      <c r="BB34" s="289" t="s">
        <v>1118</v>
      </c>
      <c r="BC34" s="289" t="s">
        <v>1120</v>
      </c>
      <c r="BD34" s="289" t="s">
        <v>1121</v>
      </c>
      <c r="BE34" s="289" t="s">
        <v>1121</v>
      </c>
      <c r="BF34" s="289" t="s">
        <v>1119</v>
      </c>
      <c r="BG34" s="289" t="s">
        <v>1119</v>
      </c>
      <c r="BH34" s="289" t="s">
        <v>1115</v>
      </c>
      <c r="BI34" s="289" t="s">
        <v>1120</v>
      </c>
      <c r="BJ34" s="289" t="s">
        <v>1120</v>
      </c>
      <c r="BK34" s="289" t="s">
        <v>1120</v>
      </c>
      <c r="BL34" s="289">
        <v>6</v>
      </c>
      <c r="BM34" s="289">
        <v>6.13</v>
      </c>
      <c r="BN34" s="289">
        <v>6.31</v>
      </c>
      <c r="BO34" s="289">
        <v>6.67</v>
      </c>
      <c r="BP34" s="289">
        <v>6.45</v>
      </c>
      <c r="BQ34" s="289">
        <v>6.76</v>
      </c>
      <c r="BR34" s="289">
        <v>6.94</v>
      </c>
      <c r="BS34" s="289">
        <v>7.1</v>
      </c>
      <c r="BT34" s="289">
        <v>7.17</v>
      </c>
      <c r="BU34" s="289">
        <v>7.11</v>
      </c>
      <c r="BV34" s="289">
        <v>6.79</v>
      </c>
      <c r="BW34" s="289">
        <v>6.89</v>
      </c>
      <c r="BX34" s="289">
        <v>7.2</v>
      </c>
      <c r="BY34" s="289">
        <v>7.38</v>
      </c>
      <c r="BZ34" s="289">
        <v>7.38</v>
      </c>
      <c r="CA34" s="289">
        <v>7.53</v>
      </c>
      <c r="CB34" s="289">
        <v>8.15</v>
      </c>
      <c r="CC34" s="289">
        <v>8.42</v>
      </c>
      <c r="CD34" s="289">
        <v>8.6</v>
      </c>
      <c r="CE34" s="289">
        <v>9.0299999999999994</v>
      </c>
      <c r="CF34" s="289">
        <v>9.08</v>
      </c>
      <c r="CG34" s="289">
        <v>8.91</v>
      </c>
      <c r="CH34" s="289">
        <v>8.89</v>
      </c>
      <c r="CI34" s="289">
        <v>8.86</v>
      </c>
      <c r="CJ34" s="289">
        <v>8.82</v>
      </c>
      <c r="CK34" s="289">
        <v>8.64</v>
      </c>
      <c r="CL34" s="289">
        <v>8.6</v>
      </c>
      <c r="CM34" s="289">
        <v>8.92</v>
      </c>
      <c r="CN34" s="289">
        <v>8.74</v>
      </c>
      <c r="CO34" s="289">
        <v>8.66</v>
      </c>
      <c r="CP34" s="289">
        <v>8.69</v>
      </c>
      <c r="CQ34" s="289">
        <v>8.7100000000000009</v>
      </c>
      <c r="CR34" s="289">
        <v>8.7899999999999991</v>
      </c>
      <c r="CS34" s="289">
        <v>8.93</v>
      </c>
      <c r="CT34" s="289">
        <v>8.56</v>
      </c>
      <c r="CU34" s="289">
        <v>8.6199999999999992</v>
      </c>
      <c r="CV34" s="289">
        <v>8.49</v>
      </c>
      <c r="CW34" s="290">
        <v>8.69</v>
      </c>
      <c r="CX34" s="290">
        <v>8.69</v>
      </c>
      <c r="CY34" s="290">
        <v>9.1199999999999992</v>
      </c>
      <c r="CZ34" s="290">
        <v>9.1199999999999992</v>
      </c>
    </row>
    <row r="35" spans="1:119" x14ac:dyDescent="0.3">
      <c r="A35" s="289" t="s">
        <v>1081</v>
      </c>
      <c r="B35" s="289" t="s">
        <v>1122</v>
      </c>
      <c r="C35" s="289" t="s">
        <v>37</v>
      </c>
      <c r="D35" s="289" t="s">
        <v>37</v>
      </c>
      <c r="E35" s="289" t="s">
        <v>37</v>
      </c>
      <c r="F35" s="289" t="s">
        <v>37</v>
      </c>
      <c r="G35" s="289" t="s">
        <v>37</v>
      </c>
      <c r="H35" s="289" t="s">
        <v>37</v>
      </c>
      <c r="I35" s="289" t="s">
        <v>37</v>
      </c>
      <c r="J35" s="289" t="s">
        <v>37</v>
      </c>
      <c r="K35" s="289" t="s">
        <v>37</v>
      </c>
      <c r="L35" s="289" t="s">
        <v>37</v>
      </c>
      <c r="M35" s="289" t="s">
        <v>37</v>
      </c>
      <c r="N35" s="289" t="s">
        <v>37</v>
      </c>
      <c r="O35" s="289" t="s">
        <v>37</v>
      </c>
      <c r="P35" s="289" t="s">
        <v>37</v>
      </c>
      <c r="Q35" s="289" t="s">
        <v>37</v>
      </c>
      <c r="R35" s="289" t="s">
        <v>37</v>
      </c>
      <c r="S35" s="289" t="s">
        <v>37</v>
      </c>
      <c r="T35" s="289" t="s">
        <v>37</v>
      </c>
      <c r="U35" s="289" t="s">
        <v>37</v>
      </c>
      <c r="V35" s="289" t="s">
        <v>37</v>
      </c>
      <c r="W35" s="289" t="s">
        <v>37</v>
      </c>
      <c r="X35" s="289" t="s">
        <v>37</v>
      </c>
      <c r="Y35" s="289" t="s">
        <v>37</v>
      </c>
      <c r="Z35" s="289" t="s">
        <v>37</v>
      </c>
      <c r="AA35" s="289" t="s">
        <v>37</v>
      </c>
      <c r="AB35" s="289" t="s">
        <v>37</v>
      </c>
      <c r="AC35" s="289" t="s">
        <v>37</v>
      </c>
      <c r="AD35" s="289" t="s">
        <v>37</v>
      </c>
      <c r="AE35" s="289" t="s">
        <v>37</v>
      </c>
      <c r="AF35" s="289" t="s">
        <v>37</v>
      </c>
      <c r="AG35" s="289" t="s">
        <v>37</v>
      </c>
      <c r="AH35" s="289" t="s">
        <v>37</v>
      </c>
      <c r="AI35" s="289" t="s">
        <v>37</v>
      </c>
      <c r="AJ35" s="289" t="s">
        <v>37</v>
      </c>
      <c r="AK35" s="289" t="s">
        <v>37</v>
      </c>
      <c r="AL35" s="289" t="s">
        <v>37</v>
      </c>
      <c r="AM35" s="289" t="s">
        <v>37</v>
      </c>
      <c r="AN35" s="289" t="s">
        <v>37</v>
      </c>
      <c r="AO35" s="289" t="s">
        <v>37</v>
      </c>
      <c r="AP35" s="289" t="s">
        <v>37</v>
      </c>
      <c r="AQ35" s="289" t="s">
        <v>37</v>
      </c>
      <c r="AR35" s="289" t="s">
        <v>37</v>
      </c>
      <c r="AS35" s="289" t="s">
        <v>37</v>
      </c>
      <c r="AT35" s="289" t="s">
        <v>37</v>
      </c>
      <c r="AU35" s="289" t="s">
        <v>37</v>
      </c>
      <c r="AV35" s="289" t="s">
        <v>37</v>
      </c>
      <c r="AW35" s="289" t="s">
        <v>37</v>
      </c>
      <c r="AX35" s="289" t="s">
        <v>37</v>
      </c>
      <c r="AY35" s="289" t="s">
        <v>37</v>
      </c>
      <c r="AZ35" s="289" t="s">
        <v>37</v>
      </c>
      <c r="BA35" s="289" t="s">
        <v>37</v>
      </c>
      <c r="BB35" s="289" t="s">
        <v>37</v>
      </c>
      <c r="BC35" s="289" t="s">
        <v>37</v>
      </c>
      <c r="BD35" s="289" t="s">
        <v>37</v>
      </c>
      <c r="BE35" s="289" t="s">
        <v>37</v>
      </c>
      <c r="BF35" s="289" t="s">
        <v>37</v>
      </c>
      <c r="BG35" s="289" t="s">
        <v>37</v>
      </c>
      <c r="BH35" s="289" t="s">
        <v>37</v>
      </c>
      <c r="BI35" s="289" t="s">
        <v>37</v>
      </c>
      <c r="BJ35" s="289" t="s">
        <v>37</v>
      </c>
      <c r="BK35" s="289" t="s">
        <v>37</v>
      </c>
      <c r="CV35" s="289">
        <v>34.880000000000003</v>
      </c>
      <c r="CW35" s="290">
        <v>34.96</v>
      </c>
      <c r="CX35" s="290">
        <v>34.99</v>
      </c>
      <c r="CY35" s="290">
        <v>34.340000000000003</v>
      </c>
      <c r="CZ35" s="290">
        <v>34.799999999999997</v>
      </c>
      <c r="DA35" s="290">
        <v>34.17</v>
      </c>
      <c r="DB35" s="290">
        <v>34.92</v>
      </c>
      <c r="DC35" s="290">
        <v>34.729999999999997</v>
      </c>
      <c r="DD35" s="290">
        <v>34.46</v>
      </c>
      <c r="DE35" s="290">
        <v>34.520000000000003</v>
      </c>
      <c r="DF35" s="290">
        <v>34.76</v>
      </c>
      <c r="DG35" s="290">
        <v>34.78</v>
      </c>
      <c r="DH35" s="290">
        <v>35.19</v>
      </c>
      <c r="DI35" s="290">
        <v>34.81</v>
      </c>
      <c r="DJ35" s="290">
        <v>35.78</v>
      </c>
      <c r="DK35" s="290">
        <v>36.659999999999997</v>
      </c>
      <c r="DL35" s="290">
        <v>35.79</v>
      </c>
      <c r="DM35" s="290">
        <v>36.07</v>
      </c>
      <c r="DN35" s="290">
        <v>35.6</v>
      </c>
      <c r="DO35" s="290">
        <v>35.75</v>
      </c>
    </row>
    <row r="36" spans="1:119" x14ac:dyDescent="0.3">
      <c r="A36" s="289" t="s">
        <v>1081</v>
      </c>
      <c r="B36" s="289" t="s">
        <v>1123</v>
      </c>
      <c r="C36" s="289" t="s">
        <v>37</v>
      </c>
      <c r="D36" s="289" t="s">
        <v>37</v>
      </c>
      <c r="E36" s="289" t="s">
        <v>37</v>
      </c>
      <c r="F36" s="289" t="s">
        <v>37</v>
      </c>
      <c r="G36" s="289" t="s">
        <v>37</v>
      </c>
      <c r="H36" s="289" t="s">
        <v>37</v>
      </c>
      <c r="I36" s="289" t="s">
        <v>37</v>
      </c>
      <c r="J36" s="289" t="s">
        <v>37</v>
      </c>
      <c r="K36" s="289" t="s">
        <v>37</v>
      </c>
      <c r="L36" s="289" t="s">
        <v>37</v>
      </c>
      <c r="M36" s="289" t="s">
        <v>37</v>
      </c>
      <c r="N36" s="289" t="s">
        <v>37</v>
      </c>
      <c r="O36" s="289" t="s">
        <v>37</v>
      </c>
      <c r="P36" s="289" t="s">
        <v>37</v>
      </c>
      <c r="Q36" s="289" t="s">
        <v>37</v>
      </c>
      <c r="R36" s="289" t="s">
        <v>37</v>
      </c>
      <c r="S36" s="289" t="s">
        <v>37</v>
      </c>
      <c r="T36" s="289" t="s">
        <v>37</v>
      </c>
      <c r="U36" s="289" t="s">
        <v>37</v>
      </c>
      <c r="V36" s="289" t="s">
        <v>37</v>
      </c>
      <c r="W36" s="289" t="s">
        <v>37</v>
      </c>
      <c r="X36" s="289" t="s">
        <v>37</v>
      </c>
      <c r="Y36" s="289" t="s">
        <v>37</v>
      </c>
      <c r="Z36" s="289" t="s">
        <v>37</v>
      </c>
      <c r="AA36" s="289" t="s">
        <v>37</v>
      </c>
      <c r="AB36" s="289" t="s">
        <v>37</v>
      </c>
      <c r="AC36" s="289" t="s">
        <v>37</v>
      </c>
      <c r="AD36" s="289" t="s">
        <v>37</v>
      </c>
      <c r="AE36" s="289" t="s">
        <v>37</v>
      </c>
      <c r="AF36" s="289" t="s">
        <v>37</v>
      </c>
      <c r="AG36" s="289" t="s">
        <v>37</v>
      </c>
      <c r="AH36" s="289" t="s">
        <v>37</v>
      </c>
      <c r="AI36" s="289" t="s">
        <v>37</v>
      </c>
      <c r="AJ36" s="289" t="s">
        <v>37</v>
      </c>
      <c r="AK36" s="289" t="s">
        <v>37</v>
      </c>
      <c r="AL36" s="289" t="s">
        <v>37</v>
      </c>
      <c r="AM36" s="289" t="s">
        <v>37</v>
      </c>
      <c r="AN36" s="289" t="s">
        <v>37</v>
      </c>
      <c r="AO36" s="289" t="s">
        <v>37</v>
      </c>
      <c r="AP36" s="289" t="s">
        <v>37</v>
      </c>
      <c r="AQ36" s="289" t="s">
        <v>37</v>
      </c>
      <c r="AR36" s="289" t="s">
        <v>37</v>
      </c>
      <c r="AS36" s="289" t="s">
        <v>37</v>
      </c>
      <c r="AT36" s="289" t="s">
        <v>37</v>
      </c>
      <c r="AU36" s="289" t="s">
        <v>37</v>
      </c>
      <c r="AV36" s="289" t="s">
        <v>37</v>
      </c>
      <c r="AW36" s="289" t="s">
        <v>37</v>
      </c>
      <c r="AX36" s="289" t="s">
        <v>37</v>
      </c>
      <c r="AY36" s="289" t="s">
        <v>37</v>
      </c>
      <c r="AZ36" s="289" t="s">
        <v>37</v>
      </c>
      <c r="BA36" s="289" t="s">
        <v>37</v>
      </c>
      <c r="BB36" s="289" t="s">
        <v>37</v>
      </c>
      <c r="BC36" s="289" t="s">
        <v>37</v>
      </c>
      <c r="BD36" s="289" t="s">
        <v>37</v>
      </c>
      <c r="BE36" s="289" t="s">
        <v>37</v>
      </c>
      <c r="BF36" s="289" t="s">
        <v>37</v>
      </c>
      <c r="BG36" s="289" t="s">
        <v>37</v>
      </c>
      <c r="BH36" s="289" t="s">
        <v>37</v>
      </c>
      <c r="BI36" s="289" t="s">
        <v>37</v>
      </c>
      <c r="BJ36" s="289" t="s">
        <v>37</v>
      </c>
      <c r="BK36" s="289" t="s">
        <v>37</v>
      </c>
      <c r="CV36" s="289">
        <v>39.590000000000003</v>
      </c>
      <c r="CW36" s="290">
        <v>39.43</v>
      </c>
      <c r="CX36" s="290">
        <v>38.78</v>
      </c>
      <c r="CY36" s="290">
        <v>39.11</v>
      </c>
      <c r="CZ36" s="290">
        <v>38.99</v>
      </c>
      <c r="DA36" s="290">
        <v>38.97</v>
      </c>
      <c r="DB36" s="290">
        <v>38.119999999999997</v>
      </c>
      <c r="DC36" s="290">
        <v>38.06</v>
      </c>
      <c r="DD36" s="290">
        <v>38.44</v>
      </c>
      <c r="DE36" s="290">
        <v>38.11</v>
      </c>
      <c r="DF36" s="290">
        <v>38.36</v>
      </c>
      <c r="DG36" s="290">
        <v>38.799999999999997</v>
      </c>
      <c r="DH36" s="290">
        <v>39.04</v>
      </c>
      <c r="DI36" s="290">
        <v>39.22</v>
      </c>
      <c r="DJ36" s="290">
        <v>39.36</v>
      </c>
      <c r="DK36" s="290">
        <v>39.61</v>
      </c>
      <c r="DL36" s="290">
        <v>39.450000000000003</v>
      </c>
      <c r="DM36" s="290">
        <v>39.51</v>
      </c>
      <c r="DN36" s="290">
        <v>39.32</v>
      </c>
      <c r="DO36" s="290">
        <v>37.869999999999997</v>
      </c>
    </row>
    <row r="37" spans="1:119" x14ac:dyDescent="0.3">
      <c r="A37" s="289" t="s">
        <v>1124</v>
      </c>
      <c r="B37" s="289" t="s">
        <v>1125</v>
      </c>
      <c r="C37" s="289" t="s">
        <v>1126</v>
      </c>
      <c r="D37" s="289" t="s">
        <v>1127</v>
      </c>
      <c r="E37" s="289" t="s">
        <v>1128</v>
      </c>
      <c r="F37" s="289" t="s">
        <v>1129</v>
      </c>
      <c r="G37" s="289" t="s">
        <v>1130</v>
      </c>
      <c r="H37" s="289" t="s">
        <v>1131</v>
      </c>
      <c r="I37" s="289" t="s">
        <v>1132</v>
      </c>
      <c r="J37" s="289" t="s">
        <v>1133</v>
      </c>
      <c r="K37" s="289" t="s">
        <v>1134</v>
      </c>
      <c r="L37" s="289" t="s">
        <v>1135</v>
      </c>
      <c r="M37" s="289" t="s">
        <v>1136</v>
      </c>
      <c r="N37" s="289" t="s">
        <v>1137</v>
      </c>
      <c r="O37" s="289" t="s">
        <v>1138</v>
      </c>
      <c r="P37" s="289" t="s">
        <v>1139</v>
      </c>
      <c r="Q37" s="289" t="s">
        <v>1140</v>
      </c>
      <c r="R37" s="289" t="s">
        <v>1141</v>
      </c>
      <c r="S37" s="289" t="s">
        <v>1142</v>
      </c>
      <c r="T37" s="289" t="s">
        <v>1143</v>
      </c>
      <c r="U37" s="289" t="s">
        <v>1144</v>
      </c>
      <c r="V37" s="289" t="s">
        <v>1145</v>
      </c>
      <c r="W37" s="289" t="s">
        <v>1146</v>
      </c>
      <c r="X37" s="289" t="s">
        <v>1147</v>
      </c>
      <c r="Y37" s="289" t="s">
        <v>1148</v>
      </c>
      <c r="Z37" s="289" t="s">
        <v>1149</v>
      </c>
      <c r="AA37" s="289" t="s">
        <v>1150</v>
      </c>
      <c r="AB37" s="289" t="s">
        <v>1151</v>
      </c>
      <c r="AC37" s="289" t="s">
        <v>1152</v>
      </c>
      <c r="AD37" s="289" t="s">
        <v>1153</v>
      </c>
      <c r="AE37" s="289" t="s">
        <v>1154</v>
      </c>
      <c r="AF37" s="289" t="s">
        <v>1155</v>
      </c>
      <c r="AG37" s="289" t="s">
        <v>1156</v>
      </c>
      <c r="AH37" s="289" t="s">
        <v>1157</v>
      </c>
      <c r="AI37" s="289" t="s">
        <v>1158</v>
      </c>
      <c r="AJ37" s="289" t="s">
        <v>1159</v>
      </c>
      <c r="AK37" s="289" t="s">
        <v>1160</v>
      </c>
      <c r="AL37" s="289" t="s">
        <v>1161</v>
      </c>
      <c r="AM37" s="289" t="s">
        <v>1162</v>
      </c>
      <c r="AN37" s="289" t="s">
        <v>1163</v>
      </c>
      <c r="AO37" s="289" t="s">
        <v>1164</v>
      </c>
      <c r="AP37" s="289" t="s">
        <v>1165</v>
      </c>
      <c r="AQ37" s="289" t="s">
        <v>1166</v>
      </c>
      <c r="AR37" s="289" t="s">
        <v>37</v>
      </c>
      <c r="AS37" s="289" t="s">
        <v>1137</v>
      </c>
      <c r="AT37" s="289" t="s">
        <v>1167</v>
      </c>
      <c r="AU37" s="289" t="s">
        <v>1168</v>
      </c>
      <c r="AV37" s="289" t="s">
        <v>1169</v>
      </c>
      <c r="AW37" s="289" t="s">
        <v>1170</v>
      </c>
      <c r="AX37" s="289" t="s">
        <v>1171</v>
      </c>
      <c r="AY37" s="289" t="s">
        <v>1172</v>
      </c>
      <c r="AZ37" s="289" t="s">
        <v>1173</v>
      </c>
      <c r="BA37" s="289" t="s">
        <v>1174</v>
      </c>
      <c r="BB37" s="289" t="s">
        <v>1175</v>
      </c>
      <c r="BC37" s="289" t="s">
        <v>1176</v>
      </c>
      <c r="BD37" s="289" t="s">
        <v>1177</v>
      </c>
      <c r="BE37" s="289" t="s">
        <v>1178</v>
      </c>
      <c r="BF37" s="289" t="s">
        <v>1179</v>
      </c>
      <c r="BG37" s="289" t="s">
        <v>1180</v>
      </c>
      <c r="BH37" s="289" t="s">
        <v>1181</v>
      </c>
      <c r="BI37" s="289" t="s">
        <v>1182</v>
      </c>
      <c r="BJ37" s="289" t="s">
        <v>1183</v>
      </c>
      <c r="BK37" s="289" t="s">
        <v>1184</v>
      </c>
      <c r="BL37" s="289">
        <v>96.41</v>
      </c>
      <c r="BM37" s="289">
        <v>97</v>
      </c>
      <c r="BN37" s="289">
        <v>97.82</v>
      </c>
      <c r="BO37" s="289">
        <v>102.09</v>
      </c>
      <c r="BP37" s="289">
        <v>103.43</v>
      </c>
      <c r="BQ37" s="289">
        <v>101.9</v>
      </c>
      <c r="BR37" s="289">
        <v>102.5</v>
      </c>
      <c r="BS37" s="289">
        <v>103.17</v>
      </c>
      <c r="BT37" s="289">
        <v>104.72</v>
      </c>
      <c r="BU37" s="289">
        <v>106.59</v>
      </c>
      <c r="BV37" s="289">
        <v>106.9</v>
      </c>
      <c r="BW37" s="289">
        <v>106.62</v>
      </c>
      <c r="BX37" s="289">
        <v>107.67</v>
      </c>
      <c r="BY37" s="289">
        <v>108.17</v>
      </c>
      <c r="BZ37" s="289">
        <v>108.48</v>
      </c>
      <c r="CA37" s="289">
        <v>108.04</v>
      </c>
      <c r="CB37" s="289">
        <v>109.35</v>
      </c>
      <c r="CC37" s="289">
        <v>106.5</v>
      </c>
      <c r="CD37" s="289">
        <v>110.52</v>
      </c>
      <c r="CE37" s="289">
        <v>106.44</v>
      </c>
      <c r="CF37" s="289">
        <v>103.07</v>
      </c>
      <c r="CG37" s="289">
        <v>103.78</v>
      </c>
      <c r="CH37" s="289">
        <v>103.78</v>
      </c>
      <c r="CI37" s="289">
        <v>104.37</v>
      </c>
      <c r="CJ37" s="289">
        <v>105.94</v>
      </c>
      <c r="CK37" s="289">
        <v>105.07</v>
      </c>
      <c r="CL37" s="289">
        <v>103.49</v>
      </c>
      <c r="CM37" s="289">
        <v>103.42</v>
      </c>
      <c r="CN37" s="289">
        <v>103.29</v>
      </c>
      <c r="CO37" s="289">
        <v>102.23</v>
      </c>
      <c r="CP37" s="289">
        <v>102.95</v>
      </c>
      <c r="CQ37" s="289">
        <v>101.37</v>
      </c>
      <c r="CR37" s="289">
        <v>101.46</v>
      </c>
      <c r="CS37" s="289">
        <v>101.97</v>
      </c>
      <c r="CT37" s="289">
        <v>102.37</v>
      </c>
      <c r="CU37" s="289">
        <v>103.83</v>
      </c>
      <c r="CV37" s="289">
        <v>104.37</v>
      </c>
      <c r="CW37" s="290">
        <v>104.06</v>
      </c>
      <c r="CX37" s="290">
        <v>104.53</v>
      </c>
      <c r="CY37" s="290">
        <v>111.14</v>
      </c>
      <c r="CZ37" s="290">
        <v>110.93</v>
      </c>
      <c r="DA37" s="290">
        <v>117.92</v>
      </c>
      <c r="DB37" s="290">
        <v>126.79</v>
      </c>
      <c r="DC37" s="290">
        <v>127.4</v>
      </c>
      <c r="DD37" s="290">
        <v>129.22</v>
      </c>
      <c r="DE37" s="290">
        <v>129.11000000000001</v>
      </c>
      <c r="DF37" s="290">
        <v>129.88</v>
      </c>
      <c r="DG37" s="290">
        <v>131.4</v>
      </c>
      <c r="DH37" s="290">
        <v>131.82</v>
      </c>
      <c r="DI37" s="290">
        <v>128.44999999999999</v>
      </c>
      <c r="DJ37" s="290">
        <v>127.11</v>
      </c>
      <c r="DK37" s="290">
        <v>127.42</v>
      </c>
      <c r="DL37" s="290">
        <v>124.35</v>
      </c>
      <c r="DM37" s="290">
        <v>123.15</v>
      </c>
      <c r="DN37" s="290">
        <v>122.64</v>
      </c>
      <c r="DO37" s="290">
        <v>124.92</v>
      </c>
    </row>
    <row r="38" spans="1:119" x14ac:dyDescent="0.3">
      <c r="A38" s="289" t="s">
        <v>1124</v>
      </c>
      <c r="B38" s="289" t="s">
        <v>371</v>
      </c>
      <c r="C38" s="289" t="s">
        <v>37</v>
      </c>
      <c r="D38" s="289" t="s">
        <v>37</v>
      </c>
      <c r="E38" s="289" t="s">
        <v>37</v>
      </c>
      <c r="F38" s="289" t="s">
        <v>37</v>
      </c>
      <c r="G38" s="289" t="s">
        <v>37</v>
      </c>
      <c r="H38" s="289" t="s">
        <v>37</v>
      </c>
      <c r="I38" s="289" t="s">
        <v>37</v>
      </c>
      <c r="J38" s="289" t="s">
        <v>37</v>
      </c>
      <c r="K38" s="289" t="s">
        <v>37</v>
      </c>
      <c r="L38" s="289" t="s">
        <v>37</v>
      </c>
      <c r="M38" s="289" t="s">
        <v>37</v>
      </c>
      <c r="N38" s="289" t="s">
        <v>37</v>
      </c>
      <c r="O38" s="289" t="s">
        <v>37</v>
      </c>
      <c r="P38" s="289" t="s">
        <v>37</v>
      </c>
      <c r="Q38" s="289" t="s">
        <v>37</v>
      </c>
      <c r="R38" s="289" t="s">
        <v>37</v>
      </c>
      <c r="S38" s="289" t="s">
        <v>37</v>
      </c>
      <c r="T38" s="289" t="s">
        <v>37</v>
      </c>
      <c r="U38" s="289" t="s">
        <v>37</v>
      </c>
      <c r="V38" s="289" t="s">
        <v>37</v>
      </c>
      <c r="W38" s="289" t="s">
        <v>37</v>
      </c>
      <c r="X38" s="289" t="s">
        <v>37</v>
      </c>
      <c r="Y38" s="289" t="s">
        <v>37</v>
      </c>
      <c r="Z38" s="289" t="s">
        <v>37</v>
      </c>
      <c r="AA38" s="289" t="s">
        <v>37</v>
      </c>
      <c r="AB38" s="289" t="s">
        <v>37</v>
      </c>
      <c r="AC38" s="289" t="s">
        <v>37</v>
      </c>
      <c r="AD38" s="289" t="s">
        <v>37</v>
      </c>
      <c r="AE38" s="289" t="s">
        <v>37</v>
      </c>
      <c r="AF38" s="289" t="s">
        <v>37</v>
      </c>
      <c r="AG38" s="289" t="s">
        <v>37</v>
      </c>
      <c r="AH38" s="289" t="s">
        <v>37</v>
      </c>
      <c r="AI38" s="289" t="s">
        <v>37</v>
      </c>
      <c r="AJ38" s="289" t="s">
        <v>37</v>
      </c>
      <c r="AK38" s="289" t="s">
        <v>37</v>
      </c>
      <c r="AL38" s="289" t="s">
        <v>37</v>
      </c>
      <c r="AM38" s="289" t="s">
        <v>37</v>
      </c>
      <c r="AN38" s="289" t="s">
        <v>37</v>
      </c>
      <c r="AO38" s="289" t="s">
        <v>37</v>
      </c>
      <c r="AP38" s="289" t="s">
        <v>37</v>
      </c>
      <c r="AQ38" s="289" t="s">
        <v>37</v>
      </c>
      <c r="AR38" s="289" t="s">
        <v>37</v>
      </c>
      <c r="AS38" s="289" t="s">
        <v>37</v>
      </c>
      <c r="AT38" s="289" t="s">
        <v>37</v>
      </c>
      <c r="AU38" s="289" t="s">
        <v>37</v>
      </c>
      <c r="AV38" s="289" t="s">
        <v>37</v>
      </c>
      <c r="AW38" s="289" t="s">
        <v>37</v>
      </c>
      <c r="AX38" s="289" t="s">
        <v>37</v>
      </c>
      <c r="AY38" s="289" t="s">
        <v>37</v>
      </c>
      <c r="AZ38" s="289" t="s">
        <v>37</v>
      </c>
      <c r="BA38" s="289" t="s">
        <v>37</v>
      </c>
      <c r="BB38" s="289" t="s">
        <v>37</v>
      </c>
      <c r="BC38" s="289" t="s">
        <v>37</v>
      </c>
      <c r="BD38" s="289" t="s">
        <v>37</v>
      </c>
      <c r="BE38" s="289" t="s">
        <v>37</v>
      </c>
      <c r="BF38" s="289" t="s">
        <v>37</v>
      </c>
      <c r="BG38" s="289" t="s">
        <v>37</v>
      </c>
      <c r="BH38" s="289" t="s">
        <v>37</v>
      </c>
      <c r="BI38" s="289" t="s">
        <v>37</v>
      </c>
      <c r="BJ38" s="289" t="s">
        <v>37</v>
      </c>
      <c r="BK38" s="289" t="s">
        <v>37</v>
      </c>
      <c r="CV38" s="289">
        <v>132.66</v>
      </c>
      <c r="CW38" s="290">
        <v>134.66</v>
      </c>
      <c r="CX38" s="290">
        <v>119.37</v>
      </c>
      <c r="CY38" s="290">
        <v>144.66</v>
      </c>
      <c r="CZ38" s="290">
        <v>159.32</v>
      </c>
      <c r="DA38" s="290">
        <v>158.43</v>
      </c>
      <c r="DB38" s="290">
        <v>180.66</v>
      </c>
      <c r="DC38" s="290">
        <v>184.66</v>
      </c>
      <c r="DD38" s="290">
        <v>176.42</v>
      </c>
      <c r="DE38" s="290">
        <v>187.13</v>
      </c>
      <c r="DF38" s="290">
        <v>189.99</v>
      </c>
      <c r="DG38" s="290">
        <v>198.12</v>
      </c>
      <c r="DH38" s="290">
        <v>192.13</v>
      </c>
      <c r="DI38" s="290">
        <v>174.63</v>
      </c>
      <c r="DJ38" s="290">
        <v>171.06</v>
      </c>
      <c r="DK38" s="290">
        <v>166.42</v>
      </c>
      <c r="DL38" s="290">
        <v>164.99</v>
      </c>
      <c r="DM38" s="290">
        <v>154.28</v>
      </c>
      <c r="DN38" s="290">
        <v>149.86000000000001</v>
      </c>
      <c r="DO38" s="290">
        <v>155.37</v>
      </c>
    </row>
    <row r="39" spans="1:119" x14ac:dyDescent="0.3">
      <c r="A39" s="289" t="s">
        <v>40</v>
      </c>
      <c r="B39" s="289" t="s">
        <v>1125</v>
      </c>
      <c r="C39" s="289" t="s">
        <v>1185</v>
      </c>
      <c r="D39" s="289" t="s">
        <v>1186</v>
      </c>
      <c r="E39" s="289" t="s">
        <v>1187</v>
      </c>
      <c r="F39" s="289" t="s">
        <v>1188</v>
      </c>
      <c r="G39" s="289" t="s">
        <v>1189</v>
      </c>
      <c r="H39" s="289" t="s">
        <v>1190</v>
      </c>
      <c r="I39" s="289" t="s">
        <v>1191</v>
      </c>
      <c r="J39" s="289" t="s">
        <v>1192</v>
      </c>
      <c r="K39" s="289" t="s">
        <v>1193</v>
      </c>
      <c r="L39" s="289" t="s">
        <v>1194</v>
      </c>
      <c r="M39" s="289" t="s">
        <v>1195</v>
      </c>
      <c r="N39" s="289" t="s">
        <v>1196</v>
      </c>
      <c r="O39" s="289" t="s">
        <v>1197</v>
      </c>
      <c r="P39" s="289" t="s">
        <v>1198</v>
      </c>
      <c r="Q39" s="289" t="s">
        <v>1199</v>
      </c>
      <c r="R39" s="289" t="s">
        <v>1200</v>
      </c>
      <c r="S39" s="289" t="s">
        <v>1201</v>
      </c>
      <c r="T39" s="289" t="s">
        <v>1202</v>
      </c>
      <c r="U39" s="289" t="s">
        <v>1150</v>
      </c>
      <c r="V39" s="289" t="s">
        <v>1203</v>
      </c>
      <c r="W39" s="289" t="s">
        <v>1204</v>
      </c>
      <c r="X39" s="289" t="s">
        <v>1205</v>
      </c>
      <c r="Y39" s="289" t="s">
        <v>1206</v>
      </c>
      <c r="Z39" s="289" t="s">
        <v>1207</v>
      </c>
      <c r="AA39" s="289" t="s">
        <v>1208</v>
      </c>
      <c r="AB39" s="289" t="s">
        <v>1209</v>
      </c>
      <c r="AC39" s="289" t="s">
        <v>1210</v>
      </c>
      <c r="AD39" s="289" t="s">
        <v>1211</v>
      </c>
      <c r="AE39" s="289" t="s">
        <v>1212</v>
      </c>
      <c r="AF39" s="289" t="s">
        <v>1213</v>
      </c>
      <c r="AG39" s="289" t="s">
        <v>1214</v>
      </c>
      <c r="AH39" s="289" t="s">
        <v>1215</v>
      </c>
      <c r="AI39" s="289" t="s">
        <v>1216</v>
      </c>
      <c r="AJ39" s="289" t="s">
        <v>1217</v>
      </c>
      <c r="AK39" s="289" t="s">
        <v>1218</v>
      </c>
      <c r="AL39" s="289" t="s">
        <v>1219</v>
      </c>
      <c r="AM39" s="289" t="s">
        <v>1220</v>
      </c>
      <c r="AN39" s="289" t="s">
        <v>1221</v>
      </c>
      <c r="AO39" s="289" t="s">
        <v>1222</v>
      </c>
      <c r="AP39" s="289" t="s">
        <v>37</v>
      </c>
      <c r="AQ39" s="289" t="s">
        <v>37</v>
      </c>
      <c r="AR39" s="289" t="s">
        <v>37</v>
      </c>
      <c r="AS39" s="289" t="s">
        <v>1223</v>
      </c>
      <c r="AT39" s="289" t="s">
        <v>1224</v>
      </c>
      <c r="AU39" s="289" t="s">
        <v>1225</v>
      </c>
      <c r="AV39" s="289" t="s">
        <v>1226</v>
      </c>
      <c r="AW39" s="289" t="s">
        <v>1227</v>
      </c>
      <c r="AX39" s="289" t="s">
        <v>1228</v>
      </c>
      <c r="AY39" s="289" t="s">
        <v>1229</v>
      </c>
      <c r="AZ39" s="289" t="s">
        <v>1230</v>
      </c>
      <c r="BA39" s="289" t="s">
        <v>1231</v>
      </c>
      <c r="BB39" s="289" t="s">
        <v>1232</v>
      </c>
      <c r="BC39" s="289" t="s">
        <v>1233</v>
      </c>
      <c r="BD39" s="289" t="s">
        <v>1234</v>
      </c>
      <c r="BE39" s="289" t="s">
        <v>1235</v>
      </c>
      <c r="BF39" s="289" t="s">
        <v>1236</v>
      </c>
      <c r="BG39" s="289" t="s">
        <v>1237</v>
      </c>
      <c r="BH39" s="289" t="s">
        <v>1238</v>
      </c>
      <c r="BI39" s="289" t="s">
        <v>1239</v>
      </c>
      <c r="BJ39" s="289" t="s">
        <v>1240</v>
      </c>
      <c r="BK39" s="289" t="s">
        <v>1241</v>
      </c>
      <c r="BL39" s="289">
        <v>103.29</v>
      </c>
      <c r="BM39" s="289">
        <v>101.29</v>
      </c>
      <c r="BN39" s="289">
        <v>101.55</v>
      </c>
      <c r="BO39" s="289">
        <v>104.77</v>
      </c>
      <c r="BP39" s="289">
        <v>107.8</v>
      </c>
      <c r="BQ39" s="289">
        <v>106.53</v>
      </c>
      <c r="BR39" s="289">
        <v>107.25</v>
      </c>
      <c r="BS39" s="289">
        <v>107.07</v>
      </c>
      <c r="BT39" s="289">
        <v>107.53</v>
      </c>
      <c r="BU39" s="289">
        <v>106.87</v>
      </c>
      <c r="BV39" s="289">
        <v>107.87</v>
      </c>
      <c r="BW39" s="289">
        <v>111</v>
      </c>
      <c r="BX39" s="289">
        <v>117.06</v>
      </c>
      <c r="BY39" s="289">
        <v>121.48</v>
      </c>
      <c r="BZ39" s="289">
        <v>114.97</v>
      </c>
      <c r="CA39" s="289">
        <v>109.46</v>
      </c>
      <c r="CB39" s="289">
        <v>107.16</v>
      </c>
      <c r="CC39" s="289">
        <v>104.49</v>
      </c>
      <c r="CD39" s="289">
        <v>103.36</v>
      </c>
      <c r="CE39" s="289">
        <v>103.3</v>
      </c>
      <c r="CF39" s="289">
        <v>108.13</v>
      </c>
      <c r="CG39" s="289">
        <v>104.02</v>
      </c>
      <c r="CH39" s="289">
        <v>104.44</v>
      </c>
      <c r="CI39" s="289">
        <v>106.92</v>
      </c>
      <c r="CJ39" s="289">
        <v>110.25</v>
      </c>
      <c r="CK39" s="289">
        <v>109.4</v>
      </c>
      <c r="CL39" s="289">
        <v>105.93</v>
      </c>
      <c r="CM39" s="289">
        <v>107.39</v>
      </c>
      <c r="CN39" s="289">
        <v>115.64</v>
      </c>
      <c r="CO39" s="289">
        <v>106.74</v>
      </c>
      <c r="CP39" s="289">
        <v>109.66</v>
      </c>
      <c r="CQ39" s="289">
        <v>105.09</v>
      </c>
      <c r="CR39" s="289">
        <v>104.95</v>
      </c>
      <c r="CS39" s="289">
        <v>104.36</v>
      </c>
      <c r="CT39" s="289">
        <v>104.89</v>
      </c>
      <c r="CU39" s="289">
        <v>106.96</v>
      </c>
      <c r="CV39" s="289">
        <v>107.75</v>
      </c>
      <c r="CW39" s="290">
        <v>106.76</v>
      </c>
      <c r="CX39" s="290">
        <v>105.91</v>
      </c>
      <c r="CY39" s="290">
        <v>118.33</v>
      </c>
      <c r="CZ39" s="290">
        <v>120.58</v>
      </c>
      <c r="DA39" s="290">
        <v>129.66999999999999</v>
      </c>
      <c r="DB39" s="290">
        <v>138.44</v>
      </c>
      <c r="DC39" s="290">
        <v>138.19999999999999</v>
      </c>
      <c r="DD39" s="290">
        <v>137.76</v>
      </c>
      <c r="DE39" s="290">
        <v>134.97999999999999</v>
      </c>
      <c r="DF39" s="290">
        <v>135.30000000000001</v>
      </c>
      <c r="DG39" s="290">
        <v>138.22</v>
      </c>
      <c r="DH39" s="290">
        <v>141.27000000000001</v>
      </c>
      <c r="DI39" s="290">
        <v>134.94</v>
      </c>
      <c r="DJ39" s="290">
        <v>129.29</v>
      </c>
      <c r="DK39" s="290">
        <v>129.91</v>
      </c>
      <c r="DL39" s="290">
        <v>126.65</v>
      </c>
      <c r="DM39" s="290">
        <v>126.81</v>
      </c>
      <c r="DN39" s="290">
        <v>127.11</v>
      </c>
      <c r="DO39" s="290">
        <v>131.53</v>
      </c>
    </row>
    <row r="40" spans="1:119" x14ac:dyDescent="0.3">
      <c r="A40" s="289" t="s">
        <v>1242</v>
      </c>
      <c r="B40" s="289" t="s">
        <v>1125</v>
      </c>
      <c r="C40" s="289" t="s">
        <v>1243</v>
      </c>
      <c r="D40" s="289" t="s">
        <v>1244</v>
      </c>
      <c r="E40" s="289" t="s">
        <v>1245</v>
      </c>
      <c r="F40" s="289" t="s">
        <v>1246</v>
      </c>
      <c r="G40" s="289" t="s">
        <v>1247</v>
      </c>
      <c r="H40" s="289" t="s">
        <v>1248</v>
      </c>
      <c r="I40" s="289" t="s">
        <v>1140</v>
      </c>
      <c r="J40" s="289" t="s">
        <v>1249</v>
      </c>
      <c r="K40" s="289" t="s">
        <v>1250</v>
      </c>
      <c r="L40" s="289" t="s">
        <v>1251</v>
      </c>
      <c r="M40" s="289" t="s">
        <v>1252</v>
      </c>
      <c r="N40" s="289" t="s">
        <v>1253</v>
      </c>
      <c r="O40" s="289" t="s">
        <v>1254</v>
      </c>
      <c r="P40" s="289" t="s">
        <v>1255</v>
      </c>
      <c r="Q40" s="289" t="s">
        <v>1256</v>
      </c>
      <c r="R40" s="289" t="s">
        <v>1257</v>
      </c>
      <c r="S40" s="289" t="s">
        <v>1258</v>
      </c>
      <c r="T40" s="289" t="s">
        <v>1259</v>
      </c>
      <c r="U40" s="289" t="s">
        <v>1260</v>
      </c>
      <c r="V40" s="289" t="s">
        <v>1261</v>
      </c>
      <c r="W40" s="289" t="s">
        <v>1262</v>
      </c>
      <c r="X40" s="289" t="s">
        <v>1263</v>
      </c>
      <c r="Y40" s="289" t="s">
        <v>1264</v>
      </c>
      <c r="Z40" s="289" t="s">
        <v>1265</v>
      </c>
      <c r="AA40" s="289" t="s">
        <v>1266</v>
      </c>
      <c r="AB40" s="289" t="s">
        <v>1267</v>
      </c>
      <c r="AC40" s="289" t="s">
        <v>1268</v>
      </c>
      <c r="AD40" s="289" t="s">
        <v>1268</v>
      </c>
      <c r="AE40" s="289" t="s">
        <v>1152</v>
      </c>
      <c r="AF40" s="289" t="s">
        <v>1207</v>
      </c>
      <c r="AG40" s="289" t="s">
        <v>1269</v>
      </c>
      <c r="AH40" s="289" t="s">
        <v>1270</v>
      </c>
      <c r="AI40" s="289" t="s">
        <v>1271</v>
      </c>
      <c r="AJ40" s="289" t="s">
        <v>1205</v>
      </c>
      <c r="AK40" s="289" t="s">
        <v>1272</v>
      </c>
      <c r="AL40" s="289" t="s">
        <v>1273</v>
      </c>
      <c r="AM40" s="289" t="s">
        <v>1274</v>
      </c>
      <c r="AN40" s="289" t="s">
        <v>1275</v>
      </c>
      <c r="AO40" s="289" t="s">
        <v>1276</v>
      </c>
      <c r="AP40" s="289" t="s">
        <v>1277</v>
      </c>
      <c r="AQ40" s="289" t="s">
        <v>1278</v>
      </c>
      <c r="AR40" s="289" t="s">
        <v>1278</v>
      </c>
      <c r="AS40" s="289" t="s">
        <v>1279</v>
      </c>
      <c r="AT40" s="289" t="s">
        <v>1252</v>
      </c>
      <c r="AU40" s="289" t="s">
        <v>1280</v>
      </c>
      <c r="AV40" s="289" t="s">
        <v>1281</v>
      </c>
      <c r="AW40" s="289" t="s">
        <v>1282</v>
      </c>
      <c r="AX40" s="289" t="s">
        <v>1283</v>
      </c>
      <c r="AY40" s="289" t="s">
        <v>1284</v>
      </c>
      <c r="AZ40" s="289" t="s">
        <v>1285</v>
      </c>
      <c r="BA40" s="289" t="s">
        <v>1286</v>
      </c>
      <c r="BB40" s="289" t="s">
        <v>1287</v>
      </c>
      <c r="BC40" s="289" t="s">
        <v>1288</v>
      </c>
      <c r="BD40" s="289" t="s">
        <v>1289</v>
      </c>
      <c r="BE40" s="289" t="s">
        <v>1290</v>
      </c>
      <c r="BF40" s="289" t="s">
        <v>1291</v>
      </c>
      <c r="BG40" s="289" t="s">
        <v>1292</v>
      </c>
      <c r="BH40" s="289" t="s">
        <v>1293</v>
      </c>
      <c r="BI40" s="289" t="s">
        <v>1294</v>
      </c>
      <c r="BJ40" s="289" t="s">
        <v>1295</v>
      </c>
      <c r="BK40" s="289" t="s">
        <v>1296</v>
      </c>
      <c r="BL40" s="289">
        <v>102.15</v>
      </c>
      <c r="BM40" s="289">
        <v>102.26</v>
      </c>
      <c r="BN40" s="289">
        <v>103.56</v>
      </c>
      <c r="BO40" s="289">
        <v>104.89</v>
      </c>
      <c r="BP40" s="289">
        <v>108.93</v>
      </c>
      <c r="BQ40" s="289">
        <v>108.87</v>
      </c>
      <c r="BR40" s="289">
        <v>109.29</v>
      </c>
      <c r="BS40" s="289">
        <v>109.8</v>
      </c>
      <c r="BT40" s="289">
        <v>107.45</v>
      </c>
      <c r="BU40" s="289">
        <v>108.99</v>
      </c>
      <c r="BV40" s="289">
        <v>109.34</v>
      </c>
      <c r="BW40" s="289">
        <v>110.12</v>
      </c>
      <c r="BX40" s="289">
        <v>113.54</v>
      </c>
      <c r="BY40" s="289">
        <v>112.64</v>
      </c>
      <c r="BZ40" s="289">
        <v>112.06</v>
      </c>
      <c r="CA40" s="289">
        <v>111.48</v>
      </c>
      <c r="CB40" s="289">
        <v>109.02</v>
      </c>
      <c r="CC40" s="289">
        <v>105.01</v>
      </c>
      <c r="CD40" s="289">
        <v>104.96</v>
      </c>
      <c r="CE40" s="289">
        <v>105.03</v>
      </c>
      <c r="CF40" s="289">
        <v>105.05</v>
      </c>
      <c r="CG40" s="289">
        <v>105.5</v>
      </c>
      <c r="CH40" s="289">
        <v>106.02</v>
      </c>
      <c r="CI40" s="289">
        <v>107.92</v>
      </c>
      <c r="CJ40" s="289">
        <v>112.48</v>
      </c>
      <c r="CK40" s="289">
        <v>110.85</v>
      </c>
      <c r="CL40" s="289">
        <v>107.67</v>
      </c>
      <c r="CM40" s="289">
        <v>108.55</v>
      </c>
      <c r="CN40" s="289">
        <v>107.9</v>
      </c>
      <c r="CO40" s="289">
        <v>108.03</v>
      </c>
      <c r="CP40" s="289">
        <v>106.44</v>
      </c>
      <c r="CQ40" s="289">
        <v>106.14</v>
      </c>
      <c r="CR40" s="289">
        <v>105.94</v>
      </c>
      <c r="CS40" s="289">
        <v>104.8</v>
      </c>
      <c r="CT40" s="289">
        <v>105.34</v>
      </c>
      <c r="CU40" s="289">
        <v>108.09</v>
      </c>
      <c r="CV40" s="289">
        <v>109.17</v>
      </c>
      <c r="CW40" s="290">
        <v>107.85</v>
      </c>
      <c r="CX40" s="290">
        <v>107.12</v>
      </c>
      <c r="CY40" s="290">
        <v>119.6</v>
      </c>
      <c r="CZ40" s="290">
        <v>121.7</v>
      </c>
      <c r="DA40" s="290">
        <v>129.99</v>
      </c>
      <c r="DB40" s="290">
        <v>139.5</v>
      </c>
      <c r="DC40" s="290">
        <v>139.56</v>
      </c>
      <c r="DD40" s="290">
        <v>139.61000000000001</v>
      </c>
      <c r="DE40" s="290">
        <v>137.06</v>
      </c>
      <c r="DF40" s="290">
        <v>136.43</v>
      </c>
      <c r="DG40" s="290">
        <v>139.66999999999999</v>
      </c>
      <c r="DH40" s="290">
        <v>143.65</v>
      </c>
      <c r="DI40" s="290">
        <v>138.58000000000001</v>
      </c>
      <c r="DJ40" s="290">
        <v>131.88</v>
      </c>
      <c r="DK40" s="290">
        <v>131.54</v>
      </c>
      <c r="DL40" s="290">
        <v>129.34</v>
      </c>
      <c r="DM40" s="290">
        <v>130.62</v>
      </c>
      <c r="DN40" s="290">
        <v>129.08000000000001</v>
      </c>
      <c r="DO40" s="290">
        <v>132.31</v>
      </c>
    </row>
    <row r="41" spans="1:119" x14ac:dyDescent="0.3">
      <c r="A41" s="289" t="s">
        <v>89</v>
      </c>
      <c r="B41" s="289" t="s">
        <v>1125</v>
      </c>
      <c r="C41" s="289" t="s">
        <v>1297</v>
      </c>
      <c r="D41" s="289" t="s">
        <v>1298</v>
      </c>
      <c r="E41" s="289" t="s">
        <v>1299</v>
      </c>
      <c r="F41" s="289" t="s">
        <v>1300</v>
      </c>
      <c r="G41" s="289" t="s">
        <v>1301</v>
      </c>
      <c r="H41" s="289" t="s">
        <v>1302</v>
      </c>
      <c r="I41" s="289" t="s">
        <v>1303</v>
      </c>
      <c r="J41" s="289" t="s">
        <v>1304</v>
      </c>
      <c r="K41" s="289" t="s">
        <v>1305</v>
      </c>
      <c r="L41" s="289" t="s">
        <v>1306</v>
      </c>
      <c r="M41" s="289" t="s">
        <v>1307</v>
      </c>
      <c r="N41" s="289" t="s">
        <v>1308</v>
      </c>
      <c r="O41" s="289" t="s">
        <v>1309</v>
      </c>
      <c r="P41" s="289" t="s">
        <v>1310</v>
      </c>
      <c r="Q41" s="289" t="s">
        <v>1311</v>
      </c>
      <c r="R41" s="289" t="s">
        <v>1312</v>
      </c>
      <c r="S41" s="289" t="s">
        <v>1313</v>
      </c>
      <c r="T41" s="289" t="s">
        <v>1314</v>
      </c>
      <c r="U41" s="289" t="s">
        <v>1315</v>
      </c>
      <c r="V41" s="289" t="s">
        <v>1312</v>
      </c>
      <c r="W41" s="289" t="s">
        <v>1316</v>
      </c>
      <c r="X41" s="289" t="s">
        <v>1317</v>
      </c>
      <c r="Y41" s="289" t="s">
        <v>1318</v>
      </c>
      <c r="Z41" s="289" t="s">
        <v>1319</v>
      </c>
      <c r="AA41" s="289" t="s">
        <v>1320</v>
      </c>
      <c r="AB41" s="289" t="s">
        <v>1321</v>
      </c>
      <c r="AC41" s="289" t="s">
        <v>1322</v>
      </c>
      <c r="AD41" s="289" t="s">
        <v>1323</v>
      </c>
      <c r="AE41" s="289" t="s">
        <v>1324</v>
      </c>
      <c r="AF41" s="289" t="s">
        <v>1325</v>
      </c>
      <c r="AG41" s="289" t="s">
        <v>1326</v>
      </c>
      <c r="AH41" s="289" t="s">
        <v>1327</v>
      </c>
      <c r="AI41" s="289" t="s">
        <v>1328</v>
      </c>
      <c r="AJ41" s="289" t="s">
        <v>1329</v>
      </c>
      <c r="AK41" s="289" t="s">
        <v>1330</v>
      </c>
      <c r="AL41" s="289" t="s">
        <v>1331</v>
      </c>
      <c r="AM41" s="289" t="s">
        <v>1332</v>
      </c>
      <c r="AN41" s="289" t="s">
        <v>1333</v>
      </c>
      <c r="AO41" s="289" t="s">
        <v>1334</v>
      </c>
      <c r="AP41" s="289" t="s">
        <v>1335</v>
      </c>
      <c r="AQ41" s="289" t="s">
        <v>1336</v>
      </c>
      <c r="AR41" s="289" t="s">
        <v>1337</v>
      </c>
      <c r="AS41" s="289" t="s">
        <v>1338</v>
      </c>
      <c r="AT41" s="289" t="s">
        <v>1339</v>
      </c>
      <c r="AU41" s="289" t="s">
        <v>1340</v>
      </c>
      <c r="AV41" s="289" t="s">
        <v>1341</v>
      </c>
      <c r="AW41" s="289" t="s">
        <v>1342</v>
      </c>
      <c r="AX41" s="289" t="s">
        <v>1343</v>
      </c>
      <c r="AY41" s="289" t="s">
        <v>1344</v>
      </c>
      <c r="AZ41" s="289" t="s">
        <v>1345</v>
      </c>
      <c r="BA41" s="289" t="s">
        <v>1346</v>
      </c>
      <c r="BB41" s="289" t="s">
        <v>1347</v>
      </c>
      <c r="BC41" s="289" t="s">
        <v>1348</v>
      </c>
      <c r="BD41" s="289" t="s">
        <v>1349</v>
      </c>
      <c r="BE41" s="289" t="s">
        <v>1350</v>
      </c>
      <c r="BF41" s="289" t="s">
        <v>1351</v>
      </c>
      <c r="BG41" s="289" t="s">
        <v>1352</v>
      </c>
      <c r="BH41" s="289" t="s">
        <v>1353</v>
      </c>
      <c r="BI41" s="289" t="s">
        <v>1354</v>
      </c>
      <c r="BJ41" s="289" t="s">
        <v>1355</v>
      </c>
      <c r="BK41" s="289" t="s">
        <v>1356</v>
      </c>
      <c r="BL41" s="289">
        <v>93.47</v>
      </c>
      <c r="BM41" s="289">
        <v>98.89</v>
      </c>
      <c r="BN41" s="289">
        <v>95.23</v>
      </c>
      <c r="BO41" s="289">
        <v>99.59</v>
      </c>
      <c r="BP41" s="289">
        <v>105.57</v>
      </c>
      <c r="BQ41" s="289">
        <v>105.41</v>
      </c>
      <c r="BR41" s="289">
        <v>101.8</v>
      </c>
      <c r="BS41" s="289">
        <v>101.69</v>
      </c>
      <c r="BT41" s="289">
        <v>104.67</v>
      </c>
      <c r="BU41" s="289">
        <v>108.9</v>
      </c>
      <c r="BV41" s="289">
        <v>108.49</v>
      </c>
      <c r="BW41" s="289">
        <v>99.52</v>
      </c>
      <c r="BX41" s="289">
        <v>102.22</v>
      </c>
      <c r="BY41" s="289">
        <v>103.72</v>
      </c>
      <c r="BZ41" s="289">
        <v>107.8</v>
      </c>
      <c r="CA41" s="289">
        <v>106.24</v>
      </c>
      <c r="CB41" s="289">
        <v>98.05</v>
      </c>
      <c r="CC41" s="289">
        <v>98.67</v>
      </c>
      <c r="CD41" s="289">
        <v>95.3</v>
      </c>
      <c r="CE41" s="289">
        <v>91.83</v>
      </c>
      <c r="CF41" s="289">
        <v>95.54</v>
      </c>
      <c r="CG41" s="289">
        <v>95.39</v>
      </c>
      <c r="CH41" s="289">
        <v>95.66</v>
      </c>
      <c r="CI41" s="289">
        <v>97.6</v>
      </c>
      <c r="CJ41" s="289">
        <v>98.07</v>
      </c>
      <c r="CK41" s="289">
        <v>97.77</v>
      </c>
      <c r="CL41" s="289">
        <v>95.74</v>
      </c>
      <c r="CM41" s="289">
        <v>104.52</v>
      </c>
      <c r="CN41" s="289">
        <v>105.63</v>
      </c>
      <c r="CO41" s="289">
        <v>96.35</v>
      </c>
      <c r="CP41" s="289">
        <v>94.8</v>
      </c>
      <c r="CQ41" s="289">
        <v>93.78</v>
      </c>
      <c r="CR41" s="289">
        <v>93.89</v>
      </c>
      <c r="CS41" s="289">
        <v>92.85</v>
      </c>
      <c r="CT41" s="289">
        <v>92.91</v>
      </c>
      <c r="CU41" s="289">
        <v>96.81</v>
      </c>
      <c r="CV41" s="289">
        <v>98.75</v>
      </c>
      <c r="CW41" s="290">
        <v>98.65</v>
      </c>
      <c r="CX41" s="290">
        <v>96.47</v>
      </c>
      <c r="CY41" s="290">
        <v>106.33</v>
      </c>
      <c r="CZ41" s="290">
        <v>110.07</v>
      </c>
      <c r="DA41" s="290">
        <v>118.02</v>
      </c>
      <c r="DB41" s="290">
        <v>123.87</v>
      </c>
      <c r="DC41" s="290">
        <v>125.96</v>
      </c>
      <c r="DD41" s="290">
        <v>125.86</v>
      </c>
      <c r="DE41" s="290">
        <v>125.46</v>
      </c>
      <c r="DF41" s="290">
        <v>123.87</v>
      </c>
      <c r="DG41" s="290">
        <v>127.72</v>
      </c>
      <c r="DH41" s="290">
        <v>127.21</v>
      </c>
      <c r="DI41" s="290">
        <v>124</v>
      </c>
      <c r="DJ41" s="290">
        <v>119.65</v>
      </c>
      <c r="DK41" s="290">
        <v>117.51</v>
      </c>
      <c r="DL41" s="290">
        <v>110.3</v>
      </c>
      <c r="DM41" s="290">
        <v>110.19</v>
      </c>
      <c r="DN41" s="290">
        <v>115.27</v>
      </c>
      <c r="DO41" s="290">
        <v>118.28</v>
      </c>
    </row>
    <row r="42" spans="1:119" x14ac:dyDescent="0.3">
      <c r="A42" s="289" t="s">
        <v>1357</v>
      </c>
      <c r="B42" s="289" t="s">
        <v>1125</v>
      </c>
      <c r="C42" s="289" t="s">
        <v>1358</v>
      </c>
      <c r="D42" s="289" t="s">
        <v>1359</v>
      </c>
      <c r="E42" s="289" t="s">
        <v>1360</v>
      </c>
      <c r="F42" s="289" t="s">
        <v>1361</v>
      </c>
      <c r="G42" s="289" t="s">
        <v>1362</v>
      </c>
      <c r="H42" s="289" t="s">
        <v>1363</v>
      </c>
      <c r="I42" s="289" t="s">
        <v>1364</v>
      </c>
      <c r="J42" s="289" t="s">
        <v>1365</v>
      </c>
      <c r="K42" s="289" t="s">
        <v>1366</v>
      </c>
      <c r="L42" s="289" t="s">
        <v>1367</v>
      </c>
      <c r="M42" s="289" t="s">
        <v>1368</v>
      </c>
      <c r="N42" s="289" t="s">
        <v>1369</v>
      </c>
      <c r="O42" s="289" t="s">
        <v>1370</v>
      </c>
      <c r="P42" s="289" t="s">
        <v>1371</v>
      </c>
      <c r="Q42" s="289" t="s">
        <v>1372</v>
      </c>
      <c r="R42" s="289" t="s">
        <v>1373</v>
      </c>
      <c r="S42" s="289" t="s">
        <v>1374</v>
      </c>
      <c r="T42" s="289" t="s">
        <v>1375</v>
      </c>
      <c r="U42" s="289" t="s">
        <v>1376</v>
      </c>
      <c r="V42" s="289" t="s">
        <v>1377</v>
      </c>
      <c r="W42" s="289" t="s">
        <v>1378</v>
      </c>
      <c r="X42" s="289" t="s">
        <v>1379</v>
      </c>
      <c r="Y42" s="289" t="s">
        <v>1380</v>
      </c>
      <c r="Z42" s="289" t="s">
        <v>1381</v>
      </c>
      <c r="AA42" s="289" t="s">
        <v>1382</v>
      </c>
      <c r="AB42" s="289" t="s">
        <v>1383</v>
      </c>
      <c r="AC42" s="289" t="s">
        <v>1384</v>
      </c>
      <c r="AD42" s="289" t="s">
        <v>1385</v>
      </c>
      <c r="AE42" s="289" t="s">
        <v>1378</v>
      </c>
      <c r="AF42" s="289" t="s">
        <v>1386</v>
      </c>
      <c r="AG42" s="289" t="s">
        <v>1387</v>
      </c>
      <c r="AH42" s="289" t="s">
        <v>1388</v>
      </c>
      <c r="AI42" s="289" t="s">
        <v>1389</v>
      </c>
      <c r="AJ42" s="289" t="s">
        <v>1390</v>
      </c>
      <c r="AK42" s="289" t="s">
        <v>1391</v>
      </c>
      <c r="AL42" s="289" t="s">
        <v>1392</v>
      </c>
      <c r="AM42" s="289" t="s">
        <v>1393</v>
      </c>
      <c r="AN42" s="289" t="s">
        <v>1394</v>
      </c>
      <c r="AO42" s="289" t="s">
        <v>1395</v>
      </c>
      <c r="AP42" s="289" t="s">
        <v>1396</v>
      </c>
      <c r="AQ42" s="289" t="s">
        <v>1397</v>
      </c>
      <c r="AR42" s="289" t="s">
        <v>1398</v>
      </c>
      <c r="AS42" s="289" t="s">
        <v>1399</v>
      </c>
      <c r="AT42" s="289" t="s">
        <v>1400</v>
      </c>
      <c r="AU42" s="289" t="s">
        <v>1401</v>
      </c>
      <c r="AV42" s="289" t="s">
        <v>1402</v>
      </c>
      <c r="AW42" s="289" t="s">
        <v>1403</v>
      </c>
      <c r="AX42" s="289" t="s">
        <v>1404</v>
      </c>
      <c r="AY42" s="289" t="s">
        <v>1405</v>
      </c>
      <c r="AZ42" s="289" t="s">
        <v>1406</v>
      </c>
      <c r="BA42" s="289" t="s">
        <v>1407</v>
      </c>
      <c r="BB42" s="289" t="s">
        <v>1408</v>
      </c>
      <c r="BC42" s="289" t="s">
        <v>1409</v>
      </c>
      <c r="BD42" s="289" t="s">
        <v>1410</v>
      </c>
      <c r="BE42" s="289" t="s">
        <v>1411</v>
      </c>
      <c r="BF42" s="289" t="s">
        <v>1412</v>
      </c>
      <c r="BG42" s="289" t="s">
        <v>1413</v>
      </c>
      <c r="BH42" s="289" t="s">
        <v>1414</v>
      </c>
      <c r="BI42" s="289" t="s">
        <v>1415</v>
      </c>
      <c r="BJ42" s="289" t="s">
        <v>1416</v>
      </c>
      <c r="BK42" s="289" t="s">
        <v>1417</v>
      </c>
      <c r="BL42" s="289">
        <v>172.41</v>
      </c>
      <c r="BM42" s="289">
        <v>163.57</v>
      </c>
      <c r="BN42" s="289">
        <v>169.02</v>
      </c>
      <c r="BO42" s="289">
        <v>149.46</v>
      </c>
      <c r="BP42" s="289">
        <v>180.32</v>
      </c>
      <c r="BQ42" s="289">
        <v>179.84</v>
      </c>
      <c r="BR42" s="289">
        <v>162.63</v>
      </c>
      <c r="BS42" s="289">
        <v>176.17</v>
      </c>
      <c r="BT42" s="289">
        <v>173.89</v>
      </c>
      <c r="BU42" s="289">
        <v>165.4</v>
      </c>
      <c r="BV42" s="289">
        <v>166.99</v>
      </c>
      <c r="BW42" s="289">
        <v>166.01</v>
      </c>
      <c r="BX42" s="289">
        <v>199.23</v>
      </c>
      <c r="BY42" s="289">
        <v>189.66</v>
      </c>
      <c r="BZ42" s="289">
        <v>190.28</v>
      </c>
      <c r="CA42" s="289">
        <v>179.08</v>
      </c>
      <c r="CB42" s="289">
        <v>178.14</v>
      </c>
      <c r="CC42" s="289">
        <v>168.6</v>
      </c>
      <c r="CD42" s="289">
        <v>163.68</v>
      </c>
      <c r="CE42" s="289">
        <v>158.62</v>
      </c>
      <c r="CF42" s="289">
        <v>158.66</v>
      </c>
      <c r="CG42" s="289">
        <v>158.91999999999999</v>
      </c>
      <c r="CH42" s="289">
        <v>160.36000000000001</v>
      </c>
      <c r="CI42" s="289">
        <v>159.31</v>
      </c>
      <c r="CJ42" s="289">
        <v>160.08000000000001</v>
      </c>
      <c r="CK42" s="289">
        <v>159.32</v>
      </c>
      <c r="CL42" s="289">
        <v>160.11000000000001</v>
      </c>
      <c r="CM42" s="289">
        <v>161.13</v>
      </c>
      <c r="CN42" s="289">
        <v>161.15</v>
      </c>
      <c r="CO42" s="289">
        <v>160.5</v>
      </c>
      <c r="CP42" s="289">
        <v>157.26</v>
      </c>
      <c r="CQ42" s="289">
        <v>158.36000000000001</v>
      </c>
      <c r="CR42" s="289">
        <v>157.76</v>
      </c>
      <c r="CS42" s="289">
        <v>156.31</v>
      </c>
      <c r="CT42" s="289">
        <v>157.91999999999999</v>
      </c>
      <c r="CU42" s="289">
        <v>161.16999999999999</v>
      </c>
      <c r="CV42" s="289">
        <v>162.97</v>
      </c>
      <c r="CW42" s="290">
        <v>161.96</v>
      </c>
      <c r="CX42" s="290">
        <v>162.02000000000001</v>
      </c>
      <c r="CY42" s="290">
        <v>175.37</v>
      </c>
      <c r="CZ42" s="290">
        <v>183.98</v>
      </c>
      <c r="DA42" s="290">
        <v>194.09</v>
      </c>
      <c r="DB42" s="290">
        <v>213.25</v>
      </c>
      <c r="DC42" s="290">
        <v>208.88</v>
      </c>
      <c r="DD42" s="290">
        <v>210.45</v>
      </c>
      <c r="DE42" s="290">
        <v>206.06</v>
      </c>
      <c r="DF42" s="290">
        <v>208.77</v>
      </c>
      <c r="DG42" s="290">
        <v>214.45</v>
      </c>
      <c r="DH42" s="290">
        <v>219.93</v>
      </c>
      <c r="DI42" s="290">
        <v>208.76</v>
      </c>
      <c r="DJ42" s="290">
        <v>205.09</v>
      </c>
      <c r="DK42" s="290">
        <v>203.66</v>
      </c>
      <c r="DL42" s="290">
        <v>199.32</v>
      </c>
      <c r="DM42" s="290">
        <v>195.01</v>
      </c>
      <c r="DN42" s="290">
        <v>192.02</v>
      </c>
      <c r="DO42" s="290">
        <v>195.26</v>
      </c>
    </row>
    <row r="43" spans="1:119" x14ac:dyDescent="0.3">
      <c r="A43" s="289" t="s">
        <v>1418</v>
      </c>
      <c r="B43" s="289" t="s">
        <v>1125</v>
      </c>
      <c r="C43" s="289" t="s">
        <v>1419</v>
      </c>
      <c r="D43" s="289" t="s">
        <v>1420</v>
      </c>
      <c r="E43" s="289" t="s">
        <v>1421</v>
      </c>
      <c r="F43" s="289" t="s">
        <v>1422</v>
      </c>
      <c r="G43" s="289" t="s">
        <v>1241</v>
      </c>
      <c r="H43" s="289" t="s">
        <v>1423</v>
      </c>
      <c r="I43" s="289" t="s">
        <v>1424</v>
      </c>
      <c r="J43" s="289" t="s">
        <v>1425</v>
      </c>
      <c r="K43" s="289" t="s">
        <v>1426</v>
      </c>
      <c r="L43" s="289" t="s">
        <v>1427</v>
      </c>
      <c r="M43" s="289" t="s">
        <v>1428</v>
      </c>
      <c r="N43" s="289" t="s">
        <v>1429</v>
      </c>
      <c r="O43" s="289" t="s">
        <v>1430</v>
      </c>
      <c r="P43" s="289" t="s">
        <v>1431</v>
      </c>
      <c r="Q43" s="289" t="s">
        <v>1432</v>
      </c>
      <c r="R43" s="289" t="s">
        <v>1433</v>
      </c>
      <c r="S43" s="289" t="s">
        <v>1434</v>
      </c>
      <c r="T43" s="289" t="s">
        <v>1435</v>
      </c>
      <c r="U43" s="289" t="s">
        <v>1436</v>
      </c>
      <c r="V43" s="289" t="s">
        <v>1437</v>
      </c>
      <c r="W43" s="289" t="s">
        <v>1438</v>
      </c>
      <c r="X43" s="289" t="s">
        <v>1439</v>
      </c>
      <c r="Y43" s="289" t="s">
        <v>1440</v>
      </c>
      <c r="Z43" s="289" t="s">
        <v>1433</v>
      </c>
      <c r="AA43" s="289" t="s">
        <v>1441</v>
      </c>
      <c r="AB43" s="289" t="s">
        <v>1442</v>
      </c>
      <c r="AC43" s="289" t="s">
        <v>1443</v>
      </c>
      <c r="AD43" s="289" t="s">
        <v>1444</v>
      </c>
      <c r="AE43" s="289" t="s">
        <v>1445</v>
      </c>
      <c r="AF43" s="289" t="s">
        <v>1446</v>
      </c>
      <c r="AG43" s="289" t="s">
        <v>1447</v>
      </c>
      <c r="AH43" s="289" t="s">
        <v>1448</v>
      </c>
      <c r="AI43" s="289" t="s">
        <v>1449</v>
      </c>
      <c r="AJ43" s="289" t="s">
        <v>1450</v>
      </c>
      <c r="AK43" s="289" t="s">
        <v>1451</v>
      </c>
      <c r="AL43" s="289" t="s">
        <v>1452</v>
      </c>
      <c r="AM43" s="289" t="s">
        <v>1453</v>
      </c>
      <c r="AN43" s="289" t="s">
        <v>1454</v>
      </c>
      <c r="AO43" s="289" t="s">
        <v>1455</v>
      </c>
      <c r="AP43" s="289" t="s">
        <v>1456</v>
      </c>
      <c r="AQ43" s="289" t="s">
        <v>1457</v>
      </c>
      <c r="AR43" s="289" t="s">
        <v>1458</v>
      </c>
      <c r="AS43" s="289" t="s">
        <v>1459</v>
      </c>
      <c r="AT43" s="289" t="s">
        <v>1460</v>
      </c>
      <c r="AU43" s="289" t="s">
        <v>1461</v>
      </c>
      <c r="AV43" s="289" t="s">
        <v>1439</v>
      </c>
      <c r="AW43" s="289" t="s">
        <v>1462</v>
      </c>
      <c r="AX43" s="289" t="s">
        <v>1463</v>
      </c>
      <c r="AY43" s="289" t="s">
        <v>1464</v>
      </c>
      <c r="AZ43" s="289" t="s">
        <v>1465</v>
      </c>
      <c r="BA43" s="289" t="s">
        <v>1466</v>
      </c>
      <c r="BB43" s="289" t="s">
        <v>1467</v>
      </c>
      <c r="BC43" s="289" t="s">
        <v>1468</v>
      </c>
      <c r="BD43" s="289" t="s">
        <v>1469</v>
      </c>
      <c r="BE43" s="289" t="s">
        <v>1470</v>
      </c>
      <c r="BF43" s="289" t="s">
        <v>1471</v>
      </c>
      <c r="BG43" s="289" t="s">
        <v>1472</v>
      </c>
      <c r="BH43" s="289" t="s">
        <v>1473</v>
      </c>
      <c r="BI43" s="289" t="s">
        <v>1474</v>
      </c>
      <c r="BJ43" s="289" t="s">
        <v>1475</v>
      </c>
      <c r="BK43" s="289" t="s">
        <v>1476</v>
      </c>
      <c r="BL43" s="289">
        <v>118.78</v>
      </c>
      <c r="BM43" s="289">
        <v>119.24</v>
      </c>
      <c r="BN43" s="289">
        <v>120.06</v>
      </c>
      <c r="BO43" s="289">
        <v>121.73</v>
      </c>
      <c r="BP43" s="289">
        <v>124.29</v>
      </c>
      <c r="BQ43" s="289">
        <v>129.18</v>
      </c>
      <c r="BR43" s="289">
        <v>131.16</v>
      </c>
      <c r="BS43" s="289">
        <v>133.54</v>
      </c>
      <c r="BT43" s="289">
        <v>130.86000000000001</v>
      </c>
      <c r="BU43" s="289">
        <v>135.08000000000001</v>
      </c>
      <c r="BV43" s="289">
        <v>135.47999999999999</v>
      </c>
      <c r="BW43" s="289">
        <v>135.59</v>
      </c>
      <c r="BX43" s="289">
        <v>135.09</v>
      </c>
      <c r="BY43" s="289">
        <v>134.69999999999999</v>
      </c>
      <c r="BZ43" s="289">
        <v>134.75</v>
      </c>
      <c r="CA43" s="289">
        <v>134.88</v>
      </c>
      <c r="CB43" s="289">
        <v>134.32</v>
      </c>
      <c r="CC43" s="289">
        <v>132.31</v>
      </c>
      <c r="CD43" s="289">
        <v>127.72</v>
      </c>
      <c r="CE43" s="289">
        <v>126.13</v>
      </c>
      <c r="CF43" s="289">
        <v>126.9</v>
      </c>
      <c r="CG43" s="289">
        <v>125.25</v>
      </c>
      <c r="CH43" s="289">
        <v>129.09</v>
      </c>
      <c r="CI43" s="289">
        <v>130.56</v>
      </c>
      <c r="CJ43" s="289">
        <v>130.94</v>
      </c>
      <c r="CK43" s="289">
        <v>131.27000000000001</v>
      </c>
      <c r="CL43" s="289">
        <v>130.13</v>
      </c>
      <c r="CM43" s="289">
        <v>129.34</v>
      </c>
      <c r="CN43" s="289">
        <v>129.6</v>
      </c>
      <c r="CO43" s="289">
        <v>131.24</v>
      </c>
      <c r="CP43" s="289">
        <v>129.38999999999999</v>
      </c>
      <c r="CQ43" s="289">
        <v>127.47</v>
      </c>
      <c r="CR43" s="289">
        <v>126.92</v>
      </c>
      <c r="CS43" s="289">
        <v>127.02</v>
      </c>
      <c r="CT43" s="289">
        <v>126.78</v>
      </c>
      <c r="CU43" s="289">
        <v>130.57</v>
      </c>
      <c r="CV43" s="289">
        <v>130.93</v>
      </c>
      <c r="CW43" s="290">
        <v>131.34</v>
      </c>
      <c r="CX43" s="290">
        <v>131.12</v>
      </c>
      <c r="CY43" s="290">
        <v>138.22999999999999</v>
      </c>
      <c r="CZ43" s="290">
        <v>142.99</v>
      </c>
      <c r="DA43" s="290">
        <v>151.61000000000001</v>
      </c>
      <c r="DB43" s="290">
        <v>161.21</v>
      </c>
      <c r="DC43" s="290">
        <v>162.75</v>
      </c>
      <c r="DD43" s="290">
        <v>165.68</v>
      </c>
      <c r="DE43" s="290">
        <v>164.9</v>
      </c>
      <c r="DF43" s="290">
        <v>163.63999999999999</v>
      </c>
      <c r="DG43" s="290">
        <v>166.67</v>
      </c>
      <c r="DH43" s="290">
        <v>168.35</v>
      </c>
      <c r="DI43" s="290">
        <v>166.73</v>
      </c>
      <c r="DJ43" s="290">
        <v>162.88</v>
      </c>
      <c r="DK43" s="290">
        <v>162.63</v>
      </c>
      <c r="DL43" s="290">
        <v>156.28</v>
      </c>
      <c r="DM43" s="290">
        <v>155.54</v>
      </c>
      <c r="DN43" s="290">
        <v>156.01</v>
      </c>
      <c r="DO43" s="290">
        <v>157.9</v>
      </c>
    </row>
    <row r="44" spans="1:119" x14ac:dyDescent="0.3">
      <c r="A44" s="289" t="s">
        <v>1477</v>
      </c>
      <c r="B44" s="289" t="s">
        <v>1125</v>
      </c>
      <c r="C44" s="289" t="s">
        <v>1478</v>
      </c>
      <c r="D44" s="289" t="s">
        <v>1479</v>
      </c>
      <c r="E44" s="289" t="s">
        <v>1480</v>
      </c>
      <c r="F44" s="289" t="s">
        <v>1481</v>
      </c>
      <c r="G44" s="289" t="s">
        <v>1482</v>
      </c>
      <c r="H44" s="289" t="s">
        <v>1483</v>
      </c>
      <c r="I44" s="289" t="s">
        <v>1484</v>
      </c>
      <c r="J44" s="289" t="s">
        <v>1485</v>
      </c>
      <c r="K44" s="289" t="s">
        <v>1486</v>
      </c>
      <c r="L44" s="289" t="s">
        <v>1487</v>
      </c>
      <c r="M44" s="289" t="s">
        <v>1488</v>
      </c>
      <c r="N44" s="289" t="s">
        <v>1489</v>
      </c>
      <c r="O44" s="289" t="s">
        <v>1490</v>
      </c>
      <c r="P44" s="289" t="s">
        <v>1491</v>
      </c>
      <c r="Q44" s="289" t="s">
        <v>1492</v>
      </c>
      <c r="R44" s="289" t="s">
        <v>1493</v>
      </c>
      <c r="S44" s="289" t="s">
        <v>1494</v>
      </c>
      <c r="T44" s="289" t="s">
        <v>1495</v>
      </c>
      <c r="U44" s="289" t="s">
        <v>1496</v>
      </c>
      <c r="V44" s="289" t="s">
        <v>1497</v>
      </c>
      <c r="W44" s="289" t="s">
        <v>1498</v>
      </c>
      <c r="X44" s="289" t="s">
        <v>1499</v>
      </c>
      <c r="Y44" s="289" t="s">
        <v>1500</v>
      </c>
      <c r="Z44" s="289" t="s">
        <v>1501</v>
      </c>
      <c r="AA44" s="289" t="s">
        <v>1502</v>
      </c>
      <c r="AB44" s="289" t="s">
        <v>1503</v>
      </c>
      <c r="AC44" s="289" t="s">
        <v>1504</v>
      </c>
      <c r="AD44" s="289" t="s">
        <v>1505</v>
      </c>
      <c r="AE44" s="289" t="s">
        <v>1506</v>
      </c>
      <c r="AF44" s="289" t="s">
        <v>1507</v>
      </c>
      <c r="AG44" s="289" t="s">
        <v>1508</v>
      </c>
      <c r="AH44" s="289" t="s">
        <v>1509</v>
      </c>
      <c r="AI44" s="289" t="s">
        <v>1510</v>
      </c>
      <c r="AJ44" s="289" t="s">
        <v>1511</v>
      </c>
      <c r="AK44" s="289" t="s">
        <v>1512</v>
      </c>
      <c r="AL44" s="289" t="s">
        <v>1513</v>
      </c>
      <c r="AM44" s="289" t="s">
        <v>1514</v>
      </c>
      <c r="AN44" s="289" t="s">
        <v>1515</v>
      </c>
      <c r="AO44" s="289" t="s">
        <v>1516</v>
      </c>
      <c r="AP44" s="289" t="s">
        <v>1517</v>
      </c>
      <c r="AQ44" s="289" t="s">
        <v>1518</v>
      </c>
      <c r="AR44" s="289" t="s">
        <v>1519</v>
      </c>
      <c r="AS44" s="289" t="s">
        <v>1520</v>
      </c>
      <c r="AT44" s="289" t="s">
        <v>1521</v>
      </c>
      <c r="AU44" s="289" t="s">
        <v>1522</v>
      </c>
      <c r="AV44" s="289" t="s">
        <v>1523</v>
      </c>
      <c r="AW44" s="289" t="s">
        <v>1524</v>
      </c>
      <c r="AX44" s="289" t="s">
        <v>1525</v>
      </c>
      <c r="AY44" s="289" t="s">
        <v>1526</v>
      </c>
      <c r="AZ44" s="289" t="s">
        <v>1527</v>
      </c>
      <c r="BA44" s="289" t="s">
        <v>1528</v>
      </c>
      <c r="BB44" s="289" t="s">
        <v>1529</v>
      </c>
      <c r="BC44" s="289" t="s">
        <v>1530</v>
      </c>
      <c r="BD44" s="289" t="s">
        <v>1531</v>
      </c>
      <c r="BE44" s="289" t="s">
        <v>1532</v>
      </c>
      <c r="BF44" s="289" t="s">
        <v>1533</v>
      </c>
      <c r="BG44" s="289" t="s">
        <v>1534</v>
      </c>
      <c r="BH44" s="289" t="s">
        <v>1535</v>
      </c>
      <c r="BI44" s="289" t="s">
        <v>1536</v>
      </c>
      <c r="BJ44" s="289" t="s">
        <v>1537</v>
      </c>
      <c r="BK44" s="289" t="s">
        <v>1538</v>
      </c>
      <c r="BL44" s="289">
        <v>210.52</v>
      </c>
      <c r="BM44" s="289">
        <v>212.78</v>
      </c>
      <c r="BN44" s="289">
        <v>232.48</v>
      </c>
      <c r="BO44" s="289">
        <v>228.07</v>
      </c>
      <c r="BP44" s="289">
        <v>272.07</v>
      </c>
      <c r="BQ44" s="289">
        <v>263.93</v>
      </c>
      <c r="BR44" s="289">
        <v>239.33</v>
      </c>
      <c r="BS44" s="289">
        <v>279.42</v>
      </c>
      <c r="BT44" s="289">
        <v>285.01</v>
      </c>
      <c r="BU44" s="289">
        <v>261.39999999999998</v>
      </c>
      <c r="BV44" s="289">
        <v>267.85000000000002</v>
      </c>
      <c r="BW44" s="289">
        <v>259.89999999999998</v>
      </c>
      <c r="BX44" s="289">
        <v>308.94</v>
      </c>
      <c r="BY44" s="289">
        <v>311.37</v>
      </c>
      <c r="BZ44" s="289">
        <v>303.08999999999997</v>
      </c>
      <c r="CA44" s="289">
        <v>301.83</v>
      </c>
      <c r="CB44" s="289">
        <v>285.79000000000002</v>
      </c>
      <c r="CC44" s="289">
        <v>275.77</v>
      </c>
      <c r="CD44" s="289">
        <v>276.68</v>
      </c>
      <c r="CE44" s="289">
        <v>249.48</v>
      </c>
      <c r="CF44" s="289">
        <v>248.28</v>
      </c>
      <c r="CG44" s="289">
        <v>248.14</v>
      </c>
      <c r="CH44" s="289">
        <v>240.71</v>
      </c>
      <c r="CI44" s="289">
        <v>245.77</v>
      </c>
      <c r="CJ44" s="289">
        <v>250.87</v>
      </c>
      <c r="CK44" s="289">
        <v>251.91</v>
      </c>
      <c r="CL44" s="289">
        <v>242.18</v>
      </c>
      <c r="CM44" s="289">
        <v>245.8</v>
      </c>
      <c r="CN44" s="289">
        <v>242.98</v>
      </c>
      <c r="CO44" s="289">
        <v>239.99</v>
      </c>
      <c r="CP44" s="289">
        <v>240.53</v>
      </c>
      <c r="CQ44" s="289">
        <v>238.77</v>
      </c>
      <c r="CR44" s="289">
        <v>237.11</v>
      </c>
      <c r="CS44" s="289">
        <v>238.4</v>
      </c>
      <c r="CT44" s="289">
        <v>240.37</v>
      </c>
      <c r="CU44" s="289">
        <v>241</v>
      </c>
      <c r="CV44" s="289">
        <v>241.1</v>
      </c>
      <c r="CW44" s="290">
        <v>240.44</v>
      </c>
      <c r="CX44" s="290">
        <v>245.17</v>
      </c>
      <c r="CY44" s="290">
        <v>258.02</v>
      </c>
      <c r="CZ44" s="290">
        <v>266.97000000000003</v>
      </c>
      <c r="DA44" s="290">
        <v>276.22000000000003</v>
      </c>
      <c r="DB44" s="290">
        <v>294.88</v>
      </c>
      <c r="DC44" s="290">
        <v>287.39</v>
      </c>
      <c r="DD44" s="290">
        <v>281.89</v>
      </c>
      <c r="DE44" s="290">
        <v>287.72000000000003</v>
      </c>
      <c r="DF44" s="290">
        <v>286.57</v>
      </c>
      <c r="DG44" s="290">
        <v>291.77999999999997</v>
      </c>
      <c r="DH44" s="290">
        <v>304.14999999999998</v>
      </c>
      <c r="DI44" s="290">
        <v>296.17</v>
      </c>
      <c r="DJ44" s="290">
        <v>295.44</v>
      </c>
      <c r="DK44" s="290">
        <v>293.79000000000002</v>
      </c>
      <c r="DL44" s="290">
        <v>290.17</v>
      </c>
      <c r="DM44" s="290">
        <v>290.86</v>
      </c>
      <c r="DN44" s="290">
        <v>286.72000000000003</v>
      </c>
      <c r="DO44" s="290">
        <v>288.83</v>
      </c>
    </row>
    <row r="45" spans="1:119" x14ac:dyDescent="0.3">
      <c r="A45" s="289" t="s">
        <v>1539</v>
      </c>
      <c r="B45" s="289" t="s">
        <v>1125</v>
      </c>
      <c r="C45" s="289" t="s">
        <v>1540</v>
      </c>
      <c r="D45" s="289" t="s">
        <v>1541</v>
      </c>
      <c r="E45" s="289" t="s">
        <v>1542</v>
      </c>
      <c r="F45" s="289" t="s">
        <v>1543</v>
      </c>
      <c r="G45" s="289" t="s">
        <v>1544</v>
      </c>
      <c r="H45" s="289" t="s">
        <v>1545</v>
      </c>
      <c r="I45" s="289" t="s">
        <v>1546</v>
      </c>
      <c r="J45" s="289" t="s">
        <v>1547</v>
      </c>
      <c r="K45" s="289" t="s">
        <v>1548</v>
      </c>
      <c r="L45" s="289" t="s">
        <v>1549</v>
      </c>
      <c r="M45" s="289" t="s">
        <v>1550</v>
      </c>
      <c r="N45" s="289" t="s">
        <v>1551</v>
      </c>
      <c r="O45" s="289" t="s">
        <v>1552</v>
      </c>
      <c r="P45" s="289" t="s">
        <v>1553</v>
      </c>
      <c r="Q45" s="289" t="s">
        <v>1554</v>
      </c>
      <c r="R45" s="289" t="s">
        <v>1555</v>
      </c>
      <c r="S45" s="289" t="s">
        <v>1556</v>
      </c>
      <c r="T45" s="289" t="s">
        <v>1557</v>
      </c>
      <c r="U45" s="289" t="s">
        <v>1558</v>
      </c>
      <c r="V45" s="289" t="s">
        <v>1559</v>
      </c>
      <c r="W45" s="289" t="s">
        <v>1560</v>
      </c>
      <c r="X45" s="289" t="s">
        <v>1561</v>
      </c>
      <c r="Y45" s="289" t="s">
        <v>1562</v>
      </c>
      <c r="Z45" s="289" t="s">
        <v>1563</v>
      </c>
      <c r="AA45" s="289" t="s">
        <v>1564</v>
      </c>
      <c r="AB45" s="289" t="s">
        <v>1565</v>
      </c>
      <c r="AC45" s="289" t="s">
        <v>1566</v>
      </c>
      <c r="AD45" s="289" t="s">
        <v>1567</v>
      </c>
      <c r="AE45" s="289" t="s">
        <v>1568</v>
      </c>
      <c r="AF45" s="289" t="s">
        <v>1569</v>
      </c>
      <c r="AG45" s="289" t="s">
        <v>1570</v>
      </c>
      <c r="AH45" s="289" t="s">
        <v>1571</v>
      </c>
      <c r="AI45" s="289" t="s">
        <v>1572</v>
      </c>
      <c r="AJ45" s="289" t="s">
        <v>1573</v>
      </c>
      <c r="AK45" s="289" t="s">
        <v>1574</v>
      </c>
      <c r="AL45" s="289" t="s">
        <v>1575</v>
      </c>
      <c r="AM45" s="289" t="s">
        <v>1576</v>
      </c>
      <c r="AN45" s="289" t="s">
        <v>1577</v>
      </c>
      <c r="AO45" s="289" t="s">
        <v>1578</v>
      </c>
      <c r="AP45" s="289" t="s">
        <v>1579</v>
      </c>
      <c r="AQ45" s="289" t="s">
        <v>1580</v>
      </c>
      <c r="AR45" s="289" t="s">
        <v>1581</v>
      </c>
      <c r="AS45" s="289" t="s">
        <v>1582</v>
      </c>
      <c r="AT45" s="289" t="s">
        <v>1583</v>
      </c>
      <c r="AU45" s="289" t="s">
        <v>1584</v>
      </c>
      <c r="AV45" s="289" t="s">
        <v>1585</v>
      </c>
      <c r="AW45" s="289" t="s">
        <v>1586</v>
      </c>
      <c r="AX45" s="289" t="s">
        <v>1587</v>
      </c>
      <c r="AY45" s="289" t="s">
        <v>1588</v>
      </c>
      <c r="AZ45" s="289" t="s">
        <v>1589</v>
      </c>
      <c r="BA45" s="289" t="s">
        <v>1590</v>
      </c>
      <c r="BB45" s="289" t="s">
        <v>1591</v>
      </c>
      <c r="BC45" s="289" t="s">
        <v>1592</v>
      </c>
      <c r="BD45" s="289" t="s">
        <v>1593</v>
      </c>
      <c r="BE45" s="289" t="s">
        <v>1594</v>
      </c>
      <c r="BF45" s="289" t="s">
        <v>1595</v>
      </c>
      <c r="BG45" s="289" t="s">
        <v>1596</v>
      </c>
      <c r="BH45" s="289" t="s">
        <v>1597</v>
      </c>
      <c r="BI45" s="289" t="s">
        <v>1598</v>
      </c>
      <c r="BJ45" s="289" t="s">
        <v>1599</v>
      </c>
      <c r="BK45" s="289" t="s">
        <v>1600</v>
      </c>
      <c r="BL45" s="289">
        <v>154.21</v>
      </c>
      <c r="BM45" s="289">
        <v>151.25</v>
      </c>
      <c r="BN45" s="289">
        <v>151.36000000000001</v>
      </c>
      <c r="BO45" s="289">
        <v>149.91</v>
      </c>
      <c r="BP45" s="289">
        <v>182.39</v>
      </c>
      <c r="BQ45" s="289">
        <v>182.47</v>
      </c>
      <c r="BR45" s="289">
        <v>157.72999999999999</v>
      </c>
      <c r="BS45" s="289">
        <v>168.27</v>
      </c>
      <c r="BT45" s="289">
        <v>175.46</v>
      </c>
      <c r="BU45" s="289">
        <v>164.67</v>
      </c>
      <c r="BV45" s="289">
        <v>168.87</v>
      </c>
      <c r="BW45" s="289">
        <v>180.29</v>
      </c>
      <c r="BX45" s="289">
        <v>215.92</v>
      </c>
      <c r="BY45" s="289">
        <v>210.79</v>
      </c>
      <c r="BZ45" s="289">
        <v>200.38</v>
      </c>
      <c r="CA45" s="289">
        <v>199.06</v>
      </c>
      <c r="CB45" s="289">
        <v>183.99</v>
      </c>
      <c r="CC45" s="289">
        <v>163.55000000000001</v>
      </c>
      <c r="CD45" s="289">
        <v>166.7</v>
      </c>
      <c r="CE45" s="289">
        <v>165.37</v>
      </c>
      <c r="CF45" s="289">
        <v>163.1</v>
      </c>
      <c r="CG45" s="289">
        <v>162.41999999999999</v>
      </c>
      <c r="CH45" s="289">
        <v>163.52000000000001</v>
      </c>
      <c r="CI45" s="289">
        <v>161.71</v>
      </c>
      <c r="CJ45" s="289">
        <v>161.25</v>
      </c>
      <c r="CK45" s="289">
        <v>162.13</v>
      </c>
      <c r="CL45" s="289">
        <v>163.81</v>
      </c>
      <c r="CM45" s="289">
        <v>164.06</v>
      </c>
      <c r="CN45" s="289">
        <v>164.98</v>
      </c>
      <c r="CO45" s="289">
        <v>164.29</v>
      </c>
      <c r="CP45" s="289">
        <v>163.47</v>
      </c>
      <c r="CQ45" s="289">
        <v>160.87</v>
      </c>
      <c r="CR45" s="289">
        <v>160</v>
      </c>
      <c r="CS45" s="289">
        <v>163.57</v>
      </c>
      <c r="CT45" s="289">
        <v>163.22</v>
      </c>
      <c r="CU45" s="289">
        <v>165.74</v>
      </c>
      <c r="CV45" s="289">
        <v>166.52</v>
      </c>
      <c r="CW45" s="290">
        <v>166.36</v>
      </c>
      <c r="CX45" s="290">
        <v>167.76</v>
      </c>
      <c r="CY45" s="290">
        <v>176.35</v>
      </c>
      <c r="CZ45" s="290">
        <v>187.15</v>
      </c>
      <c r="DA45" s="290">
        <v>196.06</v>
      </c>
      <c r="DB45" s="290">
        <v>219.47</v>
      </c>
      <c r="DC45" s="290">
        <v>207.03</v>
      </c>
      <c r="DD45" s="290">
        <v>209.44</v>
      </c>
      <c r="DE45" s="290">
        <v>219.62</v>
      </c>
      <c r="DF45" s="290">
        <v>224.09</v>
      </c>
      <c r="DG45" s="290">
        <v>223.64</v>
      </c>
      <c r="DH45" s="290">
        <v>221.72</v>
      </c>
      <c r="DI45" s="290">
        <v>211.55</v>
      </c>
      <c r="DJ45" s="290">
        <v>206.25</v>
      </c>
      <c r="DK45" s="290">
        <v>208.03</v>
      </c>
      <c r="DL45" s="290">
        <v>207.77</v>
      </c>
      <c r="DM45" s="290">
        <v>202.64</v>
      </c>
      <c r="DN45" s="290">
        <v>199.74</v>
      </c>
      <c r="DO45" s="290">
        <v>210.56</v>
      </c>
    </row>
    <row r="46" spans="1:119" x14ac:dyDescent="0.3">
      <c r="A46" s="289" t="s">
        <v>1601</v>
      </c>
      <c r="B46" s="289" t="s">
        <v>1125</v>
      </c>
      <c r="C46" s="289" t="s">
        <v>1602</v>
      </c>
      <c r="D46" s="289" t="s">
        <v>1603</v>
      </c>
      <c r="E46" s="289" t="s">
        <v>1604</v>
      </c>
      <c r="F46" s="289" t="s">
        <v>1605</v>
      </c>
      <c r="G46" s="289" t="s">
        <v>1606</v>
      </c>
      <c r="H46" s="289" t="s">
        <v>1607</v>
      </c>
      <c r="I46" s="289" t="s">
        <v>1608</v>
      </c>
      <c r="J46" s="289" t="s">
        <v>1609</v>
      </c>
      <c r="K46" s="289" t="s">
        <v>1610</v>
      </c>
      <c r="L46" s="289" t="s">
        <v>1611</v>
      </c>
      <c r="M46" s="289" t="s">
        <v>1612</v>
      </c>
      <c r="N46" s="289" t="s">
        <v>1613</v>
      </c>
      <c r="O46" s="289" t="s">
        <v>1614</v>
      </c>
      <c r="P46" s="289" t="s">
        <v>1615</v>
      </c>
      <c r="Q46" s="289" t="s">
        <v>1616</v>
      </c>
      <c r="R46" s="289" t="s">
        <v>1617</v>
      </c>
      <c r="S46" s="289" t="s">
        <v>1618</v>
      </c>
      <c r="T46" s="289" t="s">
        <v>1619</v>
      </c>
      <c r="U46" s="289" t="s">
        <v>1620</v>
      </c>
      <c r="V46" s="289" t="s">
        <v>1621</v>
      </c>
      <c r="W46" s="289" t="s">
        <v>1622</v>
      </c>
      <c r="X46" s="289" t="s">
        <v>1623</v>
      </c>
      <c r="Y46" s="289" t="s">
        <v>1624</v>
      </c>
      <c r="Z46" s="289" t="s">
        <v>1625</v>
      </c>
      <c r="AA46" s="289" t="s">
        <v>1626</v>
      </c>
      <c r="AB46" s="289" t="s">
        <v>1627</v>
      </c>
      <c r="AC46" s="289" t="s">
        <v>1628</v>
      </c>
      <c r="AD46" s="289" t="s">
        <v>1629</v>
      </c>
      <c r="AE46" s="289" t="s">
        <v>1630</v>
      </c>
      <c r="AF46" s="289" t="s">
        <v>1631</v>
      </c>
      <c r="AG46" s="289" t="s">
        <v>1632</v>
      </c>
      <c r="AH46" s="289" t="s">
        <v>1605</v>
      </c>
      <c r="AI46" s="289" t="s">
        <v>1633</v>
      </c>
      <c r="AJ46" s="289" t="s">
        <v>1634</v>
      </c>
      <c r="AK46" s="289" t="s">
        <v>1635</v>
      </c>
      <c r="AL46" s="289" t="s">
        <v>1636</v>
      </c>
      <c r="AM46" s="289" t="s">
        <v>1637</v>
      </c>
      <c r="AN46" s="289" t="s">
        <v>1638</v>
      </c>
      <c r="AO46" s="289" t="s">
        <v>1602</v>
      </c>
      <c r="AP46" s="289" t="s">
        <v>37</v>
      </c>
      <c r="AQ46" s="289" t="s">
        <v>37</v>
      </c>
      <c r="AR46" s="289" t="s">
        <v>1639</v>
      </c>
      <c r="AS46" s="289" t="s">
        <v>1640</v>
      </c>
      <c r="AT46" s="289" t="s">
        <v>1641</v>
      </c>
      <c r="AU46" s="289" t="s">
        <v>1642</v>
      </c>
      <c r="AV46" s="289" t="s">
        <v>1643</v>
      </c>
      <c r="AW46" s="289" t="s">
        <v>1644</v>
      </c>
      <c r="AX46" s="289" t="s">
        <v>1645</v>
      </c>
      <c r="AY46" s="289" t="s">
        <v>1646</v>
      </c>
      <c r="AZ46" s="289" t="s">
        <v>1647</v>
      </c>
      <c r="BA46" s="289" t="s">
        <v>1648</v>
      </c>
      <c r="BB46" s="289" t="s">
        <v>1649</v>
      </c>
      <c r="BC46" s="289" t="s">
        <v>1650</v>
      </c>
      <c r="BD46" s="289" t="s">
        <v>1651</v>
      </c>
      <c r="BE46" s="289" t="s">
        <v>1652</v>
      </c>
      <c r="BF46" s="289" t="s">
        <v>1653</v>
      </c>
      <c r="BG46" s="289" t="s">
        <v>1654</v>
      </c>
      <c r="BH46" s="289" t="s">
        <v>1655</v>
      </c>
      <c r="BI46" s="289" t="s">
        <v>1656</v>
      </c>
      <c r="BJ46" s="289" t="s">
        <v>1657</v>
      </c>
      <c r="BK46" s="289" t="s">
        <v>1658</v>
      </c>
      <c r="BL46" s="289">
        <v>83.34</v>
      </c>
      <c r="BM46" s="289">
        <v>82.39</v>
      </c>
      <c r="BN46" s="289">
        <v>82.02</v>
      </c>
      <c r="BO46" s="289">
        <v>83.02</v>
      </c>
      <c r="BP46" s="289">
        <v>101.56</v>
      </c>
      <c r="BQ46" s="289">
        <v>96.88</v>
      </c>
      <c r="BR46" s="289">
        <v>85.17</v>
      </c>
      <c r="BS46" s="289">
        <v>98.36</v>
      </c>
      <c r="BT46" s="289">
        <v>94.45</v>
      </c>
      <c r="BU46" s="289">
        <v>88.2</v>
      </c>
      <c r="BV46" s="289">
        <v>89.55</v>
      </c>
      <c r="BW46" s="289">
        <v>90.73</v>
      </c>
      <c r="BX46" s="289">
        <v>107.33</v>
      </c>
      <c r="BY46" s="289">
        <v>104.98</v>
      </c>
      <c r="BZ46" s="289">
        <v>102.35</v>
      </c>
      <c r="CA46" s="289">
        <v>105.02</v>
      </c>
      <c r="CB46" s="289">
        <v>103.53</v>
      </c>
      <c r="CC46" s="289">
        <v>94.74</v>
      </c>
      <c r="CD46" s="289">
        <v>86.27</v>
      </c>
      <c r="CE46" s="289">
        <v>87.09</v>
      </c>
      <c r="CF46" s="289">
        <v>90.01</v>
      </c>
      <c r="CG46" s="289">
        <v>91.75</v>
      </c>
      <c r="CH46" s="289">
        <v>92.5</v>
      </c>
      <c r="CI46" s="289">
        <v>93.48</v>
      </c>
      <c r="CJ46" s="289">
        <v>92.62</v>
      </c>
      <c r="CK46" s="289">
        <v>90.25</v>
      </c>
      <c r="CL46" s="289">
        <v>91.14</v>
      </c>
      <c r="CM46" s="289">
        <v>89.07</v>
      </c>
      <c r="CN46" s="289">
        <v>90.07</v>
      </c>
      <c r="CO46" s="289">
        <v>90.9</v>
      </c>
      <c r="CP46" s="289">
        <v>90.37</v>
      </c>
      <c r="CQ46" s="289">
        <v>89.22</v>
      </c>
      <c r="CR46" s="289">
        <v>89</v>
      </c>
      <c r="CS46" s="289">
        <v>88.95</v>
      </c>
      <c r="CT46" s="289">
        <v>89.29</v>
      </c>
      <c r="CU46" s="289">
        <v>90.61</v>
      </c>
      <c r="CV46" s="289">
        <v>91.38</v>
      </c>
      <c r="CW46" s="290">
        <v>91.68</v>
      </c>
      <c r="CX46" s="290">
        <v>90.23</v>
      </c>
      <c r="CY46" s="290">
        <v>92.18</v>
      </c>
      <c r="CZ46" s="290">
        <v>92.63</v>
      </c>
      <c r="DA46" s="290">
        <v>93.88</v>
      </c>
      <c r="DB46" s="290">
        <v>95.26</v>
      </c>
      <c r="DC46" s="290">
        <v>95.81</v>
      </c>
      <c r="DD46" s="290">
        <v>96.64</v>
      </c>
      <c r="DE46" s="290">
        <v>97.22</v>
      </c>
      <c r="DF46" s="290">
        <v>99.92</v>
      </c>
      <c r="DG46" s="290">
        <v>102.88</v>
      </c>
      <c r="DH46" s="290">
        <v>112.22</v>
      </c>
      <c r="DI46" s="290">
        <v>109.82</v>
      </c>
      <c r="DJ46" s="290">
        <v>110.21</v>
      </c>
      <c r="DK46" s="290">
        <v>110.84</v>
      </c>
      <c r="DL46" s="290">
        <v>110.58</v>
      </c>
      <c r="DM46" s="290">
        <v>108</v>
      </c>
      <c r="DN46" s="290">
        <v>105.32</v>
      </c>
      <c r="DO46" s="290">
        <v>101</v>
      </c>
    </row>
    <row r="47" spans="1:119" x14ac:dyDescent="0.3">
      <c r="A47" s="289" t="s">
        <v>1659</v>
      </c>
      <c r="B47" s="289" t="s">
        <v>1125</v>
      </c>
      <c r="C47" s="289" t="s">
        <v>1333</v>
      </c>
      <c r="D47" s="289" t="s">
        <v>1660</v>
      </c>
      <c r="E47" s="289" t="s">
        <v>1661</v>
      </c>
      <c r="F47" s="289" t="s">
        <v>1662</v>
      </c>
      <c r="G47" s="289" t="s">
        <v>1663</v>
      </c>
      <c r="H47" s="289" t="s">
        <v>1664</v>
      </c>
      <c r="I47" s="289" t="s">
        <v>1665</v>
      </c>
      <c r="J47" s="289" t="s">
        <v>1666</v>
      </c>
      <c r="K47" s="289" t="s">
        <v>1667</v>
      </c>
      <c r="L47" s="289" t="s">
        <v>1664</v>
      </c>
      <c r="M47" s="289" t="s">
        <v>1668</v>
      </c>
      <c r="N47" s="289" t="s">
        <v>1669</v>
      </c>
      <c r="O47" s="289" t="s">
        <v>1670</v>
      </c>
      <c r="P47" s="289" t="s">
        <v>1671</v>
      </c>
      <c r="Q47" s="289" t="s">
        <v>1672</v>
      </c>
      <c r="R47" s="289" t="s">
        <v>1673</v>
      </c>
      <c r="S47" s="289" t="s">
        <v>1674</v>
      </c>
      <c r="T47" s="289" t="s">
        <v>1675</v>
      </c>
      <c r="U47" s="289" t="s">
        <v>1331</v>
      </c>
      <c r="V47" s="289" t="s">
        <v>1676</v>
      </c>
      <c r="W47" s="289" t="s">
        <v>1677</v>
      </c>
      <c r="X47" s="289" t="s">
        <v>1678</v>
      </c>
      <c r="Y47" s="289" t="s">
        <v>1311</v>
      </c>
      <c r="Z47" s="289" t="s">
        <v>1679</v>
      </c>
      <c r="AA47" s="289" t="s">
        <v>1680</v>
      </c>
      <c r="AB47" s="289" t="s">
        <v>1681</v>
      </c>
      <c r="AC47" s="289" t="s">
        <v>1682</v>
      </c>
      <c r="AD47" s="289" t="s">
        <v>1683</v>
      </c>
      <c r="AE47" s="289" t="s">
        <v>1684</v>
      </c>
      <c r="AF47" s="289" t="s">
        <v>1685</v>
      </c>
      <c r="AG47" s="289" t="s">
        <v>1686</v>
      </c>
      <c r="AH47" s="289" t="s">
        <v>1687</v>
      </c>
      <c r="AI47" s="289" t="s">
        <v>1688</v>
      </c>
      <c r="AJ47" s="289" t="s">
        <v>1689</v>
      </c>
      <c r="AK47" s="289" t="s">
        <v>1690</v>
      </c>
      <c r="AL47" s="289" t="s">
        <v>1691</v>
      </c>
      <c r="AM47" s="289" t="s">
        <v>1692</v>
      </c>
      <c r="AN47" s="289" t="s">
        <v>1693</v>
      </c>
      <c r="AO47" s="289" t="s">
        <v>1694</v>
      </c>
      <c r="AP47" s="289" t="s">
        <v>1652</v>
      </c>
      <c r="AQ47" s="289" t="s">
        <v>1695</v>
      </c>
      <c r="AR47" s="289" t="s">
        <v>37</v>
      </c>
      <c r="AS47" s="289" t="s">
        <v>1696</v>
      </c>
      <c r="AT47" s="289" t="s">
        <v>1697</v>
      </c>
      <c r="AU47" s="289" t="s">
        <v>1698</v>
      </c>
      <c r="AV47" s="289" t="s">
        <v>1699</v>
      </c>
      <c r="AW47" s="289" t="s">
        <v>1663</v>
      </c>
      <c r="AX47" s="289" t="s">
        <v>1262</v>
      </c>
      <c r="AY47" s="289" t="s">
        <v>1700</v>
      </c>
      <c r="AZ47" s="289" t="s">
        <v>1701</v>
      </c>
      <c r="BA47" s="289" t="s">
        <v>1702</v>
      </c>
      <c r="BB47" s="289" t="s">
        <v>1703</v>
      </c>
      <c r="BC47" s="289" t="s">
        <v>1704</v>
      </c>
      <c r="BD47" s="289" t="s">
        <v>1705</v>
      </c>
      <c r="BE47" s="289" t="s">
        <v>1706</v>
      </c>
      <c r="BF47" s="289" t="s">
        <v>1707</v>
      </c>
      <c r="BG47" s="289" t="s">
        <v>1708</v>
      </c>
      <c r="BH47" s="289" t="s">
        <v>1709</v>
      </c>
      <c r="BI47" s="289" t="s">
        <v>1710</v>
      </c>
      <c r="BJ47" s="289" t="s">
        <v>1711</v>
      </c>
      <c r="BK47" s="289" t="s">
        <v>1695</v>
      </c>
      <c r="BL47" s="289">
        <v>90.76</v>
      </c>
      <c r="BM47" s="289">
        <v>91.5</v>
      </c>
      <c r="BN47" s="289">
        <v>92.54</v>
      </c>
      <c r="BO47" s="289">
        <v>92.84</v>
      </c>
      <c r="BP47" s="289">
        <v>100.02</v>
      </c>
      <c r="BQ47" s="289">
        <v>100.1</v>
      </c>
      <c r="BR47" s="289">
        <v>91.68</v>
      </c>
      <c r="BS47" s="289">
        <v>92.83</v>
      </c>
      <c r="BT47" s="289">
        <v>91.38</v>
      </c>
      <c r="BU47" s="289">
        <v>92.81</v>
      </c>
      <c r="BV47" s="289">
        <v>94.59</v>
      </c>
      <c r="BW47" s="289">
        <v>96.61</v>
      </c>
      <c r="BX47" s="289">
        <v>102.84</v>
      </c>
      <c r="BY47" s="289">
        <v>108.99</v>
      </c>
      <c r="BZ47" s="289">
        <v>112.79</v>
      </c>
      <c r="CA47" s="289">
        <v>110.93</v>
      </c>
      <c r="CB47" s="289">
        <v>97.93</v>
      </c>
      <c r="CC47" s="289">
        <v>96.58</v>
      </c>
      <c r="CD47" s="289">
        <v>98.13</v>
      </c>
      <c r="CE47" s="289">
        <v>98.78</v>
      </c>
      <c r="CF47" s="289">
        <v>99.77</v>
      </c>
      <c r="CG47" s="289">
        <v>100.64</v>
      </c>
      <c r="CH47" s="289">
        <v>100.68</v>
      </c>
      <c r="CI47" s="289">
        <v>101.29</v>
      </c>
      <c r="CJ47" s="289">
        <v>100.35</v>
      </c>
      <c r="CK47" s="289">
        <v>100.36</v>
      </c>
      <c r="CL47" s="289">
        <v>98.56</v>
      </c>
      <c r="CM47" s="289">
        <v>98.06</v>
      </c>
      <c r="CN47" s="289">
        <v>98.02</v>
      </c>
      <c r="CO47" s="289">
        <v>96.87</v>
      </c>
      <c r="CP47" s="289">
        <v>97.82</v>
      </c>
      <c r="CQ47" s="289">
        <v>96.59</v>
      </c>
      <c r="CR47" s="289">
        <v>95.23</v>
      </c>
      <c r="CS47" s="289">
        <v>95.73</v>
      </c>
      <c r="CT47" s="289">
        <v>96.57</v>
      </c>
      <c r="CU47" s="289">
        <v>97.01</v>
      </c>
      <c r="CV47" s="289">
        <v>97.29</v>
      </c>
      <c r="CW47" s="290">
        <v>97.48</v>
      </c>
      <c r="CX47" s="290">
        <v>97.81</v>
      </c>
      <c r="CY47" s="290">
        <v>100.35</v>
      </c>
      <c r="CZ47" s="290">
        <v>102.53</v>
      </c>
      <c r="DA47" s="290">
        <v>102.31</v>
      </c>
      <c r="DB47" s="290">
        <v>103.58</v>
      </c>
      <c r="DC47" s="290">
        <v>104.42</v>
      </c>
      <c r="DD47" s="290">
        <v>105.03</v>
      </c>
      <c r="DE47" s="290">
        <v>106.22</v>
      </c>
      <c r="DF47" s="290">
        <v>107.45</v>
      </c>
      <c r="DG47" s="290">
        <v>107.75</v>
      </c>
      <c r="DH47" s="290">
        <v>113.13</v>
      </c>
      <c r="DI47" s="290">
        <v>111.33</v>
      </c>
      <c r="DJ47" s="290">
        <v>111.91</v>
      </c>
      <c r="DK47" s="290">
        <v>111.88</v>
      </c>
      <c r="DL47" s="290">
        <v>109</v>
      </c>
      <c r="DM47" s="290">
        <v>107.71</v>
      </c>
      <c r="DN47" s="290">
        <v>107.28</v>
      </c>
      <c r="DO47" s="290">
        <v>105.34</v>
      </c>
    </row>
    <row r="48" spans="1:119" x14ac:dyDescent="0.3">
      <c r="A48" s="289" t="s">
        <v>1712</v>
      </c>
      <c r="B48" s="289" t="s">
        <v>1125</v>
      </c>
      <c r="C48" s="289" t="s">
        <v>1713</v>
      </c>
      <c r="D48" s="289" t="s">
        <v>1714</v>
      </c>
      <c r="E48" s="289" t="s">
        <v>1715</v>
      </c>
      <c r="F48" s="289" t="s">
        <v>1716</v>
      </c>
      <c r="G48" s="289" t="s">
        <v>1717</v>
      </c>
      <c r="H48" s="289" t="s">
        <v>1718</v>
      </c>
      <c r="I48" s="289" t="s">
        <v>1719</v>
      </c>
      <c r="J48" s="289" t="s">
        <v>1720</v>
      </c>
      <c r="K48" s="289" t="s">
        <v>1721</v>
      </c>
      <c r="L48" s="289" t="s">
        <v>1722</v>
      </c>
      <c r="M48" s="289" t="s">
        <v>1723</v>
      </c>
      <c r="N48" s="289" t="s">
        <v>1724</v>
      </c>
      <c r="O48" s="289" t="s">
        <v>1725</v>
      </c>
      <c r="P48" s="289" t="s">
        <v>1726</v>
      </c>
      <c r="Q48" s="289" t="s">
        <v>1727</v>
      </c>
      <c r="R48" s="289" t="s">
        <v>1728</v>
      </c>
      <c r="S48" s="289" t="s">
        <v>1729</v>
      </c>
      <c r="T48" s="289" t="s">
        <v>1730</v>
      </c>
      <c r="U48" s="289" t="s">
        <v>1731</v>
      </c>
      <c r="V48" s="289" t="s">
        <v>1732</v>
      </c>
      <c r="W48" s="289" t="s">
        <v>1733</v>
      </c>
      <c r="X48" s="289" t="s">
        <v>1734</v>
      </c>
      <c r="Y48" s="289" t="s">
        <v>1735</v>
      </c>
      <c r="Z48" s="289" t="s">
        <v>1736</v>
      </c>
      <c r="AA48" s="289" t="s">
        <v>1737</v>
      </c>
      <c r="AB48" s="289" t="s">
        <v>1738</v>
      </c>
      <c r="AC48" s="289" t="s">
        <v>1739</v>
      </c>
      <c r="AD48" s="289" t="s">
        <v>1740</v>
      </c>
      <c r="AE48" s="289" t="s">
        <v>1741</v>
      </c>
      <c r="AF48" s="289" t="s">
        <v>1742</v>
      </c>
      <c r="AG48" s="289" t="s">
        <v>1743</v>
      </c>
      <c r="AH48" s="289" t="s">
        <v>1744</v>
      </c>
      <c r="AI48" s="289" t="s">
        <v>1745</v>
      </c>
      <c r="AJ48" s="289" t="s">
        <v>1285</v>
      </c>
      <c r="AK48" s="289" t="s">
        <v>1746</v>
      </c>
      <c r="AL48" s="289" t="s">
        <v>1747</v>
      </c>
      <c r="AM48" s="289" t="s">
        <v>1748</v>
      </c>
      <c r="AN48" s="289" t="s">
        <v>1749</v>
      </c>
      <c r="AO48" s="289" t="s">
        <v>1750</v>
      </c>
      <c r="AP48" s="289" t="s">
        <v>1751</v>
      </c>
      <c r="AQ48" s="289" t="s">
        <v>1752</v>
      </c>
      <c r="AR48" s="289" t="s">
        <v>1753</v>
      </c>
      <c r="AS48" s="289" t="s">
        <v>1754</v>
      </c>
      <c r="AT48" s="289" t="s">
        <v>1755</v>
      </c>
      <c r="AU48" s="289" t="s">
        <v>1756</v>
      </c>
      <c r="AV48" s="289" t="s">
        <v>1757</v>
      </c>
      <c r="AW48" s="289" t="s">
        <v>1758</v>
      </c>
      <c r="AX48" s="289" t="s">
        <v>1759</v>
      </c>
      <c r="AY48" s="289" t="s">
        <v>1760</v>
      </c>
      <c r="AZ48" s="289" t="s">
        <v>1761</v>
      </c>
      <c r="BA48" s="289" t="s">
        <v>1762</v>
      </c>
      <c r="BB48" s="289" t="s">
        <v>1763</v>
      </c>
      <c r="BC48" s="289" t="s">
        <v>1764</v>
      </c>
      <c r="BD48" s="289" t="s">
        <v>1765</v>
      </c>
      <c r="BE48" s="289" t="s">
        <v>1766</v>
      </c>
      <c r="BF48" s="289" t="s">
        <v>1238</v>
      </c>
      <c r="BG48" s="289" t="s">
        <v>1767</v>
      </c>
      <c r="BH48" s="289" t="s">
        <v>1768</v>
      </c>
      <c r="BI48" s="289" t="s">
        <v>1769</v>
      </c>
      <c r="BJ48" s="289" t="s">
        <v>1770</v>
      </c>
      <c r="BK48" s="289" t="s">
        <v>1771</v>
      </c>
      <c r="BL48" s="289">
        <v>93.98</v>
      </c>
      <c r="BM48" s="289">
        <v>93.89</v>
      </c>
      <c r="BN48" s="289">
        <v>97.76</v>
      </c>
      <c r="BO48" s="289">
        <v>92.59</v>
      </c>
      <c r="BP48" s="289">
        <v>99.7</v>
      </c>
      <c r="BQ48" s="289">
        <v>102.13</v>
      </c>
      <c r="BR48" s="289">
        <v>99.42</v>
      </c>
      <c r="BS48" s="289">
        <v>92.05</v>
      </c>
      <c r="BT48" s="289">
        <v>102.47</v>
      </c>
      <c r="BU48" s="289">
        <v>103.92</v>
      </c>
      <c r="BV48" s="289">
        <v>104.62</v>
      </c>
      <c r="BW48" s="289">
        <v>105.51</v>
      </c>
      <c r="BX48" s="289">
        <v>110.43</v>
      </c>
      <c r="BY48" s="289">
        <v>106</v>
      </c>
      <c r="BZ48" s="289">
        <v>106.77</v>
      </c>
      <c r="CA48" s="289">
        <v>106.46</v>
      </c>
      <c r="CB48" s="289">
        <v>104.48</v>
      </c>
      <c r="CC48" s="289">
        <v>103.64</v>
      </c>
      <c r="CD48" s="289">
        <v>109.31</v>
      </c>
      <c r="CE48" s="289">
        <v>105.93</v>
      </c>
      <c r="CF48" s="289">
        <v>108.28</v>
      </c>
      <c r="CG48" s="289">
        <v>110.53</v>
      </c>
      <c r="CH48" s="289">
        <v>108.03</v>
      </c>
      <c r="CI48" s="289">
        <v>108.46</v>
      </c>
      <c r="CJ48" s="289">
        <v>108.67</v>
      </c>
      <c r="CK48" s="289">
        <v>108.09</v>
      </c>
      <c r="CL48" s="289">
        <v>108.74</v>
      </c>
      <c r="CM48" s="289">
        <v>108.13</v>
      </c>
      <c r="CN48" s="289">
        <v>106.14</v>
      </c>
      <c r="CO48" s="289">
        <v>107.83</v>
      </c>
      <c r="CP48" s="289">
        <v>106.76</v>
      </c>
      <c r="CQ48" s="289">
        <v>107.87</v>
      </c>
      <c r="CR48" s="289">
        <v>106.87</v>
      </c>
      <c r="CS48" s="289">
        <v>106.93</v>
      </c>
      <c r="CT48" s="289">
        <v>105.62</v>
      </c>
      <c r="CU48" s="289">
        <v>106.57</v>
      </c>
      <c r="CV48" s="289">
        <v>105.88</v>
      </c>
      <c r="CW48" s="290">
        <v>106.89</v>
      </c>
      <c r="CX48" s="290">
        <v>102.53</v>
      </c>
      <c r="CY48" s="290">
        <v>105.33</v>
      </c>
      <c r="CZ48" s="290">
        <v>106.06</v>
      </c>
      <c r="DA48" s="290">
        <v>105.81</v>
      </c>
      <c r="DB48" s="290">
        <v>108.11</v>
      </c>
      <c r="DC48" s="290">
        <v>108.55</v>
      </c>
      <c r="DD48" s="290">
        <v>108.09</v>
      </c>
      <c r="DE48" s="290">
        <v>108.55</v>
      </c>
      <c r="DF48" s="290">
        <v>108.85</v>
      </c>
      <c r="DG48" s="290">
        <v>114.25</v>
      </c>
      <c r="DH48" s="290">
        <v>119.79</v>
      </c>
      <c r="DI48" s="290">
        <v>120.99</v>
      </c>
      <c r="DJ48" s="290">
        <v>122.77</v>
      </c>
      <c r="DK48" s="290">
        <v>124.06</v>
      </c>
      <c r="DL48" s="290">
        <v>121.44</v>
      </c>
      <c r="DM48" s="290">
        <v>121.33</v>
      </c>
      <c r="DN48" s="290">
        <v>122.02</v>
      </c>
      <c r="DO48" s="290">
        <v>120.33</v>
      </c>
    </row>
    <row r="49" spans="1:119" x14ac:dyDescent="0.3">
      <c r="A49" s="289" t="s">
        <v>1772</v>
      </c>
      <c r="B49" s="289" t="s">
        <v>1125</v>
      </c>
      <c r="C49" s="289" t="s">
        <v>1773</v>
      </c>
      <c r="D49" s="289" t="s">
        <v>1774</v>
      </c>
      <c r="E49" s="289" t="s">
        <v>1775</v>
      </c>
      <c r="F49" s="289" t="s">
        <v>1776</v>
      </c>
      <c r="G49" s="289" t="s">
        <v>1777</v>
      </c>
      <c r="H49" s="289" t="s">
        <v>1778</v>
      </c>
      <c r="I49" s="289" t="s">
        <v>1779</v>
      </c>
      <c r="J49" s="289" t="s">
        <v>1780</v>
      </c>
      <c r="K49" s="289" t="s">
        <v>1781</v>
      </c>
      <c r="L49" s="289" t="s">
        <v>1782</v>
      </c>
      <c r="M49" s="289" t="s">
        <v>1783</v>
      </c>
      <c r="N49" s="289" t="s">
        <v>1784</v>
      </c>
      <c r="O49" s="289" t="s">
        <v>1785</v>
      </c>
      <c r="P49" s="289" t="s">
        <v>1786</v>
      </c>
      <c r="Q49" s="289" t="s">
        <v>1787</v>
      </c>
      <c r="R49" s="289" t="s">
        <v>1788</v>
      </c>
      <c r="S49" s="289" t="s">
        <v>1789</v>
      </c>
      <c r="T49" s="289" t="s">
        <v>1790</v>
      </c>
      <c r="U49" s="289" t="s">
        <v>1791</v>
      </c>
      <c r="V49" s="289" t="s">
        <v>1792</v>
      </c>
      <c r="W49" s="289" t="s">
        <v>1793</v>
      </c>
      <c r="X49" s="289" t="s">
        <v>1794</v>
      </c>
      <c r="Y49" s="289" t="s">
        <v>1795</v>
      </c>
      <c r="Z49" s="289" t="s">
        <v>1796</v>
      </c>
      <c r="AA49" s="289" t="s">
        <v>1797</v>
      </c>
      <c r="AB49" s="289" t="s">
        <v>1798</v>
      </c>
      <c r="AC49" s="289" t="s">
        <v>1799</v>
      </c>
      <c r="AD49" s="289" t="s">
        <v>1800</v>
      </c>
      <c r="AE49" s="289" t="s">
        <v>1801</v>
      </c>
      <c r="AF49" s="289" t="s">
        <v>1802</v>
      </c>
      <c r="AG49" s="289" t="s">
        <v>1803</v>
      </c>
      <c r="AH49" s="289" t="s">
        <v>1804</v>
      </c>
      <c r="AI49" s="289" t="s">
        <v>1805</v>
      </c>
      <c r="AJ49" s="289" t="s">
        <v>1806</v>
      </c>
      <c r="AK49" s="289" t="s">
        <v>1807</v>
      </c>
      <c r="AL49" s="289" t="s">
        <v>1808</v>
      </c>
      <c r="AM49" s="289" t="s">
        <v>1809</v>
      </c>
      <c r="AN49" s="289" t="s">
        <v>1810</v>
      </c>
      <c r="AO49" s="289" t="s">
        <v>1811</v>
      </c>
      <c r="AP49" s="289" t="s">
        <v>1812</v>
      </c>
      <c r="AQ49" s="289" t="s">
        <v>1813</v>
      </c>
      <c r="AR49" s="289" t="s">
        <v>1814</v>
      </c>
      <c r="AS49" s="289" t="s">
        <v>1815</v>
      </c>
      <c r="AT49" s="289" t="s">
        <v>1816</v>
      </c>
      <c r="AU49" s="289" t="s">
        <v>1817</v>
      </c>
      <c r="AV49" s="289" t="s">
        <v>1818</v>
      </c>
      <c r="AW49" s="289" t="s">
        <v>1511</v>
      </c>
      <c r="AX49" s="289" t="s">
        <v>1819</v>
      </c>
      <c r="AY49" s="289" t="s">
        <v>1820</v>
      </c>
      <c r="AZ49" s="289" t="s">
        <v>1821</v>
      </c>
      <c r="BA49" s="289" t="s">
        <v>1493</v>
      </c>
      <c r="BB49" s="289" t="s">
        <v>1822</v>
      </c>
      <c r="BC49" s="289" t="s">
        <v>1823</v>
      </c>
      <c r="BD49" s="289" t="s">
        <v>1824</v>
      </c>
      <c r="BE49" s="289" t="s">
        <v>1825</v>
      </c>
      <c r="BF49" s="289" t="s">
        <v>1826</v>
      </c>
      <c r="BG49" s="289" t="s">
        <v>1827</v>
      </c>
      <c r="BH49" s="289" t="s">
        <v>1828</v>
      </c>
      <c r="BI49" s="289" t="s">
        <v>1829</v>
      </c>
      <c r="BJ49" s="289" t="s">
        <v>1830</v>
      </c>
      <c r="BK49" s="289" t="s">
        <v>1831</v>
      </c>
      <c r="BL49" s="289">
        <v>182.08</v>
      </c>
      <c r="BM49" s="289">
        <v>181.7</v>
      </c>
      <c r="BN49" s="289">
        <v>177.05</v>
      </c>
      <c r="BO49" s="289">
        <v>180.96</v>
      </c>
      <c r="BP49" s="289">
        <v>198.86</v>
      </c>
      <c r="BQ49" s="289">
        <v>206.76</v>
      </c>
      <c r="BR49" s="289">
        <v>194.92</v>
      </c>
      <c r="BS49" s="289">
        <v>216.14</v>
      </c>
      <c r="BT49" s="289">
        <v>207.79</v>
      </c>
      <c r="BU49" s="289">
        <v>195.55</v>
      </c>
      <c r="BV49" s="289">
        <v>195.55</v>
      </c>
      <c r="BW49" s="289">
        <v>193.59</v>
      </c>
      <c r="BX49" s="289">
        <v>210.29</v>
      </c>
      <c r="BY49" s="289">
        <v>198.73</v>
      </c>
      <c r="BZ49" s="289">
        <v>199.26</v>
      </c>
      <c r="CA49" s="289">
        <v>197.83</v>
      </c>
      <c r="CB49" s="289">
        <v>196.89</v>
      </c>
      <c r="CC49" s="289">
        <v>197.43</v>
      </c>
      <c r="CD49" s="289">
        <v>202.38</v>
      </c>
      <c r="CE49" s="289">
        <v>192.09</v>
      </c>
      <c r="CF49" s="289">
        <v>191.44</v>
      </c>
      <c r="CG49" s="289">
        <v>192.28</v>
      </c>
      <c r="CH49" s="289">
        <v>189.62</v>
      </c>
      <c r="CI49" s="289">
        <v>193.95</v>
      </c>
      <c r="CJ49" s="289">
        <v>196.04</v>
      </c>
      <c r="CK49" s="289">
        <v>191.83</v>
      </c>
      <c r="CL49" s="289">
        <v>192.57</v>
      </c>
      <c r="CM49" s="289">
        <v>191.44</v>
      </c>
      <c r="CN49" s="289">
        <v>190.94</v>
      </c>
      <c r="CO49" s="289">
        <v>189.41</v>
      </c>
      <c r="CP49" s="289">
        <v>190.81</v>
      </c>
      <c r="CQ49" s="289">
        <v>187.99</v>
      </c>
      <c r="CR49" s="289">
        <v>189.6</v>
      </c>
      <c r="CS49" s="289">
        <v>188.58</v>
      </c>
      <c r="CT49" s="289">
        <v>189.9</v>
      </c>
      <c r="CU49" s="289">
        <v>188.99</v>
      </c>
      <c r="CV49" s="289">
        <v>198.57</v>
      </c>
      <c r="CW49" s="290">
        <v>197.65</v>
      </c>
      <c r="CX49" s="290">
        <v>200.89</v>
      </c>
      <c r="CY49" s="290">
        <v>210.58</v>
      </c>
      <c r="CZ49" s="290">
        <v>208.41</v>
      </c>
      <c r="DA49" s="290">
        <v>208</v>
      </c>
      <c r="DB49" s="290">
        <v>210.26</v>
      </c>
      <c r="DC49" s="290">
        <v>211.12</v>
      </c>
      <c r="DD49" s="290">
        <v>210.88</v>
      </c>
      <c r="DE49" s="290">
        <v>213.85</v>
      </c>
      <c r="DF49" s="290">
        <v>213.89</v>
      </c>
      <c r="DG49" s="290">
        <v>215.87</v>
      </c>
      <c r="DH49" s="290">
        <v>227.74</v>
      </c>
      <c r="DI49" s="290">
        <v>222.45</v>
      </c>
      <c r="DJ49" s="290">
        <v>216.02</v>
      </c>
      <c r="DK49" s="290">
        <v>218.31</v>
      </c>
      <c r="DL49" s="290">
        <v>218.61</v>
      </c>
      <c r="DM49" s="290">
        <v>222.32</v>
      </c>
      <c r="DN49" s="290">
        <v>225.3</v>
      </c>
      <c r="DO49" s="290">
        <v>222.81</v>
      </c>
    </row>
    <row r="50" spans="1:119" x14ac:dyDescent="0.3">
      <c r="A50" s="289" t="s">
        <v>1832</v>
      </c>
      <c r="B50" s="289" t="s">
        <v>1125</v>
      </c>
      <c r="C50" s="289" t="s">
        <v>1833</v>
      </c>
      <c r="D50" s="289" t="s">
        <v>1834</v>
      </c>
      <c r="E50" s="289" t="s">
        <v>1835</v>
      </c>
      <c r="F50" s="289" t="s">
        <v>1836</v>
      </c>
      <c r="G50" s="289" t="s">
        <v>1837</v>
      </c>
      <c r="H50" s="289" t="s">
        <v>1838</v>
      </c>
      <c r="I50" s="289" t="s">
        <v>1839</v>
      </c>
      <c r="J50" s="289" t="s">
        <v>1840</v>
      </c>
      <c r="K50" s="289" t="s">
        <v>1801</v>
      </c>
      <c r="L50" s="289" t="s">
        <v>1841</v>
      </c>
      <c r="M50" s="289" t="s">
        <v>1842</v>
      </c>
      <c r="N50" s="289" t="s">
        <v>1843</v>
      </c>
      <c r="O50" s="289" t="s">
        <v>1844</v>
      </c>
      <c r="P50" s="289" t="s">
        <v>1845</v>
      </c>
      <c r="Q50" s="289" t="s">
        <v>1846</v>
      </c>
      <c r="R50" s="289" t="s">
        <v>1792</v>
      </c>
      <c r="S50" s="289" t="s">
        <v>1847</v>
      </c>
      <c r="T50" s="289" t="s">
        <v>1848</v>
      </c>
      <c r="U50" s="289" t="s">
        <v>1849</v>
      </c>
      <c r="V50" s="289" t="s">
        <v>1850</v>
      </c>
      <c r="W50" s="289" t="s">
        <v>1851</v>
      </c>
      <c r="X50" s="289" t="s">
        <v>1852</v>
      </c>
      <c r="Y50" s="289" t="s">
        <v>1853</v>
      </c>
      <c r="Z50" s="289" t="s">
        <v>1854</v>
      </c>
      <c r="AA50" s="289" t="s">
        <v>1855</v>
      </c>
      <c r="AB50" s="289" t="s">
        <v>1856</v>
      </c>
      <c r="AC50" s="289" t="s">
        <v>1857</v>
      </c>
      <c r="AD50" s="289" t="s">
        <v>1858</v>
      </c>
      <c r="AE50" s="289" t="s">
        <v>1859</v>
      </c>
      <c r="AF50" s="289" t="s">
        <v>1860</v>
      </c>
      <c r="AG50" s="289" t="s">
        <v>1861</v>
      </c>
      <c r="AH50" s="289" t="s">
        <v>1862</v>
      </c>
      <c r="AI50" s="289" t="s">
        <v>1863</v>
      </c>
      <c r="AJ50" s="289" t="s">
        <v>1864</v>
      </c>
      <c r="AK50" s="289" t="s">
        <v>1865</v>
      </c>
      <c r="AL50" s="289" t="s">
        <v>1866</v>
      </c>
      <c r="AM50" s="289" t="s">
        <v>1867</v>
      </c>
      <c r="AN50" s="289" t="s">
        <v>1868</v>
      </c>
      <c r="AO50" s="289" t="s">
        <v>1869</v>
      </c>
      <c r="AP50" s="289" t="s">
        <v>1870</v>
      </c>
      <c r="AQ50" s="289" t="s">
        <v>1871</v>
      </c>
      <c r="AR50" s="289" t="s">
        <v>1872</v>
      </c>
      <c r="AS50" s="289" t="s">
        <v>1873</v>
      </c>
      <c r="AT50" s="289" t="s">
        <v>1874</v>
      </c>
      <c r="AU50" s="289" t="s">
        <v>1875</v>
      </c>
      <c r="AV50" s="289" t="s">
        <v>1876</v>
      </c>
      <c r="AW50" s="289" t="s">
        <v>1877</v>
      </c>
      <c r="AX50" s="289" t="s">
        <v>1878</v>
      </c>
      <c r="AY50" s="289" t="s">
        <v>1879</v>
      </c>
      <c r="AZ50" s="289" t="s">
        <v>1880</v>
      </c>
      <c r="BA50" s="289" t="s">
        <v>1881</v>
      </c>
      <c r="BB50" s="289" t="s">
        <v>1882</v>
      </c>
      <c r="BC50" s="289" t="s">
        <v>1883</v>
      </c>
      <c r="BD50" s="289" t="s">
        <v>1884</v>
      </c>
      <c r="BE50" s="289" t="s">
        <v>1885</v>
      </c>
      <c r="BF50" s="289" t="s">
        <v>1886</v>
      </c>
      <c r="BG50" s="289" t="s">
        <v>1887</v>
      </c>
      <c r="BH50" s="289" t="s">
        <v>1888</v>
      </c>
      <c r="BI50" s="289" t="s">
        <v>1889</v>
      </c>
      <c r="BJ50" s="289" t="s">
        <v>1890</v>
      </c>
      <c r="BK50" s="289" t="s">
        <v>1891</v>
      </c>
      <c r="BL50" s="289">
        <v>184.82</v>
      </c>
      <c r="BM50" s="289">
        <v>175.72</v>
      </c>
      <c r="BN50" s="289">
        <v>177.04</v>
      </c>
      <c r="BO50" s="289">
        <v>175.47</v>
      </c>
      <c r="BP50" s="289">
        <v>185.75</v>
      </c>
      <c r="BQ50" s="289">
        <v>193.83</v>
      </c>
      <c r="BR50" s="289">
        <v>190.55</v>
      </c>
      <c r="BS50" s="289">
        <v>202.33</v>
      </c>
      <c r="BT50" s="289">
        <v>192.1</v>
      </c>
      <c r="BU50" s="289">
        <v>190.75</v>
      </c>
      <c r="BV50" s="289">
        <v>190.72</v>
      </c>
      <c r="BW50" s="289">
        <v>186.48</v>
      </c>
      <c r="BX50" s="289">
        <v>187.69</v>
      </c>
      <c r="BY50" s="289">
        <v>184.4</v>
      </c>
      <c r="BZ50" s="289">
        <v>186.12</v>
      </c>
      <c r="CA50" s="289">
        <v>185.39</v>
      </c>
      <c r="CB50" s="289">
        <v>185.27</v>
      </c>
      <c r="CC50" s="289">
        <v>184.32</v>
      </c>
      <c r="CD50" s="289">
        <v>193.17</v>
      </c>
      <c r="CE50" s="289">
        <v>194.55</v>
      </c>
      <c r="CF50" s="289">
        <v>193.72</v>
      </c>
      <c r="CG50" s="289">
        <v>192.96</v>
      </c>
      <c r="CH50" s="289">
        <v>192.72</v>
      </c>
      <c r="CI50" s="289">
        <v>196.32</v>
      </c>
      <c r="CJ50" s="289">
        <v>197</v>
      </c>
      <c r="CK50" s="289">
        <v>197.84</v>
      </c>
      <c r="CL50" s="289">
        <v>195.15</v>
      </c>
      <c r="CM50" s="289">
        <v>195.11</v>
      </c>
      <c r="CN50" s="289">
        <v>195.85</v>
      </c>
      <c r="CO50" s="289">
        <v>194.48</v>
      </c>
      <c r="CP50" s="289">
        <v>193.97</v>
      </c>
      <c r="CQ50" s="289">
        <v>193.06</v>
      </c>
      <c r="CR50" s="289">
        <v>193.29</v>
      </c>
      <c r="CS50" s="289">
        <v>193.56</v>
      </c>
      <c r="CT50" s="289">
        <v>194.51</v>
      </c>
      <c r="CU50" s="289">
        <v>192.77</v>
      </c>
      <c r="CV50" s="289">
        <v>203.84</v>
      </c>
      <c r="CW50" s="290">
        <v>204.91</v>
      </c>
      <c r="CX50" s="290">
        <v>207.81</v>
      </c>
      <c r="CY50" s="290">
        <v>216.61</v>
      </c>
      <c r="CZ50" s="290">
        <v>212.16</v>
      </c>
      <c r="DA50" s="290">
        <v>213.95</v>
      </c>
      <c r="DB50" s="290">
        <v>216.67</v>
      </c>
      <c r="DC50" s="290">
        <v>217.8</v>
      </c>
      <c r="DD50" s="290">
        <v>220.14</v>
      </c>
      <c r="DE50" s="290">
        <v>220.5</v>
      </c>
      <c r="DF50" s="290">
        <v>220.05</v>
      </c>
      <c r="DG50" s="290">
        <v>221.83</v>
      </c>
      <c r="DH50" s="290">
        <v>231.36</v>
      </c>
      <c r="DI50" s="290">
        <v>228.65</v>
      </c>
      <c r="DJ50" s="290">
        <v>226.59</v>
      </c>
      <c r="DK50" s="290">
        <v>224.2</v>
      </c>
      <c r="DL50" s="290">
        <v>227.01</v>
      </c>
      <c r="DM50" s="290">
        <v>228.24</v>
      </c>
      <c r="DN50" s="290">
        <v>229.35</v>
      </c>
      <c r="DO50" s="290">
        <v>230.16</v>
      </c>
    </row>
    <row r="51" spans="1:119" x14ac:dyDescent="0.3">
      <c r="A51" s="289" t="s">
        <v>1892</v>
      </c>
      <c r="B51" s="289" t="s">
        <v>1125</v>
      </c>
      <c r="C51" s="289" t="s">
        <v>1893</v>
      </c>
      <c r="D51" s="289" t="s">
        <v>1894</v>
      </c>
      <c r="E51" s="289" t="s">
        <v>1895</v>
      </c>
      <c r="F51" s="289" t="s">
        <v>1896</v>
      </c>
      <c r="G51" s="289" t="s">
        <v>1897</v>
      </c>
      <c r="H51" s="289" t="s">
        <v>1898</v>
      </c>
      <c r="I51" s="289" t="s">
        <v>1899</v>
      </c>
      <c r="J51" s="289" t="s">
        <v>1900</v>
      </c>
      <c r="K51" s="289" t="s">
        <v>1901</v>
      </c>
      <c r="L51" s="289" t="s">
        <v>1902</v>
      </c>
      <c r="M51" s="289" t="s">
        <v>1394</v>
      </c>
      <c r="N51" s="289" t="s">
        <v>1903</v>
      </c>
      <c r="O51" s="289" t="s">
        <v>1904</v>
      </c>
      <c r="P51" s="289" t="s">
        <v>1905</v>
      </c>
      <c r="Q51" s="289" t="s">
        <v>1906</v>
      </c>
      <c r="R51" s="289" t="s">
        <v>1907</v>
      </c>
      <c r="S51" s="289" t="s">
        <v>1908</v>
      </c>
      <c r="T51" s="289" t="s">
        <v>1909</v>
      </c>
      <c r="U51" s="289" t="s">
        <v>1910</v>
      </c>
      <c r="V51" s="289" t="s">
        <v>1911</v>
      </c>
      <c r="W51" s="289" t="s">
        <v>1912</v>
      </c>
      <c r="X51" s="289" t="s">
        <v>1913</v>
      </c>
      <c r="Y51" s="289" t="s">
        <v>1914</v>
      </c>
      <c r="Z51" s="289" t="s">
        <v>1915</v>
      </c>
      <c r="AA51" s="289" t="s">
        <v>1916</v>
      </c>
      <c r="AB51" s="289" t="s">
        <v>1574</v>
      </c>
      <c r="AC51" s="289" t="s">
        <v>1917</v>
      </c>
      <c r="AD51" s="289" t="s">
        <v>1918</v>
      </c>
      <c r="AE51" s="289" t="s">
        <v>1919</v>
      </c>
      <c r="AF51" s="289" t="s">
        <v>1920</v>
      </c>
      <c r="AG51" s="289" t="s">
        <v>1921</v>
      </c>
      <c r="AH51" s="289" t="s">
        <v>1922</v>
      </c>
      <c r="AI51" s="289" t="s">
        <v>1923</v>
      </c>
      <c r="AJ51" s="289" t="s">
        <v>1394</v>
      </c>
      <c r="AK51" s="289" t="s">
        <v>1924</v>
      </c>
      <c r="AL51" s="289" t="s">
        <v>1925</v>
      </c>
      <c r="AM51" s="289" t="s">
        <v>1926</v>
      </c>
      <c r="AN51" s="289" t="s">
        <v>1927</v>
      </c>
      <c r="AO51" s="289" t="s">
        <v>1928</v>
      </c>
      <c r="AP51" s="289" t="s">
        <v>1929</v>
      </c>
      <c r="AQ51" s="289" t="s">
        <v>1930</v>
      </c>
      <c r="AR51" s="289" t="s">
        <v>37</v>
      </c>
      <c r="AS51" s="289" t="s">
        <v>1931</v>
      </c>
      <c r="AT51" s="289" t="s">
        <v>1932</v>
      </c>
      <c r="AU51" s="289" t="s">
        <v>1876</v>
      </c>
      <c r="AV51" s="289" t="s">
        <v>1933</v>
      </c>
      <c r="AW51" s="289" t="s">
        <v>1934</v>
      </c>
      <c r="AX51" s="289" t="s">
        <v>1935</v>
      </c>
      <c r="AY51" s="289" t="s">
        <v>1936</v>
      </c>
      <c r="AZ51" s="289" t="s">
        <v>1937</v>
      </c>
      <c r="BA51" s="289" t="s">
        <v>1938</v>
      </c>
      <c r="BB51" s="289" t="s">
        <v>1939</v>
      </c>
      <c r="BC51" s="289" t="s">
        <v>1940</v>
      </c>
      <c r="BD51" s="289" t="s">
        <v>1941</v>
      </c>
      <c r="BE51" s="289" t="s">
        <v>1942</v>
      </c>
      <c r="BF51" s="289" t="s">
        <v>1943</v>
      </c>
      <c r="BG51" s="289" t="s">
        <v>1944</v>
      </c>
      <c r="BH51" s="289" t="s">
        <v>1945</v>
      </c>
      <c r="BI51" s="289" t="s">
        <v>1946</v>
      </c>
      <c r="BJ51" s="289" t="s">
        <v>1947</v>
      </c>
      <c r="BK51" s="289" t="s">
        <v>1948</v>
      </c>
      <c r="BL51" s="289">
        <v>224.28</v>
      </c>
      <c r="BM51" s="289">
        <v>224.1</v>
      </c>
      <c r="BN51" s="289">
        <v>198.45</v>
      </c>
      <c r="BO51" s="289">
        <v>219.13</v>
      </c>
      <c r="BP51" s="289">
        <v>170.76</v>
      </c>
      <c r="BQ51" s="289">
        <v>182.41</v>
      </c>
      <c r="BR51" s="289">
        <v>172.65</v>
      </c>
      <c r="BS51" s="289">
        <v>183.61</v>
      </c>
      <c r="BT51" s="289">
        <v>185.63</v>
      </c>
      <c r="BU51" s="289">
        <v>174.15</v>
      </c>
      <c r="BV51" s="289">
        <v>173.76</v>
      </c>
      <c r="BW51" s="289">
        <v>175.42</v>
      </c>
      <c r="BX51" s="289">
        <v>182.78</v>
      </c>
      <c r="BY51" s="289">
        <v>172.05</v>
      </c>
      <c r="BZ51" s="289">
        <v>173.51</v>
      </c>
      <c r="CA51" s="289">
        <v>171.2</v>
      </c>
      <c r="CB51" s="289">
        <v>167.29</v>
      </c>
      <c r="CC51" s="289">
        <v>168.79</v>
      </c>
      <c r="CD51" s="289">
        <v>167.27</v>
      </c>
      <c r="CE51" s="289">
        <v>167.78</v>
      </c>
      <c r="CF51" s="289">
        <v>164.92</v>
      </c>
      <c r="CG51" s="289">
        <v>166.74</v>
      </c>
      <c r="CH51" s="289">
        <v>168.3</v>
      </c>
      <c r="CI51" s="289">
        <v>167.51</v>
      </c>
      <c r="CJ51" s="289">
        <v>171.26</v>
      </c>
      <c r="CK51" s="289">
        <v>168.24</v>
      </c>
      <c r="CL51" s="289">
        <v>166.84</v>
      </c>
      <c r="CM51" s="289">
        <v>165.62</v>
      </c>
      <c r="CN51" s="289">
        <v>165.65</v>
      </c>
      <c r="CO51" s="289">
        <v>167.12</v>
      </c>
      <c r="CP51" s="289">
        <v>166.83</v>
      </c>
      <c r="CQ51" s="289">
        <v>167.13</v>
      </c>
      <c r="CR51" s="289">
        <v>167.07</v>
      </c>
      <c r="CS51" s="289">
        <v>165.96</v>
      </c>
      <c r="CT51" s="289">
        <v>167.14</v>
      </c>
      <c r="CU51" s="289">
        <v>167.27</v>
      </c>
      <c r="CV51" s="289">
        <v>172.46</v>
      </c>
      <c r="CW51" s="290">
        <v>173.25</v>
      </c>
      <c r="CX51" s="290">
        <v>175.04</v>
      </c>
      <c r="CY51" s="290">
        <v>176.02</v>
      </c>
      <c r="CZ51" s="290">
        <v>180.28</v>
      </c>
      <c r="DA51" s="290">
        <v>182.24</v>
      </c>
      <c r="DB51" s="290">
        <v>183.87</v>
      </c>
      <c r="DC51" s="290">
        <v>186.58</v>
      </c>
      <c r="DD51" s="290">
        <v>187.63</v>
      </c>
      <c r="DE51" s="290">
        <v>191.09</v>
      </c>
      <c r="DF51" s="290">
        <v>192.23</v>
      </c>
      <c r="DG51" s="290">
        <v>193.08</v>
      </c>
      <c r="DH51" s="290">
        <v>199.3</v>
      </c>
      <c r="DI51" s="290">
        <v>195.63</v>
      </c>
      <c r="DJ51" s="290">
        <v>193.06</v>
      </c>
      <c r="DK51" s="290">
        <v>193.89</v>
      </c>
      <c r="DL51" s="290">
        <v>193.92</v>
      </c>
      <c r="DM51" s="290">
        <v>197.41</v>
      </c>
      <c r="DN51" s="290">
        <v>196.06</v>
      </c>
      <c r="DO51" s="290">
        <v>196.06</v>
      </c>
    </row>
    <row r="52" spans="1:119" x14ac:dyDescent="0.3">
      <c r="A52" s="289" t="s">
        <v>1949</v>
      </c>
      <c r="B52" s="289" t="s">
        <v>1125</v>
      </c>
      <c r="C52" s="289" t="s">
        <v>1422</v>
      </c>
      <c r="D52" s="289" t="s">
        <v>1950</v>
      </c>
      <c r="E52" s="289" t="s">
        <v>1289</v>
      </c>
      <c r="F52" s="289" t="s">
        <v>1743</v>
      </c>
      <c r="G52" s="289" t="s">
        <v>1951</v>
      </c>
      <c r="H52" s="289" t="s">
        <v>1952</v>
      </c>
      <c r="I52" s="289" t="s">
        <v>1953</v>
      </c>
      <c r="J52" s="289" t="s">
        <v>1954</v>
      </c>
      <c r="K52" s="289" t="s">
        <v>1955</v>
      </c>
      <c r="L52" s="289" t="s">
        <v>1956</v>
      </c>
      <c r="M52" s="289" t="s">
        <v>1957</v>
      </c>
      <c r="N52" s="289" t="s">
        <v>1958</v>
      </c>
      <c r="O52" s="289" t="s">
        <v>1959</v>
      </c>
      <c r="P52" s="289" t="s">
        <v>1960</v>
      </c>
      <c r="Q52" s="289" t="s">
        <v>1961</v>
      </c>
      <c r="R52" s="289" t="s">
        <v>1962</v>
      </c>
      <c r="S52" s="289" t="s">
        <v>1963</v>
      </c>
      <c r="T52" s="289" t="s">
        <v>1964</v>
      </c>
      <c r="U52" s="289" t="s">
        <v>1965</v>
      </c>
      <c r="V52" s="289" t="s">
        <v>1966</v>
      </c>
      <c r="W52" s="289" t="s">
        <v>1967</v>
      </c>
      <c r="X52" s="289" t="s">
        <v>1968</v>
      </c>
      <c r="Y52" s="289" t="s">
        <v>1969</v>
      </c>
      <c r="Z52" s="289" t="s">
        <v>1970</v>
      </c>
      <c r="AA52" s="289" t="s">
        <v>1971</v>
      </c>
      <c r="AB52" s="289" t="s">
        <v>1972</v>
      </c>
      <c r="AC52" s="289" t="s">
        <v>1973</v>
      </c>
      <c r="AD52" s="289" t="s">
        <v>1974</v>
      </c>
      <c r="AE52" s="289" t="s">
        <v>1975</v>
      </c>
      <c r="AF52" s="289" t="s">
        <v>1976</v>
      </c>
      <c r="AG52" s="289" t="s">
        <v>1977</v>
      </c>
      <c r="AH52" s="289" t="s">
        <v>1978</v>
      </c>
      <c r="AI52" s="289" t="s">
        <v>1979</v>
      </c>
      <c r="AJ52" s="289" t="s">
        <v>1980</v>
      </c>
      <c r="AK52" s="289" t="s">
        <v>1981</v>
      </c>
      <c r="AL52" s="289" t="s">
        <v>1982</v>
      </c>
      <c r="AM52" s="289" t="s">
        <v>1983</v>
      </c>
      <c r="AN52" s="289" t="s">
        <v>1896</v>
      </c>
      <c r="AO52" s="289" t="s">
        <v>1368</v>
      </c>
      <c r="AP52" s="289" t="s">
        <v>1984</v>
      </c>
      <c r="AQ52" s="289" t="s">
        <v>1984</v>
      </c>
      <c r="AR52" s="289" t="s">
        <v>1985</v>
      </c>
      <c r="AS52" s="289" t="s">
        <v>1986</v>
      </c>
      <c r="AT52" s="289" t="s">
        <v>1987</v>
      </c>
      <c r="AU52" s="289" t="s">
        <v>1988</v>
      </c>
      <c r="AV52" s="289" t="s">
        <v>1989</v>
      </c>
      <c r="AW52" s="289" t="s">
        <v>1990</v>
      </c>
      <c r="AX52" s="289" t="s">
        <v>1991</v>
      </c>
      <c r="AY52" s="289" t="s">
        <v>1992</v>
      </c>
      <c r="AZ52" s="289" t="s">
        <v>1993</v>
      </c>
      <c r="BA52" s="289" t="s">
        <v>1994</v>
      </c>
      <c r="BB52" s="289" t="s">
        <v>1995</v>
      </c>
      <c r="BC52" s="289" t="s">
        <v>1996</v>
      </c>
      <c r="BD52" s="289" t="s">
        <v>1997</v>
      </c>
      <c r="BE52" s="289" t="s">
        <v>1998</v>
      </c>
      <c r="BF52" s="289" t="s">
        <v>1999</v>
      </c>
      <c r="BG52" s="289" t="s">
        <v>2000</v>
      </c>
      <c r="BH52" s="289" t="s">
        <v>2001</v>
      </c>
      <c r="BI52" s="289" t="s">
        <v>2002</v>
      </c>
      <c r="BJ52" s="289" t="s">
        <v>2003</v>
      </c>
      <c r="BK52" s="289" t="s">
        <v>2004</v>
      </c>
      <c r="BL52" s="289">
        <v>129.55000000000001</v>
      </c>
      <c r="BM52" s="289">
        <v>144.11000000000001</v>
      </c>
      <c r="BN52" s="289">
        <v>144</v>
      </c>
      <c r="BO52" s="289">
        <v>143.75</v>
      </c>
      <c r="BP52" s="289">
        <v>148.32</v>
      </c>
      <c r="BQ52" s="289">
        <v>139.43</v>
      </c>
      <c r="BR52" s="289">
        <v>149.94999999999999</v>
      </c>
      <c r="BS52" s="289">
        <v>154.56</v>
      </c>
      <c r="BT52" s="289">
        <v>153.9</v>
      </c>
      <c r="BU52" s="289">
        <v>154.37</v>
      </c>
      <c r="BV52" s="289">
        <v>154.02000000000001</v>
      </c>
      <c r="BW52" s="289">
        <v>154.44</v>
      </c>
      <c r="BX52" s="289">
        <v>159.29</v>
      </c>
      <c r="BY52" s="289">
        <v>159.99</v>
      </c>
      <c r="BZ52" s="289">
        <v>159.88</v>
      </c>
      <c r="CA52" s="289">
        <v>145.29</v>
      </c>
      <c r="CB52" s="289">
        <v>143.41999999999999</v>
      </c>
      <c r="CC52" s="289">
        <v>148.86000000000001</v>
      </c>
      <c r="CD52" s="289">
        <v>149.96</v>
      </c>
      <c r="CE52" s="289">
        <v>148.43</v>
      </c>
      <c r="CF52" s="289">
        <v>147.44</v>
      </c>
      <c r="CG52" s="289">
        <v>148.13999999999999</v>
      </c>
      <c r="CH52" s="289">
        <v>147.06</v>
      </c>
      <c r="CI52" s="289">
        <v>147.15</v>
      </c>
      <c r="CJ52" s="289">
        <v>150.72</v>
      </c>
      <c r="CK52" s="289">
        <v>152.47999999999999</v>
      </c>
      <c r="CL52" s="289">
        <v>145.24</v>
      </c>
      <c r="CM52" s="289">
        <v>145.16</v>
      </c>
      <c r="CN52" s="289">
        <v>144.79</v>
      </c>
      <c r="CO52" s="289">
        <v>145.54</v>
      </c>
      <c r="CP52" s="289">
        <v>145.65</v>
      </c>
      <c r="CQ52" s="289">
        <v>147.22999999999999</v>
      </c>
      <c r="CR52" s="289">
        <v>145.97999999999999</v>
      </c>
      <c r="CS52" s="289">
        <v>146.09</v>
      </c>
      <c r="CT52" s="289">
        <v>146.84</v>
      </c>
      <c r="CU52" s="289">
        <v>146.68</v>
      </c>
      <c r="CV52" s="289">
        <v>152.96</v>
      </c>
      <c r="CW52" s="290">
        <v>154.04</v>
      </c>
      <c r="CX52" s="290">
        <v>154.19999999999999</v>
      </c>
      <c r="CY52" s="290">
        <v>156.44999999999999</v>
      </c>
      <c r="CZ52" s="290">
        <v>157.63</v>
      </c>
      <c r="DA52" s="290">
        <v>159.46</v>
      </c>
      <c r="DB52" s="290">
        <v>161.66999999999999</v>
      </c>
      <c r="DC52" s="290">
        <v>162.61000000000001</v>
      </c>
      <c r="DD52" s="290">
        <v>163.38</v>
      </c>
      <c r="DE52" s="290">
        <v>164.08</v>
      </c>
      <c r="DF52" s="290">
        <v>164.9</v>
      </c>
      <c r="DG52" s="290">
        <v>167.79</v>
      </c>
      <c r="DH52" s="290">
        <v>174.52</v>
      </c>
      <c r="DI52" s="290">
        <v>171.18</v>
      </c>
      <c r="DJ52" s="290">
        <v>170.18</v>
      </c>
      <c r="DK52" s="290">
        <v>168.61</v>
      </c>
      <c r="DL52" s="290">
        <v>167.94</v>
      </c>
      <c r="DM52" s="290">
        <v>171.7</v>
      </c>
      <c r="DN52" s="290">
        <v>171.36</v>
      </c>
      <c r="DO52" s="290">
        <v>172.3</v>
      </c>
    </row>
    <row r="53" spans="1:119" x14ac:dyDescent="0.3">
      <c r="A53" s="289" t="s">
        <v>2005</v>
      </c>
      <c r="B53" s="289" t="s">
        <v>1125</v>
      </c>
      <c r="C53" s="289" t="s">
        <v>1709</v>
      </c>
      <c r="D53" s="289" t="s">
        <v>2006</v>
      </c>
      <c r="E53" s="289" t="s">
        <v>2007</v>
      </c>
      <c r="F53" s="289" t="s">
        <v>2008</v>
      </c>
      <c r="G53" s="289" t="s">
        <v>2009</v>
      </c>
      <c r="H53" s="289" t="s">
        <v>2010</v>
      </c>
      <c r="I53" s="289" t="s">
        <v>1426</v>
      </c>
      <c r="J53" s="289" t="s">
        <v>2011</v>
      </c>
      <c r="K53" s="289" t="s">
        <v>2012</v>
      </c>
      <c r="L53" s="289" t="s">
        <v>2013</v>
      </c>
      <c r="M53" s="289" t="s">
        <v>2014</v>
      </c>
      <c r="N53" s="289" t="s">
        <v>2015</v>
      </c>
      <c r="O53" s="289" t="s">
        <v>2016</v>
      </c>
      <c r="P53" s="289" t="s">
        <v>2017</v>
      </c>
      <c r="Q53" s="289" t="s">
        <v>2018</v>
      </c>
      <c r="R53" s="289" t="s">
        <v>2019</v>
      </c>
      <c r="S53" s="289" t="s">
        <v>2020</v>
      </c>
      <c r="T53" s="289" t="s">
        <v>2021</v>
      </c>
      <c r="U53" s="289" t="s">
        <v>2022</v>
      </c>
      <c r="V53" s="289" t="s">
        <v>2023</v>
      </c>
      <c r="W53" s="289" t="s">
        <v>2024</v>
      </c>
      <c r="X53" s="289" t="s">
        <v>2025</v>
      </c>
      <c r="Y53" s="289" t="s">
        <v>2026</v>
      </c>
      <c r="Z53" s="289" t="s">
        <v>2027</v>
      </c>
      <c r="AA53" s="289" t="s">
        <v>2028</v>
      </c>
      <c r="AB53" s="289" t="s">
        <v>2029</v>
      </c>
      <c r="AC53" s="289" t="s">
        <v>2030</v>
      </c>
      <c r="AD53" s="289" t="s">
        <v>2031</v>
      </c>
      <c r="AE53" s="289" t="s">
        <v>2032</v>
      </c>
      <c r="AF53" s="289" t="s">
        <v>2033</v>
      </c>
      <c r="AG53" s="289" t="s">
        <v>2034</v>
      </c>
      <c r="AH53" s="289" t="s">
        <v>2035</v>
      </c>
      <c r="AI53" s="289" t="s">
        <v>2036</v>
      </c>
      <c r="AJ53" s="289" t="s">
        <v>2037</v>
      </c>
      <c r="AK53" s="289" t="s">
        <v>2038</v>
      </c>
      <c r="AL53" s="289" t="s">
        <v>2039</v>
      </c>
      <c r="AM53" s="289" t="s">
        <v>2040</v>
      </c>
      <c r="AN53" s="289" t="s">
        <v>2041</v>
      </c>
      <c r="AO53" s="289" t="s">
        <v>2042</v>
      </c>
      <c r="AP53" s="289" t="s">
        <v>37</v>
      </c>
      <c r="AQ53" s="289" t="s">
        <v>37</v>
      </c>
      <c r="AR53" s="289" t="s">
        <v>2043</v>
      </c>
      <c r="AS53" s="289" t="s">
        <v>2044</v>
      </c>
      <c r="AT53" s="289" t="s">
        <v>2045</v>
      </c>
      <c r="AU53" s="289" t="s">
        <v>2046</v>
      </c>
      <c r="AV53" s="289" t="s">
        <v>2047</v>
      </c>
      <c r="AW53" s="289" t="s">
        <v>1777</v>
      </c>
      <c r="AX53" s="289" t="s">
        <v>2048</v>
      </c>
      <c r="AY53" s="289" t="s">
        <v>2049</v>
      </c>
      <c r="AZ53" s="289" t="s">
        <v>2050</v>
      </c>
      <c r="BA53" s="289" t="s">
        <v>2051</v>
      </c>
      <c r="BB53" s="289" t="s">
        <v>2052</v>
      </c>
      <c r="BC53" s="289" t="s">
        <v>2053</v>
      </c>
      <c r="BD53" s="289" t="s">
        <v>2054</v>
      </c>
      <c r="BE53" s="289" t="s">
        <v>2055</v>
      </c>
      <c r="BF53" s="289" t="s">
        <v>2056</v>
      </c>
      <c r="BG53" s="289" t="s">
        <v>1936</v>
      </c>
      <c r="BH53" s="289" t="s">
        <v>2057</v>
      </c>
      <c r="BI53" s="289" t="s">
        <v>2058</v>
      </c>
      <c r="BJ53" s="289" t="s">
        <v>2059</v>
      </c>
      <c r="BK53" s="289" t="s">
        <v>2060</v>
      </c>
      <c r="BL53" s="289">
        <v>140.43</v>
      </c>
      <c r="BM53" s="289">
        <v>137.96</v>
      </c>
      <c r="BN53" s="289">
        <v>141.15</v>
      </c>
      <c r="BO53" s="289">
        <v>137.22999999999999</v>
      </c>
      <c r="BP53" s="289">
        <v>143.54</v>
      </c>
      <c r="BQ53" s="289">
        <v>148.6</v>
      </c>
      <c r="BR53" s="289">
        <v>147.16</v>
      </c>
      <c r="BS53" s="289">
        <v>156.71</v>
      </c>
      <c r="BT53" s="289">
        <v>152.38</v>
      </c>
      <c r="BU53" s="289">
        <v>151.66</v>
      </c>
      <c r="BV53" s="289">
        <v>152.35</v>
      </c>
      <c r="BW53" s="289">
        <v>150.86000000000001</v>
      </c>
      <c r="BX53" s="289">
        <v>152.9</v>
      </c>
      <c r="BY53" s="289">
        <v>152.38999999999999</v>
      </c>
      <c r="BZ53" s="289">
        <v>152.93</v>
      </c>
      <c r="CA53" s="289">
        <v>140.27000000000001</v>
      </c>
      <c r="CB53" s="289">
        <v>144.62</v>
      </c>
      <c r="CC53" s="289">
        <v>143.71</v>
      </c>
      <c r="CD53" s="289">
        <v>142.27000000000001</v>
      </c>
      <c r="CE53" s="289">
        <v>139.5</v>
      </c>
      <c r="CF53" s="289">
        <v>139.97999999999999</v>
      </c>
      <c r="CG53" s="289">
        <v>142.26</v>
      </c>
      <c r="CH53" s="289">
        <v>141.97999999999999</v>
      </c>
      <c r="CI53" s="289">
        <v>142.88</v>
      </c>
      <c r="CJ53" s="289">
        <v>141.46</v>
      </c>
      <c r="CK53" s="289">
        <v>140.71</v>
      </c>
      <c r="CL53" s="289">
        <v>138.78</v>
      </c>
      <c r="CM53" s="289">
        <v>138.21</v>
      </c>
      <c r="CN53" s="289">
        <v>137.24</v>
      </c>
      <c r="CO53" s="289">
        <v>137.31</v>
      </c>
      <c r="CP53" s="289">
        <v>137.72</v>
      </c>
      <c r="CQ53" s="289">
        <v>138.34</v>
      </c>
      <c r="CR53" s="289">
        <v>140.47</v>
      </c>
      <c r="CS53" s="289">
        <v>140.69999999999999</v>
      </c>
      <c r="CT53" s="289">
        <v>139.68</v>
      </c>
      <c r="CU53" s="289">
        <v>139.65</v>
      </c>
      <c r="CV53" s="289">
        <v>144.44999999999999</v>
      </c>
      <c r="CW53" s="290">
        <v>144.99</v>
      </c>
      <c r="CX53" s="290">
        <v>146.52000000000001</v>
      </c>
      <c r="CY53" s="290">
        <v>148.63999999999999</v>
      </c>
      <c r="CZ53" s="290">
        <v>149.78</v>
      </c>
      <c r="DA53" s="290">
        <v>151.72999999999999</v>
      </c>
      <c r="DB53" s="290">
        <v>155.13</v>
      </c>
      <c r="DC53" s="290">
        <v>157.41</v>
      </c>
      <c r="DD53" s="290">
        <v>159.72999999999999</v>
      </c>
      <c r="DE53" s="290">
        <v>159.04</v>
      </c>
      <c r="DF53" s="290">
        <v>158.27000000000001</v>
      </c>
      <c r="DG53" s="290">
        <v>158.91</v>
      </c>
      <c r="DH53" s="290">
        <v>164.35</v>
      </c>
      <c r="DI53" s="290">
        <v>164.9</v>
      </c>
      <c r="DJ53" s="290">
        <v>163.81</v>
      </c>
      <c r="DK53" s="290">
        <v>160.86000000000001</v>
      </c>
      <c r="DL53" s="290">
        <v>160.69</v>
      </c>
      <c r="DM53" s="290">
        <v>163.81</v>
      </c>
      <c r="DN53" s="290">
        <v>164.32</v>
      </c>
      <c r="DO53" s="290">
        <v>165.96</v>
      </c>
    </row>
    <row r="54" spans="1:119" x14ac:dyDescent="0.3">
      <c r="A54" s="289" t="s">
        <v>2061</v>
      </c>
      <c r="B54" s="289" t="s">
        <v>1125</v>
      </c>
      <c r="C54" s="289" t="s">
        <v>2062</v>
      </c>
      <c r="D54" s="289" t="s">
        <v>2063</v>
      </c>
      <c r="E54" s="289" t="s">
        <v>2064</v>
      </c>
      <c r="F54" s="289" t="s">
        <v>2065</v>
      </c>
      <c r="G54" s="289" t="s">
        <v>470</v>
      </c>
      <c r="H54" s="289" t="s">
        <v>2066</v>
      </c>
      <c r="I54" s="289" t="s">
        <v>2067</v>
      </c>
      <c r="J54" s="289" t="s">
        <v>2068</v>
      </c>
      <c r="K54" s="289" t="s">
        <v>963</v>
      </c>
      <c r="L54" s="289" t="s">
        <v>803</v>
      </c>
      <c r="M54" s="289" t="s">
        <v>2069</v>
      </c>
      <c r="N54" s="289" t="s">
        <v>2070</v>
      </c>
      <c r="O54" s="289" t="s">
        <v>2071</v>
      </c>
      <c r="P54" s="289" t="s">
        <v>2072</v>
      </c>
      <c r="Q54" s="289" t="s">
        <v>2073</v>
      </c>
      <c r="R54" s="289" t="s">
        <v>2074</v>
      </c>
      <c r="S54" s="289" t="s">
        <v>2075</v>
      </c>
      <c r="T54" s="289" t="s">
        <v>2076</v>
      </c>
      <c r="U54" s="289" t="s">
        <v>2077</v>
      </c>
      <c r="V54" s="289" t="s">
        <v>2078</v>
      </c>
      <c r="W54" s="289" t="s">
        <v>2079</v>
      </c>
      <c r="X54" s="289" t="s">
        <v>2080</v>
      </c>
      <c r="Y54" s="289" t="s">
        <v>2081</v>
      </c>
      <c r="Z54" s="289" t="s">
        <v>2082</v>
      </c>
      <c r="AA54" s="289" t="s">
        <v>2083</v>
      </c>
      <c r="AB54" s="289" t="s">
        <v>2084</v>
      </c>
      <c r="AC54" s="289" t="s">
        <v>2085</v>
      </c>
      <c r="AD54" s="289" t="s">
        <v>2086</v>
      </c>
      <c r="AE54" s="289" t="s">
        <v>2087</v>
      </c>
      <c r="AF54" s="289" t="s">
        <v>2088</v>
      </c>
      <c r="AG54" s="289" t="s">
        <v>2089</v>
      </c>
      <c r="AH54" s="289" t="s">
        <v>2090</v>
      </c>
      <c r="AI54" s="289" t="s">
        <v>2091</v>
      </c>
      <c r="AJ54" s="289" t="s">
        <v>2092</v>
      </c>
      <c r="AK54" s="289" t="s">
        <v>2093</v>
      </c>
      <c r="AL54" s="289" t="s">
        <v>2094</v>
      </c>
      <c r="AM54" s="289" t="s">
        <v>2095</v>
      </c>
      <c r="AN54" s="289" t="s">
        <v>2096</v>
      </c>
      <c r="AO54" s="289" t="s">
        <v>2097</v>
      </c>
      <c r="AP54" s="289" t="s">
        <v>2098</v>
      </c>
      <c r="AQ54" s="289" t="s">
        <v>2099</v>
      </c>
      <c r="AR54" s="289" t="s">
        <v>2100</v>
      </c>
      <c r="AS54" s="289" t="s">
        <v>2101</v>
      </c>
      <c r="AT54" s="289" t="s">
        <v>2102</v>
      </c>
      <c r="AU54" s="289" t="s">
        <v>2103</v>
      </c>
      <c r="AV54" s="289" t="s">
        <v>2104</v>
      </c>
      <c r="AW54" s="289" t="s">
        <v>2105</v>
      </c>
      <c r="AX54" s="289" t="s">
        <v>2106</v>
      </c>
      <c r="AY54" s="289" t="s">
        <v>2107</v>
      </c>
      <c r="AZ54" s="289" t="s">
        <v>2108</v>
      </c>
      <c r="BA54" s="289" t="s">
        <v>2109</v>
      </c>
      <c r="BB54" s="289" t="s">
        <v>2110</v>
      </c>
      <c r="BC54" s="289" t="s">
        <v>2111</v>
      </c>
      <c r="BD54" s="289" t="s">
        <v>2112</v>
      </c>
      <c r="BE54" s="289" t="s">
        <v>2113</v>
      </c>
      <c r="BF54" s="289" t="s">
        <v>2114</v>
      </c>
      <c r="BG54" s="289" t="s">
        <v>2115</v>
      </c>
      <c r="BH54" s="289" t="s">
        <v>2116</v>
      </c>
      <c r="BI54" s="289" t="s">
        <v>2117</v>
      </c>
      <c r="BJ54" s="289" t="s">
        <v>2118</v>
      </c>
      <c r="BK54" s="289" t="s">
        <v>2119</v>
      </c>
      <c r="BL54" s="289">
        <v>58.98</v>
      </c>
      <c r="BM54" s="289">
        <v>57.85</v>
      </c>
      <c r="BN54" s="289">
        <v>57.61</v>
      </c>
      <c r="BO54" s="289">
        <v>58.5</v>
      </c>
      <c r="BP54" s="289">
        <v>54.39</v>
      </c>
      <c r="BQ54" s="289">
        <v>55.51</v>
      </c>
      <c r="BR54" s="289">
        <v>55.68</v>
      </c>
      <c r="BS54" s="289">
        <v>58.32</v>
      </c>
      <c r="BT54" s="289">
        <v>64.900000000000006</v>
      </c>
      <c r="BU54" s="289">
        <v>63.29</v>
      </c>
      <c r="BV54" s="289">
        <v>63.85</v>
      </c>
      <c r="BW54" s="289">
        <v>59.68</v>
      </c>
      <c r="BX54" s="289">
        <v>60.6</v>
      </c>
      <c r="BY54" s="289">
        <v>61</v>
      </c>
      <c r="BZ54" s="289">
        <v>58.62</v>
      </c>
      <c r="CA54" s="289">
        <v>57.59</v>
      </c>
      <c r="CB54" s="289">
        <v>66.89</v>
      </c>
      <c r="CC54" s="289">
        <v>67.86</v>
      </c>
      <c r="CD54" s="289">
        <v>61.1</v>
      </c>
      <c r="CE54" s="289">
        <v>60.31</v>
      </c>
      <c r="CF54" s="289">
        <v>61.66</v>
      </c>
      <c r="CG54" s="289">
        <v>61.63</v>
      </c>
      <c r="CH54" s="289">
        <v>64.2</v>
      </c>
      <c r="CI54" s="289">
        <v>65.39</v>
      </c>
      <c r="CJ54" s="289">
        <v>65.739999999999995</v>
      </c>
      <c r="CK54" s="289">
        <v>64.77</v>
      </c>
      <c r="CL54" s="289">
        <v>65.260000000000005</v>
      </c>
      <c r="CM54" s="289">
        <v>63.81</v>
      </c>
      <c r="CN54" s="289">
        <v>65.099999999999994</v>
      </c>
      <c r="CO54" s="289">
        <v>64.510000000000005</v>
      </c>
      <c r="CP54" s="289">
        <v>64.56</v>
      </c>
      <c r="CQ54" s="289">
        <v>63.33</v>
      </c>
      <c r="CR54" s="289">
        <v>64.989999999999995</v>
      </c>
      <c r="CS54" s="289">
        <v>64.69</v>
      </c>
      <c r="CT54" s="289">
        <v>63.97</v>
      </c>
      <c r="CU54" s="289">
        <v>63.29</v>
      </c>
      <c r="CV54" s="289">
        <v>63.23</v>
      </c>
      <c r="CW54" s="290">
        <v>62.79</v>
      </c>
      <c r="CX54" s="290">
        <v>63.06</v>
      </c>
      <c r="CY54" s="290">
        <v>61.17</v>
      </c>
      <c r="CZ54" s="290">
        <v>63.41</v>
      </c>
      <c r="DA54" s="290">
        <v>61.97</v>
      </c>
      <c r="DB54" s="290">
        <v>63.51</v>
      </c>
      <c r="DC54" s="290">
        <v>62.61</v>
      </c>
      <c r="DD54" s="290">
        <v>61.15</v>
      </c>
      <c r="DE54" s="290">
        <v>62.97</v>
      </c>
      <c r="DF54" s="290">
        <v>63.7</v>
      </c>
      <c r="DG54" s="290">
        <v>61.42</v>
      </c>
      <c r="DH54" s="290">
        <v>64.02</v>
      </c>
      <c r="DI54" s="290">
        <v>63.92</v>
      </c>
      <c r="DJ54" s="290">
        <v>64.03</v>
      </c>
      <c r="DK54" s="290">
        <v>62.27</v>
      </c>
      <c r="DL54" s="290">
        <v>63.88</v>
      </c>
      <c r="DM54" s="290">
        <v>62.63</v>
      </c>
      <c r="DN54" s="290">
        <v>63.85</v>
      </c>
      <c r="DO54" s="290">
        <v>64.010000000000005</v>
      </c>
    </row>
    <row r="55" spans="1:119" x14ac:dyDescent="0.3">
      <c r="A55" s="289" t="s">
        <v>2120</v>
      </c>
      <c r="B55" s="289" t="s">
        <v>1125</v>
      </c>
      <c r="C55" s="289" t="s">
        <v>2121</v>
      </c>
      <c r="D55" s="289" t="s">
        <v>2122</v>
      </c>
      <c r="E55" s="289" t="s">
        <v>2123</v>
      </c>
      <c r="F55" s="289" t="s">
        <v>2124</v>
      </c>
      <c r="G55" s="289" t="s">
        <v>2125</v>
      </c>
      <c r="H55" s="289" t="s">
        <v>2126</v>
      </c>
      <c r="I55" s="289" t="s">
        <v>2127</v>
      </c>
      <c r="J55" s="289" t="s">
        <v>2128</v>
      </c>
      <c r="K55" s="289" t="s">
        <v>2129</v>
      </c>
      <c r="L55" s="289" t="s">
        <v>2130</v>
      </c>
      <c r="M55" s="289" t="s">
        <v>2131</v>
      </c>
      <c r="N55" s="289" t="s">
        <v>2132</v>
      </c>
      <c r="O55" s="289" t="s">
        <v>2133</v>
      </c>
      <c r="P55" s="289" t="s">
        <v>2134</v>
      </c>
      <c r="Q55" s="289" t="s">
        <v>2134</v>
      </c>
      <c r="R55" s="289" t="s">
        <v>2135</v>
      </c>
      <c r="S55" s="289" t="s">
        <v>2136</v>
      </c>
      <c r="T55" s="289" t="s">
        <v>2137</v>
      </c>
      <c r="U55" s="289" t="s">
        <v>2138</v>
      </c>
      <c r="V55" s="289" t="s">
        <v>2139</v>
      </c>
      <c r="W55" s="289" t="s">
        <v>2140</v>
      </c>
      <c r="X55" s="289" t="s">
        <v>2141</v>
      </c>
      <c r="Y55" s="289" t="s">
        <v>2142</v>
      </c>
      <c r="Z55" s="289" t="s">
        <v>2143</v>
      </c>
      <c r="AA55" s="289" t="s">
        <v>2144</v>
      </c>
      <c r="AB55" s="289" t="s">
        <v>2145</v>
      </c>
      <c r="AC55" s="289" t="s">
        <v>2146</v>
      </c>
      <c r="AD55" s="289" t="s">
        <v>2147</v>
      </c>
      <c r="AE55" s="289" t="s">
        <v>2148</v>
      </c>
      <c r="AF55" s="289" t="s">
        <v>2149</v>
      </c>
      <c r="AG55" s="289" t="s">
        <v>2150</v>
      </c>
      <c r="AH55" s="289" t="s">
        <v>2151</v>
      </c>
      <c r="AI55" s="289" t="s">
        <v>2152</v>
      </c>
      <c r="AJ55" s="289" t="s">
        <v>2153</v>
      </c>
      <c r="AK55" s="289" t="s">
        <v>2154</v>
      </c>
      <c r="AL55" s="289" t="s">
        <v>2155</v>
      </c>
      <c r="AM55" s="289" t="s">
        <v>2156</v>
      </c>
      <c r="AN55" s="289" t="s">
        <v>2157</v>
      </c>
      <c r="AO55" s="289" t="s">
        <v>2158</v>
      </c>
      <c r="AP55" s="289" t="s">
        <v>2159</v>
      </c>
      <c r="AQ55" s="289" t="s">
        <v>2160</v>
      </c>
      <c r="AR55" s="289" t="s">
        <v>2161</v>
      </c>
      <c r="AS55" s="289" t="s">
        <v>1209</v>
      </c>
      <c r="AT55" s="289" t="s">
        <v>2162</v>
      </c>
      <c r="AU55" s="289" t="s">
        <v>2163</v>
      </c>
      <c r="AV55" s="289" t="s">
        <v>2164</v>
      </c>
      <c r="AW55" s="289" t="s">
        <v>1682</v>
      </c>
      <c r="AX55" s="289" t="s">
        <v>2165</v>
      </c>
      <c r="AY55" s="289" t="s">
        <v>2166</v>
      </c>
      <c r="AZ55" s="289" t="s">
        <v>2167</v>
      </c>
      <c r="BA55" s="289" t="s">
        <v>2168</v>
      </c>
      <c r="BB55" s="289" t="s">
        <v>2169</v>
      </c>
      <c r="BC55" s="289" t="s">
        <v>2170</v>
      </c>
      <c r="BD55" s="289" t="s">
        <v>2171</v>
      </c>
      <c r="BE55" s="289" t="s">
        <v>2172</v>
      </c>
      <c r="BF55" s="289" t="s">
        <v>2173</v>
      </c>
      <c r="BG55" s="289" t="s">
        <v>2174</v>
      </c>
      <c r="BH55" s="289" t="s">
        <v>2175</v>
      </c>
      <c r="BI55" s="289" t="s">
        <v>2176</v>
      </c>
      <c r="BJ55" s="289" t="s">
        <v>2177</v>
      </c>
      <c r="BK55" s="289" t="s">
        <v>2178</v>
      </c>
      <c r="BL55" s="289">
        <v>68.77</v>
      </c>
      <c r="BM55" s="289">
        <v>71</v>
      </c>
      <c r="BN55" s="289">
        <v>71.3</v>
      </c>
      <c r="BO55" s="289">
        <v>68.599999999999994</v>
      </c>
      <c r="BP55" s="289">
        <v>73.62</v>
      </c>
      <c r="BQ55" s="289">
        <v>70.819999999999993</v>
      </c>
      <c r="BR55" s="289">
        <v>70.790000000000006</v>
      </c>
      <c r="BS55" s="289">
        <v>71.47</v>
      </c>
      <c r="BT55" s="289">
        <v>71.67</v>
      </c>
      <c r="BU55" s="289">
        <v>72.09</v>
      </c>
      <c r="BV55" s="289">
        <v>72.319999999999993</v>
      </c>
      <c r="BW55" s="289">
        <v>71.44</v>
      </c>
      <c r="BX55" s="289">
        <v>75.5</v>
      </c>
      <c r="BY55" s="289">
        <v>77.33</v>
      </c>
      <c r="BZ55" s="289">
        <v>77.459999999999994</v>
      </c>
      <c r="CA55" s="289">
        <v>79.05</v>
      </c>
      <c r="CB55" s="289">
        <v>79.03</v>
      </c>
      <c r="CC55" s="289">
        <v>80.08</v>
      </c>
      <c r="CD55" s="289">
        <v>79.8</v>
      </c>
      <c r="CE55" s="289">
        <v>80.44</v>
      </c>
      <c r="CF55" s="289">
        <v>78.489999999999995</v>
      </c>
      <c r="CG55" s="289">
        <v>79.52</v>
      </c>
      <c r="CH55" s="289">
        <v>81.42</v>
      </c>
      <c r="CI55" s="289">
        <v>82.09</v>
      </c>
      <c r="CJ55" s="289">
        <v>82.36</v>
      </c>
      <c r="CK55" s="289">
        <v>82.06</v>
      </c>
      <c r="CL55" s="289">
        <v>82.26</v>
      </c>
      <c r="CM55" s="289">
        <v>82.03</v>
      </c>
      <c r="CN55" s="289">
        <v>81.36</v>
      </c>
      <c r="CO55" s="289">
        <v>81.900000000000006</v>
      </c>
      <c r="CP55" s="289">
        <v>82.55</v>
      </c>
      <c r="CQ55" s="289">
        <v>83.41</v>
      </c>
      <c r="CR55" s="289">
        <v>82.1</v>
      </c>
      <c r="CS55" s="289">
        <v>82.64</v>
      </c>
      <c r="CT55" s="289">
        <v>81.45</v>
      </c>
      <c r="CU55" s="289">
        <v>81.12</v>
      </c>
      <c r="CV55" s="289">
        <v>81.739999999999995</v>
      </c>
      <c r="CW55" s="290">
        <v>81.209999999999994</v>
      </c>
      <c r="CX55" s="290">
        <v>81.94</v>
      </c>
      <c r="CY55" s="290">
        <v>82.41</v>
      </c>
      <c r="CZ55" s="290">
        <v>82.41</v>
      </c>
      <c r="DA55" s="290">
        <v>83.16</v>
      </c>
      <c r="DB55" s="290">
        <v>83.21</v>
      </c>
      <c r="DC55" s="290">
        <v>84.21</v>
      </c>
      <c r="DD55" s="290">
        <v>84.85</v>
      </c>
      <c r="DE55" s="290">
        <v>85.23</v>
      </c>
      <c r="DF55" s="290">
        <v>85.58</v>
      </c>
      <c r="DG55" s="290">
        <v>85.63</v>
      </c>
      <c r="DH55" s="290">
        <v>85.2</v>
      </c>
      <c r="DI55" s="290">
        <v>86.14</v>
      </c>
      <c r="DJ55" s="290">
        <v>86.64</v>
      </c>
      <c r="DK55" s="290">
        <v>86.8</v>
      </c>
      <c r="DL55" s="290">
        <v>87.32</v>
      </c>
      <c r="DM55" s="290">
        <v>86.99</v>
      </c>
      <c r="DN55" s="290">
        <v>87.91</v>
      </c>
      <c r="DO55" s="290">
        <v>87.77</v>
      </c>
    </row>
    <row r="56" spans="1:119" x14ac:dyDescent="0.3">
      <c r="A56" s="289" t="s">
        <v>2179</v>
      </c>
      <c r="B56" s="289" t="s">
        <v>1125</v>
      </c>
      <c r="C56" s="289" t="s">
        <v>2180</v>
      </c>
      <c r="D56" s="289" t="s">
        <v>2181</v>
      </c>
      <c r="E56" s="289" t="s">
        <v>2182</v>
      </c>
      <c r="F56" s="289" t="s">
        <v>2183</v>
      </c>
      <c r="G56" s="289" t="s">
        <v>2184</v>
      </c>
      <c r="H56" s="289" t="s">
        <v>800</v>
      </c>
      <c r="I56" s="289" t="s">
        <v>2185</v>
      </c>
      <c r="J56" s="289" t="s">
        <v>2186</v>
      </c>
      <c r="K56" s="289" t="s">
        <v>2187</v>
      </c>
      <c r="L56" s="289" t="s">
        <v>2188</v>
      </c>
      <c r="M56" s="289" t="s">
        <v>2083</v>
      </c>
      <c r="N56" s="289" t="s">
        <v>2189</v>
      </c>
      <c r="O56" s="289" t="s">
        <v>2190</v>
      </c>
      <c r="P56" s="289" t="s">
        <v>2191</v>
      </c>
      <c r="Q56" s="289" t="s">
        <v>2192</v>
      </c>
      <c r="R56" s="289" t="s">
        <v>2193</v>
      </c>
      <c r="S56" s="289" t="s">
        <v>2194</v>
      </c>
      <c r="T56" s="289" t="s">
        <v>2195</v>
      </c>
      <c r="U56" s="289" t="s">
        <v>2196</v>
      </c>
      <c r="V56" s="289" t="s">
        <v>2197</v>
      </c>
      <c r="W56" s="289" t="s">
        <v>2198</v>
      </c>
      <c r="X56" s="289" t="s">
        <v>2199</v>
      </c>
      <c r="Y56" s="289" t="s">
        <v>2200</v>
      </c>
      <c r="Z56" s="289" t="s">
        <v>2201</v>
      </c>
      <c r="AA56" s="289" t="s">
        <v>2202</v>
      </c>
      <c r="AB56" s="289" t="s">
        <v>2203</v>
      </c>
      <c r="AC56" s="289" t="s">
        <v>2204</v>
      </c>
      <c r="AD56" s="289" t="s">
        <v>2205</v>
      </c>
      <c r="AE56" s="289" t="s">
        <v>2206</v>
      </c>
      <c r="AF56" s="289" t="s">
        <v>2207</v>
      </c>
      <c r="AG56" s="289" t="s">
        <v>2208</v>
      </c>
      <c r="AH56" s="289" t="s">
        <v>2209</v>
      </c>
      <c r="AI56" s="289" t="s">
        <v>2210</v>
      </c>
      <c r="AJ56" s="289" t="s">
        <v>2211</v>
      </c>
      <c r="AK56" s="289" t="s">
        <v>2212</v>
      </c>
      <c r="AL56" s="289" t="s">
        <v>2213</v>
      </c>
      <c r="AM56" s="289" t="s">
        <v>2214</v>
      </c>
      <c r="AN56" s="289" t="s">
        <v>2207</v>
      </c>
      <c r="AO56" s="289" t="s">
        <v>2215</v>
      </c>
      <c r="AP56" s="289" t="s">
        <v>2216</v>
      </c>
      <c r="AQ56" s="289" t="s">
        <v>2217</v>
      </c>
      <c r="AR56" s="289" t="s">
        <v>37</v>
      </c>
      <c r="AS56" s="289" t="s">
        <v>2218</v>
      </c>
      <c r="AT56" s="289" t="s">
        <v>2219</v>
      </c>
      <c r="AU56" s="289" t="s">
        <v>2211</v>
      </c>
      <c r="AV56" s="289" t="s">
        <v>2220</v>
      </c>
      <c r="AW56" s="289" t="s">
        <v>2221</v>
      </c>
      <c r="AX56" s="289" t="s">
        <v>2222</v>
      </c>
      <c r="AY56" s="289" t="s">
        <v>2223</v>
      </c>
      <c r="AZ56" s="289" t="s">
        <v>2224</v>
      </c>
      <c r="BA56" s="289" t="s">
        <v>2225</v>
      </c>
      <c r="BB56" s="289" t="s">
        <v>2226</v>
      </c>
      <c r="BC56" s="289" t="s">
        <v>2227</v>
      </c>
      <c r="BD56" s="289" t="s">
        <v>2228</v>
      </c>
      <c r="BE56" s="289" t="s">
        <v>2229</v>
      </c>
      <c r="BF56" s="289" t="s">
        <v>2230</v>
      </c>
      <c r="BG56" s="289" t="s">
        <v>2231</v>
      </c>
      <c r="BH56" s="289" t="s">
        <v>2232</v>
      </c>
      <c r="BI56" s="289" t="s">
        <v>2233</v>
      </c>
      <c r="BJ56" s="289" t="s">
        <v>2234</v>
      </c>
      <c r="BK56" s="289" t="s">
        <v>2235</v>
      </c>
      <c r="BL56" s="289">
        <v>55.63</v>
      </c>
      <c r="BM56" s="289">
        <v>56.51</v>
      </c>
      <c r="BN56" s="289">
        <v>57.49</v>
      </c>
      <c r="BO56" s="289">
        <v>58.87</v>
      </c>
      <c r="BP56" s="289">
        <v>59.16</v>
      </c>
      <c r="BQ56" s="289">
        <v>59.55</v>
      </c>
      <c r="BR56" s="289">
        <v>59.4</v>
      </c>
      <c r="BS56" s="289">
        <v>60.33</v>
      </c>
      <c r="BT56" s="289">
        <v>61.19</v>
      </c>
      <c r="BU56" s="289">
        <v>61.31</v>
      </c>
      <c r="BV56" s="289">
        <v>61.13</v>
      </c>
      <c r="BW56" s="289">
        <v>61.21</v>
      </c>
      <c r="BX56" s="289">
        <v>62.42</v>
      </c>
      <c r="BY56" s="289">
        <v>62.91</v>
      </c>
      <c r="BZ56" s="289">
        <v>62.27</v>
      </c>
      <c r="CA56" s="289">
        <v>63.09</v>
      </c>
      <c r="CB56" s="289">
        <v>62.59</v>
      </c>
      <c r="CC56" s="289">
        <v>63.59</v>
      </c>
      <c r="CD56" s="289">
        <v>65.31</v>
      </c>
      <c r="CE56" s="289">
        <v>64.209999999999994</v>
      </c>
      <c r="CF56" s="289">
        <v>63.82</v>
      </c>
      <c r="CG56" s="289">
        <v>64.37</v>
      </c>
      <c r="CH56" s="289">
        <v>67.8</v>
      </c>
      <c r="CI56" s="289">
        <v>67.17</v>
      </c>
      <c r="CJ56" s="289">
        <v>67.73</v>
      </c>
      <c r="CK56" s="289">
        <v>67.959999999999994</v>
      </c>
      <c r="CL56" s="289">
        <v>66.930000000000007</v>
      </c>
      <c r="CM56" s="289">
        <v>66.400000000000006</v>
      </c>
      <c r="CN56" s="289">
        <v>73.42</v>
      </c>
      <c r="CO56" s="289">
        <v>66.83</v>
      </c>
      <c r="CP56" s="289">
        <v>66.8</v>
      </c>
      <c r="CQ56" s="289">
        <v>66.77</v>
      </c>
      <c r="CR56" s="289">
        <v>66.11</v>
      </c>
      <c r="CS56" s="289">
        <v>67.040000000000006</v>
      </c>
      <c r="CT56" s="289">
        <v>67.239999999999995</v>
      </c>
      <c r="CU56" s="289">
        <v>65.900000000000006</v>
      </c>
      <c r="CV56" s="289">
        <v>70.23</v>
      </c>
      <c r="CW56" s="290">
        <v>70.84</v>
      </c>
      <c r="CX56" s="290">
        <v>69.349999999999994</v>
      </c>
      <c r="CY56" s="290">
        <v>68.790000000000006</v>
      </c>
      <c r="CZ56" s="290">
        <v>67.38</v>
      </c>
      <c r="DA56" s="290">
        <v>67.48</v>
      </c>
      <c r="DB56" s="290">
        <v>68.739999999999995</v>
      </c>
      <c r="DC56" s="290">
        <v>69.510000000000005</v>
      </c>
      <c r="DD56" s="290">
        <v>68.95</v>
      </c>
      <c r="DE56" s="290">
        <v>70.22</v>
      </c>
      <c r="DF56" s="290">
        <v>69.56</v>
      </c>
      <c r="DG56" s="290">
        <v>71.42</v>
      </c>
      <c r="DH56" s="290">
        <v>71.98</v>
      </c>
      <c r="DI56" s="290">
        <v>72.72</v>
      </c>
      <c r="DJ56" s="290">
        <v>72.959999999999994</v>
      </c>
      <c r="DK56" s="290">
        <v>71.8</v>
      </c>
      <c r="DL56" s="290">
        <v>73.08</v>
      </c>
      <c r="DM56" s="290">
        <v>72.5</v>
      </c>
      <c r="DN56" s="290">
        <v>73.44</v>
      </c>
      <c r="DO56" s="290">
        <v>71.81</v>
      </c>
    </row>
    <row r="57" spans="1:119" x14ac:dyDescent="0.3">
      <c r="A57" s="289" t="s">
        <v>2236</v>
      </c>
      <c r="B57" s="289" t="s">
        <v>424</v>
      </c>
      <c r="C57" s="289" t="s">
        <v>2237</v>
      </c>
      <c r="D57" s="289" t="s">
        <v>2238</v>
      </c>
      <c r="E57" s="289" t="s">
        <v>2239</v>
      </c>
      <c r="F57" s="289" t="s">
        <v>2240</v>
      </c>
      <c r="G57" s="289" t="s">
        <v>2241</v>
      </c>
      <c r="H57" s="289" t="s">
        <v>2242</v>
      </c>
      <c r="I57" s="289" t="s">
        <v>2243</v>
      </c>
      <c r="J57" s="289" t="s">
        <v>2244</v>
      </c>
      <c r="K57" s="289" t="s">
        <v>2245</v>
      </c>
      <c r="L57" s="289" t="s">
        <v>2246</v>
      </c>
      <c r="M57" s="289" t="s">
        <v>2247</v>
      </c>
      <c r="N57" s="289" t="s">
        <v>2248</v>
      </c>
      <c r="O57" s="289" t="s">
        <v>2249</v>
      </c>
      <c r="P57" s="289" t="s">
        <v>2250</v>
      </c>
      <c r="Q57" s="289" t="s">
        <v>2251</v>
      </c>
      <c r="R57" s="289" t="s">
        <v>2252</v>
      </c>
      <c r="S57" s="289" t="s">
        <v>2253</v>
      </c>
      <c r="T57" s="289" t="s">
        <v>2254</v>
      </c>
      <c r="U57" s="289" t="s">
        <v>2255</v>
      </c>
      <c r="V57" s="289" t="s">
        <v>2256</v>
      </c>
      <c r="W57" s="289" t="s">
        <v>2257</v>
      </c>
      <c r="X57" s="289" t="s">
        <v>2258</v>
      </c>
      <c r="Y57" s="289" t="s">
        <v>2259</v>
      </c>
      <c r="Z57" s="289" t="s">
        <v>2260</v>
      </c>
      <c r="AA57" s="289" t="s">
        <v>2261</v>
      </c>
      <c r="AB57" s="289" t="s">
        <v>2105</v>
      </c>
      <c r="AC57" s="289" t="s">
        <v>2262</v>
      </c>
      <c r="AD57" s="289" t="s">
        <v>2263</v>
      </c>
      <c r="AE57" s="289" t="s">
        <v>2264</v>
      </c>
      <c r="AF57" s="289" t="s">
        <v>2265</v>
      </c>
      <c r="AG57" s="289" t="s">
        <v>2266</v>
      </c>
      <c r="AH57" s="289" t="s">
        <v>2267</v>
      </c>
      <c r="AI57" s="289" t="s">
        <v>2268</v>
      </c>
      <c r="AJ57" s="289" t="s">
        <v>2269</v>
      </c>
      <c r="AK57" s="289" t="s">
        <v>2270</v>
      </c>
      <c r="AL57" s="289" t="s">
        <v>2271</v>
      </c>
      <c r="AM57" s="289" t="s">
        <v>2272</v>
      </c>
      <c r="AN57" s="289" t="s">
        <v>2273</v>
      </c>
      <c r="AO57" s="289" t="s">
        <v>2274</v>
      </c>
      <c r="AP57" s="289" t="s">
        <v>2275</v>
      </c>
      <c r="AQ57" s="289" t="s">
        <v>2276</v>
      </c>
      <c r="AR57" s="289" t="s">
        <v>2277</v>
      </c>
      <c r="AS57" s="289" t="s">
        <v>2278</v>
      </c>
      <c r="AT57" s="289" t="s">
        <v>2279</v>
      </c>
      <c r="AU57" s="289" t="s">
        <v>2171</v>
      </c>
      <c r="AV57" s="289" t="s">
        <v>2280</v>
      </c>
      <c r="AW57" s="289" t="s">
        <v>2281</v>
      </c>
      <c r="AX57" s="289" t="s">
        <v>2282</v>
      </c>
      <c r="AY57" s="289" t="s">
        <v>2283</v>
      </c>
      <c r="AZ57" s="289" t="s">
        <v>1627</v>
      </c>
      <c r="BA57" s="289" t="s">
        <v>1331</v>
      </c>
      <c r="BB57" s="289" t="s">
        <v>2284</v>
      </c>
      <c r="BC57" s="289" t="s">
        <v>2285</v>
      </c>
      <c r="BD57" s="289" t="s">
        <v>2286</v>
      </c>
      <c r="BE57" s="289" t="s">
        <v>2287</v>
      </c>
      <c r="BF57" s="289" t="s">
        <v>2288</v>
      </c>
      <c r="BG57" s="289" t="s">
        <v>2289</v>
      </c>
      <c r="BH57" s="289" t="s">
        <v>2290</v>
      </c>
      <c r="BI57" s="289" t="s">
        <v>2291</v>
      </c>
      <c r="BJ57" s="289" t="s">
        <v>2162</v>
      </c>
      <c r="BK57" s="289" t="s">
        <v>2292</v>
      </c>
      <c r="BL57" s="289">
        <v>82.23</v>
      </c>
      <c r="BM57" s="289">
        <v>84.39</v>
      </c>
      <c r="BN57" s="289">
        <v>84.71</v>
      </c>
      <c r="BO57" s="289">
        <v>85.68</v>
      </c>
      <c r="BP57" s="289">
        <v>86.8</v>
      </c>
      <c r="BQ57" s="289">
        <v>87.69</v>
      </c>
      <c r="BR57" s="289">
        <v>88.63</v>
      </c>
      <c r="BS57" s="289">
        <v>84.28</v>
      </c>
      <c r="BT57" s="289">
        <v>85.36</v>
      </c>
      <c r="BU57" s="289">
        <v>85.76</v>
      </c>
      <c r="BV57" s="289">
        <v>86.69</v>
      </c>
      <c r="BW57" s="289">
        <v>88.38</v>
      </c>
      <c r="BX57" s="289">
        <v>89.99</v>
      </c>
      <c r="BY57" s="289">
        <v>91.15</v>
      </c>
      <c r="BZ57" s="289">
        <v>92.94</v>
      </c>
      <c r="CA57" s="289">
        <v>92.5</v>
      </c>
      <c r="CB57" s="289">
        <v>93.06</v>
      </c>
      <c r="CC57" s="289">
        <v>93.09</v>
      </c>
      <c r="CD57" s="289">
        <v>92.67</v>
      </c>
      <c r="CE57" s="289">
        <v>91.6</v>
      </c>
      <c r="CF57" s="289">
        <v>92.16</v>
      </c>
      <c r="CG57" s="289">
        <v>91.19</v>
      </c>
      <c r="CH57" s="289">
        <v>92.85</v>
      </c>
      <c r="CI57" s="289">
        <v>93.63</v>
      </c>
      <c r="CJ57" s="289">
        <v>93.45</v>
      </c>
      <c r="CK57" s="289">
        <v>93.77</v>
      </c>
      <c r="CL57" s="289">
        <v>93.83</v>
      </c>
      <c r="CM57" s="289">
        <v>93.6</v>
      </c>
      <c r="CN57" s="289">
        <v>94.04</v>
      </c>
      <c r="CO57" s="289">
        <v>93.96</v>
      </c>
      <c r="CP57" s="289">
        <v>93.16</v>
      </c>
      <c r="CQ57" s="289">
        <v>93.34</v>
      </c>
      <c r="CR57" s="289">
        <v>94.07</v>
      </c>
      <c r="CS57" s="289">
        <v>94.44</v>
      </c>
      <c r="CT57" s="289">
        <v>95.45</v>
      </c>
      <c r="CU57" s="289">
        <v>95.98</v>
      </c>
      <c r="CV57" s="289">
        <v>96.94</v>
      </c>
      <c r="CW57" s="290">
        <v>96.32</v>
      </c>
      <c r="CX57" s="290">
        <v>96.79</v>
      </c>
      <c r="CY57" s="290">
        <v>95.81</v>
      </c>
      <c r="CZ57" s="290">
        <v>96.37</v>
      </c>
      <c r="DA57" s="290">
        <v>96.38</v>
      </c>
      <c r="DB57" s="290">
        <v>97.87</v>
      </c>
      <c r="DC57" s="290">
        <v>98.34</v>
      </c>
      <c r="DD57" s="290">
        <v>99.31</v>
      </c>
      <c r="DE57" s="290">
        <v>100.98</v>
      </c>
      <c r="DF57" s="290">
        <v>101.05</v>
      </c>
      <c r="DG57" s="290">
        <v>101.56</v>
      </c>
      <c r="DH57" s="290">
        <v>102.1</v>
      </c>
      <c r="DI57" s="290">
        <v>102.69</v>
      </c>
      <c r="DJ57" s="290">
        <v>102.08</v>
      </c>
      <c r="DK57" s="290">
        <v>101.8</v>
      </c>
      <c r="DL57" s="290">
        <v>101.69</v>
      </c>
      <c r="DM57" s="290">
        <v>102.33</v>
      </c>
      <c r="DN57" s="290">
        <v>101.89</v>
      </c>
      <c r="DO57" s="290">
        <v>101.65</v>
      </c>
    </row>
    <row r="58" spans="1:119" x14ac:dyDescent="0.3">
      <c r="A58" s="289" t="s">
        <v>2236</v>
      </c>
      <c r="B58" s="289" t="s">
        <v>590</v>
      </c>
      <c r="C58" s="289" t="s">
        <v>37</v>
      </c>
      <c r="D58" s="289" t="s">
        <v>37</v>
      </c>
      <c r="E58" s="289" t="s">
        <v>37</v>
      </c>
      <c r="F58" s="289" t="s">
        <v>37</v>
      </c>
      <c r="G58" s="289" t="s">
        <v>37</v>
      </c>
      <c r="H58" s="289" t="s">
        <v>37</v>
      </c>
      <c r="I58" s="289" t="s">
        <v>37</v>
      </c>
      <c r="J58" s="289" t="s">
        <v>37</v>
      </c>
      <c r="K58" s="289" t="s">
        <v>37</v>
      </c>
      <c r="L58" s="289" t="s">
        <v>37</v>
      </c>
      <c r="M58" s="289" t="s">
        <v>37</v>
      </c>
      <c r="N58" s="289" t="s">
        <v>37</v>
      </c>
      <c r="O58" s="289" t="s">
        <v>37</v>
      </c>
      <c r="P58" s="289" t="s">
        <v>37</v>
      </c>
      <c r="Q58" s="289" t="s">
        <v>37</v>
      </c>
      <c r="R58" s="289" t="s">
        <v>37</v>
      </c>
      <c r="S58" s="289" t="s">
        <v>37</v>
      </c>
      <c r="T58" s="289" t="s">
        <v>37</v>
      </c>
      <c r="U58" s="289" t="s">
        <v>37</v>
      </c>
      <c r="V58" s="289" t="s">
        <v>37</v>
      </c>
      <c r="W58" s="289" t="s">
        <v>37</v>
      </c>
      <c r="X58" s="289" t="s">
        <v>37</v>
      </c>
      <c r="Y58" s="289" t="s">
        <v>37</v>
      </c>
      <c r="Z58" s="289" t="s">
        <v>37</v>
      </c>
      <c r="AA58" s="289" t="s">
        <v>37</v>
      </c>
      <c r="AB58" s="289" t="s">
        <v>37</v>
      </c>
      <c r="AC58" s="289" t="s">
        <v>37</v>
      </c>
      <c r="AD58" s="289" t="s">
        <v>37</v>
      </c>
      <c r="AE58" s="289" t="s">
        <v>37</v>
      </c>
      <c r="AF58" s="289" t="s">
        <v>37</v>
      </c>
      <c r="AG58" s="289" t="s">
        <v>37</v>
      </c>
      <c r="AH58" s="289" t="s">
        <v>37</v>
      </c>
      <c r="AI58" s="289" t="s">
        <v>37</v>
      </c>
      <c r="AJ58" s="289" t="s">
        <v>37</v>
      </c>
      <c r="AK58" s="289" t="s">
        <v>37</v>
      </c>
      <c r="AL58" s="289" t="s">
        <v>37</v>
      </c>
      <c r="AM58" s="289" t="s">
        <v>37</v>
      </c>
      <c r="AN58" s="289" t="s">
        <v>37</v>
      </c>
      <c r="AO58" s="289" t="s">
        <v>37</v>
      </c>
      <c r="AP58" s="289" t="s">
        <v>37</v>
      </c>
      <c r="AQ58" s="289" t="s">
        <v>37</v>
      </c>
      <c r="AR58" s="289" t="s">
        <v>37</v>
      </c>
      <c r="AS58" s="289" t="s">
        <v>37</v>
      </c>
      <c r="AT58" s="289" t="s">
        <v>37</v>
      </c>
      <c r="AU58" s="289" t="s">
        <v>37</v>
      </c>
      <c r="AV58" s="289" t="s">
        <v>37</v>
      </c>
      <c r="AW58" s="289" t="s">
        <v>37</v>
      </c>
      <c r="AX58" s="289" t="s">
        <v>37</v>
      </c>
      <c r="AY58" s="289" t="s">
        <v>37</v>
      </c>
      <c r="AZ58" s="289" t="s">
        <v>37</v>
      </c>
      <c r="BA58" s="289" t="s">
        <v>37</v>
      </c>
      <c r="BB58" s="289" t="s">
        <v>37</v>
      </c>
      <c r="BC58" s="289" t="s">
        <v>37</v>
      </c>
      <c r="BD58" s="289" t="s">
        <v>37</v>
      </c>
      <c r="BE58" s="289" t="s">
        <v>37</v>
      </c>
      <c r="BF58" s="289" t="s">
        <v>37</v>
      </c>
      <c r="BG58" s="289" t="s">
        <v>37</v>
      </c>
      <c r="BH58" s="289" t="s">
        <v>37</v>
      </c>
      <c r="BI58" s="289" t="s">
        <v>37</v>
      </c>
      <c r="BJ58" s="289" t="s">
        <v>37</v>
      </c>
      <c r="BK58" s="289" t="s">
        <v>37</v>
      </c>
      <c r="CV58" s="289">
        <v>247.97</v>
      </c>
      <c r="CW58" s="290">
        <v>247.46</v>
      </c>
      <c r="CX58" s="290">
        <v>246.64</v>
      </c>
      <c r="CY58" s="290">
        <v>246.07</v>
      </c>
      <c r="CZ58" s="290">
        <v>247.79</v>
      </c>
      <c r="DA58" s="290">
        <v>246.59</v>
      </c>
      <c r="DB58" s="290">
        <v>252.09</v>
      </c>
      <c r="DC58" s="290">
        <v>251.98</v>
      </c>
      <c r="DD58" s="290">
        <v>252.18</v>
      </c>
      <c r="DE58" s="290">
        <v>248.86</v>
      </c>
      <c r="DF58" s="290">
        <v>251.56</v>
      </c>
      <c r="DG58" s="290">
        <v>254.76</v>
      </c>
      <c r="DH58" s="290">
        <v>245.94</v>
      </c>
      <c r="DI58" s="290">
        <v>247.59</v>
      </c>
      <c r="DJ58" s="290">
        <v>252.43</v>
      </c>
      <c r="DK58" s="290">
        <v>252.1</v>
      </c>
      <c r="DL58" s="290">
        <v>255.97</v>
      </c>
      <c r="DM58" s="290">
        <v>256.89</v>
      </c>
      <c r="DN58" s="290">
        <v>259.14</v>
      </c>
      <c r="DO58" s="290">
        <v>259.68</v>
      </c>
    </row>
    <row r="59" spans="1:119" x14ac:dyDescent="0.3">
      <c r="A59" s="289" t="s">
        <v>2293</v>
      </c>
      <c r="B59" s="289" t="s">
        <v>1125</v>
      </c>
      <c r="C59" s="289" t="s">
        <v>2294</v>
      </c>
      <c r="D59" s="289" t="s">
        <v>2295</v>
      </c>
      <c r="E59" s="289" t="s">
        <v>2296</v>
      </c>
      <c r="F59" s="289" t="s">
        <v>2297</v>
      </c>
      <c r="G59" s="289" t="s">
        <v>2298</v>
      </c>
      <c r="H59" s="289" t="s">
        <v>2299</v>
      </c>
      <c r="I59" s="289" t="s">
        <v>2300</v>
      </c>
      <c r="J59" s="289" t="s">
        <v>2301</v>
      </c>
      <c r="K59" s="289" t="s">
        <v>2302</v>
      </c>
      <c r="L59" s="289" t="s">
        <v>2303</v>
      </c>
      <c r="M59" s="289" t="s">
        <v>2304</v>
      </c>
      <c r="N59" s="289" t="s">
        <v>2305</v>
      </c>
      <c r="O59" s="289" t="s">
        <v>2306</v>
      </c>
      <c r="P59" s="289" t="s">
        <v>2307</v>
      </c>
      <c r="Q59" s="289" t="s">
        <v>2308</v>
      </c>
      <c r="R59" s="289" t="s">
        <v>2309</v>
      </c>
      <c r="S59" s="289" t="s">
        <v>2310</v>
      </c>
      <c r="T59" s="289" t="s">
        <v>2311</v>
      </c>
      <c r="U59" s="289" t="s">
        <v>2312</v>
      </c>
      <c r="V59" s="289" t="s">
        <v>2313</v>
      </c>
      <c r="W59" s="289" t="s">
        <v>2314</v>
      </c>
      <c r="X59" s="289" t="s">
        <v>2315</v>
      </c>
      <c r="Y59" s="289" t="s">
        <v>2316</v>
      </c>
      <c r="Z59" s="289" t="s">
        <v>2317</v>
      </c>
      <c r="AA59" s="289" t="s">
        <v>2318</v>
      </c>
      <c r="AB59" s="289" t="s">
        <v>2319</v>
      </c>
      <c r="AC59" s="289" t="s">
        <v>2320</v>
      </c>
      <c r="AD59" s="289" t="s">
        <v>2321</v>
      </c>
      <c r="AE59" s="289" t="s">
        <v>2322</v>
      </c>
      <c r="AF59" s="289" t="s">
        <v>2323</v>
      </c>
      <c r="AG59" s="289" t="s">
        <v>2324</v>
      </c>
      <c r="AH59" s="289" t="s">
        <v>2325</v>
      </c>
      <c r="AI59" s="289" t="s">
        <v>2326</v>
      </c>
      <c r="AJ59" s="289" t="s">
        <v>2327</v>
      </c>
      <c r="AK59" s="289" t="s">
        <v>2328</v>
      </c>
      <c r="AL59" s="289" t="s">
        <v>2329</v>
      </c>
      <c r="AM59" s="289" t="s">
        <v>2330</v>
      </c>
      <c r="AN59" s="289" t="s">
        <v>2331</v>
      </c>
      <c r="AO59" s="289" t="s">
        <v>2332</v>
      </c>
      <c r="AP59" s="289" t="s">
        <v>37</v>
      </c>
      <c r="AQ59" s="289" t="s">
        <v>37</v>
      </c>
      <c r="AR59" s="289" t="s">
        <v>37</v>
      </c>
      <c r="AS59" s="289" t="s">
        <v>2333</v>
      </c>
      <c r="AT59" s="289" t="s">
        <v>2334</v>
      </c>
      <c r="AU59" s="289" t="s">
        <v>2335</v>
      </c>
      <c r="AV59" s="289" t="s">
        <v>2302</v>
      </c>
      <c r="AW59" s="289" t="s">
        <v>2336</v>
      </c>
      <c r="AX59" s="289" t="s">
        <v>2337</v>
      </c>
      <c r="AY59" s="289" t="s">
        <v>2338</v>
      </c>
      <c r="AZ59" s="289" t="s">
        <v>2339</v>
      </c>
      <c r="BA59" s="289" t="s">
        <v>2340</v>
      </c>
      <c r="BB59" s="289" t="s">
        <v>2341</v>
      </c>
      <c r="BC59" s="289" t="s">
        <v>2342</v>
      </c>
      <c r="BD59" s="289" t="s">
        <v>2343</v>
      </c>
      <c r="BE59" s="289" t="s">
        <v>2344</v>
      </c>
      <c r="BF59" s="289" t="s">
        <v>2345</v>
      </c>
      <c r="BG59" s="289" t="s">
        <v>2346</v>
      </c>
      <c r="BH59" s="289" t="s">
        <v>2347</v>
      </c>
      <c r="BI59" s="289" t="s">
        <v>2348</v>
      </c>
      <c r="BJ59" s="289" t="s">
        <v>2349</v>
      </c>
      <c r="BK59" s="289" t="s">
        <v>2350</v>
      </c>
      <c r="BL59" s="289">
        <v>311.79000000000002</v>
      </c>
      <c r="BM59" s="289">
        <v>316.23</v>
      </c>
      <c r="BN59" s="289">
        <v>320.89999999999998</v>
      </c>
      <c r="BO59" s="289">
        <v>319.52999999999997</v>
      </c>
      <c r="BP59" s="289">
        <v>323.81</v>
      </c>
      <c r="BQ59" s="289">
        <v>324.95</v>
      </c>
      <c r="BR59" s="289">
        <v>332.08</v>
      </c>
      <c r="BS59" s="289">
        <v>336.12</v>
      </c>
      <c r="BT59" s="289">
        <v>328.39</v>
      </c>
      <c r="BU59" s="289">
        <v>333.12</v>
      </c>
      <c r="BV59" s="289">
        <v>335.52</v>
      </c>
      <c r="BW59" s="289">
        <v>343.07</v>
      </c>
      <c r="BX59" s="289">
        <v>344.75</v>
      </c>
      <c r="BY59" s="289">
        <v>338.97</v>
      </c>
      <c r="BZ59" s="289">
        <v>335.64</v>
      </c>
      <c r="CA59" s="289">
        <v>337.49</v>
      </c>
      <c r="CB59" s="289">
        <v>338.9</v>
      </c>
      <c r="CC59" s="289">
        <v>333.1</v>
      </c>
      <c r="CD59" s="289">
        <v>335.02</v>
      </c>
      <c r="CE59" s="289">
        <v>399.64</v>
      </c>
      <c r="CF59" s="289">
        <v>380.9</v>
      </c>
      <c r="CG59" s="289">
        <v>330.41</v>
      </c>
      <c r="CH59" s="289">
        <v>334.25</v>
      </c>
      <c r="CI59" s="289">
        <v>337.6</v>
      </c>
      <c r="CJ59" s="289">
        <v>335.94</v>
      </c>
      <c r="CK59" s="289">
        <v>336.97</v>
      </c>
      <c r="CL59" s="289">
        <v>336.9</v>
      </c>
      <c r="CM59" s="289">
        <v>337.77</v>
      </c>
      <c r="CN59" s="289">
        <v>336.2</v>
      </c>
      <c r="CO59" s="289">
        <v>336.72</v>
      </c>
      <c r="CP59" s="289">
        <v>341.78</v>
      </c>
      <c r="CQ59" s="289">
        <v>342.5</v>
      </c>
      <c r="CR59" s="289">
        <v>337.55</v>
      </c>
      <c r="CS59" s="289">
        <v>323.29000000000002</v>
      </c>
      <c r="CT59" s="289">
        <v>323.54000000000002</v>
      </c>
      <c r="CU59" s="289">
        <v>324.2</v>
      </c>
      <c r="CV59" s="289">
        <v>325.47000000000003</v>
      </c>
      <c r="CW59" s="290">
        <v>327.5</v>
      </c>
      <c r="CX59" s="290">
        <v>326.05</v>
      </c>
      <c r="CY59" s="290">
        <v>327.89</v>
      </c>
      <c r="CZ59" s="290">
        <v>328.92</v>
      </c>
      <c r="DA59" s="290">
        <v>340.43</v>
      </c>
      <c r="DB59" s="290">
        <v>352.86</v>
      </c>
      <c r="DC59" s="290">
        <v>352.51</v>
      </c>
      <c r="DD59" s="290">
        <v>353.25</v>
      </c>
      <c r="DE59" s="290">
        <v>355.17</v>
      </c>
      <c r="DF59" s="290">
        <v>364</v>
      </c>
      <c r="DG59" s="290">
        <v>379.84</v>
      </c>
      <c r="DH59" s="290">
        <v>385.49</v>
      </c>
      <c r="DI59" s="290">
        <v>389.07</v>
      </c>
      <c r="DJ59" s="290">
        <v>385.43</v>
      </c>
      <c r="DK59" s="290">
        <v>390.61</v>
      </c>
      <c r="DL59" s="290">
        <v>382.86</v>
      </c>
      <c r="DM59" s="290">
        <v>383.42</v>
      </c>
      <c r="DN59" s="290">
        <v>380.06</v>
      </c>
      <c r="DO59" s="290">
        <v>381.22</v>
      </c>
    </row>
    <row r="60" spans="1:119" x14ac:dyDescent="0.3">
      <c r="A60" s="289" t="s">
        <v>2293</v>
      </c>
      <c r="B60" s="289" t="s">
        <v>2351</v>
      </c>
      <c r="C60" s="289" t="s">
        <v>37</v>
      </c>
      <c r="D60" s="289" t="s">
        <v>37</v>
      </c>
      <c r="E60" s="289" t="s">
        <v>37</v>
      </c>
      <c r="F60" s="289" t="s">
        <v>37</v>
      </c>
      <c r="G60" s="289" t="s">
        <v>37</v>
      </c>
      <c r="H60" s="289" t="s">
        <v>37</v>
      </c>
      <c r="I60" s="289" t="s">
        <v>37</v>
      </c>
      <c r="J60" s="289" t="s">
        <v>37</v>
      </c>
      <c r="K60" s="289" t="s">
        <v>37</v>
      </c>
      <c r="L60" s="289" t="s">
        <v>37</v>
      </c>
      <c r="M60" s="289" t="s">
        <v>37</v>
      </c>
      <c r="N60" s="289" t="s">
        <v>37</v>
      </c>
      <c r="O60" s="289" t="s">
        <v>37</v>
      </c>
      <c r="P60" s="289" t="s">
        <v>37</v>
      </c>
      <c r="Q60" s="289" t="s">
        <v>37</v>
      </c>
      <c r="R60" s="289" t="s">
        <v>37</v>
      </c>
      <c r="S60" s="289" t="s">
        <v>37</v>
      </c>
      <c r="T60" s="289" t="s">
        <v>37</v>
      </c>
      <c r="U60" s="289" t="s">
        <v>37</v>
      </c>
      <c r="V60" s="289" t="s">
        <v>37</v>
      </c>
      <c r="W60" s="289" t="s">
        <v>37</v>
      </c>
      <c r="X60" s="289" t="s">
        <v>37</v>
      </c>
      <c r="Y60" s="289" t="s">
        <v>37</v>
      </c>
      <c r="Z60" s="289" t="s">
        <v>37</v>
      </c>
      <c r="AA60" s="289" t="s">
        <v>37</v>
      </c>
      <c r="AB60" s="289" t="s">
        <v>37</v>
      </c>
      <c r="AC60" s="289" t="s">
        <v>37</v>
      </c>
      <c r="AD60" s="289" t="s">
        <v>37</v>
      </c>
      <c r="AE60" s="289" t="s">
        <v>37</v>
      </c>
      <c r="AF60" s="289" t="s">
        <v>37</v>
      </c>
      <c r="AG60" s="289" t="s">
        <v>37</v>
      </c>
      <c r="AH60" s="289" t="s">
        <v>37</v>
      </c>
      <c r="AI60" s="289" t="s">
        <v>37</v>
      </c>
      <c r="AJ60" s="289" t="s">
        <v>37</v>
      </c>
      <c r="AK60" s="289" t="s">
        <v>37</v>
      </c>
      <c r="AL60" s="289" t="s">
        <v>37</v>
      </c>
      <c r="AM60" s="289" t="s">
        <v>37</v>
      </c>
      <c r="AN60" s="289" t="s">
        <v>37</v>
      </c>
      <c r="AO60" s="289" t="s">
        <v>37</v>
      </c>
      <c r="AP60" s="289" t="s">
        <v>37</v>
      </c>
      <c r="AQ60" s="289" t="s">
        <v>37</v>
      </c>
      <c r="AR60" s="289" t="s">
        <v>37</v>
      </c>
      <c r="AS60" s="289" t="s">
        <v>37</v>
      </c>
      <c r="AT60" s="289" t="s">
        <v>37</v>
      </c>
      <c r="AU60" s="289" t="s">
        <v>37</v>
      </c>
      <c r="AV60" s="289" t="s">
        <v>37</v>
      </c>
      <c r="AW60" s="289" t="s">
        <v>37</v>
      </c>
      <c r="AX60" s="289" t="s">
        <v>37</v>
      </c>
      <c r="AY60" s="289" t="s">
        <v>37</v>
      </c>
      <c r="AZ60" s="289" t="s">
        <v>37</v>
      </c>
      <c r="BA60" s="289" t="s">
        <v>37</v>
      </c>
      <c r="BB60" s="289" t="s">
        <v>37</v>
      </c>
      <c r="BC60" s="289" t="s">
        <v>37</v>
      </c>
      <c r="BD60" s="289" t="s">
        <v>37</v>
      </c>
      <c r="BE60" s="289" t="s">
        <v>37</v>
      </c>
      <c r="BF60" s="289" t="s">
        <v>37</v>
      </c>
      <c r="BG60" s="289" t="s">
        <v>37</v>
      </c>
      <c r="BH60" s="289" t="s">
        <v>37</v>
      </c>
      <c r="BI60" s="289" t="s">
        <v>37</v>
      </c>
      <c r="BJ60" s="289" t="s">
        <v>37</v>
      </c>
      <c r="BK60" s="289" t="s">
        <v>37</v>
      </c>
      <c r="CV60" s="289">
        <v>34.93</v>
      </c>
      <c r="CW60" s="290">
        <v>34.93</v>
      </c>
      <c r="CX60" s="290">
        <v>35.06</v>
      </c>
      <c r="CY60" s="290">
        <v>35.39</v>
      </c>
      <c r="CZ60" s="290">
        <v>34.229999999999997</v>
      </c>
      <c r="DA60" s="290">
        <v>35.46</v>
      </c>
      <c r="DB60" s="290">
        <v>35.869999999999997</v>
      </c>
      <c r="DC60" s="290">
        <v>35.229999999999997</v>
      </c>
      <c r="DD60" s="290">
        <v>35.57</v>
      </c>
      <c r="DE60" s="290">
        <v>35.64</v>
      </c>
      <c r="DF60" s="290">
        <v>36.409999999999997</v>
      </c>
      <c r="DG60" s="290">
        <v>37.869999999999997</v>
      </c>
      <c r="DH60" s="290">
        <v>38.17</v>
      </c>
      <c r="DI60" s="290">
        <v>39.33</v>
      </c>
      <c r="DJ60" s="290">
        <v>39.28</v>
      </c>
      <c r="DK60" s="290">
        <v>39.5</v>
      </c>
      <c r="DL60" s="290">
        <v>40</v>
      </c>
      <c r="DM60" s="290">
        <v>40.049999999999997</v>
      </c>
      <c r="DN60" s="290">
        <v>38.380000000000003</v>
      </c>
      <c r="DO60" s="290">
        <v>36.659999999999997</v>
      </c>
    </row>
    <row r="61" spans="1:119" x14ac:dyDescent="0.3">
      <c r="A61" s="289" t="s">
        <v>2352</v>
      </c>
      <c r="B61" s="289" t="s">
        <v>752</v>
      </c>
      <c r="C61" s="289" t="s">
        <v>2353</v>
      </c>
      <c r="D61" s="289" t="s">
        <v>2354</v>
      </c>
      <c r="E61" s="289" t="s">
        <v>2355</v>
      </c>
      <c r="F61" s="289" t="s">
        <v>2356</v>
      </c>
      <c r="G61" s="289" t="s">
        <v>2357</v>
      </c>
      <c r="H61" s="289" t="s">
        <v>199</v>
      </c>
      <c r="I61" s="289" t="s">
        <v>2358</v>
      </c>
      <c r="J61" s="289" t="s">
        <v>2359</v>
      </c>
      <c r="K61" s="289" t="s">
        <v>2360</v>
      </c>
      <c r="L61" s="289" t="s">
        <v>2361</v>
      </c>
      <c r="M61" s="289" t="s">
        <v>2362</v>
      </c>
      <c r="N61" s="289" t="s">
        <v>2363</v>
      </c>
      <c r="O61" s="289" t="s">
        <v>2364</v>
      </c>
      <c r="P61" s="289" t="s">
        <v>2365</v>
      </c>
      <c r="Q61" s="289" t="s">
        <v>2366</v>
      </c>
      <c r="R61" s="289" t="s">
        <v>2367</v>
      </c>
      <c r="S61" s="289" t="s">
        <v>2368</v>
      </c>
      <c r="T61" s="289" t="s">
        <v>2369</v>
      </c>
      <c r="U61" s="289" t="s">
        <v>2370</v>
      </c>
      <c r="V61" s="289" t="s">
        <v>2371</v>
      </c>
      <c r="W61" s="289" t="s">
        <v>2372</v>
      </c>
      <c r="X61" s="289" t="s">
        <v>2373</v>
      </c>
      <c r="Y61" s="289" t="s">
        <v>2374</v>
      </c>
      <c r="Z61" s="289" t="s">
        <v>2375</v>
      </c>
      <c r="AA61" s="289" t="s">
        <v>2376</v>
      </c>
      <c r="AB61" s="289" t="s">
        <v>2377</v>
      </c>
      <c r="AC61" s="289" t="s">
        <v>2378</v>
      </c>
      <c r="AD61" s="289" t="s">
        <v>2379</v>
      </c>
      <c r="AE61" s="289" t="s">
        <v>2380</v>
      </c>
      <c r="AF61" s="289" t="s">
        <v>2381</v>
      </c>
      <c r="AG61" s="289" t="s">
        <v>2382</v>
      </c>
      <c r="AH61" s="289" t="s">
        <v>2383</v>
      </c>
      <c r="AI61" s="289" t="s">
        <v>201</v>
      </c>
      <c r="AJ61" s="289" t="s">
        <v>2384</v>
      </c>
      <c r="AK61" s="289" t="s">
        <v>2364</v>
      </c>
      <c r="AL61" s="289" t="s">
        <v>2374</v>
      </c>
      <c r="AM61" s="289" t="s">
        <v>2385</v>
      </c>
      <c r="AN61" s="289" t="s">
        <v>2386</v>
      </c>
      <c r="AO61" s="289" t="s">
        <v>2387</v>
      </c>
      <c r="AP61" s="289" t="s">
        <v>2388</v>
      </c>
      <c r="AQ61" s="289" t="s">
        <v>2389</v>
      </c>
      <c r="AR61" s="289" t="s">
        <v>2390</v>
      </c>
      <c r="AS61" s="289" t="s">
        <v>2390</v>
      </c>
      <c r="AT61" s="289" t="s">
        <v>2391</v>
      </c>
      <c r="AU61" s="289" t="s">
        <v>2392</v>
      </c>
      <c r="AV61" s="289" t="s">
        <v>2393</v>
      </c>
      <c r="AW61" s="289" t="s">
        <v>2394</v>
      </c>
      <c r="AX61" s="289" t="s">
        <v>2395</v>
      </c>
      <c r="AY61" s="289" t="s">
        <v>2396</v>
      </c>
      <c r="AZ61" s="289" t="s">
        <v>2397</v>
      </c>
      <c r="BA61" s="289" t="s">
        <v>2398</v>
      </c>
      <c r="BB61" s="289" t="s">
        <v>2378</v>
      </c>
      <c r="BC61" s="289" t="s">
        <v>2399</v>
      </c>
      <c r="BD61" s="289" t="s">
        <v>2400</v>
      </c>
      <c r="BE61" s="289" t="s">
        <v>2401</v>
      </c>
      <c r="BF61" s="289" t="s">
        <v>2402</v>
      </c>
      <c r="BG61" s="289" t="s">
        <v>2403</v>
      </c>
      <c r="BH61" s="289" t="s">
        <v>2404</v>
      </c>
      <c r="BI61" s="289" t="s">
        <v>2405</v>
      </c>
      <c r="BJ61" s="289" t="s">
        <v>2406</v>
      </c>
      <c r="BK61" s="289" t="s">
        <v>2407</v>
      </c>
      <c r="BL61" s="289">
        <v>40.619999999999997</v>
      </c>
      <c r="BM61" s="289">
        <v>40.85</v>
      </c>
      <c r="BN61" s="289">
        <v>41.08</v>
      </c>
      <c r="BO61" s="289">
        <v>41.35</v>
      </c>
      <c r="BP61" s="289">
        <v>44.22</v>
      </c>
      <c r="BQ61" s="289">
        <v>45.26</v>
      </c>
      <c r="BR61" s="289">
        <v>49.9</v>
      </c>
      <c r="BS61" s="289">
        <v>49.71</v>
      </c>
      <c r="BT61" s="289">
        <v>50.44</v>
      </c>
      <c r="BU61" s="289">
        <v>51.58</v>
      </c>
      <c r="BV61" s="289">
        <v>53.15</v>
      </c>
      <c r="BW61" s="289">
        <v>53.4</v>
      </c>
      <c r="BX61" s="289">
        <v>53.97</v>
      </c>
      <c r="BY61" s="289">
        <v>55.62</v>
      </c>
      <c r="BZ61" s="289">
        <v>57.09</v>
      </c>
      <c r="CA61" s="289">
        <v>55.28</v>
      </c>
      <c r="CB61" s="289">
        <v>53.9</v>
      </c>
      <c r="CC61" s="289">
        <v>54.1</v>
      </c>
      <c r="CD61" s="289">
        <v>54.28</v>
      </c>
      <c r="CE61" s="289">
        <v>55.7</v>
      </c>
      <c r="CF61" s="289">
        <v>54.6</v>
      </c>
      <c r="CG61" s="289">
        <v>54.78</v>
      </c>
      <c r="CH61" s="289">
        <v>54.41</v>
      </c>
      <c r="CI61" s="289">
        <v>54.91</v>
      </c>
      <c r="CJ61" s="289">
        <v>55.28</v>
      </c>
      <c r="CK61" s="289">
        <v>55.85</v>
      </c>
      <c r="CL61" s="289">
        <v>57.4</v>
      </c>
      <c r="CM61" s="289">
        <v>58</v>
      </c>
      <c r="CN61" s="289">
        <v>57.22</v>
      </c>
      <c r="CO61" s="289">
        <v>57.67</v>
      </c>
      <c r="CP61" s="289">
        <v>58.08</v>
      </c>
      <c r="CQ61" s="289">
        <v>57.9</v>
      </c>
      <c r="CR61" s="289">
        <v>57.52</v>
      </c>
      <c r="CS61" s="289">
        <v>57.75</v>
      </c>
      <c r="CT61" s="289">
        <v>57.77</v>
      </c>
      <c r="CU61" s="289">
        <v>57.77</v>
      </c>
      <c r="CV61" s="289">
        <v>57.63</v>
      </c>
      <c r="CW61" s="290">
        <v>59.93</v>
      </c>
      <c r="CX61" s="290">
        <v>60.32</v>
      </c>
      <c r="CY61" s="290">
        <v>60.98</v>
      </c>
      <c r="CZ61" s="290">
        <v>61.49</v>
      </c>
      <c r="DA61" s="290">
        <v>61.66</v>
      </c>
      <c r="DB61" s="290">
        <v>60.69</v>
      </c>
      <c r="DC61" s="290">
        <v>61.42</v>
      </c>
      <c r="DD61" s="290">
        <v>61.64</v>
      </c>
      <c r="DE61" s="290">
        <v>61.72</v>
      </c>
      <c r="DF61" s="290">
        <v>62.27</v>
      </c>
      <c r="DG61" s="290">
        <v>62.21</v>
      </c>
      <c r="DH61" s="290">
        <v>61.9</v>
      </c>
      <c r="DI61" s="290">
        <v>61.32</v>
      </c>
      <c r="DJ61" s="290">
        <v>62.62</v>
      </c>
      <c r="DK61" s="290">
        <v>63.86</v>
      </c>
      <c r="DL61" s="290">
        <v>63.98</v>
      </c>
      <c r="DM61" s="290">
        <v>63.05</v>
      </c>
      <c r="DN61" s="290">
        <v>62.86</v>
      </c>
      <c r="DO61" s="290">
        <v>63.78</v>
      </c>
    </row>
    <row r="62" spans="1:119" x14ac:dyDescent="0.3">
      <c r="A62" s="289" t="s">
        <v>2352</v>
      </c>
      <c r="B62" s="289" t="s">
        <v>371</v>
      </c>
      <c r="C62" s="289" t="s">
        <v>37</v>
      </c>
      <c r="D62" s="289" t="s">
        <v>37</v>
      </c>
      <c r="E62" s="289" t="s">
        <v>37</v>
      </c>
      <c r="F62" s="289" t="s">
        <v>37</v>
      </c>
      <c r="G62" s="289" t="s">
        <v>37</v>
      </c>
      <c r="H62" s="289" t="s">
        <v>37</v>
      </c>
      <c r="I62" s="289" t="s">
        <v>37</v>
      </c>
      <c r="J62" s="289" t="s">
        <v>37</v>
      </c>
      <c r="K62" s="289" t="s">
        <v>37</v>
      </c>
      <c r="L62" s="289" t="s">
        <v>37</v>
      </c>
      <c r="M62" s="289" t="s">
        <v>37</v>
      </c>
      <c r="N62" s="289" t="s">
        <v>37</v>
      </c>
      <c r="O62" s="289" t="s">
        <v>37</v>
      </c>
      <c r="P62" s="289" t="s">
        <v>37</v>
      </c>
      <c r="Q62" s="289" t="s">
        <v>37</v>
      </c>
      <c r="R62" s="289" t="s">
        <v>37</v>
      </c>
      <c r="S62" s="289" t="s">
        <v>37</v>
      </c>
      <c r="T62" s="289" t="s">
        <v>37</v>
      </c>
      <c r="U62" s="289" t="s">
        <v>37</v>
      </c>
      <c r="V62" s="289" t="s">
        <v>37</v>
      </c>
      <c r="W62" s="289" t="s">
        <v>37</v>
      </c>
      <c r="X62" s="289" t="s">
        <v>37</v>
      </c>
      <c r="Y62" s="289" t="s">
        <v>37</v>
      </c>
      <c r="Z62" s="289" t="s">
        <v>37</v>
      </c>
      <c r="AA62" s="289" t="s">
        <v>37</v>
      </c>
      <c r="AB62" s="289" t="s">
        <v>37</v>
      </c>
      <c r="AC62" s="289" t="s">
        <v>37</v>
      </c>
      <c r="AD62" s="289" t="s">
        <v>37</v>
      </c>
      <c r="AE62" s="289" t="s">
        <v>37</v>
      </c>
      <c r="AF62" s="289" t="s">
        <v>37</v>
      </c>
      <c r="AG62" s="289" t="s">
        <v>37</v>
      </c>
      <c r="AH62" s="289" t="s">
        <v>37</v>
      </c>
      <c r="AI62" s="289" t="s">
        <v>37</v>
      </c>
      <c r="AJ62" s="289" t="s">
        <v>37</v>
      </c>
      <c r="AK62" s="289" t="s">
        <v>37</v>
      </c>
      <c r="AL62" s="289" t="s">
        <v>37</v>
      </c>
      <c r="AM62" s="289" t="s">
        <v>37</v>
      </c>
      <c r="AN62" s="289" t="s">
        <v>37</v>
      </c>
      <c r="AO62" s="289" t="s">
        <v>37</v>
      </c>
      <c r="AP62" s="289" t="s">
        <v>37</v>
      </c>
      <c r="AQ62" s="289" t="s">
        <v>37</v>
      </c>
      <c r="AR62" s="289" t="s">
        <v>37</v>
      </c>
      <c r="AS62" s="289" t="s">
        <v>37</v>
      </c>
      <c r="AT62" s="289" t="s">
        <v>37</v>
      </c>
      <c r="AU62" s="289" t="s">
        <v>37</v>
      </c>
      <c r="AV62" s="289" t="s">
        <v>37</v>
      </c>
      <c r="AW62" s="289" t="s">
        <v>37</v>
      </c>
      <c r="AX62" s="289" t="s">
        <v>37</v>
      </c>
      <c r="AY62" s="289" t="s">
        <v>37</v>
      </c>
      <c r="AZ62" s="289" t="s">
        <v>37</v>
      </c>
      <c r="BA62" s="289" t="s">
        <v>37</v>
      </c>
      <c r="BB62" s="289" t="s">
        <v>37</v>
      </c>
      <c r="BC62" s="289" t="s">
        <v>37</v>
      </c>
      <c r="BD62" s="289" t="s">
        <v>37</v>
      </c>
      <c r="BE62" s="289" t="s">
        <v>37</v>
      </c>
      <c r="BF62" s="289" t="s">
        <v>37</v>
      </c>
      <c r="BG62" s="289" t="s">
        <v>37</v>
      </c>
      <c r="BH62" s="289" t="s">
        <v>37</v>
      </c>
      <c r="BI62" s="289" t="s">
        <v>37</v>
      </c>
      <c r="BJ62" s="289" t="s">
        <v>37</v>
      </c>
      <c r="BK62" s="289" t="s">
        <v>37</v>
      </c>
      <c r="CV62" s="289">
        <v>92.36</v>
      </c>
      <c r="CW62" s="290">
        <v>93.05</v>
      </c>
      <c r="CX62" s="290">
        <v>95.59</v>
      </c>
      <c r="CY62" s="290">
        <v>97.43</v>
      </c>
      <c r="CZ62" s="290">
        <v>97.12</v>
      </c>
      <c r="DA62" s="290">
        <v>97.24</v>
      </c>
      <c r="DB62" s="290">
        <v>99.58</v>
      </c>
      <c r="DC62" s="290">
        <v>98.81</v>
      </c>
      <c r="DD62" s="290">
        <v>98.77</v>
      </c>
      <c r="DE62" s="290">
        <v>98.43</v>
      </c>
      <c r="DF62" s="290">
        <v>99.29</v>
      </c>
      <c r="DG62" s="290">
        <v>99.29</v>
      </c>
      <c r="DH62" s="290">
        <v>100.73</v>
      </c>
      <c r="DI62" s="290">
        <v>101.02</v>
      </c>
      <c r="DJ62" s="290">
        <v>104.21</v>
      </c>
      <c r="DK62" s="290">
        <v>107.53</v>
      </c>
      <c r="DL62" s="290">
        <v>106.1</v>
      </c>
      <c r="DM62" s="290">
        <v>106.9</v>
      </c>
      <c r="DN62" s="290">
        <v>108.64</v>
      </c>
      <c r="DO62" s="290">
        <v>107.32</v>
      </c>
    </row>
    <row r="63" spans="1:119" x14ac:dyDescent="0.3">
      <c r="A63" s="289" t="s">
        <v>2408</v>
      </c>
      <c r="B63" s="289" t="s">
        <v>807</v>
      </c>
      <c r="C63" s="289" t="s">
        <v>2409</v>
      </c>
      <c r="D63" s="289" t="s">
        <v>2410</v>
      </c>
      <c r="E63" s="289" t="s">
        <v>2411</v>
      </c>
      <c r="F63" s="289" t="s">
        <v>2412</v>
      </c>
      <c r="G63" s="289" t="s">
        <v>2413</v>
      </c>
      <c r="H63" s="289" t="s">
        <v>2414</v>
      </c>
      <c r="I63" s="289" t="s">
        <v>2415</v>
      </c>
      <c r="J63" s="289" t="s">
        <v>2416</v>
      </c>
      <c r="K63" s="289" t="s">
        <v>2417</v>
      </c>
      <c r="L63" s="289" t="s">
        <v>2418</v>
      </c>
      <c r="M63" s="289" t="s">
        <v>2419</v>
      </c>
      <c r="N63" s="289" t="s">
        <v>2420</v>
      </c>
      <c r="O63" s="289" t="s">
        <v>2421</v>
      </c>
      <c r="P63" s="289" t="s">
        <v>2422</v>
      </c>
      <c r="Q63" s="289" t="s">
        <v>2423</v>
      </c>
      <c r="R63" s="289" t="s">
        <v>2424</v>
      </c>
      <c r="S63" s="289" t="s">
        <v>2425</v>
      </c>
      <c r="T63" s="289" t="s">
        <v>460</v>
      </c>
      <c r="U63" s="289" t="s">
        <v>2426</v>
      </c>
      <c r="V63" s="289" t="s">
        <v>2427</v>
      </c>
      <c r="W63" s="289" t="s">
        <v>2428</v>
      </c>
      <c r="X63" s="289" t="s">
        <v>2429</v>
      </c>
      <c r="Y63" s="289" t="s">
        <v>527</v>
      </c>
      <c r="Z63" s="289" t="s">
        <v>2415</v>
      </c>
      <c r="AA63" s="289" t="s">
        <v>2418</v>
      </c>
      <c r="AB63" s="289" t="s">
        <v>2430</v>
      </c>
      <c r="AC63" s="289" t="s">
        <v>2431</v>
      </c>
      <c r="AD63" s="289" t="s">
        <v>758</v>
      </c>
      <c r="AE63" s="289" t="s">
        <v>2432</v>
      </c>
      <c r="AF63" s="289" t="s">
        <v>2433</v>
      </c>
      <c r="AG63" s="289" t="s">
        <v>2434</v>
      </c>
      <c r="AH63" s="289" t="s">
        <v>760</v>
      </c>
      <c r="AI63" s="289" t="s">
        <v>2435</v>
      </c>
      <c r="AJ63" s="289" t="s">
        <v>2436</v>
      </c>
      <c r="AK63" s="289" t="s">
        <v>2410</v>
      </c>
      <c r="AL63" s="289" t="s">
        <v>2435</v>
      </c>
      <c r="AM63" s="289" t="s">
        <v>2437</v>
      </c>
      <c r="AN63" s="289" t="s">
        <v>2438</v>
      </c>
      <c r="AO63" s="289" t="s">
        <v>2439</v>
      </c>
      <c r="AP63" s="289" t="s">
        <v>918</v>
      </c>
      <c r="AQ63" s="289" t="s">
        <v>2440</v>
      </c>
      <c r="AR63" s="289" t="s">
        <v>2441</v>
      </c>
      <c r="AS63" s="289" t="s">
        <v>2442</v>
      </c>
      <c r="AT63" s="289" t="s">
        <v>2443</v>
      </c>
      <c r="AU63" s="289" t="s">
        <v>2444</v>
      </c>
      <c r="AV63" s="289" t="s">
        <v>2445</v>
      </c>
      <c r="AW63" s="289" t="s">
        <v>2446</v>
      </c>
      <c r="AX63" s="289" t="s">
        <v>2447</v>
      </c>
      <c r="AY63" s="289" t="s">
        <v>2448</v>
      </c>
      <c r="AZ63" s="289" t="s">
        <v>2449</v>
      </c>
      <c r="BA63" s="289" t="s">
        <v>2450</v>
      </c>
      <c r="BB63" s="289" t="s">
        <v>2451</v>
      </c>
      <c r="BC63" s="289" t="s">
        <v>537</v>
      </c>
      <c r="BD63" s="289" t="s">
        <v>2452</v>
      </c>
      <c r="BE63" s="289" t="s">
        <v>2443</v>
      </c>
      <c r="BF63" s="289" t="s">
        <v>2453</v>
      </c>
      <c r="BG63" s="289" t="s">
        <v>2454</v>
      </c>
      <c r="BH63" s="289" t="s">
        <v>2455</v>
      </c>
      <c r="BI63" s="289" t="s">
        <v>2456</v>
      </c>
      <c r="BJ63" s="289" t="s">
        <v>2355</v>
      </c>
      <c r="BK63" s="289" t="s">
        <v>2457</v>
      </c>
      <c r="BL63" s="289">
        <v>34.549999999999997</v>
      </c>
      <c r="BM63" s="289">
        <v>34.76</v>
      </c>
      <c r="BN63" s="289">
        <v>35.32</v>
      </c>
      <c r="BO63" s="289">
        <v>35.43</v>
      </c>
      <c r="BP63" s="289">
        <v>34.729999999999997</v>
      </c>
      <c r="BQ63" s="289">
        <v>34.58</v>
      </c>
      <c r="BR63" s="289">
        <v>37.450000000000003</v>
      </c>
      <c r="BS63" s="289">
        <v>36.9</v>
      </c>
      <c r="BT63" s="289">
        <v>36.479999999999997</v>
      </c>
      <c r="BU63" s="289">
        <v>36.74</v>
      </c>
      <c r="BV63" s="289">
        <v>39.44</v>
      </c>
      <c r="BW63" s="289">
        <v>39.97</v>
      </c>
      <c r="BX63" s="289">
        <v>40.53</v>
      </c>
      <c r="BY63" s="289">
        <v>42.07</v>
      </c>
      <c r="BZ63" s="289">
        <v>44.26</v>
      </c>
      <c r="CA63" s="289">
        <v>43.33</v>
      </c>
      <c r="CB63" s="289">
        <v>44.32</v>
      </c>
      <c r="CC63" s="289">
        <v>42.69</v>
      </c>
      <c r="CD63" s="289">
        <v>41.46</v>
      </c>
      <c r="CE63" s="289">
        <v>41.03</v>
      </c>
      <c r="CF63" s="289">
        <v>40.869999999999997</v>
      </c>
      <c r="CG63" s="289">
        <v>41.31</v>
      </c>
      <c r="CH63" s="289">
        <v>40.99</v>
      </c>
      <c r="CI63" s="289">
        <v>40.69</v>
      </c>
      <c r="CJ63" s="289">
        <v>40.880000000000003</v>
      </c>
      <c r="CK63" s="289">
        <v>42.04</v>
      </c>
      <c r="CL63" s="289">
        <v>42.89</v>
      </c>
      <c r="CM63" s="289">
        <v>42.53</v>
      </c>
      <c r="CN63" s="289">
        <v>41.1</v>
      </c>
      <c r="CO63" s="289">
        <v>40.71</v>
      </c>
      <c r="CP63" s="289">
        <v>40.409999999999997</v>
      </c>
      <c r="CQ63" s="289">
        <v>39.6</v>
      </c>
      <c r="CR63" s="289">
        <v>40.6</v>
      </c>
      <c r="CS63" s="289">
        <v>41.25</v>
      </c>
      <c r="CT63" s="289">
        <v>41.42</v>
      </c>
      <c r="CU63" s="289">
        <v>40.79</v>
      </c>
      <c r="CV63" s="289">
        <v>40.950000000000003</v>
      </c>
      <c r="CW63" s="290">
        <v>42.31</v>
      </c>
      <c r="CX63" s="290">
        <v>42.66</v>
      </c>
      <c r="CY63" s="290">
        <v>42.23</v>
      </c>
      <c r="CZ63" s="290">
        <v>42.35</v>
      </c>
      <c r="DA63" s="290">
        <v>43.19</v>
      </c>
      <c r="DB63" s="290">
        <v>42.73</v>
      </c>
      <c r="DC63" s="290">
        <v>42.52</v>
      </c>
      <c r="DD63" s="290">
        <v>41.75</v>
      </c>
      <c r="DE63" s="290">
        <v>41.11</v>
      </c>
      <c r="DF63" s="290">
        <v>40.630000000000003</v>
      </c>
      <c r="DG63" s="290">
        <v>41.43</v>
      </c>
      <c r="DH63" s="290">
        <v>42.19</v>
      </c>
      <c r="DI63" s="290">
        <v>42.76</v>
      </c>
      <c r="DJ63" s="290">
        <v>44.35</v>
      </c>
      <c r="DK63" s="290">
        <v>46.1</v>
      </c>
      <c r="DL63" s="290">
        <v>46.2</v>
      </c>
      <c r="DM63" s="290">
        <v>46.83</v>
      </c>
      <c r="DN63" s="290">
        <v>46.55</v>
      </c>
      <c r="DO63" s="290">
        <v>45.85</v>
      </c>
    </row>
    <row r="64" spans="1:119" x14ac:dyDescent="0.3">
      <c r="A64" s="289" t="s">
        <v>97</v>
      </c>
      <c r="B64" s="289" t="s">
        <v>1125</v>
      </c>
      <c r="C64" s="289" t="s">
        <v>2458</v>
      </c>
      <c r="D64" s="289" t="s">
        <v>2459</v>
      </c>
      <c r="E64" s="289" t="s">
        <v>2460</v>
      </c>
      <c r="F64" s="289" t="s">
        <v>2461</v>
      </c>
      <c r="G64" s="289" t="s">
        <v>2462</v>
      </c>
      <c r="H64" s="289" t="s">
        <v>2463</v>
      </c>
      <c r="I64" s="289" t="s">
        <v>475</v>
      </c>
      <c r="J64" s="289" t="s">
        <v>2464</v>
      </c>
      <c r="K64" s="289" t="s">
        <v>2465</v>
      </c>
      <c r="L64" s="289" t="s">
        <v>2466</v>
      </c>
      <c r="M64" s="289" t="s">
        <v>2467</v>
      </c>
      <c r="N64" s="289" t="s">
        <v>2468</v>
      </c>
      <c r="O64" s="289" t="s">
        <v>2469</v>
      </c>
      <c r="P64" s="289" t="s">
        <v>2470</v>
      </c>
      <c r="Q64" s="289" t="s">
        <v>2471</v>
      </c>
      <c r="R64" s="289" t="s">
        <v>230</v>
      </c>
      <c r="S64" s="289" t="s">
        <v>2472</v>
      </c>
      <c r="T64" s="289" t="s">
        <v>2473</v>
      </c>
      <c r="U64" s="289" t="s">
        <v>2471</v>
      </c>
      <c r="V64" s="289" t="s">
        <v>2355</v>
      </c>
      <c r="W64" s="289" t="s">
        <v>2474</v>
      </c>
      <c r="X64" s="289" t="s">
        <v>2475</v>
      </c>
      <c r="Y64" s="289" t="s">
        <v>2476</v>
      </c>
      <c r="Z64" s="289" t="s">
        <v>2477</v>
      </c>
      <c r="AA64" s="289" t="s">
        <v>2478</v>
      </c>
      <c r="AB64" s="289" t="s">
        <v>230</v>
      </c>
      <c r="AC64" s="289" t="s">
        <v>2479</v>
      </c>
      <c r="AD64" s="289" t="s">
        <v>2478</v>
      </c>
      <c r="AE64" s="289" t="s">
        <v>2480</v>
      </c>
      <c r="AF64" s="289" t="s">
        <v>2481</v>
      </c>
      <c r="AG64" s="289" t="s">
        <v>2355</v>
      </c>
      <c r="AH64" s="289" t="s">
        <v>2482</v>
      </c>
      <c r="AI64" s="289" t="s">
        <v>2483</v>
      </c>
      <c r="AJ64" s="289" t="s">
        <v>2484</v>
      </c>
      <c r="AK64" s="289" t="s">
        <v>773</v>
      </c>
      <c r="AL64" s="289" t="s">
        <v>2485</v>
      </c>
      <c r="AM64" s="289" t="s">
        <v>2486</v>
      </c>
      <c r="AN64" s="289" t="s">
        <v>2487</v>
      </c>
      <c r="AO64" s="289" t="s">
        <v>2488</v>
      </c>
      <c r="AP64" s="289" t="s">
        <v>2489</v>
      </c>
      <c r="AQ64" s="289" t="s">
        <v>2489</v>
      </c>
      <c r="AR64" s="289" t="s">
        <v>37</v>
      </c>
      <c r="AS64" s="289" t="s">
        <v>37</v>
      </c>
      <c r="AT64" s="289" t="s">
        <v>2490</v>
      </c>
      <c r="AU64" s="289" t="s">
        <v>2491</v>
      </c>
      <c r="AV64" s="289" t="s">
        <v>2492</v>
      </c>
      <c r="AW64" s="289" t="s">
        <v>2389</v>
      </c>
      <c r="AX64" s="289" t="s">
        <v>2493</v>
      </c>
      <c r="AY64" s="289" t="s">
        <v>958</v>
      </c>
      <c r="AZ64" s="289" t="s">
        <v>2494</v>
      </c>
      <c r="BA64" s="289" t="s">
        <v>2495</v>
      </c>
      <c r="BB64" s="289" t="s">
        <v>946</v>
      </c>
      <c r="BC64" s="289" t="s">
        <v>2496</v>
      </c>
      <c r="BD64" s="289" t="s">
        <v>2497</v>
      </c>
      <c r="BE64" s="289" t="s">
        <v>2498</v>
      </c>
      <c r="BF64" s="289" t="s">
        <v>2499</v>
      </c>
      <c r="BG64" s="289" t="s">
        <v>2500</v>
      </c>
      <c r="BH64" s="289" t="s">
        <v>2501</v>
      </c>
      <c r="BI64" s="289" t="s">
        <v>2502</v>
      </c>
      <c r="BJ64" s="289" t="s">
        <v>2503</v>
      </c>
      <c r="BK64" s="289" t="s">
        <v>2186</v>
      </c>
      <c r="BL64" s="289">
        <v>59.28</v>
      </c>
      <c r="BM64" s="289">
        <v>56.77</v>
      </c>
      <c r="BN64" s="289">
        <v>57.71</v>
      </c>
      <c r="BO64" s="289">
        <v>48.64</v>
      </c>
      <c r="BP64" s="289">
        <v>47.69</v>
      </c>
      <c r="BQ64" s="289">
        <v>68.88</v>
      </c>
      <c r="BR64" s="289">
        <v>47.32</v>
      </c>
      <c r="BS64" s="289">
        <v>62.2</v>
      </c>
      <c r="BT64" s="289">
        <v>65.8</v>
      </c>
      <c r="BU64" s="289">
        <v>50.55</v>
      </c>
      <c r="BV64" s="289">
        <v>50.08</v>
      </c>
      <c r="BW64" s="289">
        <v>50.71</v>
      </c>
      <c r="BX64" s="289">
        <v>48.76</v>
      </c>
      <c r="BY64" s="289">
        <v>48.75</v>
      </c>
      <c r="BZ64" s="289">
        <v>49.1</v>
      </c>
      <c r="CA64" s="289">
        <v>49.31</v>
      </c>
      <c r="CB64" s="289">
        <v>48.45</v>
      </c>
      <c r="CC64" s="289">
        <v>49.63</v>
      </c>
      <c r="CD64" s="289">
        <v>48.78</v>
      </c>
      <c r="CE64" s="289">
        <v>48.65</v>
      </c>
      <c r="CF64" s="289">
        <v>48.91</v>
      </c>
      <c r="CG64" s="289">
        <v>50.13</v>
      </c>
      <c r="CH64" s="289">
        <v>49.52</v>
      </c>
      <c r="CI64" s="289">
        <v>49.01</v>
      </c>
      <c r="CJ64" s="289">
        <v>49.72</v>
      </c>
      <c r="CK64" s="289">
        <v>50.23</v>
      </c>
      <c r="CL64" s="289">
        <v>49.68</v>
      </c>
      <c r="CM64" s="289">
        <v>49.81</v>
      </c>
      <c r="CN64" s="289">
        <v>49.71</v>
      </c>
      <c r="CO64" s="289">
        <v>51.04</v>
      </c>
      <c r="CP64" s="289">
        <v>51.56</v>
      </c>
      <c r="CQ64" s="289">
        <v>52.26</v>
      </c>
      <c r="CR64" s="289">
        <v>52.98</v>
      </c>
      <c r="CS64" s="289">
        <v>52.88</v>
      </c>
      <c r="CT64" s="289">
        <v>52.45</v>
      </c>
      <c r="CU64" s="289">
        <v>51.92</v>
      </c>
      <c r="CV64" s="289">
        <v>52.27</v>
      </c>
      <c r="CW64" s="290">
        <v>50.84</v>
      </c>
      <c r="CX64" s="290">
        <v>50.33</v>
      </c>
      <c r="CY64" s="290">
        <v>51.67</v>
      </c>
      <c r="CZ64" s="290">
        <v>53.23</v>
      </c>
      <c r="DA64" s="290">
        <v>54.77</v>
      </c>
      <c r="DB64" s="290">
        <v>56.82</v>
      </c>
      <c r="DC64" s="290">
        <v>56.67</v>
      </c>
      <c r="DD64" s="290">
        <v>58.13</v>
      </c>
      <c r="DE64" s="290">
        <v>58.53</v>
      </c>
      <c r="DF64" s="290">
        <v>58.07</v>
      </c>
      <c r="DG64" s="290">
        <v>58.78</v>
      </c>
      <c r="DH64" s="290">
        <v>62.15</v>
      </c>
      <c r="DI64" s="290">
        <v>61.17</v>
      </c>
      <c r="DJ64" s="290">
        <v>60.36</v>
      </c>
      <c r="DK64" s="290">
        <v>60.32</v>
      </c>
      <c r="DL64" s="290">
        <v>60.12</v>
      </c>
      <c r="DM64" s="290">
        <v>61.73</v>
      </c>
      <c r="DN64" s="290">
        <v>60.22</v>
      </c>
      <c r="DO64" s="290">
        <v>59.45</v>
      </c>
    </row>
    <row r="65" spans="1:119" x14ac:dyDescent="0.3">
      <c r="A65" s="289" t="s">
        <v>2504</v>
      </c>
      <c r="B65" s="289" t="s">
        <v>1125</v>
      </c>
      <c r="C65" s="289" t="s">
        <v>37</v>
      </c>
      <c r="D65" s="289" t="s">
        <v>37</v>
      </c>
      <c r="E65" s="289" t="s">
        <v>37</v>
      </c>
      <c r="F65" s="289" t="s">
        <v>37</v>
      </c>
      <c r="G65" s="289" t="s">
        <v>37</v>
      </c>
      <c r="H65" s="289" t="s">
        <v>37</v>
      </c>
      <c r="I65" s="289" t="s">
        <v>37</v>
      </c>
      <c r="J65" s="289" t="s">
        <v>37</v>
      </c>
      <c r="K65" s="289" t="s">
        <v>37</v>
      </c>
      <c r="L65" s="289" t="s">
        <v>37</v>
      </c>
      <c r="M65" s="289" t="s">
        <v>37</v>
      </c>
      <c r="N65" s="289" t="s">
        <v>37</v>
      </c>
      <c r="O65" s="289" t="s">
        <v>37</v>
      </c>
      <c r="P65" s="289" t="s">
        <v>37</v>
      </c>
      <c r="Q65" s="289" t="s">
        <v>37</v>
      </c>
      <c r="R65" s="289" t="s">
        <v>37</v>
      </c>
      <c r="S65" s="289" t="s">
        <v>37</v>
      </c>
      <c r="T65" s="289" t="s">
        <v>37</v>
      </c>
      <c r="U65" s="289" t="s">
        <v>37</v>
      </c>
      <c r="V65" s="289" t="s">
        <v>37</v>
      </c>
      <c r="W65" s="289" t="s">
        <v>37</v>
      </c>
      <c r="X65" s="289" t="s">
        <v>37</v>
      </c>
      <c r="Y65" s="289" t="s">
        <v>37</v>
      </c>
      <c r="Z65" s="289" t="s">
        <v>37</v>
      </c>
      <c r="AA65" s="289" t="s">
        <v>37</v>
      </c>
      <c r="AB65" s="289" t="s">
        <v>37</v>
      </c>
      <c r="AC65" s="289" t="s">
        <v>37</v>
      </c>
      <c r="AD65" s="289" t="s">
        <v>37</v>
      </c>
      <c r="AE65" s="289" t="s">
        <v>37</v>
      </c>
      <c r="AF65" s="289" t="s">
        <v>37</v>
      </c>
      <c r="AG65" s="289" t="s">
        <v>37</v>
      </c>
      <c r="AH65" s="289" t="s">
        <v>37</v>
      </c>
      <c r="AI65" s="289" t="s">
        <v>37</v>
      </c>
      <c r="AJ65" s="289" t="s">
        <v>37</v>
      </c>
      <c r="AK65" s="289" t="s">
        <v>37</v>
      </c>
      <c r="AL65" s="289" t="s">
        <v>37</v>
      </c>
      <c r="AM65" s="289" t="s">
        <v>37</v>
      </c>
      <c r="AN65" s="289" t="s">
        <v>37</v>
      </c>
      <c r="AO65" s="289" t="s">
        <v>37</v>
      </c>
      <c r="AP65" s="289" t="s">
        <v>37</v>
      </c>
      <c r="AQ65" s="289" t="s">
        <v>37</v>
      </c>
      <c r="AR65" s="289" t="s">
        <v>37</v>
      </c>
      <c r="AS65" s="289" t="s">
        <v>37</v>
      </c>
      <c r="AT65" s="289" t="s">
        <v>37</v>
      </c>
      <c r="AU65" s="289" t="s">
        <v>37</v>
      </c>
      <c r="AV65" s="289" t="s">
        <v>37</v>
      </c>
      <c r="AW65" s="289" t="s">
        <v>37</v>
      </c>
      <c r="AX65" s="289" t="s">
        <v>37</v>
      </c>
      <c r="AY65" s="289" t="s">
        <v>37</v>
      </c>
      <c r="AZ65" s="289" t="s">
        <v>37</v>
      </c>
      <c r="BA65" s="289" t="s">
        <v>37</v>
      </c>
      <c r="BB65" s="289" t="s">
        <v>37</v>
      </c>
      <c r="BC65" s="289" t="s">
        <v>37</v>
      </c>
      <c r="BD65" s="289" t="s">
        <v>37</v>
      </c>
      <c r="BE65" s="289" t="s">
        <v>37</v>
      </c>
      <c r="BF65" s="289" t="s">
        <v>37</v>
      </c>
      <c r="BG65" s="289" t="s">
        <v>37</v>
      </c>
      <c r="BH65" s="289" t="s">
        <v>37</v>
      </c>
      <c r="BI65" s="289" t="s">
        <v>37</v>
      </c>
      <c r="BJ65" s="289" t="s">
        <v>37</v>
      </c>
      <c r="BK65" s="289" t="s">
        <v>37</v>
      </c>
      <c r="CV65" s="289">
        <v>26.06</v>
      </c>
      <c r="CW65" s="290">
        <v>27.16</v>
      </c>
      <c r="CX65" s="290">
        <v>28.61</v>
      </c>
      <c r="CY65" s="290">
        <v>32.47</v>
      </c>
      <c r="CZ65" s="290">
        <v>35.06</v>
      </c>
      <c r="DA65" s="290">
        <v>35.840000000000003</v>
      </c>
      <c r="DB65" s="290">
        <v>35.28</v>
      </c>
      <c r="DC65" s="290">
        <v>36.049999999999997</v>
      </c>
      <c r="DD65" s="290">
        <v>38.39</v>
      </c>
      <c r="DE65" s="290">
        <v>39.729999999999997</v>
      </c>
      <c r="DF65" s="290">
        <v>34.520000000000003</v>
      </c>
      <c r="DG65" s="290">
        <v>31.93</v>
      </c>
      <c r="DH65" s="290">
        <v>32.14</v>
      </c>
      <c r="DI65" s="290">
        <v>31.01</v>
      </c>
      <c r="DJ65" s="290">
        <v>30.56</v>
      </c>
      <c r="DK65" s="290">
        <v>30.12</v>
      </c>
      <c r="DL65" s="290">
        <v>29.75</v>
      </c>
      <c r="DM65" s="290">
        <v>30.92</v>
      </c>
      <c r="DN65" s="290">
        <v>31.28</v>
      </c>
      <c r="DO65" s="290">
        <v>31.59</v>
      </c>
    </row>
    <row r="66" spans="1:119" x14ac:dyDescent="0.3">
      <c r="A66" s="289" t="s">
        <v>2505</v>
      </c>
      <c r="B66" s="289" t="s">
        <v>1125</v>
      </c>
      <c r="C66" s="289" t="s">
        <v>2506</v>
      </c>
      <c r="D66" s="289" t="s">
        <v>2507</v>
      </c>
      <c r="E66" s="289" t="s">
        <v>2508</v>
      </c>
      <c r="F66" s="289" t="s">
        <v>2509</v>
      </c>
      <c r="G66" s="289" t="s">
        <v>2510</v>
      </c>
      <c r="H66" s="289" t="s">
        <v>2511</v>
      </c>
      <c r="I66" s="289" t="s">
        <v>2074</v>
      </c>
      <c r="J66" s="289" t="s">
        <v>2064</v>
      </c>
      <c r="K66" s="289" t="s">
        <v>2512</v>
      </c>
      <c r="L66" s="289" t="s">
        <v>2513</v>
      </c>
      <c r="M66" s="289" t="s">
        <v>238</v>
      </c>
      <c r="N66" s="289" t="s">
        <v>2514</v>
      </c>
      <c r="O66" s="289" t="s">
        <v>2515</v>
      </c>
      <c r="P66" s="289" t="s">
        <v>2516</v>
      </c>
      <c r="Q66" s="289" t="s">
        <v>2517</v>
      </c>
      <c r="R66" s="289" t="s">
        <v>2518</v>
      </c>
      <c r="S66" s="289" t="s">
        <v>2519</v>
      </c>
      <c r="T66" s="289" t="s">
        <v>2520</v>
      </c>
      <c r="U66" s="289" t="s">
        <v>2521</v>
      </c>
      <c r="V66" s="289" t="s">
        <v>2522</v>
      </c>
      <c r="W66" s="289" t="s">
        <v>2523</v>
      </c>
      <c r="X66" s="289" t="s">
        <v>2524</v>
      </c>
      <c r="Y66" s="289" t="s">
        <v>2525</v>
      </c>
      <c r="Z66" s="289" t="s">
        <v>2526</v>
      </c>
      <c r="AA66" s="289" t="s">
        <v>2527</v>
      </c>
      <c r="AB66" s="289" t="s">
        <v>2528</v>
      </c>
      <c r="AC66" s="289" t="s">
        <v>2529</v>
      </c>
      <c r="AD66" s="289" t="s">
        <v>2092</v>
      </c>
      <c r="AE66" s="289" t="s">
        <v>2530</v>
      </c>
      <c r="AF66" s="289" t="s">
        <v>2531</v>
      </c>
      <c r="AG66" s="289" t="s">
        <v>2532</v>
      </c>
      <c r="AH66" s="289" t="s">
        <v>2533</v>
      </c>
      <c r="AI66" s="289" t="s">
        <v>2534</v>
      </c>
      <c r="AJ66" s="289" t="s">
        <v>251</v>
      </c>
      <c r="AK66" s="289" t="s">
        <v>2535</v>
      </c>
      <c r="AL66" s="289" t="s">
        <v>2530</v>
      </c>
      <c r="AM66" s="289" t="s">
        <v>2536</v>
      </c>
      <c r="AN66" s="289" t="s">
        <v>2537</v>
      </c>
      <c r="AO66" s="289" t="s">
        <v>2521</v>
      </c>
      <c r="AP66" s="289" t="s">
        <v>37</v>
      </c>
      <c r="AQ66" s="289" t="s">
        <v>37</v>
      </c>
      <c r="AR66" s="289" t="s">
        <v>37</v>
      </c>
      <c r="AS66" s="289" t="s">
        <v>2538</v>
      </c>
      <c r="AT66" s="289" t="s">
        <v>2539</v>
      </c>
      <c r="AU66" s="289" t="s">
        <v>2540</v>
      </c>
      <c r="AV66" s="289" t="s">
        <v>2541</v>
      </c>
      <c r="AW66" s="289" t="s">
        <v>2542</v>
      </c>
      <c r="AX66" s="289" t="s">
        <v>2543</v>
      </c>
      <c r="AY66" s="289" t="s">
        <v>2544</v>
      </c>
      <c r="AZ66" s="289" t="s">
        <v>2545</v>
      </c>
      <c r="BA66" s="289" t="s">
        <v>2546</v>
      </c>
      <c r="BB66" s="289" t="s">
        <v>2515</v>
      </c>
      <c r="BC66" s="289" t="s">
        <v>2547</v>
      </c>
      <c r="BD66" s="289" t="s">
        <v>2548</v>
      </c>
      <c r="BE66" s="289" t="s">
        <v>2549</v>
      </c>
      <c r="BF66" s="289" t="s">
        <v>2550</v>
      </c>
      <c r="BG66" s="289" t="s">
        <v>2551</v>
      </c>
      <c r="BH66" s="289" t="s">
        <v>2552</v>
      </c>
      <c r="BI66" s="289" t="s">
        <v>2553</v>
      </c>
      <c r="BJ66" s="289" t="s">
        <v>2554</v>
      </c>
      <c r="BK66" s="289" t="s">
        <v>2141</v>
      </c>
      <c r="BL66" s="289">
        <v>56.69</v>
      </c>
      <c r="BM66" s="289">
        <v>56.28</v>
      </c>
      <c r="BN66" s="289">
        <v>57.38</v>
      </c>
      <c r="BO66" s="289">
        <v>60.1</v>
      </c>
      <c r="BP66" s="289">
        <v>59.53</v>
      </c>
      <c r="BQ66" s="289">
        <v>58.61</v>
      </c>
      <c r="BR66" s="289">
        <v>58.4</v>
      </c>
      <c r="BS66" s="289">
        <v>56.19</v>
      </c>
      <c r="BT66" s="289">
        <v>57.31</v>
      </c>
      <c r="BU66" s="289">
        <v>58.8</v>
      </c>
      <c r="BV66" s="289">
        <v>58.08</v>
      </c>
      <c r="BW66" s="289">
        <v>61.48</v>
      </c>
      <c r="BX66" s="289">
        <v>65.12</v>
      </c>
      <c r="BY66" s="289">
        <v>70.260000000000005</v>
      </c>
      <c r="BZ66" s="289">
        <v>65.47</v>
      </c>
      <c r="CA66" s="289">
        <v>63.4</v>
      </c>
      <c r="CB66" s="289">
        <v>63.8</v>
      </c>
      <c r="CC66" s="289">
        <v>60.01</v>
      </c>
      <c r="CD66" s="289">
        <v>61.66</v>
      </c>
      <c r="CE66" s="289">
        <v>62.34</v>
      </c>
      <c r="CF66" s="289">
        <v>61.36</v>
      </c>
      <c r="CG66" s="289">
        <v>61.64</v>
      </c>
      <c r="CH66" s="289">
        <v>63.06</v>
      </c>
      <c r="CI66" s="289">
        <v>62.05</v>
      </c>
      <c r="CJ66" s="289">
        <v>65.319999999999993</v>
      </c>
      <c r="CK66" s="289">
        <v>64.16</v>
      </c>
      <c r="CL66" s="289">
        <v>63.52</v>
      </c>
      <c r="CM66" s="289">
        <v>63.59</v>
      </c>
      <c r="CN66" s="289">
        <v>65.09</v>
      </c>
      <c r="CO66" s="289">
        <v>66.62</v>
      </c>
      <c r="CP66" s="289">
        <v>68.34</v>
      </c>
      <c r="CQ66" s="289">
        <v>67.34</v>
      </c>
      <c r="CR66" s="289">
        <v>67.27</v>
      </c>
      <c r="CS66" s="289">
        <v>64.459999999999994</v>
      </c>
      <c r="CT66" s="289">
        <v>65.180000000000007</v>
      </c>
      <c r="CU66" s="289">
        <v>68.28</v>
      </c>
      <c r="CV66" s="289">
        <v>66.040000000000006</v>
      </c>
      <c r="CW66" s="290">
        <v>65.95</v>
      </c>
      <c r="CX66" s="290">
        <v>64.569999999999993</v>
      </c>
      <c r="CY66" s="290">
        <v>63.26</v>
      </c>
      <c r="CZ66" s="290">
        <v>62.52</v>
      </c>
      <c r="DA66" s="290">
        <v>65.16</v>
      </c>
      <c r="DB66" s="290">
        <v>67.55</v>
      </c>
      <c r="DC66" s="290">
        <v>66.69</v>
      </c>
      <c r="DD66" s="290">
        <v>68.989999999999995</v>
      </c>
      <c r="DE66" s="290">
        <v>71.23</v>
      </c>
      <c r="DF66" s="290">
        <v>71.09</v>
      </c>
      <c r="DG66" s="290">
        <v>71</v>
      </c>
      <c r="DH66" s="290">
        <v>71.12</v>
      </c>
      <c r="DI66" s="290">
        <v>69.959999999999994</v>
      </c>
      <c r="DJ66" s="290">
        <v>70.319999999999993</v>
      </c>
      <c r="DK66" s="290">
        <v>71.77</v>
      </c>
      <c r="DL66" s="290">
        <v>70.98</v>
      </c>
      <c r="DM66" s="290">
        <v>72.12</v>
      </c>
      <c r="DN66" s="290">
        <v>72.58</v>
      </c>
      <c r="DO66" s="290">
        <v>74.08</v>
      </c>
    </row>
    <row r="67" spans="1:119" x14ac:dyDescent="0.3">
      <c r="A67" s="289" t="s">
        <v>2555</v>
      </c>
      <c r="B67" s="289" t="s">
        <v>1125</v>
      </c>
      <c r="C67" s="289" t="s">
        <v>2556</v>
      </c>
      <c r="D67" s="289" t="s">
        <v>538</v>
      </c>
      <c r="E67" s="289" t="s">
        <v>2557</v>
      </c>
      <c r="F67" s="289" t="s">
        <v>2558</v>
      </c>
      <c r="G67" s="289" t="s">
        <v>2559</v>
      </c>
      <c r="H67" s="289" t="s">
        <v>2560</v>
      </c>
      <c r="I67" s="289" t="s">
        <v>2561</v>
      </c>
      <c r="J67" s="289" t="s">
        <v>2485</v>
      </c>
      <c r="K67" s="289" t="s">
        <v>205</v>
      </c>
      <c r="L67" s="289" t="s">
        <v>2562</v>
      </c>
      <c r="M67" s="289" t="s">
        <v>2356</v>
      </c>
      <c r="N67" s="289" t="s">
        <v>2483</v>
      </c>
      <c r="O67" s="289" t="s">
        <v>2563</v>
      </c>
      <c r="P67" s="289" t="s">
        <v>2564</v>
      </c>
      <c r="Q67" s="289" t="s">
        <v>2476</v>
      </c>
      <c r="R67" s="289" t="s">
        <v>2565</v>
      </c>
      <c r="S67" s="289" t="s">
        <v>2566</v>
      </c>
      <c r="T67" s="289" t="s">
        <v>2567</v>
      </c>
      <c r="U67" s="289" t="s">
        <v>2568</v>
      </c>
      <c r="V67" s="289" t="s">
        <v>2569</v>
      </c>
      <c r="W67" s="289" t="s">
        <v>574</v>
      </c>
      <c r="X67" s="289" t="s">
        <v>2570</v>
      </c>
      <c r="Y67" s="289" t="s">
        <v>2571</v>
      </c>
      <c r="Z67" s="289" t="s">
        <v>2572</v>
      </c>
      <c r="AA67" s="289" t="s">
        <v>2573</v>
      </c>
      <c r="AB67" s="289" t="s">
        <v>2478</v>
      </c>
      <c r="AC67" s="289" t="s">
        <v>2574</v>
      </c>
      <c r="AD67" s="289" t="s">
        <v>2575</v>
      </c>
      <c r="AE67" s="289" t="s">
        <v>2576</v>
      </c>
      <c r="AF67" s="289" t="s">
        <v>2577</v>
      </c>
      <c r="AG67" s="289" t="s">
        <v>2578</v>
      </c>
      <c r="AH67" s="289" t="s">
        <v>2579</v>
      </c>
      <c r="AI67" s="289" t="s">
        <v>2580</v>
      </c>
      <c r="AJ67" s="289" t="s">
        <v>2581</v>
      </c>
      <c r="AK67" s="289" t="s">
        <v>2582</v>
      </c>
      <c r="AL67" s="289" t="s">
        <v>2583</v>
      </c>
      <c r="AM67" s="289" t="s">
        <v>2584</v>
      </c>
      <c r="AN67" s="289" t="s">
        <v>223</v>
      </c>
      <c r="AO67" s="289" t="s">
        <v>2581</v>
      </c>
      <c r="AP67" s="289" t="s">
        <v>2585</v>
      </c>
      <c r="AQ67" s="289" t="s">
        <v>2585</v>
      </c>
      <c r="AR67" s="289" t="s">
        <v>37</v>
      </c>
      <c r="AS67" s="289" t="s">
        <v>2586</v>
      </c>
      <c r="AT67" s="289" t="s">
        <v>2587</v>
      </c>
      <c r="AU67" s="289" t="s">
        <v>406</v>
      </c>
      <c r="AV67" s="289" t="s">
        <v>2588</v>
      </c>
      <c r="AW67" s="289" t="s">
        <v>2589</v>
      </c>
      <c r="AX67" s="289" t="s">
        <v>2590</v>
      </c>
      <c r="AY67" s="289" t="s">
        <v>2591</v>
      </c>
      <c r="AZ67" s="289" t="s">
        <v>2592</v>
      </c>
      <c r="BA67" s="289" t="s">
        <v>2593</v>
      </c>
      <c r="BB67" s="289" t="s">
        <v>2594</v>
      </c>
      <c r="BC67" s="289" t="s">
        <v>2595</v>
      </c>
      <c r="BD67" s="289" t="s">
        <v>2596</v>
      </c>
      <c r="BE67" s="289" t="s">
        <v>2597</v>
      </c>
      <c r="BF67" s="289" t="s">
        <v>2359</v>
      </c>
      <c r="BG67" s="289" t="s">
        <v>2598</v>
      </c>
      <c r="BH67" s="289" t="s">
        <v>2599</v>
      </c>
      <c r="BI67" s="289" t="s">
        <v>2600</v>
      </c>
      <c r="BJ67" s="289" t="s">
        <v>2601</v>
      </c>
      <c r="BK67" s="289" t="s">
        <v>2602</v>
      </c>
      <c r="BL67" s="289">
        <v>38.11</v>
      </c>
      <c r="BM67" s="289">
        <v>39.35</v>
      </c>
      <c r="BN67" s="289">
        <v>37.17</v>
      </c>
      <c r="BO67" s="289">
        <v>37.299999999999997</v>
      </c>
      <c r="BP67" s="289">
        <v>37.729999999999997</v>
      </c>
      <c r="BQ67" s="289">
        <v>38.450000000000003</v>
      </c>
      <c r="BR67" s="289">
        <v>39.11</v>
      </c>
      <c r="BS67" s="289">
        <v>42.02</v>
      </c>
      <c r="BT67" s="289">
        <v>42.38</v>
      </c>
      <c r="BU67" s="289">
        <v>42.63</v>
      </c>
      <c r="BV67" s="289">
        <v>44.46</v>
      </c>
      <c r="BW67" s="289">
        <v>45.57</v>
      </c>
      <c r="BX67" s="289">
        <v>44.37</v>
      </c>
      <c r="BY67" s="289">
        <v>45.23</v>
      </c>
      <c r="BZ67" s="289">
        <v>45.68</v>
      </c>
      <c r="CA67" s="289">
        <v>45.73</v>
      </c>
      <c r="CB67" s="289">
        <v>46.75</v>
      </c>
      <c r="CC67" s="289">
        <v>46.69</v>
      </c>
      <c r="CD67" s="289">
        <v>46.16</v>
      </c>
      <c r="CE67" s="289">
        <v>45.87</v>
      </c>
      <c r="CF67" s="289">
        <v>46.96</v>
      </c>
      <c r="CG67" s="289">
        <v>46.75</v>
      </c>
      <c r="CH67" s="289">
        <v>47.1</v>
      </c>
      <c r="CI67" s="289">
        <v>47.16</v>
      </c>
      <c r="CJ67" s="289">
        <v>48.19</v>
      </c>
      <c r="CK67" s="289">
        <v>47.98</v>
      </c>
      <c r="CL67" s="289">
        <v>47.27</v>
      </c>
      <c r="CM67" s="289">
        <v>46.62</v>
      </c>
      <c r="CN67" s="289">
        <v>46.91</v>
      </c>
      <c r="CO67" s="289">
        <v>47.82</v>
      </c>
      <c r="CP67" s="289">
        <v>47.72</v>
      </c>
      <c r="CQ67" s="289">
        <v>47.08</v>
      </c>
      <c r="CR67" s="289">
        <v>47.78</v>
      </c>
      <c r="CS67" s="289">
        <v>46.37</v>
      </c>
      <c r="CT67" s="289">
        <v>46.25</v>
      </c>
      <c r="CU67" s="289">
        <v>46.66</v>
      </c>
      <c r="CV67" s="289">
        <v>46.38</v>
      </c>
      <c r="CW67" s="290">
        <v>46.26</v>
      </c>
      <c r="CX67" s="290">
        <v>46.48</v>
      </c>
      <c r="CY67" s="290">
        <v>47.12</v>
      </c>
      <c r="CZ67" s="290">
        <v>46.11</v>
      </c>
      <c r="DA67" s="290">
        <v>46.64</v>
      </c>
      <c r="DB67" s="290">
        <v>48.1</v>
      </c>
      <c r="DC67" s="290">
        <v>48.41</v>
      </c>
      <c r="DD67" s="290">
        <v>48.5</v>
      </c>
      <c r="DE67" s="290">
        <v>47.99</v>
      </c>
      <c r="DF67" s="290">
        <v>48.69</v>
      </c>
      <c r="DG67" s="290">
        <v>48.39</v>
      </c>
      <c r="DH67" s="290">
        <v>50.27</v>
      </c>
      <c r="DI67" s="290">
        <v>48.98</v>
      </c>
      <c r="DJ67" s="290">
        <v>45.69</v>
      </c>
      <c r="DK67" s="290">
        <v>46.89</v>
      </c>
      <c r="DL67" s="290">
        <v>47.26</v>
      </c>
      <c r="DM67" s="290">
        <v>46.91</v>
      </c>
      <c r="DN67" s="290">
        <v>48.34</v>
      </c>
      <c r="DO67" s="290">
        <v>48.13</v>
      </c>
    </row>
    <row r="68" spans="1:119" x14ac:dyDescent="0.3">
      <c r="A68" s="289" t="s">
        <v>2555</v>
      </c>
      <c r="B68" s="289" t="s">
        <v>2603</v>
      </c>
      <c r="C68" s="289" t="s">
        <v>37</v>
      </c>
      <c r="D68" s="289" t="s">
        <v>37</v>
      </c>
      <c r="E68" s="289" t="s">
        <v>37</v>
      </c>
      <c r="F68" s="289" t="s">
        <v>37</v>
      </c>
      <c r="G68" s="289" t="s">
        <v>37</v>
      </c>
      <c r="H68" s="289" t="s">
        <v>37</v>
      </c>
      <c r="I68" s="289" t="s">
        <v>37</v>
      </c>
      <c r="J68" s="289" t="s">
        <v>37</v>
      </c>
      <c r="K68" s="289" t="s">
        <v>37</v>
      </c>
      <c r="L68" s="289" t="s">
        <v>37</v>
      </c>
      <c r="M68" s="289" t="s">
        <v>37</v>
      </c>
      <c r="N68" s="289" t="s">
        <v>37</v>
      </c>
      <c r="O68" s="289" t="s">
        <v>37</v>
      </c>
      <c r="P68" s="289" t="s">
        <v>37</v>
      </c>
      <c r="Q68" s="289" t="s">
        <v>37</v>
      </c>
      <c r="R68" s="289" t="s">
        <v>37</v>
      </c>
      <c r="S68" s="289" t="s">
        <v>37</v>
      </c>
      <c r="T68" s="289" t="s">
        <v>37</v>
      </c>
      <c r="U68" s="289" t="s">
        <v>37</v>
      </c>
      <c r="V68" s="289" t="s">
        <v>37</v>
      </c>
      <c r="W68" s="289" t="s">
        <v>37</v>
      </c>
      <c r="X68" s="289" t="s">
        <v>37</v>
      </c>
      <c r="Y68" s="289" t="s">
        <v>37</v>
      </c>
      <c r="Z68" s="289" t="s">
        <v>37</v>
      </c>
      <c r="AA68" s="289" t="s">
        <v>37</v>
      </c>
      <c r="AB68" s="289" t="s">
        <v>37</v>
      </c>
      <c r="AC68" s="289" t="s">
        <v>37</v>
      </c>
      <c r="AD68" s="289" t="s">
        <v>37</v>
      </c>
      <c r="AE68" s="289" t="s">
        <v>37</v>
      </c>
      <c r="AF68" s="289" t="s">
        <v>37</v>
      </c>
      <c r="AG68" s="289" t="s">
        <v>37</v>
      </c>
      <c r="AH68" s="289" t="s">
        <v>37</v>
      </c>
      <c r="AI68" s="289" t="s">
        <v>37</v>
      </c>
      <c r="AJ68" s="289" t="s">
        <v>37</v>
      </c>
      <c r="AK68" s="289" t="s">
        <v>37</v>
      </c>
      <c r="AL68" s="289" t="s">
        <v>37</v>
      </c>
      <c r="AM68" s="289" t="s">
        <v>37</v>
      </c>
      <c r="AN68" s="289" t="s">
        <v>37</v>
      </c>
      <c r="AO68" s="289" t="s">
        <v>37</v>
      </c>
      <c r="AP68" s="289" t="s">
        <v>37</v>
      </c>
      <c r="AQ68" s="289" t="s">
        <v>37</v>
      </c>
      <c r="AR68" s="289" t="s">
        <v>37</v>
      </c>
      <c r="AS68" s="289" t="s">
        <v>37</v>
      </c>
      <c r="AT68" s="289" t="s">
        <v>37</v>
      </c>
      <c r="AU68" s="289" t="s">
        <v>37</v>
      </c>
      <c r="AV68" s="289" t="s">
        <v>37</v>
      </c>
      <c r="AW68" s="289" t="s">
        <v>37</v>
      </c>
      <c r="AX68" s="289" t="s">
        <v>37</v>
      </c>
      <c r="AY68" s="289" t="s">
        <v>37</v>
      </c>
      <c r="AZ68" s="289" t="s">
        <v>37</v>
      </c>
      <c r="BA68" s="289" t="s">
        <v>37</v>
      </c>
      <c r="BB68" s="289" t="s">
        <v>37</v>
      </c>
      <c r="BC68" s="289" t="s">
        <v>37</v>
      </c>
      <c r="BD68" s="289" t="s">
        <v>37</v>
      </c>
      <c r="BE68" s="289" t="s">
        <v>37</v>
      </c>
      <c r="BF68" s="289" t="s">
        <v>37</v>
      </c>
      <c r="BG68" s="289" t="s">
        <v>37</v>
      </c>
      <c r="BH68" s="289" t="s">
        <v>37</v>
      </c>
      <c r="BI68" s="289" t="s">
        <v>37</v>
      </c>
      <c r="BJ68" s="289" t="s">
        <v>37</v>
      </c>
      <c r="BK68" s="289" t="s">
        <v>37</v>
      </c>
      <c r="CV68" s="289">
        <v>14.49</v>
      </c>
      <c r="CW68" s="290">
        <v>14.4</v>
      </c>
      <c r="CX68" s="290">
        <v>13.71</v>
      </c>
      <c r="CY68" s="290">
        <v>14.24</v>
      </c>
      <c r="CZ68" s="290">
        <v>13.91</v>
      </c>
      <c r="DA68" s="290">
        <v>14.01</v>
      </c>
      <c r="DB68" s="290">
        <v>14.13</v>
      </c>
      <c r="DC68" s="290">
        <v>14.33</v>
      </c>
      <c r="DD68" s="290">
        <v>14.36</v>
      </c>
      <c r="DE68" s="290">
        <v>14.12</v>
      </c>
      <c r="DF68" s="290">
        <v>14.15</v>
      </c>
      <c r="DG68" s="290">
        <v>14.18</v>
      </c>
      <c r="DH68" s="290">
        <v>14.13</v>
      </c>
      <c r="DI68" s="290">
        <v>13.83</v>
      </c>
      <c r="DJ68" s="290">
        <v>13.99</v>
      </c>
      <c r="DK68" s="290">
        <v>14.29</v>
      </c>
      <c r="DL68" s="290">
        <v>14.33</v>
      </c>
      <c r="DM68" s="290">
        <v>14.39</v>
      </c>
      <c r="DN68" s="290">
        <v>14.55</v>
      </c>
      <c r="DO68" s="290">
        <v>14.7</v>
      </c>
    </row>
    <row r="69" spans="1:119" x14ac:dyDescent="0.3">
      <c r="A69" s="289" t="s">
        <v>108</v>
      </c>
      <c r="B69" s="289" t="s">
        <v>1125</v>
      </c>
      <c r="C69" s="289" t="s">
        <v>2604</v>
      </c>
      <c r="D69" s="289" t="s">
        <v>2605</v>
      </c>
      <c r="E69" s="289" t="s">
        <v>2606</v>
      </c>
      <c r="F69" s="289" t="s">
        <v>2607</v>
      </c>
      <c r="G69" s="289" t="s">
        <v>2608</v>
      </c>
      <c r="H69" s="289" t="s">
        <v>2609</v>
      </c>
      <c r="I69" s="289" t="s">
        <v>2610</v>
      </c>
      <c r="J69" s="289" t="s">
        <v>2611</v>
      </c>
      <c r="K69" s="289" t="s">
        <v>2612</v>
      </c>
      <c r="L69" s="289" t="s">
        <v>1133</v>
      </c>
      <c r="M69" s="289" t="s">
        <v>2613</v>
      </c>
      <c r="N69" s="289" t="s">
        <v>1334</v>
      </c>
      <c r="O69" s="289" t="s">
        <v>2614</v>
      </c>
      <c r="P69" s="289" t="s">
        <v>2615</v>
      </c>
      <c r="Q69" s="289" t="s">
        <v>2616</v>
      </c>
      <c r="R69" s="289" t="s">
        <v>2617</v>
      </c>
      <c r="S69" s="289" t="s">
        <v>1209</v>
      </c>
      <c r="T69" s="289" t="s">
        <v>2291</v>
      </c>
      <c r="U69" s="289" t="s">
        <v>2618</v>
      </c>
      <c r="V69" s="289" t="s">
        <v>2619</v>
      </c>
      <c r="W69" s="289" t="s">
        <v>2620</v>
      </c>
      <c r="X69" s="289" t="s">
        <v>2621</v>
      </c>
      <c r="Y69" s="289" t="s">
        <v>1193</v>
      </c>
      <c r="Z69" s="289" t="s">
        <v>1612</v>
      </c>
      <c r="AA69" s="289" t="s">
        <v>2622</v>
      </c>
      <c r="AB69" s="289" t="s">
        <v>2623</v>
      </c>
      <c r="AC69" s="289" t="s">
        <v>2624</v>
      </c>
      <c r="AD69" s="289" t="s">
        <v>2625</v>
      </c>
      <c r="AE69" s="289" t="s">
        <v>2626</v>
      </c>
      <c r="AF69" s="289" t="s">
        <v>2627</v>
      </c>
      <c r="AG69" s="289" t="s">
        <v>2628</v>
      </c>
      <c r="AH69" s="289" t="s">
        <v>2629</v>
      </c>
      <c r="AI69" s="289" t="s">
        <v>2630</v>
      </c>
      <c r="AJ69" s="289" t="s">
        <v>2631</v>
      </c>
      <c r="AK69" s="289" t="s">
        <v>2632</v>
      </c>
      <c r="AL69" s="289" t="s">
        <v>2633</v>
      </c>
      <c r="AM69" s="289" t="s">
        <v>2634</v>
      </c>
      <c r="AN69" s="289" t="s">
        <v>2635</v>
      </c>
      <c r="AO69" s="289" t="s">
        <v>2636</v>
      </c>
      <c r="AP69" s="289" t="s">
        <v>37</v>
      </c>
      <c r="AQ69" s="289" t="s">
        <v>37</v>
      </c>
      <c r="AR69" s="289" t="s">
        <v>2637</v>
      </c>
      <c r="AS69" s="289" t="s">
        <v>2638</v>
      </c>
      <c r="AT69" s="289" t="s">
        <v>2639</v>
      </c>
      <c r="AU69" s="289" t="s">
        <v>2640</v>
      </c>
      <c r="AV69" s="289" t="s">
        <v>2641</v>
      </c>
      <c r="AW69" s="289" t="s">
        <v>2642</v>
      </c>
      <c r="AX69" s="289" t="s">
        <v>2643</v>
      </c>
      <c r="AY69" s="289" t="s">
        <v>2644</v>
      </c>
      <c r="AZ69" s="289" t="s">
        <v>2645</v>
      </c>
      <c r="BA69" s="289" t="s">
        <v>1259</v>
      </c>
      <c r="BB69" s="289" t="s">
        <v>2646</v>
      </c>
      <c r="BC69" s="289" t="s">
        <v>2289</v>
      </c>
      <c r="BD69" s="289" t="s">
        <v>1706</v>
      </c>
      <c r="BE69" s="289" t="s">
        <v>1652</v>
      </c>
      <c r="BF69" s="289" t="s">
        <v>2647</v>
      </c>
      <c r="BG69" s="289" t="s">
        <v>2648</v>
      </c>
      <c r="BH69" s="289" t="s">
        <v>2649</v>
      </c>
      <c r="BI69" s="289" t="s">
        <v>2650</v>
      </c>
      <c r="BJ69" s="289" t="s">
        <v>2651</v>
      </c>
      <c r="BK69" s="289" t="s">
        <v>1419</v>
      </c>
      <c r="BL69" s="289">
        <v>92.95</v>
      </c>
      <c r="BM69" s="289">
        <v>92.42</v>
      </c>
      <c r="BN69" s="289">
        <v>92.68</v>
      </c>
      <c r="BO69" s="289">
        <v>94.56</v>
      </c>
      <c r="BP69" s="289">
        <v>95.99</v>
      </c>
      <c r="BQ69" s="289">
        <v>96.98</v>
      </c>
      <c r="BR69" s="289">
        <v>99.18</v>
      </c>
      <c r="BS69" s="289">
        <v>99.82</v>
      </c>
      <c r="BT69" s="289">
        <v>98.1</v>
      </c>
      <c r="BU69" s="289">
        <v>100.31</v>
      </c>
      <c r="BV69" s="289">
        <v>100.81</v>
      </c>
      <c r="BW69" s="289">
        <v>101.37</v>
      </c>
      <c r="BX69" s="289">
        <v>103.08</v>
      </c>
      <c r="BY69" s="289">
        <v>103.36</v>
      </c>
      <c r="BZ69" s="289">
        <v>102.22</v>
      </c>
      <c r="CA69" s="289">
        <v>101.28</v>
      </c>
      <c r="CB69" s="289">
        <v>100.1</v>
      </c>
      <c r="CC69" s="289">
        <v>99.07</v>
      </c>
      <c r="CD69" s="289">
        <v>100.01</v>
      </c>
      <c r="CE69" s="289">
        <v>99.88</v>
      </c>
      <c r="CF69" s="289">
        <v>98.39</v>
      </c>
      <c r="CG69" s="289">
        <v>99.42</v>
      </c>
      <c r="CH69" s="289">
        <v>99.29</v>
      </c>
      <c r="CI69" s="289">
        <v>100.54</v>
      </c>
      <c r="CJ69" s="289">
        <v>100.9</v>
      </c>
      <c r="CK69" s="289">
        <v>99.81</v>
      </c>
      <c r="CL69" s="289">
        <v>99.58</v>
      </c>
      <c r="CM69" s="289">
        <v>99.7</v>
      </c>
      <c r="CN69" s="289">
        <v>99.62</v>
      </c>
      <c r="CO69" s="289">
        <v>99.14</v>
      </c>
      <c r="CP69" s="289">
        <v>98.03</v>
      </c>
      <c r="CQ69" s="289">
        <v>96.87</v>
      </c>
      <c r="CR69" s="289">
        <v>96.11</v>
      </c>
      <c r="CS69" s="289">
        <v>95.04</v>
      </c>
      <c r="CT69" s="289">
        <v>96.1</v>
      </c>
      <c r="CU69" s="289">
        <v>97.69</v>
      </c>
      <c r="CV69" s="289">
        <v>87.9</v>
      </c>
      <c r="CW69" s="290">
        <v>88.8</v>
      </c>
      <c r="CX69" s="290">
        <v>89.52</v>
      </c>
      <c r="CY69" s="290">
        <v>92.34</v>
      </c>
      <c r="CZ69" s="290">
        <v>91.84</v>
      </c>
      <c r="DA69" s="290">
        <v>96.67</v>
      </c>
      <c r="DB69" s="290">
        <v>103.54</v>
      </c>
      <c r="DC69" s="290">
        <v>106.31</v>
      </c>
      <c r="DD69" s="290">
        <v>106.71</v>
      </c>
      <c r="DE69" s="290">
        <v>105.49</v>
      </c>
      <c r="DF69" s="290">
        <v>106.84</v>
      </c>
      <c r="DG69" s="290">
        <v>109.91</v>
      </c>
      <c r="DH69" s="290">
        <v>110.82</v>
      </c>
      <c r="DI69" s="290">
        <v>109.87</v>
      </c>
      <c r="DJ69" s="290">
        <v>108.71</v>
      </c>
      <c r="DK69" s="290">
        <v>109.63</v>
      </c>
      <c r="DL69" s="290">
        <v>109.18</v>
      </c>
      <c r="DM69" s="290">
        <v>109.89</v>
      </c>
      <c r="DN69" s="290">
        <v>109.1</v>
      </c>
      <c r="DO69" s="290">
        <v>105.58</v>
      </c>
    </row>
    <row r="70" spans="1:119" x14ac:dyDescent="0.3">
      <c r="A70" s="289" t="s">
        <v>108</v>
      </c>
      <c r="B70" s="289" t="s">
        <v>752</v>
      </c>
      <c r="C70" s="289" t="s">
        <v>37</v>
      </c>
      <c r="D70" s="289" t="s">
        <v>37</v>
      </c>
      <c r="E70" s="289" t="s">
        <v>37</v>
      </c>
      <c r="F70" s="289" t="s">
        <v>37</v>
      </c>
      <c r="G70" s="289" t="s">
        <v>37</v>
      </c>
      <c r="H70" s="289" t="s">
        <v>37</v>
      </c>
      <c r="I70" s="289" t="s">
        <v>37</v>
      </c>
      <c r="J70" s="289" t="s">
        <v>37</v>
      </c>
      <c r="K70" s="289" t="s">
        <v>37</v>
      </c>
      <c r="L70" s="289" t="s">
        <v>37</v>
      </c>
      <c r="M70" s="289" t="s">
        <v>37</v>
      </c>
      <c r="N70" s="289" t="s">
        <v>37</v>
      </c>
      <c r="O70" s="289" t="s">
        <v>37</v>
      </c>
      <c r="P70" s="289" t="s">
        <v>37</v>
      </c>
      <c r="Q70" s="289" t="s">
        <v>37</v>
      </c>
      <c r="R70" s="289" t="s">
        <v>37</v>
      </c>
      <c r="S70" s="289" t="s">
        <v>37</v>
      </c>
      <c r="T70" s="289" t="s">
        <v>37</v>
      </c>
      <c r="U70" s="289" t="s">
        <v>37</v>
      </c>
      <c r="V70" s="289" t="s">
        <v>37</v>
      </c>
      <c r="W70" s="289" t="s">
        <v>37</v>
      </c>
      <c r="X70" s="289" t="s">
        <v>37</v>
      </c>
      <c r="Y70" s="289" t="s">
        <v>37</v>
      </c>
      <c r="Z70" s="289" t="s">
        <v>37</v>
      </c>
      <c r="AA70" s="289" t="s">
        <v>37</v>
      </c>
      <c r="AB70" s="289" t="s">
        <v>37</v>
      </c>
      <c r="AC70" s="289" t="s">
        <v>37</v>
      </c>
      <c r="AD70" s="289" t="s">
        <v>37</v>
      </c>
      <c r="AE70" s="289" t="s">
        <v>37</v>
      </c>
      <c r="AF70" s="289" t="s">
        <v>37</v>
      </c>
      <c r="AG70" s="289" t="s">
        <v>37</v>
      </c>
      <c r="AH70" s="289" t="s">
        <v>37</v>
      </c>
      <c r="AI70" s="289" t="s">
        <v>37</v>
      </c>
      <c r="AJ70" s="289" t="s">
        <v>37</v>
      </c>
      <c r="AK70" s="289" t="s">
        <v>37</v>
      </c>
      <c r="AL70" s="289" t="s">
        <v>37</v>
      </c>
      <c r="AM70" s="289" t="s">
        <v>37</v>
      </c>
      <c r="AN70" s="289" t="s">
        <v>37</v>
      </c>
      <c r="AO70" s="289" t="s">
        <v>37</v>
      </c>
      <c r="AP70" s="289" t="s">
        <v>37</v>
      </c>
      <c r="AQ70" s="289" t="s">
        <v>37</v>
      </c>
      <c r="AR70" s="289" t="s">
        <v>37</v>
      </c>
      <c r="AS70" s="289" t="s">
        <v>37</v>
      </c>
      <c r="AT70" s="289" t="s">
        <v>37</v>
      </c>
      <c r="AU70" s="289" t="s">
        <v>37</v>
      </c>
      <c r="AV70" s="289" t="s">
        <v>37</v>
      </c>
      <c r="AW70" s="289" t="s">
        <v>37</v>
      </c>
      <c r="AX70" s="289" t="s">
        <v>37</v>
      </c>
      <c r="AY70" s="289" t="s">
        <v>37</v>
      </c>
      <c r="AZ70" s="289" t="s">
        <v>37</v>
      </c>
      <c r="BA70" s="289" t="s">
        <v>37</v>
      </c>
      <c r="BB70" s="289" t="s">
        <v>37</v>
      </c>
      <c r="BC70" s="289" t="s">
        <v>37</v>
      </c>
      <c r="BD70" s="289" t="s">
        <v>37</v>
      </c>
      <c r="BE70" s="289" t="s">
        <v>37</v>
      </c>
      <c r="BF70" s="289" t="s">
        <v>37</v>
      </c>
      <c r="BG70" s="289" t="s">
        <v>37</v>
      </c>
      <c r="BH70" s="289" t="s">
        <v>37</v>
      </c>
      <c r="BI70" s="289" t="s">
        <v>37</v>
      </c>
      <c r="BJ70" s="289" t="s">
        <v>37</v>
      </c>
      <c r="BK70" s="289" t="s">
        <v>37</v>
      </c>
      <c r="CX70" s="290">
        <v>59.1</v>
      </c>
      <c r="CY70" s="290">
        <v>64.11</v>
      </c>
      <c r="CZ70" s="290">
        <v>60.34</v>
      </c>
      <c r="DA70" s="290">
        <v>59.34</v>
      </c>
      <c r="DB70" s="290">
        <v>62.24</v>
      </c>
      <c r="DC70" s="290">
        <v>62.66</v>
      </c>
      <c r="DD70" s="290">
        <v>62.3</v>
      </c>
      <c r="DE70" s="290">
        <v>63.55</v>
      </c>
      <c r="DF70" s="290">
        <v>64.78</v>
      </c>
      <c r="DG70" s="290">
        <v>69.760000000000005</v>
      </c>
      <c r="DH70" s="290">
        <v>69.52</v>
      </c>
      <c r="DI70" s="290">
        <v>67.2</v>
      </c>
      <c r="DJ70" s="290">
        <v>64.83</v>
      </c>
      <c r="DK70" s="290">
        <v>65.94</v>
      </c>
      <c r="DL70" s="290">
        <v>67.44</v>
      </c>
      <c r="DM70" s="290">
        <v>66.78</v>
      </c>
      <c r="DN70" s="290">
        <v>66.540000000000006</v>
      </c>
      <c r="DO70" s="290">
        <v>61.84</v>
      </c>
    </row>
    <row r="71" spans="1:119" x14ac:dyDescent="0.3">
      <c r="A71" s="289" t="s">
        <v>113</v>
      </c>
      <c r="B71" s="289" t="s">
        <v>1125</v>
      </c>
      <c r="C71" s="289" t="s">
        <v>37</v>
      </c>
      <c r="D71" s="289" t="s">
        <v>37</v>
      </c>
      <c r="E71" s="289" t="s">
        <v>37</v>
      </c>
      <c r="F71" s="289" t="s">
        <v>37</v>
      </c>
      <c r="G71" s="289" t="s">
        <v>37</v>
      </c>
      <c r="H71" s="289" t="s">
        <v>37</v>
      </c>
      <c r="I71" s="289" t="s">
        <v>37</v>
      </c>
      <c r="J71" s="289" t="s">
        <v>37</v>
      </c>
      <c r="K71" s="289" t="s">
        <v>37</v>
      </c>
      <c r="L71" s="289" t="s">
        <v>37</v>
      </c>
      <c r="M71" s="289" t="s">
        <v>37</v>
      </c>
      <c r="N71" s="289" t="s">
        <v>37</v>
      </c>
      <c r="O71" s="289" t="s">
        <v>37</v>
      </c>
      <c r="P71" s="289" t="s">
        <v>37</v>
      </c>
      <c r="Q71" s="289" t="s">
        <v>37</v>
      </c>
      <c r="R71" s="289" t="s">
        <v>37</v>
      </c>
      <c r="S71" s="289" t="s">
        <v>37</v>
      </c>
      <c r="T71" s="289" t="s">
        <v>37</v>
      </c>
      <c r="U71" s="289" t="s">
        <v>37</v>
      </c>
      <c r="V71" s="289" t="s">
        <v>37</v>
      </c>
      <c r="W71" s="289" t="s">
        <v>37</v>
      </c>
      <c r="X71" s="289" t="s">
        <v>37</v>
      </c>
      <c r="Y71" s="289" t="s">
        <v>37</v>
      </c>
      <c r="Z71" s="289" t="s">
        <v>37</v>
      </c>
      <c r="AA71" s="289" t="s">
        <v>37</v>
      </c>
      <c r="AB71" s="289" t="s">
        <v>37</v>
      </c>
      <c r="AC71" s="289" t="s">
        <v>37</v>
      </c>
      <c r="AD71" s="289" t="s">
        <v>37</v>
      </c>
      <c r="AE71" s="289" t="s">
        <v>37</v>
      </c>
      <c r="AF71" s="289" t="s">
        <v>37</v>
      </c>
      <c r="AG71" s="289" t="s">
        <v>37</v>
      </c>
      <c r="AH71" s="289" t="s">
        <v>37</v>
      </c>
      <c r="AI71" s="289" t="s">
        <v>37</v>
      </c>
      <c r="AJ71" s="289" t="s">
        <v>37</v>
      </c>
      <c r="AK71" s="289" t="s">
        <v>37</v>
      </c>
      <c r="AL71" s="289" t="s">
        <v>37</v>
      </c>
      <c r="AM71" s="289" t="s">
        <v>37</v>
      </c>
      <c r="AN71" s="289" t="s">
        <v>37</v>
      </c>
      <c r="AO71" s="289" t="s">
        <v>37</v>
      </c>
      <c r="AP71" s="289" t="s">
        <v>37</v>
      </c>
      <c r="AQ71" s="289" t="s">
        <v>37</v>
      </c>
      <c r="AR71" s="289" t="s">
        <v>37</v>
      </c>
      <c r="AS71" s="289" t="s">
        <v>37</v>
      </c>
      <c r="AT71" s="289" t="s">
        <v>37</v>
      </c>
      <c r="AU71" s="289" t="s">
        <v>37</v>
      </c>
      <c r="AV71" s="289" t="s">
        <v>37</v>
      </c>
      <c r="AW71" s="289" t="s">
        <v>37</v>
      </c>
      <c r="AX71" s="289" t="s">
        <v>37</v>
      </c>
      <c r="AY71" s="289" t="s">
        <v>37</v>
      </c>
      <c r="AZ71" s="289" t="s">
        <v>37</v>
      </c>
      <c r="BA71" s="289" t="s">
        <v>37</v>
      </c>
      <c r="BB71" s="289" t="s">
        <v>37</v>
      </c>
      <c r="BC71" s="289" t="s">
        <v>37</v>
      </c>
      <c r="BD71" s="289" t="s">
        <v>37</v>
      </c>
      <c r="BE71" s="289" t="s">
        <v>37</v>
      </c>
      <c r="BF71" s="289" t="s">
        <v>37</v>
      </c>
      <c r="BG71" s="289" t="s">
        <v>37</v>
      </c>
      <c r="BH71" s="289" t="s">
        <v>37</v>
      </c>
      <c r="BI71" s="289" t="s">
        <v>37</v>
      </c>
      <c r="BJ71" s="289" t="s">
        <v>37</v>
      </c>
      <c r="BK71" s="289" t="s">
        <v>37</v>
      </c>
      <c r="CV71" s="289">
        <v>99.01</v>
      </c>
      <c r="CW71" s="290">
        <v>100.44</v>
      </c>
      <c r="CX71" s="290">
        <v>103.15</v>
      </c>
      <c r="CY71" s="290">
        <v>102.39</v>
      </c>
      <c r="CZ71" s="290">
        <v>104.7</v>
      </c>
      <c r="DA71" s="290">
        <v>109.08</v>
      </c>
      <c r="DB71" s="290">
        <v>115.96</v>
      </c>
      <c r="DC71" s="290">
        <v>115.97</v>
      </c>
      <c r="DD71" s="290">
        <v>116.05</v>
      </c>
      <c r="DE71" s="290">
        <v>117.85</v>
      </c>
      <c r="DF71" s="290">
        <v>120.25</v>
      </c>
      <c r="DG71" s="290">
        <v>122.55</v>
      </c>
      <c r="DH71" s="290">
        <v>125.07</v>
      </c>
      <c r="DI71" s="290">
        <v>123.26</v>
      </c>
      <c r="DJ71" s="290">
        <v>120.55</v>
      </c>
      <c r="DK71" s="290">
        <v>121.8</v>
      </c>
      <c r="DL71" s="290">
        <v>119.94</v>
      </c>
      <c r="DM71" s="290">
        <v>119.16</v>
      </c>
      <c r="DN71" s="290">
        <v>118.3</v>
      </c>
      <c r="DO71" s="290">
        <v>118.36</v>
      </c>
    </row>
    <row r="72" spans="1:119" x14ac:dyDescent="0.3">
      <c r="A72" s="289" t="s">
        <v>99</v>
      </c>
      <c r="B72" s="289" t="s">
        <v>967</v>
      </c>
      <c r="C72" s="289" t="s">
        <v>37</v>
      </c>
      <c r="D72" s="289" t="s">
        <v>37</v>
      </c>
      <c r="E72" s="289" t="s">
        <v>37</v>
      </c>
      <c r="F72" s="289" t="s">
        <v>37</v>
      </c>
      <c r="G72" s="289" t="s">
        <v>37</v>
      </c>
      <c r="H72" s="289" t="s">
        <v>37</v>
      </c>
      <c r="I72" s="289" t="s">
        <v>37</v>
      </c>
      <c r="J72" s="289" t="s">
        <v>37</v>
      </c>
      <c r="K72" s="289" t="s">
        <v>37</v>
      </c>
      <c r="L72" s="289" t="s">
        <v>37</v>
      </c>
      <c r="M72" s="289" t="s">
        <v>37</v>
      </c>
      <c r="N72" s="289" t="s">
        <v>37</v>
      </c>
      <c r="O72" s="289" t="s">
        <v>37</v>
      </c>
      <c r="P72" s="289" t="s">
        <v>37</v>
      </c>
      <c r="Q72" s="289" t="s">
        <v>37</v>
      </c>
      <c r="R72" s="289" t="s">
        <v>37</v>
      </c>
      <c r="S72" s="289" t="s">
        <v>37</v>
      </c>
      <c r="T72" s="289" t="s">
        <v>37</v>
      </c>
      <c r="U72" s="289" t="s">
        <v>37</v>
      </c>
      <c r="V72" s="289" t="s">
        <v>37</v>
      </c>
      <c r="W72" s="289" t="s">
        <v>37</v>
      </c>
      <c r="X72" s="289" t="s">
        <v>37</v>
      </c>
      <c r="Y72" s="289" t="s">
        <v>37</v>
      </c>
      <c r="Z72" s="289" t="s">
        <v>37</v>
      </c>
      <c r="AA72" s="289" t="s">
        <v>37</v>
      </c>
      <c r="AB72" s="289" t="s">
        <v>37</v>
      </c>
      <c r="AC72" s="289" t="s">
        <v>37</v>
      </c>
      <c r="AD72" s="289" t="s">
        <v>37</v>
      </c>
      <c r="AE72" s="289" t="s">
        <v>37</v>
      </c>
      <c r="AF72" s="289" t="s">
        <v>37</v>
      </c>
      <c r="AG72" s="289" t="s">
        <v>37</v>
      </c>
      <c r="AH72" s="289" t="s">
        <v>37</v>
      </c>
      <c r="AI72" s="289" t="s">
        <v>37</v>
      </c>
      <c r="AJ72" s="289" t="s">
        <v>37</v>
      </c>
      <c r="AK72" s="289" t="s">
        <v>37</v>
      </c>
      <c r="AL72" s="289" t="s">
        <v>37</v>
      </c>
      <c r="AM72" s="289" t="s">
        <v>37</v>
      </c>
      <c r="AN72" s="289" t="s">
        <v>37</v>
      </c>
      <c r="AO72" s="289" t="s">
        <v>37</v>
      </c>
      <c r="AP72" s="289" t="s">
        <v>37</v>
      </c>
      <c r="AQ72" s="289" t="s">
        <v>37</v>
      </c>
      <c r="AR72" s="289" t="s">
        <v>37</v>
      </c>
      <c r="AS72" s="289" t="s">
        <v>37</v>
      </c>
      <c r="AT72" s="289" t="s">
        <v>37</v>
      </c>
      <c r="AU72" s="289" t="s">
        <v>37</v>
      </c>
      <c r="AV72" s="289" t="s">
        <v>37</v>
      </c>
      <c r="AW72" s="289" t="s">
        <v>37</v>
      </c>
      <c r="AX72" s="289" t="s">
        <v>37</v>
      </c>
      <c r="AY72" s="289" t="s">
        <v>37</v>
      </c>
      <c r="AZ72" s="289" t="s">
        <v>37</v>
      </c>
      <c r="BA72" s="289" t="s">
        <v>37</v>
      </c>
      <c r="BB72" s="289" t="s">
        <v>37</v>
      </c>
      <c r="BC72" s="289" t="s">
        <v>37</v>
      </c>
      <c r="BD72" s="289" t="s">
        <v>37</v>
      </c>
      <c r="BE72" s="289" t="s">
        <v>37</v>
      </c>
      <c r="BF72" s="289" t="s">
        <v>37</v>
      </c>
      <c r="BG72" s="289" t="s">
        <v>37</v>
      </c>
      <c r="BH72" s="289" t="s">
        <v>37</v>
      </c>
      <c r="BI72" s="289" t="s">
        <v>37</v>
      </c>
      <c r="BJ72" s="289" t="s">
        <v>37</v>
      </c>
      <c r="BK72" s="289" t="s">
        <v>37</v>
      </c>
      <c r="CV72" s="289">
        <v>42.39</v>
      </c>
      <c r="CW72" s="290">
        <v>43.5</v>
      </c>
      <c r="CX72" s="290">
        <v>44.15</v>
      </c>
      <c r="CY72" s="290">
        <v>44.14</v>
      </c>
      <c r="CZ72" s="290">
        <v>44.65</v>
      </c>
      <c r="DA72" s="290">
        <v>44.86</v>
      </c>
      <c r="DB72" s="290">
        <v>43.81</v>
      </c>
      <c r="DC72" s="290">
        <v>44.1</v>
      </c>
      <c r="DD72" s="290">
        <v>43.85</v>
      </c>
      <c r="DE72" s="290">
        <v>44.38</v>
      </c>
      <c r="DF72" s="290">
        <v>44.3</v>
      </c>
      <c r="DG72" s="290">
        <v>43.96</v>
      </c>
      <c r="DH72" s="290">
        <v>44.15</v>
      </c>
      <c r="DI72" s="290">
        <v>44.22</v>
      </c>
      <c r="DJ72" s="290">
        <v>45.78</v>
      </c>
      <c r="DK72" s="290">
        <v>45.78</v>
      </c>
      <c r="DL72" s="290">
        <v>46.05</v>
      </c>
      <c r="DM72" s="290">
        <v>46.26</v>
      </c>
      <c r="DN72" s="290">
        <v>46.8</v>
      </c>
      <c r="DO72" s="290">
        <v>46.77</v>
      </c>
    </row>
    <row r="73" spans="1:119" x14ac:dyDescent="0.3">
      <c r="A73" s="289" t="s">
        <v>99</v>
      </c>
      <c r="B73" s="289" t="s">
        <v>371</v>
      </c>
      <c r="C73" s="289" t="s">
        <v>195</v>
      </c>
      <c r="D73" s="289" t="s">
        <v>196</v>
      </c>
      <c r="E73" s="289" t="s">
        <v>197</v>
      </c>
      <c r="F73" s="289" t="s">
        <v>198</v>
      </c>
      <c r="G73" s="289" t="s">
        <v>199</v>
      </c>
      <c r="H73" s="289" t="s">
        <v>200</v>
      </c>
      <c r="I73" s="289" t="s">
        <v>201</v>
      </c>
      <c r="J73" s="289" t="s">
        <v>202</v>
      </c>
      <c r="K73" s="289" t="s">
        <v>203</v>
      </c>
      <c r="L73" s="289" t="s">
        <v>204</v>
      </c>
      <c r="M73" s="289" t="s">
        <v>205</v>
      </c>
      <c r="N73" s="289" t="s">
        <v>206</v>
      </c>
      <c r="O73" s="289" t="s">
        <v>207</v>
      </c>
      <c r="P73" s="289" t="s">
        <v>208</v>
      </c>
      <c r="Q73" s="289" t="s">
        <v>209</v>
      </c>
      <c r="R73" s="289" t="s">
        <v>210</v>
      </c>
      <c r="S73" s="289" t="s">
        <v>211</v>
      </c>
      <c r="T73" s="289" t="s">
        <v>212</v>
      </c>
      <c r="U73" s="289" t="s">
        <v>213</v>
      </c>
      <c r="V73" s="289" t="s">
        <v>214</v>
      </c>
      <c r="W73" s="289" t="s">
        <v>215</v>
      </c>
      <c r="X73" s="289" t="s">
        <v>216</v>
      </c>
      <c r="Y73" s="289" t="s">
        <v>217</v>
      </c>
      <c r="Z73" s="289" t="s">
        <v>218</v>
      </c>
      <c r="AA73" s="289" t="s">
        <v>219</v>
      </c>
      <c r="AB73" s="289" t="s">
        <v>220</v>
      </c>
      <c r="AC73" s="289" t="s">
        <v>221</v>
      </c>
      <c r="AD73" s="289" t="s">
        <v>222</v>
      </c>
      <c r="AE73" s="289" t="s">
        <v>223</v>
      </c>
      <c r="AF73" s="289" t="s">
        <v>224</v>
      </c>
      <c r="AG73" s="289" t="s">
        <v>225</v>
      </c>
      <c r="AH73" s="289" t="s">
        <v>226</v>
      </c>
      <c r="AI73" s="289" t="s">
        <v>222</v>
      </c>
      <c r="AJ73" s="289" t="s">
        <v>227</v>
      </c>
      <c r="AK73" s="289" t="s">
        <v>228</v>
      </c>
      <c r="AL73" s="289" t="s">
        <v>225</v>
      </c>
      <c r="AM73" s="289" t="s">
        <v>229</v>
      </c>
      <c r="AN73" s="289" t="s">
        <v>230</v>
      </c>
      <c r="AO73" s="289" t="s">
        <v>231</v>
      </c>
      <c r="AP73" s="289" t="s">
        <v>2652</v>
      </c>
      <c r="AQ73" s="289" t="s">
        <v>198</v>
      </c>
      <c r="AR73" s="289" t="s">
        <v>232</v>
      </c>
      <c r="AS73" s="289" t="s">
        <v>233</v>
      </c>
      <c r="AT73" s="289" t="s">
        <v>234</v>
      </c>
      <c r="AU73" s="289" t="s">
        <v>235</v>
      </c>
      <c r="AV73" s="289" t="s">
        <v>236</v>
      </c>
      <c r="AW73" s="289" t="s">
        <v>237</v>
      </c>
      <c r="AX73" s="289" t="s">
        <v>238</v>
      </c>
      <c r="AY73" s="289" t="s">
        <v>239</v>
      </c>
      <c r="AZ73" s="289" t="s">
        <v>240</v>
      </c>
      <c r="BA73" s="289" t="s">
        <v>241</v>
      </c>
      <c r="BB73" s="289" t="s">
        <v>242</v>
      </c>
      <c r="BC73" s="289" t="s">
        <v>243</v>
      </c>
      <c r="BD73" s="289" t="s">
        <v>244</v>
      </c>
      <c r="BE73" s="289" t="s">
        <v>245</v>
      </c>
      <c r="BF73" s="289" t="s">
        <v>246</v>
      </c>
      <c r="BG73" s="289" t="s">
        <v>247</v>
      </c>
      <c r="BH73" s="289" t="s">
        <v>248</v>
      </c>
      <c r="BI73" s="289" t="s">
        <v>249</v>
      </c>
      <c r="BJ73" s="289" t="s">
        <v>250</v>
      </c>
      <c r="BK73" s="289" t="s">
        <v>251</v>
      </c>
      <c r="BL73" s="289">
        <v>48.07</v>
      </c>
      <c r="BM73" s="289">
        <v>47.73</v>
      </c>
      <c r="BN73" s="289">
        <v>50.09</v>
      </c>
      <c r="BO73" s="289">
        <v>48.72</v>
      </c>
      <c r="BP73" s="289">
        <v>49.15</v>
      </c>
      <c r="BQ73" s="289">
        <v>50.16</v>
      </c>
      <c r="BR73" s="289">
        <v>47.46</v>
      </c>
      <c r="BS73" s="289">
        <v>47.52</v>
      </c>
      <c r="BT73" s="289">
        <v>44.3</v>
      </c>
      <c r="BU73" s="289">
        <v>45.43</v>
      </c>
      <c r="BV73" s="289">
        <v>47.12</v>
      </c>
      <c r="BW73" s="289">
        <v>51.44</v>
      </c>
      <c r="BX73" s="289">
        <v>51.7</v>
      </c>
      <c r="BY73" s="289">
        <v>50.35</v>
      </c>
      <c r="BZ73" s="289">
        <v>50.22</v>
      </c>
      <c r="CA73" s="289">
        <v>51.15</v>
      </c>
      <c r="CB73" s="289">
        <v>53.29</v>
      </c>
      <c r="CC73" s="289">
        <v>52.37</v>
      </c>
      <c r="CD73" s="289">
        <v>54.2</v>
      </c>
      <c r="CE73" s="289">
        <v>53.48</v>
      </c>
      <c r="CF73" s="289">
        <v>54.43</v>
      </c>
      <c r="CG73" s="289">
        <v>54.48</v>
      </c>
      <c r="CH73" s="289">
        <v>53.81</v>
      </c>
      <c r="CI73" s="289">
        <v>54.58</v>
      </c>
      <c r="CJ73" s="289">
        <v>54.44</v>
      </c>
      <c r="CK73" s="289">
        <v>54.63</v>
      </c>
      <c r="CL73" s="289">
        <v>55.45</v>
      </c>
      <c r="CM73" s="289">
        <v>53.62</v>
      </c>
      <c r="CN73" s="289">
        <v>55.37</v>
      </c>
      <c r="CO73" s="289">
        <v>55.14</v>
      </c>
      <c r="CP73" s="289">
        <v>54.3</v>
      </c>
      <c r="CQ73" s="289">
        <v>54.57</v>
      </c>
      <c r="CR73" s="289">
        <v>55.54</v>
      </c>
      <c r="CS73" s="289">
        <v>55.97</v>
      </c>
      <c r="CT73" s="289">
        <v>57.39</v>
      </c>
      <c r="CU73" s="289">
        <v>57.43</v>
      </c>
      <c r="CV73" s="289">
        <v>56.8</v>
      </c>
      <c r="CW73" s="290">
        <v>58.93</v>
      </c>
      <c r="CX73" s="290">
        <v>56.73</v>
      </c>
      <c r="CY73" s="290">
        <v>55.32</v>
      </c>
      <c r="CZ73" s="290">
        <v>56.16</v>
      </c>
      <c r="DA73" s="290">
        <v>57.24</v>
      </c>
      <c r="DB73" s="290">
        <v>58.49</v>
      </c>
      <c r="DC73" s="290">
        <v>59.68</v>
      </c>
      <c r="DD73" s="290">
        <v>59.48</v>
      </c>
      <c r="DE73" s="290">
        <v>59.39</v>
      </c>
      <c r="DF73" s="290">
        <v>58.82</v>
      </c>
      <c r="DG73" s="290">
        <v>58.53</v>
      </c>
      <c r="DH73" s="290">
        <v>59.05</v>
      </c>
      <c r="DI73" s="290">
        <v>58.3</v>
      </c>
      <c r="DJ73" s="290">
        <v>60.3</v>
      </c>
      <c r="DK73" s="290">
        <v>59.6</v>
      </c>
      <c r="DL73" s="290">
        <v>60.74</v>
      </c>
      <c r="DM73" s="290">
        <v>61.45</v>
      </c>
      <c r="DN73" s="290">
        <v>58.71</v>
      </c>
      <c r="DO73" s="290">
        <v>55.4</v>
      </c>
    </row>
    <row r="74" spans="1:119" x14ac:dyDescent="0.3">
      <c r="A74" s="289" t="s">
        <v>2653</v>
      </c>
      <c r="B74" s="289" t="s">
        <v>752</v>
      </c>
      <c r="C74" s="289" t="s">
        <v>37</v>
      </c>
      <c r="D74" s="289" t="s">
        <v>37</v>
      </c>
      <c r="E74" s="289" t="s">
        <v>37</v>
      </c>
      <c r="F74" s="289" t="s">
        <v>37</v>
      </c>
      <c r="G74" s="289" t="s">
        <v>37</v>
      </c>
      <c r="H74" s="289" t="s">
        <v>37</v>
      </c>
      <c r="I74" s="289" t="s">
        <v>37</v>
      </c>
      <c r="J74" s="289" t="s">
        <v>37</v>
      </c>
      <c r="K74" s="289" t="s">
        <v>37</v>
      </c>
      <c r="L74" s="289" t="s">
        <v>37</v>
      </c>
      <c r="M74" s="289" t="s">
        <v>37</v>
      </c>
      <c r="N74" s="289" t="s">
        <v>37</v>
      </c>
      <c r="O74" s="289" t="s">
        <v>37</v>
      </c>
      <c r="P74" s="289" t="s">
        <v>37</v>
      </c>
      <c r="Q74" s="289" t="s">
        <v>37</v>
      </c>
      <c r="R74" s="289" t="s">
        <v>37</v>
      </c>
      <c r="S74" s="289" t="s">
        <v>37</v>
      </c>
      <c r="T74" s="289" t="s">
        <v>37</v>
      </c>
      <c r="U74" s="289" t="s">
        <v>37</v>
      </c>
      <c r="V74" s="289" t="s">
        <v>37</v>
      </c>
      <c r="W74" s="289" t="s">
        <v>37</v>
      </c>
      <c r="X74" s="289" t="s">
        <v>37</v>
      </c>
      <c r="Y74" s="289" t="s">
        <v>37</v>
      </c>
      <c r="Z74" s="289" t="s">
        <v>37</v>
      </c>
      <c r="AA74" s="289" t="s">
        <v>37</v>
      </c>
      <c r="AB74" s="289" t="s">
        <v>37</v>
      </c>
      <c r="AC74" s="289" t="s">
        <v>37</v>
      </c>
      <c r="AD74" s="289" t="s">
        <v>37</v>
      </c>
      <c r="AE74" s="289" t="s">
        <v>37</v>
      </c>
      <c r="AF74" s="289" t="s">
        <v>37</v>
      </c>
      <c r="AG74" s="289" t="s">
        <v>37</v>
      </c>
      <c r="AH74" s="289" t="s">
        <v>37</v>
      </c>
      <c r="AI74" s="289" t="s">
        <v>37</v>
      </c>
      <c r="AJ74" s="289" t="s">
        <v>37</v>
      </c>
      <c r="AK74" s="289" t="s">
        <v>37</v>
      </c>
      <c r="AL74" s="289" t="s">
        <v>37</v>
      </c>
      <c r="AM74" s="289" t="s">
        <v>37</v>
      </c>
      <c r="AN74" s="289" t="s">
        <v>37</v>
      </c>
      <c r="AO74" s="289" t="s">
        <v>37</v>
      </c>
      <c r="AP74" s="289" t="s">
        <v>37</v>
      </c>
      <c r="AQ74" s="289" t="s">
        <v>37</v>
      </c>
      <c r="AR74" s="289" t="s">
        <v>37</v>
      </c>
      <c r="AS74" s="289" t="s">
        <v>37</v>
      </c>
      <c r="AT74" s="289" t="s">
        <v>37</v>
      </c>
      <c r="AU74" s="289" t="s">
        <v>37</v>
      </c>
      <c r="AV74" s="289" t="s">
        <v>37</v>
      </c>
      <c r="AW74" s="289" t="s">
        <v>37</v>
      </c>
      <c r="AX74" s="289" t="s">
        <v>37</v>
      </c>
      <c r="AY74" s="289" t="s">
        <v>37</v>
      </c>
      <c r="AZ74" s="289" t="s">
        <v>37</v>
      </c>
      <c r="BA74" s="289" t="s">
        <v>37</v>
      </c>
      <c r="BB74" s="289" t="s">
        <v>37</v>
      </c>
      <c r="BC74" s="289" t="s">
        <v>37</v>
      </c>
      <c r="BD74" s="289" t="s">
        <v>37</v>
      </c>
      <c r="BE74" s="289" t="s">
        <v>37</v>
      </c>
      <c r="BF74" s="289" t="s">
        <v>37</v>
      </c>
      <c r="BG74" s="289" t="s">
        <v>37</v>
      </c>
      <c r="BH74" s="289" t="s">
        <v>37</v>
      </c>
      <c r="BI74" s="289" t="s">
        <v>37</v>
      </c>
      <c r="BJ74" s="289" t="s">
        <v>37</v>
      </c>
      <c r="BK74" s="289" t="s">
        <v>37</v>
      </c>
      <c r="CV74" s="289">
        <v>50.3</v>
      </c>
      <c r="CW74" s="290">
        <v>50.58</v>
      </c>
      <c r="CX74" s="290">
        <v>51.43</v>
      </c>
      <c r="CY74" s="290">
        <v>49.83</v>
      </c>
      <c r="CZ74" s="290">
        <v>50.22</v>
      </c>
      <c r="DA74" s="290">
        <v>49.91</v>
      </c>
      <c r="DB74" s="290">
        <v>51.91</v>
      </c>
      <c r="DC74" s="290">
        <v>51.25</v>
      </c>
      <c r="DD74" s="290">
        <v>51.85</v>
      </c>
      <c r="DE74" s="290">
        <v>51.54</v>
      </c>
      <c r="DF74" s="290">
        <v>52.5</v>
      </c>
      <c r="DG74" s="290">
        <v>52.06</v>
      </c>
      <c r="DH74" s="290">
        <v>53.11</v>
      </c>
      <c r="DI74" s="290">
        <v>52.12</v>
      </c>
      <c r="DJ74" s="290">
        <v>52.32</v>
      </c>
      <c r="DK74" s="290">
        <v>53.97</v>
      </c>
      <c r="DL74" s="290">
        <v>53.93</v>
      </c>
      <c r="DM74" s="290">
        <v>54.49</v>
      </c>
      <c r="DN74" s="290">
        <v>54.83</v>
      </c>
      <c r="DO74" s="290">
        <v>53.83</v>
      </c>
    </row>
    <row r="75" spans="1:119" x14ac:dyDescent="0.3">
      <c r="A75" s="289" t="s">
        <v>2653</v>
      </c>
      <c r="B75" s="289" t="s">
        <v>371</v>
      </c>
      <c r="C75" s="289" t="s">
        <v>37</v>
      </c>
      <c r="D75" s="289" t="s">
        <v>37</v>
      </c>
      <c r="E75" s="289" t="s">
        <v>37</v>
      </c>
      <c r="F75" s="289" t="s">
        <v>37</v>
      </c>
      <c r="G75" s="289" t="s">
        <v>37</v>
      </c>
      <c r="H75" s="289" t="s">
        <v>37</v>
      </c>
      <c r="I75" s="289" t="s">
        <v>37</v>
      </c>
      <c r="J75" s="289" t="s">
        <v>37</v>
      </c>
      <c r="K75" s="289" t="s">
        <v>37</v>
      </c>
      <c r="L75" s="289" t="s">
        <v>37</v>
      </c>
      <c r="M75" s="289" t="s">
        <v>37</v>
      </c>
      <c r="N75" s="289" t="s">
        <v>37</v>
      </c>
      <c r="O75" s="289" t="s">
        <v>37</v>
      </c>
      <c r="P75" s="289" t="s">
        <v>37</v>
      </c>
      <c r="Q75" s="289" t="s">
        <v>37</v>
      </c>
      <c r="R75" s="289" t="s">
        <v>37</v>
      </c>
      <c r="S75" s="289" t="s">
        <v>37</v>
      </c>
      <c r="T75" s="289" t="s">
        <v>37</v>
      </c>
      <c r="U75" s="289" t="s">
        <v>37</v>
      </c>
      <c r="V75" s="289" t="s">
        <v>37</v>
      </c>
      <c r="W75" s="289" t="s">
        <v>37</v>
      </c>
      <c r="X75" s="289" t="s">
        <v>37</v>
      </c>
      <c r="Y75" s="289" t="s">
        <v>37</v>
      </c>
      <c r="Z75" s="289" t="s">
        <v>37</v>
      </c>
      <c r="AA75" s="289" t="s">
        <v>37</v>
      </c>
      <c r="AB75" s="289" t="s">
        <v>37</v>
      </c>
      <c r="AC75" s="289" t="s">
        <v>37</v>
      </c>
      <c r="AD75" s="289" t="s">
        <v>37</v>
      </c>
      <c r="AE75" s="289" t="s">
        <v>37</v>
      </c>
      <c r="AF75" s="289" t="s">
        <v>37</v>
      </c>
      <c r="AG75" s="289" t="s">
        <v>37</v>
      </c>
      <c r="AH75" s="289" t="s">
        <v>37</v>
      </c>
      <c r="AI75" s="289" t="s">
        <v>37</v>
      </c>
      <c r="AJ75" s="289" t="s">
        <v>37</v>
      </c>
      <c r="AK75" s="289" t="s">
        <v>37</v>
      </c>
      <c r="AL75" s="289" t="s">
        <v>37</v>
      </c>
      <c r="AM75" s="289" t="s">
        <v>37</v>
      </c>
      <c r="AN75" s="289" t="s">
        <v>37</v>
      </c>
      <c r="AO75" s="289" t="s">
        <v>37</v>
      </c>
      <c r="AP75" s="289" t="s">
        <v>37</v>
      </c>
      <c r="AQ75" s="289" t="s">
        <v>37</v>
      </c>
      <c r="AR75" s="289" t="s">
        <v>37</v>
      </c>
      <c r="AS75" s="289" t="s">
        <v>37</v>
      </c>
      <c r="AT75" s="289" t="s">
        <v>37</v>
      </c>
      <c r="AU75" s="289" t="s">
        <v>37</v>
      </c>
      <c r="AV75" s="289" t="s">
        <v>37</v>
      </c>
      <c r="AW75" s="289" t="s">
        <v>37</v>
      </c>
      <c r="AX75" s="289" t="s">
        <v>37</v>
      </c>
      <c r="AY75" s="289" t="s">
        <v>37</v>
      </c>
      <c r="AZ75" s="289" t="s">
        <v>37</v>
      </c>
      <c r="BA75" s="289" t="s">
        <v>37</v>
      </c>
      <c r="BB75" s="289" t="s">
        <v>37</v>
      </c>
      <c r="BC75" s="289" t="s">
        <v>37</v>
      </c>
      <c r="BD75" s="289" t="s">
        <v>37</v>
      </c>
      <c r="BE75" s="289" t="s">
        <v>37</v>
      </c>
      <c r="BF75" s="289" t="s">
        <v>37</v>
      </c>
      <c r="BG75" s="289" t="s">
        <v>37</v>
      </c>
      <c r="BH75" s="289" t="s">
        <v>37</v>
      </c>
      <c r="BI75" s="289" t="s">
        <v>37</v>
      </c>
      <c r="BJ75" s="289" t="s">
        <v>37</v>
      </c>
      <c r="BK75" s="289" t="s">
        <v>37</v>
      </c>
      <c r="CV75" s="289">
        <v>92.8</v>
      </c>
      <c r="CW75" s="290">
        <v>92.8</v>
      </c>
      <c r="CX75" s="290">
        <v>94.49</v>
      </c>
      <c r="CY75" s="290">
        <v>94.02</v>
      </c>
      <c r="CZ75" s="290">
        <v>95.25</v>
      </c>
      <c r="DA75" s="290">
        <v>94.29</v>
      </c>
      <c r="DB75" s="290">
        <v>96.23</v>
      </c>
      <c r="DC75" s="290">
        <v>96.01</v>
      </c>
      <c r="DD75" s="290">
        <v>96.01</v>
      </c>
      <c r="DE75" s="290">
        <v>93.18</v>
      </c>
      <c r="DF75" s="290">
        <v>92.9</v>
      </c>
      <c r="DG75" s="290">
        <v>93.39</v>
      </c>
      <c r="DH75" s="290">
        <v>95.4</v>
      </c>
      <c r="DI75" s="290">
        <v>96.2</v>
      </c>
      <c r="DJ75" s="290">
        <v>97.56</v>
      </c>
      <c r="DK75" s="290">
        <v>99.7</v>
      </c>
      <c r="DL75" s="290">
        <v>100.98</v>
      </c>
      <c r="DM75" s="290">
        <v>101.31</v>
      </c>
      <c r="DN75" s="290">
        <v>97.79</v>
      </c>
      <c r="DO75" s="290">
        <v>97.75</v>
      </c>
    </row>
    <row r="76" spans="1:119" x14ac:dyDescent="0.3">
      <c r="A76" s="289" t="s">
        <v>2654</v>
      </c>
      <c r="B76" s="289" t="s">
        <v>752</v>
      </c>
      <c r="C76" s="289" t="s">
        <v>37</v>
      </c>
      <c r="D76" s="289" t="s">
        <v>37</v>
      </c>
      <c r="E76" s="289" t="s">
        <v>37</v>
      </c>
      <c r="F76" s="289" t="s">
        <v>37</v>
      </c>
      <c r="G76" s="289" t="s">
        <v>37</v>
      </c>
      <c r="H76" s="289" t="s">
        <v>37</v>
      </c>
      <c r="I76" s="289" t="s">
        <v>37</v>
      </c>
      <c r="J76" s="289" t="s">
        <v>37</v>
      </c>
      <c r="K76" s="289" t="s">
        <v>37</v>
      </c>
      <c r="L76" s="289" t="s">
        <v>37</v>
      </c>
      <c r="M76" s="289" t="s">
        <v>37</v>
      </c>
      <c r="N76" s="289" t="s">
        <v>37</v>
      </c>
      <c r="O76" s="289" t="s">
        <v>37</v>
      </c>
      <c r="P76" s="289" t="s">
        <v>37</v>
      </c>
      <c r="Q76" s="289" t="s">
        <v>37</v>
      </c>
      <c r="R76" s="289" t="s">
        <v>37</v>
      </c>
      <c r="S76" s="289" t="s">
        <v>37</v>
      </c>
      <c r="T76" s="289" t="s">
        <v>37</v>
      </c>
      <c r="U76" s="289" t="s">
        <v>37</v>
      </c>
      <c r="V76" s="289" t="s">
        <v>37</v>
      </c>
      <c r="W76" s="289" t="s">
        <v>37</v>
      </c>
      <c r="X76" s="289" t="s">
        <v>37</v>
      </c>
      <c r="Y76" s="289" t="s">
        <v>37</v>
      </c>
      <c r="Z76" s="289" t="s">
        <v>37</v>
      </c>
      <c r="AA76" s="289" t="s">
        <v>37</v>
      </c>
      <c r="AB76" s="289" t="s">
        <v>37</v>
      </c>
      <c r="AC76" s="289" t="s">
        <v>37</v>
      </c>
      <c r="AD76" s="289" t="s">
        <v>37</v>
      </c>
      <c r="AE76" s="289" t="s">
        <v>37</v>
      </c>
      <c r="AF76" s="289" t="s">
        <v>37</v>
      </c>
      <c r="AG76" s="289" t="s">
        <v>37</v>
      </c>
      <c r="AH76" s="289" t="s">
        <v>37</v>
      </c>
      <c r="AI76" s="289" t="s">
        <v>37</v>
      </c>
      <c r="AJ76" s="289" t="s">
        <v>37</v>
      </c>
      <c r="AK76" s="289" t="s">
        <v>37</v>
      </c>
      <c r="AL76" s="289" t="s">
        <v>37</v>
      </c>
      <c r="AM76" s="289" t="s">
        <v>37</v>
      </c>
      <c r="AN76" s="289" t="s">
        <v>37</v>
      </c>
      <c r="AO76" s="289" t="s">
        <v>37</v>
      </c>
      <c r="AP76" s="289" t="s">
        <v>37</v>
      </c>
      <c r="AQ76" s="289" t="s">
        <v>37</v>
      </c>
      <c r="AR76" s="289" t="s">
        <v>37</v>
      </c>
      <c r="AS76" s="289" t="s">
        <v>37</v>
      </c>
      <c r="AT76" s="289" t="s">
        <v>37</v>
      </c>
      <c r="AU76" s="289" t="s">
        <v>37</v>
      </c>
      <c r="AV76" s="289" t="s">
        <v>37</v>
      </c>
      <c r="AW76" s="289" t="s">
        <v>37</v>
      </c>
      <c r="AX76" s="289" t="s">
        <v>37</v>
      </c>
      <c r="AY76" s="289" t="s">
        <v>37</v>
      </c>
      <c r="AZ76" s="289" t="s">
        <v>37</v>
      </c>
      <c r="BA76" s="289" t="s">
        <v>37</v>
      </c>
      <c r="BB76" s="289" t="s">
        <v>37</v>
      </c>
      <c r="BC76" s="289" t="s">
        <v>37</v>
      </c>
      <c r="BD76" s="289" t="s">
        <v>37</v>
      </c>
      <c r="BE76" s="289" t="s">
        <v>37</v>
      </c>
      <c r="BF76" s="289" t="s">
        <v>37</v>
      </c>
      <c r="BG76" s="289" t="s">
        <v>37</v>
      </c>
      <c r="BH76" s="289" t="s">
        <v>37</v>
      </c>
      <c r="BI76" s="289" t="s">
        <v>37</v>
      </c>
      <c r="BJ76" s="289" t="s">
        <v>37</v>
      </c>
      <c r="BK76" s="289" t="s">
        <v>37</v>
      </c>
      <c r="CV76" s="289">
        <v>70.42</v>
      </c>
      <c r="CW76" s="290">
        <v>74.13</v>
      </c>
      <c r="CX76" s="290">
        <v>70.64</v>
      </c>
      <c r="CY76" s="290">
        <v>68.819999999999993</v>
      </c>
      <c r="CZ76" s="290">
        <v>69.180000000000007</v>
      </c>
      <c r="DA76" s="290">
        <v>69.599999999999994</v>
      </c>
      <c r="DB76" s="290">
        <v>69.84</v>
      </c>
      <c r="DC76" s="290">
        <v>69.84</v>
      </c>
      <c r="DD76" s="290">
        <v>68.69</v>
      </c>
      <c r="DE76" s="290">
        <v>68.75</v>
      </c>
      <c r="DF76" s="290">
        <v>68.58</v>
      </c>
      <c r="DG76" s="290">
        <v>68.23</v>
      </c>
      <c r="DH76" s="290">
        <v>68.56</v>
      </c>
      <c r="DI76" s="290">
        <v>69.2</v>
      </c>
      <c r="DJ76" s="290">
        <v>74.069999999999993</v>
      </c>
      <c r="DK76" s="290">
        <v>76.09</v>
      </c>
      <c r="DL76" s="290">
        <v>77.260000000000005</v>
      </c>
      <c r="DM76" s="290">
        <v>76.599999999999994</v>
      </c>
      <c r="DN76" s="290">
        <v>76.87</v>
      </c>
      <c r="DO76" s="290">
        <v>76.319999999999993</v>
      </c>
    </row>
    <row r="77" spans="1:119" x14ac:dyDescent="0.3">
      <c r="A77" s="289" t="s">
        <v>2654</v>
      </c>
      <c r="B77" s="289" t="s">
        <v>371</v>
      </c>
      <c r="C77" s="289" t="s">
        <v>37</v>
      </c>
      <c r="D77" s="289" t="s">
        <v>37</v>
      </c>
      <c r="E77" s="289" t="s">
        <v>37</v>
      </c>
      <c r="F77" s="289" t="s">
        <v>37</v>
      </c>
      <c r="G77" s="289" t="s">
        <v>37</v>
      </c>
      <c r="H77" s="289" t="s">
        <v>37</v>
      </c>
      <c r="I77" s="289" t="s">
        <v>37</v>
      </c>
      <c r="J77" s="289" t="s">
        <v>37</v>
      </c>
      <c r="K77" s="289" t="s">
        <v>37</v>
      </c>
      <c r="L77" s="289" t="s">
        <v>37</v>
      </c>
      <c r="M77" s="289" t="s">
        <v>37</v>
      </c>
      <c r="N77" s="289" t="s">
        <v>37</v>
      </c>
      <c r="O77" s="289" t="s">
        <v>37</v>
      </c>
      <c r="P77" s="289" t="s">
        <v>37</v>
      </c>
      <c r="Q77" s="289" t="s">
        <v>37</v>
      </c>
      <c r="R77" s="289" t="s">
        <v>37</v>
      </c>
      <c r="S77" s="289" t="s">
        <v>37</v>
      </c>
      <c r="T77" s="289" t="s">
        <v>37</v>
      </c>
      <c r="U77" s="289" t="s">
        <v>37</v>
      </c>
      <c r="V77" s="289" t="s">
        <v>37</v>
      </c>
      <c r="W77" s="289" t="s">
        <v>37</v>
      </c>
      <c r="X77" s="289" t="s">
        <v>37</v>
      </c>
      <c r="Y77" s="289" t="s">
        <v>37</v>
      </c>
      <c r="Z77" s="289" t="s">
        <v>37</v>
      </c>
      <c r="AA77" s="289" t="s">
        <v>37</v>
      </c>
      <c r="AB77" s="289" t="s">
        <v>37</v>
      </c>
      <c r="AC77" s="289" t="s">
        <v>37</v>
      </c>
      <c r="AD77" s="289" t="s">
        <v>37</v>
      </c>
      <c r="AE77" s="289" t="s">
        <v>37</v>
      </c>
      <c r="AF77" s="289" t="s">
        <v>37</v>
      </c>
      <c r="AG77" s="289" t="s">
        <v>37</v>
      </c>
      <c r="AH77" s="289" t="s">
        <v>37</v>
      </c>
      <c r="AI77" s="289" t="s">
        <v>37</v>
      </c>
      <c r="AJ77" s="289" t="s">
        <v>37</v>
      </c>
      <c r="AK77" s="289" t="s">
        <v>37</v>
      </c>
      <c r="AL77" s="289" t="s">
        <v>37</v>
      </c>
      <c r="AM77" s="289" t="s">
        <v>37</v>
      </c>
      <c r="AN77" s="289" t="s">
        <v>37</v>
      </c>
      <c r="AO77" s="289" t="s">
        <v>37</v>
      </c>
      <c r="AP77" s="289" t="s">
        <v>37</v>
      </c>
      <c r="AQ77" s="289" t="s">
        <v>37</v>
      </c>
      <c r="AR77" s="289" t="s">
        <v>37</v>
      </c>
      <c r="AS77" s="289" t="s">
        <v>37</v>
      </c>
      <c r="AT77" s="289" t="s">
        <v>37</v>
      </c>
      <c r="AU77" s="289" t="s">
        <v>37</v>
      </c>
      <c r="AV77" s="289" t="s">
        <v>37</v>
      </c>
      <c r="AW77" s="289" t="s">
        <v>37</v>
      </c>
      <c r="AX77" s="289" t="s">
        <v>37</v>
      </c>
      <c r="AY77" s="289" t="s">
        <v>37</v>
      </c>
      <c r="AZ77" s="289" t="s">
        <v>37</v>
      </c>
      <c r="BA77" s="289" t="s">
        <v>37</v>
      </c>
      <c r="BB77" s="289" t="s">
        <v>37</v>
      </c>
      <c r="BC77" s="289" t="s">
        <v>37</v>
      </c>
      <c r="BD77" s="289" t="s">
        <v>37</v>
      </c>
      <c r="BE77" s="289" t="s">
        <v>37</v>
      </c>
      <c r="BF77" s="289" t="s">
        <v>37</v>
      </c>
      <c r="BG77" s="289" t="s">
        <v>37</v>
      </c>
      <c r="BH77" s="289" t="s">
        <v>37</v>
      </c>
      <c r="BI77" s="289" t="s">
        <v>37</v>
      </c>
      <c r="BJ77" s="289" t="s">
        <v>37</v>
      </c>
      <c r="BK77" s="289" t="s">
        <v>37</v>
      </c>
      <c r="CX77" s="290">
        <v>79.61</v>
      </c>
      <c r="CY77" s="290">
        <v>75.69</v>
      </c>
      <c r="CZ77" s="290">
        <v>81.25</v>
      </c>
      <c r="DA77" s="290">
        <v>80.44</v>
      </c>
      <c r="DB77" s="290">
        <v>76.8</v>
      </c>
      <c r="DC77" s="290">
        <v>76.22</v>
      </c>
      <c r="DD77" s="290">
        <v>81.209999999999994</v>
      </c>
      <c r="DE77" s="290">
        <v>81.55</v>
      </c>
      <c r="DF77" s="290">
        <v>80.290000000000006</v>
      </c>
      <c r="DG77" s="290">
        <v>80.790000000000006</v>
      </c>
      <c r="DH77" s="290">
        <v>80.489999999999995</v>
      </c>
      <c r="DI77" s="290">
        <v>80.489999999999995</v>
      </c>
      <c r="DJ77" s="290">
        <v>78.36</v>
      </c>
      <c r="DK77" s="290">
        <v>80.73</v>
      </c>
      <c r="DL77" s="290">
        <v>82.98</v>
      </c>
      <c r="DM77" s="290">
        <v>86.57</v>
      </c>
      <c r="DN77" s="290">
        <v>82.24</v>
      </c>
      <c r="DO77" s="290">
        <v>77.150000000000006</v>
      </c>
    </row>
    <row r="78" spans="1:119" x14ac:dyDescent="0.3">
      <c r="A78" s="289" t="s">
        <v>114</v>
      </c>
      <c r="B78" s="289" t="s">
        <v>2655</v>
      </c>
      <c r="C78" s="289" t="s">
        <v>2656</v>
      </c>
      <c r="D78" s="289" t="s">
        <v>2657</v>
      </c>
      <c r="E78" s="289" t="s">
        <v>2658</v>
      </c>
      <c r="F78" s="289" t="s">
        <v>2659</v>
      </c>
      <c r="G78" s="289" t="s">
        <v>2660</v>
      </c>
      <c r="H78" s="289" t="s">
        <v>2661</v>
      </c>
      <c r="I78" s="289" t="s">
        <v>2662</v>
      </c>
      <c r="J78" s="289" t="s">
        <v>506</v>
      </c>
      <c r="K78" s="289" t="s">
        <v>2663</v>
      </c>
      <c r="L78" s="289" t="s">
        <v>508</v>
      </c>
      <c r="M78" s="289" t="s">
        <v>2664</v>
      </c>
      <c r="N78" s="289" t="s">
        <v>2665</v>
      </c>
      <c r="O78" s="289" t="s">
        <v>2666</v>
      </c>
      <c r="P78" s="289" t="s">
        <v>2667</v>
      </c>
      <c r="Q78" s="289" t="s">
        <v>2668</v>
      </c>
      <c r="R78" s="289" t="s">
        <v>2669</v>
      </c>
      <c r="S78" s="289" t="s">
        <v>2670</v>
      </c>
      <c r="T78" s="289" t="s">
        <v>2671</v>
      </c>
      <c r="U78" s="289" t="s">
        <v>2672</v>
      </c>
      <c r="V78" s="289" t="s">
        <v>2673</v>
      </c>
      <c r="W78" s="289" t="s">
        <v>2674</v>
      </c>
      <c r="X78" s="289" t="s">
        <v>987</v>
      </c>
      <c r="Y78" s="289" t="s">
        <v>2675</v>
      </c>
      <c r="Z78" s="289" t="s">
        <v>2676</v>
      </c>
      <c r="AA78" s="289" t="s">
        <v>836</v>
      </c>
      <c r="AB78" s="289" t="s">
        <v>2677</v>
      </c>
      <c r="AC78" s="289" t="s">
        <v>2678</v>
      </c>
      <c r="AD78" s="289" t="s">
        <v>2679</v>
      </c>
      <c r="AE78" s="289" t="s">
        <v>834</v>
      </c>
      <c r="AF78" s="289" t="s">
        <v>2680</v>
      </c>
      <c r="AG78" s="289" t="s">
        <v>911</v>
      </c>
      <c r="AH78" s="289" t="s">
        <v>2681</v>
      </c>
      <c r="AI78" s="289" t="s">
        <v>2682</v>
      </c>
      <c r="AJ78" s="289" t="s">
        <v>834</v>
      </c>
      <c r="AK78" s="289" t="s">
        <v>2683</v>
      </c>
      <c r="AL78" s="289" t="s">
        <v>2672</v>
      </c>
      <c r="AM78" s="289" t="s">
        <v>2684</v>
      </c>
      <c r="AN78" s="289" t="s">
        <v>2685</v>
      </c>
      <c r="AO78" s="289" t="s">
        <v>2686</v>
      </c>
      <c r="AP78" s="289" t="s">
        <v>2687</v>
      </c>
      <c r="AQ78" s="289" t="s">
        <v>841</v>
      </c>
      <c r="AR78" s="289" t="s">
        <v>2688</v>
      </c>
      <c r="AS78" s="289" t="s">
        <v>996</v>
      </c>
      <c r="AT78" s="289" t="s">
        <v>2689</v>
      </c>
      <c r="AU78" s="289" t="s">
        <v>513</v>
      </c>
      <c r="AV78" s="289" t="s">
        <v>2690</v>
      </c>
      <c r="AW78" s="289" t="s">
        <v>2691</v>
      </c>
      <c r="AX78" s="289" t="s">
        <v>2692</v>
      </c>
      <c r="AY78" s="289" t="s">
        <v>2693</v>
      </c>
      <c r="AZ78" s="289" t="s">
        <v>560</v>
      </c>
      <c r="BA78" s="289" t="s">
        <v>2694</v>
      </c>
      <c r="BB78" s="289" t="s">
        <v>2695</v>
      </c>
      <c r="BC78" s="289" t="s">
        <v>2696</v>
      </c>
      <c r="BD78" s="289" t="s">
        <v>1004</v>
      </c>
      <c r="BE78" s="289" t="s">
        <v>2697</v>
      </c>
      <c r="BF78" s="289" t="s">
        <v>2698</v>
      </c>
      <c r="BG78" s="289" t="s">
        <v>2699</v>
      </c>
      <c r="BH78" s="289" t="s">
        <v>421</v>
      </c>
      <c r="BI78" s="289" t="s">
        <v>2697</v>
      </c>
      <c r="BJ78" s="289" t="s">
        <v>2700</v>
      </c>
      <c r="BK78" s="289" t="s">
        <v>2701</v>
      </c>
      <c r="BL78" s="289">
        <v>28.42</v>
      </c>
      <c r="BM78" s="289">
        <v>28.58</v>
      </c>
      <c r="BN78" s="289">
        <v>29.36</v>
      </c>
      <c r="BO78" s="289">
        <v>27.63</v>
      </c>
      <c r="BP78" s="289">
        <v>28.32</v>
      </c>
      <c r="BQ78" s="289">
        <v>27.6</v>
      </c>
      <c r="BR78" s="289">
        <v>29.17</v>
      </c>
      <c r="BS78" s="289">
        <v>31.28</v>
      </c>
      <c r="BT78" s="289">
        <v>32.76</v>
      </c>
      <c r="BU78" s="289">
        <v>33.19</v>
      </c>
      <c r="BV78" s="289">
        <v>33.369999999999997</v>
      </c>
      <c r="BW78" s="289">
        <v>33.270000000000003</v>
      </c>
      <c r="BX78" s="289">
        <v>33.590000000000003</v>
      </c>
      <c r="BY78" s="289">
        <v>34.51</v>
      </c>
      <c r="BZ78" s="289">
        <v>34.450000000000003</v>
      </c>
      <c r="CA78" s="289">
        <v>34.11</v>
      </c>
      <c r="CB78" s="289">
        <v>34.21</v>
      </c>
      <c r="CC78" s="289">
        <v>33.700000000000003</v>
      </c>
      <c r="CD78" s="289">
        <v>34.590000000000003</v>
      </c>
      <c r="CE78" s="289">
        <v>34.53</v>
      </c>
      <c r="CF78" s="289">
        <v>35.9</v>
      </c>
      <c r="CG78" s="289">
        <v>35.85</v>
      </c>
      <c r="CH78" s="289">
        <v>36.39</v>
      </c>
      <c r="CI78" s="289">
        <v>36.07</v>
      </c>
      <c r="CJ78" s="289">
        <v>37.6</v>
      </c>
      <c r="CK78" s="289">
        <v>37.549999999999997</v>
      </c>
      <c r="CL78" s="289">
        <v>35.71</v>
      </c>
      <c r="CM78" s="289">
        <v>36.11</v>
      </c>
      <c r="CN78" s="289">
        <v>36.06</v>
      </c>
      <c r="CO78" s="289">
        <v>35.24</v>
      </c>
      <c r="CP78" s="289">
        <v>35.06</v>
      </c>
      <c r="CQ78" s="289">
        <v>35.57</v>
      </c>
      <c r="CR78" s="289">
        <v>35.590000000000003</v>
      </c>
      <c r="CS78" s="289">
        <v>34.89</v>
      </c>
      <c r="CT78" s="289">
        <v>35.24</v>
      </c>
      <c r="CU78" s="289">
        <v>35.61</v>
      </c>
      <c r="CV78" s="289">
        <v>35.08</v>
      </c>
      <c r="CW78" s="290">
        <v>35.630000000000003</v>
      </c>
      <c r="CX78" s="290">
        <v>34.049999999999997</v>
      </c>
      <c r="CY78" s="290">
        <v>33.29</v>
      </c>
      <c r="CZ78" s="290">
        <v>32.79</v>
      </c>
      <c r="DA78" s="290">
        <v>32.33</v>
      </c>
      <c r="DB78" s="290">
        <v>31.94</v>
      </c>
      <c r="DC78" s="290">
        <v>32.159999999999997</v>
      </c>
      <c r="DD78" s="290">
        <v>32.380000000000003</v>
      </c>
      <c r="DE78" s="290">
        <v>32.549999999999997</v>
      </c>
      <c r="DF78" s="290">
        <v>33.21</v>
      </c>
      <c r="DG78" s="290">
        <v>32.97</v>
      </c>
      <c r="DH78" s="290">
        <v>33.03</v>
      </c>
      <c r="DI78" s="290">
        <v>33.08</v>
      </c>
      <c r="DJ78" s="290">
        <v>33.5</v>
      </c>
      <c r="DK78" s="290">
        <v>34.03</v>
      </c>
      <c r="DL78" s="290">
        <v>33.94</v>
      </c>
      <c r="DM78" s="290">
        <v>34.74</v>
      </c>
      <c r="DN78" s="290">
        <v>35.14</v>
      </c>
      <c r="DO78" s="290">
        <v>35.520000000000003</v>
      </c>
    </row>
    <row r="79" spans="1:119" x14ac:dyDescent="0.3">
      <c r="A79" s="289" t="s">
        <v>2702</v>
      </c>
      <c r="B79" s="289" t="s">
        <v>752</v>
      </c>
      <c r="C79" s="289" t="s">
        <v>37</v>
      </c>
      <c r="D79" s="289" t="s">
        <v>37</v>
      </c>
      <c r="E79" s="289" t="s">
        <v>37</v>
      </c>
      <c r="F79" s="289" t="s">
        <v>37</v>
      </c>
      <c r="G79" s="289" t="s">
        <v>37</v>
      </c>
      <c r="H79" s="289" t="s">
        <v>37</v>
      </c>
      <c r="I79" s="289" t="s">
        <v>37</v>
      </c>
      <c r="J79" s="289" t="s">
        <v>37</v>
      </c>
      <c r="K79" s="289" t="s">
        <v>37</v>
      </c>
      <c r="L79" s="289" t="s">
        <v>37</v>
      </c>
      <c r="M79" s="289" t="s">
        <v>37</v>
      </c>
      <c r="N79" s="289" t="s">
        <v>37</v>
      </c>
      <c r="O79" s="289" t="s">
        <v>37</v>
      </c>
      <c r="P79" s="289" t="s">
        <v>37</v>
      </c>
      <c r="Q79" s="289" t="s">
        <v>37</v>
      </c>
      <c r="R79" s="289" t="s">
        <v>37</v>
      </c>
      <c r="S79" s="289" t="s">
        <v>37</v>
      </c>
      <c r="T79" s="289" t="s">
        <v>37</v>
      </c>
      <c r="U79" s="289" t="s">
        <v>37</v>
      </c>
      <c r="V79" s="289" t="s">
        <v>37</v>
      </c>
      <c r="W79" s="289" t="s">
        <v>37</v>
      </c>
      <c r="X79" s="289" t="s">
        <v>37</v>
      </c>
      <c r="Y79" s="289" t="s">
        <v>37</v>
      </c>
      <c r="Z79" s="289" t="s">
        <v>37</v>
      </c>
      <c r="AA79" s="289" t="s">
        <v>37</v>
      </c>
      <c r="AB79" s="289" t="s">
        <v>37</v>
      </c>
      <c r="AC79" s="289" t="s">
        <v>37</v>
      </c>
      <c r="AD79" s="289" t="s">
        <v>37</v>
      </c>
      <c r="AE79" s="289" t="s">
        <v>37</v>
      </c>
      <c r="AF79" s="289" t="s">
        <v>37</v>
      </c>
      <c r="AG79" s="289" t="s">
        <v>37</v>
      </c>
      <c r="AH79" s="289" t="s">
        <v>37</v>
      </c>
      <c r="AI79" s="289" t="s">
        <v>37</v>
      </c>
      <c r="AJ79" s="289" t="s">
        <v>37</v>
      </c>
      <c r="AK79" s="289" t="s">
        <v>37</v>
      </c>
      <c r="AL79" s="289" t="s">
        <v>37</v>
      </c>
      <c r="AM79" s="289" t="s">
        <v>37</v>
      </c>
      <c r="AN79" s="289" t="s">
        <v>37</v>
      </c>
      <c r="AO79" s="289" t="s">
        <v>37</v>
      </c>
      <c r="AP79" s="289" t="s">
        <v>37</v>
      </c>
      <c r="AQ79" s="289" t="s">
        <v>37</v>
      </c>
      <c r="AR79" s="289" t="s">
        <v>37</v>
      </c>
      <c r="AS79" s="289" t="s">
        <v>37</v>
      </c>
      <c r="AT79" s="289" t="s">
        <v>37</v>
      </c>
      <c r="AU79" s="289" t="s">
        <v>37</v>
      </c>
      <c r="AV79" s="289" t="s">
        <v>37</v>
      </c>
      <c r="AW79" s="289" t="s">
        <v>37</v>
      </c>
      <c r="AX79" s="289" t="s">
        <v>37</v>
      </c>
      <c r="AY79" s="289" t="s">
        <v>37</v>
      </c>
      <c r="AZ79" s="289" t="s">
        <v>37</v>
      </c>
      <c r="BA79" s="289" t="s">
        <v>37</v>
      </c>
      <c r="BB79" s="289" t="s">
        <v>37</v>
      </c>
      <c r="BC79" s="289" t="s">
        <v>37</v>
      </c>
      <c r="BD79" s="289" t="s">
        <v>37</v>
      </c>
      <c r="BE79" s="289" t="s">
        <v>37</v>
      </c>
      <c r="BF79" s="289" t="s">
        <v>37</v>
      </c>
      <c r="BG79" s="289" t="s">
        <v>37</v>
      </c>
      <c r="BH79" s="289" t="s">
        <v>37</v>
      </c>
      <c r="BI79" s="289" t="s">
        <v>37</v>
      </c>
      <c r="BJ79" s="289" t="s">
        <v>37</v>
      </c>
      <c r="BK79" s="289" t="s">
        <v>37</v>
      </c>
      <c r="CV79" s="289">
        <v>79.89</v>
      </c>
      <c r="CW79" s="290">
        <v>79.28</v>
      </c>
      <c r="CX79" s="290">
        <v>80.53</v>
      </c>
      <c r="CY79" s="290">
        <v>80.209999999999994</v>
      </c>
      <c r="CZ79" s="290">
        <v>79.430000000000007</v>
      </c>
      <c r="DA79" s="290">
        <v>79.28</v>
      </c>
      <c r="DB79" s="290">
        <v>80.66</v>
      </c>
      <c r="DC79" s="290">
        <v>83.12</v>
      </c>
      <c r="DD79" s="290">
        <v>83.3</v>
      </c>
      <c r="DE79" s="290">
        <v>83.42</v>
      </c>
      <c r="DF79" s="290">
        <v>81.89</v>
      </c>
      <c r="DG79" s="290">
        <v>82.4</v>
      </c>
      <c r="DH79" s="290">
        <v>81.97</v>
      </c>
      <c r="DI79" s="290">
        <v>82.09</v>
      </c>
      <c r="DJ79" s="290">
        <v>83.56</v>
      </c>
      <c r="DK79" s="290">
        <v>83.81</v>
      </c>
      <c r="DL79" s="290">
        <v>83.4</v>
      </c>
      <c r="DM79" s="290">
        <v>88.23</v>
      </c>
      <c r="DN79" s="290">
        <v>88.39</v>
      </c>
      <c r="DO79" s="290">
        <v>90.05</v>
      </c>
    </row>
    <row r="80" spans="1:119" x14ac:dyDescent="0.3">
      <c r="A80" s="289" t="s">
        <v>2702</v>
      </c>
      <c r="B80" s="289" t="s">
        <v>2703</v>
      </c>
      <c r="C80" s="289" t="s">
        <v>37</v>
      </c>
      <c r="D80" s="289" t="s">
        <v>37</v>
      </c>
      <c r="E80" s="289" t="s">
        <v>37</v>
      </c>
      <c r="F80" s="289" t="s">
        <v>37</v>
      </c>
      <c r="G80" s="289" t="s">
        <v>37</v>
      </c>
      <c r="H80" s="289" t="s">
        <v>37</v>
      </c>
      <c r="I80" s="289" t="s">
        <v>37</v>
      </c>
      <c r="J80" s="289" t="s">
        <v>37</v>
      </c>
      <c r="K80" s="289" t="s">
        <v>37</v>
      </c>
      <c r="L80" s="289" t="s">
        <v>37</v>
      </c>
      <c r="M80" s="289" t="s">
        <v>37</v>
      </c>
      <c r="N80" s="289" t="s">
        <v>37</v>
      </c>
      <c r="O80" s="289" t="s">
        <v>37</v>
      </c>
      <c r="P80" s="289" t="s">
        <v>37</v>
      </c>
      <c r="Q80" s="289" t="s">
        <v>37</v>
      </c>
      <c r="R80" s="289" t="s">
        <v>37</v>
      </c>
      <c r="S80" s="289" t="s">
        <v>37</v>
      </c>
      <c r="T80" s="289" t="s">
        <v>37</v>
      </c>
      <c r="U80" s="289" t="s">
        <v>37</v>
      </c>
      <c r="V80" s="289" t="s">
        <v>37</v>
      </c>
      <c r="W80" s="289" t="s">
        <v>37</v>
      </c>
      <c r="X80" s="289" t="s">
        <v>37</v>
      </c>
      <c r="Y80" s="289" t="s">
        <v>37</v>
      </c>
      <c r="Z80" s="289" t="s">
        <v>37</v>
      </c>
      <c r="AA80" s="289" t="s">
        <v>37</v>
      </c>
      <c r="AB80" s="289" t="s">
        <v>37</v>
      </c>
      <c r="AC80" s="289" t="s">
        <v>37</v>
      </c>
      <c r="AD80" s="289" t="s">
        <v>37</v>
      </c>
      <c r="AE80" s="289" t="s">
        <v>37</v>
      </c>
      <c r="AF80" s="289" t="s">
        <v>37</v>
      </c>
      <c r="AG80" s="289" t="s">
        <v>37</v>
      </c>
      <c r="AH80" s="289" t="s">
        <v>37</v>
      </c>
      <c r="AI80" s="289" t="s">
        <v>37</v>
      </c>
      <c r="AJ80" s="289" t="s">
        <v>37</v>
      </c>
      <c r="AK80" s="289" t="s">
        <v>37</v>
      </c>
      <c r="AL80" s="289" t="s">
        <v>37</v>
      </c>
      <c r="AM80" s="289" t="s">
        <v>37</v>
      </c>
      <c r="AN80" s="289" t="s">
        <v>37</v>
      </c>
      <c r="AO80" s="289" t="s">
        <v>37</v>
      </c>
      <c r="AP80" s="289" t="s">
        <v>37</v>
      </c>
      <c r="AQ80" s="289" t="s">
        <v>37</v>
      </c>
      <c r="AR80" s="289" t="s">
        <v>37</v>
      </c>
      <c r="AS80" s="289" t="s">
        <v>37</v>
      </c>
      <c r="AT80" s="289" t="s">
        <v>37</v>
      </c>
      <c r="AU80" s="289" t="s">
        <v>37</v>
      </c>
      <c r="AV80" s="289" t="s">
        <v>37</v>
      </c>
      <c r="AW80" s="289" t="s">
        <v>37</v>
      </c>
      <c r="AX80" s="289" t="s">
        <v>37</v>
      </c>
      <c r="AY80" s="289" t="s">
        <v>37</v>
      </c>
      <c r="AZ80" s="289" t="s">
        <v>37</v>
      </c>
      <c r="BA80" s="289" t="s">
        <v>37</v>
      </c>
      <c r="BB80" s="289" t="s">
        <v>37</v>
      </c>
      <c r="BC80" s="289" t="s">
        <v>37</v>
      </c>
      <c r="BD80" s="289" t="s">
        <v>37</v>
      </c>
      <c r="BE80" s="289" t="s">
        <v>37</v>
      </c>
      <c r="BF80" s="289" t="s">
        <v>37</v>
      </c>
      <c r="BG80" s="289" t="s">
        <v>37</v>
      </c>
      <c r="BH80" s="289" t="s">
        <v>37</v>
      </c>
      <c r="BI80" s="289" t="s">
        <v>37</v>
      </c>
      <c r="BJ80" s="289" t="s">
        <v>37</v>
      </c>
      <c r="BK80" s="289" t="s">
        <v>37</v>
      </c>
      <c r="CV80" s="289">
        <v>108.05</v>
      </c>
      <c r="CW80" s="290">
        <v>108.99</v>
      </c>
      <c r="CX80" s="290">
        <v>109.38</v>
      </c>
      <c r="CY80" s="290">
        <v>109.26</v>
      </c>
      <c r="CZ80" s="290">
        <v>109.27</v>
      </c>
      <c r="DA80" s="290">
        <v>109.11</v>
      </c>
      <c r="DB80" s="290">
        <v>109.94</v>
      </c>
      <c r="DC80" s="290">
        <v>113.18</v>
      </c>
      <c r="DD80" s="290">
        <v>113.73</v>
      </c>
      <c r="DE80" s="290">
        <v>113.75</v>
      </c>
      <c r="DF80" s="290">
        <v>114.31</v>
      </c>
      <c r="DG80" s="290">
        <v>115.76</v>
      </c>
      <c r="DH80" s="290">
        <v>115.14</v>
      </c>
      <c r="DI80" s="290">
        <v>114.27</v>
      </c>
      <c r="DJ80" s="290">
        <v>114.43</v>
      </c>
      <c r="DK80" s="290">
        <v>116.03</v>
      </c>
      <c r="DL80" s="290">
        <v>115.77</v>
      </c>
      <c r="DM80" s="290">
        <v>117.52</v>
      </c>
      <c r="DN80" s="290">
        <v>116.59</v>
      </c>
      <c r="DO80" s="290">
        <v>116.93</v>
      </c>
    </row>
    <row r="81" spans="1:119" x14ac:dyDescent="0.3">
      <c r="A81" s="289" t="s">
        <v>2704</v>
      </c>
      <c r="B81" s="289" t="s">
        <v>865</v>
      </c>
      <c r="C81" s="289" t="s">
        <v>37</v>
      </c>
      <c r="D81" s="289" t="s">
        <v>37</v>
      </c>
      <c r="E81" s="289" t="s">
        <v>37</v>
      </c>
      <c r="F81" s="289" t="s">
        <v>37</v>
      </c>
      <c r="G81" s="289" t="s">
        <v>37</v>
      </c>
      <c r="H81" s="289" t="s">
        <v>37</v>
      </c>
      <c r="I81" s="289" t="s">
        <v>37</v>
      </c>
      <c r="J81" s="289" t="s">
        <v>37</v>
      </c>
      <c r="K81" s="289" t="s">
        <v>37</v>
      </c>
      <c r="L81" s="289" t="s">
        <v>37</v>
      </c>
      <c r="M81" s="289" t="s">
        <v>37</v>
      </c>
      <c r="N81" s="289" t="s">
        <v>37</v>
      </c>
      <c r="O81" s="289" t="s">
        <v>37</v>
      </c>
      <c r="P81" s="289" t="s">
        <v>37</v>
      </c>
      <c r="Q81" s="289" t="s">
        <v>37</v>
      </c>
      <c r="R81" s="289" t="s">
        <v>37</v>
      </c>
      <c r="S81" s="289" t="s">
        <v>37</v>
      </c>
      <c r="T81" s="289" t="s">
        <v>37</v>
      </c>
      <c r="U81" s="289" t="s">
        <v>37</v>
      </c>
      <c r="V81" s="289" t="s">
        <v>37</v>
      </c>
      <c r="W81" s="289" t="s">
        <v>37</v>
      </c>
      <c r="X81" s="289" t="s">
        <v>37</v>
      </c>
      <c r="Y81" s="289" t="s">
        <v>37</v>
      </c>
      <c r="Z81" s="289" t="s">
        <v>37</v>
      </c>
      <c r="AA81" s="289" t="s">
        <v>37</v>
      </c>
      <c r="AB81" s="289" t="s">
        <v>37</v>
      </c>
      <c r="AC81" s="289" t="s">
        <v>37</v>
      </c>
      <c r="AD81" s="289" t="s">
        <v>37</v>
      </c>
      <c r="AE81" s="289" t="s">
        <v>37</v>
      </c>
      <c r="AF81" s="289" t="s">
        <v>37</v>
      </c>
      <c r="AG81" s="289" t="s">
        <v>37</v>
      </c>
      <c r="AH81" s="289" t="s">
        <v>37</v>
      </c>
      <c r="AI81" s="289" t="s">
        <v>37</v>
      </c>
      <c r="AJ81" s="289" t="s">
        <v>37</v>
      </c>
      <c r="AK81" s="289" t="s">
        <v>37</v>
      </c>
      <c r="AL81" s="289" t="s">
        <v>37</v>
      </c>
      <c r="AM81" s="289" t="s">
        <v>37</v>
      </c>
      <c r="AN81" s="289" t="s">
        <v>37</v>
      </c>
      <c r="AO81" s="289" t="s">
        <v>37</v>
      </c>
      <c r="AP81" s="289" t="s">
        <v>37</v>
      </c>
      <c r="AQ81" s="289" t="s">
        <v>37</v>
      </c>
      <c r="AR81" s="289" t="s">
        <v>37</v>
      </c>
      <c r="AS81" s="289" t="s">
        <v>37</v>
      </c>
      <c r="AT81" s="289" t="s">
        <v>37</v>
      </c>
      <c r="AU81" s="289" t="s">
        <v>37</v>
      </c>
      <c r="AV81" s="289" t="s">
        <v>37</v>
      </c>
      <c r="AW81" s="289" t="s">
        <v>37</v>
      </c>
      <c r="AX81" s="289" t="s">
        <v>37</v>
      </c>
      <c r="AY81" s="289" t="s">
        <v>37</v>
      </c>
      <c r="AZ81" s="289" t="s">
        <v>37</v>
      </c>
      <c r="BA81" s="289" t="s">
        <v>37</v>
      </c>
      <c r="BB81" s="289" t="s">
        <v>37</v>
      </c>
      <c r="BC81" s="289" t="s">
        <v>37</v>
      </c>
      <c r="BD81" s="289" t="s">
        <v>37</v>
      </c>
      <c r="BE81" s="289" t="s">
        <v>37</v>
      </c>
      <c r="BF81" s="289" t="s">
        <v>37</v>
      </c>
      <c r="BG81" s="289" t="s">
        <v>37</v>
      </c>
      <c r="BH81" s="289" t="s">
        <v>37</v>
      </c>
      <c r="BI81" s="289" t="s">
        <v>37</v>
      </c>
      <c r="BJ81" s="289" t="s">
        <v>37</v>
      </c>
      <c r="BK81" s="289" t="s">
        <v>37</v>
      </c>
      <c r="CV81" s="289">
        <v>58.91</v>
      </c>
      <c r="CW81" s="290">
        <v>59.49</v>
      </c>
      <c r="CX81" s="290">
        <v>61.01</v>
      </c>
      <c r="CY81" s="290">
        <v>60.51</v>
      </c>
      <c r="CZ81" s="290">
        <v>60.02</v>
      </c>
      <c r="DA81" s="290">
        <v>60.87</v>
      </c>
      <c r="DB81" s="290">
        <v>60.33</v>
      </c>
      <c r="DC81" s="290">
        <v>60.45</v>
      </c>
      <c r="DD81" s="290">
        <v>61.22</v>
      </c>
      <c r="DE81" s="290">
        <v>61.29</v>
      </c>
      <c r="DF81" s="290">
        <v>62.29</v>
      </c>
      <c r="DG81" s="290">
        <v>62.63</v>
      </c>
      <c r="DH81" s="290">
        <v>62.97</v>
      </c>
      <c r="DI81" s="290">
        <v>63</v>
      </c>
      <c r="DJ81" s="290">
        <v>63.45</v>
      </c>
      <c r="DK81" s="290">
        <v>63.21</v>
      </c>
      <c r="DL81" s="290">
        <v>63.68</v>
      </c>
      <c r="DM81" s="290">
        <v>63.51</v>
      </c>
      <c r="DN81" s="290">
        <v>64.16</v>
      </c>
      <c r="DO81" s="290">
        <v>65.03</v>
      </c>
    </row>
    <row r="82" spans="1:119" x14ac:dyDescent="0.3">
      <c r="A82" s="289" t="s">
        <v>2704</v>
      </c>
      <c r="B82" s="289" t="s">
        <v>752</v>
      </c>
      <c r="C82" s="289" t="s">
        <v>37</v>
      </c>
      <c r="D82" s="289" t="s">
        <v>37</v>
      </c>
      <c r="E82" s="289" t="s">
        <v>37</v>
      </c>
      <c r="F82" s="289" t="s">
        <v>37</v>
      </c>
      <c r="G82" s="289" t="s">
        <v>37</v>
      </c>
      <c r="H82" s="289" t="s">
        <v>37</v>
      </c>
      <c r="I82" s="289" t="s">
        <v>37</v>
      </c>
      <c r="J82" s="289" t="s">
        <v>37</v>
      </c>
      <c r="K82" s="289" t="s">
        <v>37</v>
      </c>
      <c r="L82" s="289" t="s">
        <v>37</v>
      </c>
      <c r="M82" s="289" t="s">
        <v>37</v>
      </c>
      <c r="N82" s="289" t="s">
        <v>37</v>
      </c>
      <c r="O82" s="289" t="s">
        <v>37</v>
      </c>
      <c r="P82" s="289" t="s">
        <v>37</v>
      </c>
      <c r="Q82" s="289" t="s">
        <v>37</v>
      </c>
      <c r="R82" s="289" t="s">
        <v>37</v>
      </c>
      <c r="S82" s="289" t="s">
        <v>37</v>
      </c>
      <c r="T82" s="289" t="s">
        <v>37</v>
      </c>
      <c r="U82" s="289" t="s">
        <v>37</v>
      </c>
      <c r="V82" s="289" t="s">
        <v>37</v>
      </c>
      <c r="W82" s="289" t="s">
        <v>37</v>
      </c>
      <c r="X82" s="289" t="s">
        <v>37</v>
      </c>
      <c r="Y82" s="289" t="s">
        <v>37</v>
      </c>
      <c r="Z82" s="289" t="s">
        <v>37</v>
      </c>
      <c r="AA82" s="289" t="s">
        <v>37</v>
      </c>
      <c r="AB82" s="289" t="s">
        <v>37</v>
      </c>
      <c r="AC82" s="289" t="s">
        <v>37</v>
      </c>
      <c r="AD82" s="289" t="s">
        <v>37</v>
      </c>
      <c r="AE82" s="289" t="s">
        <v>37</v>
      </c>
      <c r="AF82" s="289" t="s">
        <v>37</v>
      </c>
      <c r="AG82" s="289" t="s">
        <v>37</v>
      </c>
      <c r="AH82" s="289" t="s">
        <v>37</v>
      </c>
      <c r="AI82" s="289" t="s">
        <v>37</v>
      </c>
      <c r="AJ82" s="289" t="s">
        <v>37</v>
      </c>
      <c r="AK82" s="289" t="s">
        <v>37</v>
      </c>
      <c r="AL82" s="289" t="s">
        <v>37</v>
      </c>
      <c r="AM82" s="289" t="s">
        <v>37</v>
      </c>
      <c r="AN82" s="289" t="s">
        <v>37</v>
      </c>
      <c r="AO82" s="289" t="s">
        <v>37</v>
      </c>
      <c r="AP82" s="289" t="s">
        <v>37</v>
      </c>
      <c r="AQ82" s="289" t="s">
        <v>37</v>
      </c>
      <c r="AR82" s="289" t="s">
        <v>37</v>
      </c>
      <c r="AS82" s="289" t="s">
        <v>37</v>
      </c>
      <c r="AT82" s="289" t="s">
        <v>37</v>
      </c>
      <c r="AU82" s="289" t="s">
        <v>37</v>
      </c>
      <c r="AV82" s="289" t="s">
        <v>37</v>
      </c>
      <c r="AW82" s="289" t="s">
        <v>37</v>
      </c>
      <c r="AX82" s="289" t="s">
        <v>37</v>
      </c>
      <c r="AY82" s="289" t="s">
        <v>37</v>
      </c>
      <c r="AZ82" s="289" t="s">
        <v>37</v>
      </c>
      <c r="BA82" s="289" t="s">
        <v>37</v>
      </c>
      <c r="BB82" s="289" t="s">
        <v>37</v>
      </c>
      <c r="BC82" s="289" t="s">
        <v>37</v>
      </c>
      <c r="BD82" s="289" t="s">
        <v>37</v>
      </c>
      <c r="BE82" s="289" t="s">
        <v>37</v>
      </c>
      <c r="BF82" s="289" t="s">
        <v>37</v>
      </c>
      <c r="BG82" s="289" t="s">
        <v>37</v>
      </c>
      <c r="BH82" s="289" t="s">
        <v>37</v>
      </c>
      <c r="BI82" s="289" t="s">
        <v>37</v>
      </c>
      <c r="BJ82" s="289" t="s">
        <v>37</v>
      </c>
      <c r="BK82" s="289" t="s">
        <v>37</v>
      </c>
      <c r="CV82" s="289">
        <v>75.819999999999993</v>
      </c>
      <c r="CW82" s="290">
        <v>75.819999999999993</v>
      </c>
      <c r="CX82" s="290">
        <v>67.87</v>
      </c>
      <c r="CY82" s="290">
        <v>65.430000000000007</v>
      </c>
      <c r="CZ82" s="290">
        <v>63.19</v>
      </c>
      <c r="DA82" s="290">
        <v>59.53</v>
      </c>
      <c r="DB82" s="290">
        <v>57.21</v>
      </c>
      <c r="DC82" s="290">
        <v>57.58</v>
      </c>
      <c r="DD82" s="290">
        <v>57.58</v>
      </c>
      <c r="DE82" s="290">
        <v>58.79</v>
      </c>
      <c r="DF82" s="290">
        <v>57.08</v>
      </c>
      <c r="DG82" s="290">
        <v>56.44</v>
      </c>
      <c r="DH82" s="290">
        <v>56.09</v>
      </c>
      <c r="DI82" s="290">
        <v>56.59</v>
      </c>
      <c r="DJ82" s="290">
        <v>55.69</v>
      </c>
      <c r="DK82" s="290">
        <v>54.99</v>
      </c>
      <c r="DL82" s="290">
        <v>54.77</v>
      </c>
      <c r="DM82" s="290">
        <v>57.81</v>
      </c>
      <c r="DN82" s="290">
        <v>58.26</v>
      </c>
      <c r="DO82" s="290">
        <v>55.54</v>
      </c>
    </row>
    <row r="83" spans="1:119" x14ac:dyDescent="0.3">
      <c r="A83" s="289" t="s">
        <v>2705</v>
      </c>
      <c r="B83" s="289" t="s">
        <v>865</v>
      </c>
      <c r="C83" s="289" t="s">
        <v>2706</v>
      </c>
      <c r="D83" s="289" t="s">
        <v>2707</v>
      </c>
      <c r="E83" s="289" t="s">
        <v>2708</v>
      </c>
      <c r="F83" s="289" t="s">
        <v>2709</v>
      </c>
      <c r="G83" s="289" t="s">
        <v>2710</v>
      </c>
      <c r="H83" s="289" t="s">
        <v>2711</v>
      </c>
      <c r="I83" s="289" t="s">
        <v>2712</v>
      </c>
      <c r="J83" s="289" t="s">
        <v>2713</v>
      </c>
      <c r="K83" s="289" t="s">
        <v>2714</v>
      </c>
      <c r="L83" s="289" t="s">
        <v>2715</v>
      </c>
      <c r="M83" s="289" t="s">
        <v>2716</v>
      </c>
      <c r="N83" s="289" t="s">
        <v>2717</v>
      </c>
      <c r="O83" s="289" t="s">
        <v>2718</v>
      </c>
      <c r="P83" s="289" t="s">
        <v>2719</v>
      </c>
      <c r="Q83" s="289" t="s">
        <v>2720</v>
      </c>
      <c r="R83" s="289" t="s">
        <v>2721</v>
      </c>
      <c r="S83" s="289" t="s">
        <v>2722</v>
      </c>
      <c r="T83" s="289" t="s">
        <v>2723</v>
      </c>
      <c r="U83" s="289" t="s">
        <v>2724</v>
      </c>
      <c r="V83" s="289" t="s">
        <v>2725</v>
      </c>
      <c r="W83" s="289" t="s">
        <v>2726</v>
      </c>
      <c r="X83" s="289" t="s">
        <v>2727</v>
      </c>
      <c r="Y83" s="289" t="s">
        <v>2728</v>
      </c>
      <c r="Z83" s="289" t="s">
        <v>2729</v>
      </c>
      <c r="AA83" s="289" t="s">
        <v>2730</v>
      </c>
      <c r="AB83" s="289" t="s">
        <v>2731</v>
      </c>
      <c r="AC83" s="289" t="s">
        <v>2732</v>
      </c>
      <c r="AD83" s="289" t="s">
        <v>2733</v>
      </c>
      <c r="AE83" s="289" t="s">
        <v>2734</v>
      </c>
      <c r="AF83" s="289" t="s">
        <v>2260</v>
      </c>
      <c r="AG83" s="289" t="s">
        <v>2105</v>
      </c>
      <c r="AH83" s="289" t="s">
        <v>2735</v>
      </c>
      <c r="AI83" s="289" t="s">
        <v>2736</v>
      </c>
      <c r="AJ83" s="289" t="s">
        <v>2737</v>
      </c>
      <c r="AK83" s="289" t="s">
        <v>2738</v>
      </c>
      <c r="AL83" s="289" t="s">
        <v>2739</v>
      </c>
      <c r="AM83" s="289" t="s">
        <v>2740</v>
      </c>
      <c r="AN83" s="289" t="s">
        <v>2741</v>
      </c>
      <c r="AO83" s="289" t="s">
        <v>2742</v>
      </c>
      <c r="AP83" s="289" t="s">
        <v>2743</v>
      </c>
      <c r="AQ83" s="289" t="s">
        <v>2744</v>
      </c>
      <c r="AR83" s="289" t="s">
        <v>2745</v>
      </c>
      <c r="AS83" s="289" t="s">
        <v>2746</v>
      </c>
      <c r="AT83" s="289" t="s">
        <v>2747</v>
      </c>
      <c r="AU83" s="289" t="s">
        <v>2552</v>
      </c>
      <c r="AV83" s="289" t="s">
        <v>2748</v>
      </c>
      <c r="AW83" s="289" t="s">
        <v>2749</v>
      </c>
      <c r="AX83" s="289" t="s">
        <v>2750</v>
      </c>
      <c r="AY83" s="289" t="s">
        <v>2271</v>
      </c>
      <c r="AZ83" s="289" t="s">
        <v>2751</v>
      </c>
      <c r="BA83" s="289" t="s">
        <v>2752</v>
      </c>
      <c r="BB83" s="289" t="s">
        <v>2268</v>
      </c>
      <c r="BC83" s="289" t="s">
        <v>2753</v>
      </c>
      <c r="BD83" s="289" t="s">
        <v>2754</v>
      </c>
      <c r="BE83" s="289" t="s">
        <v>2755</v>
      </c>
      <c r="BF83" s="289" t="s">
        <v>2756</v>
      </c>
      <c r="BG83" s="289" t="s">
        <v>2757</v>
      </c>
      <c r="BH83" s="289" t="s">
        <v>2758</v>
      </c>
      <c r="BI83" s="289" t="s">
        <v>2759</v>
      </c>
      <c r="BJ83" s="289" t="s">
        <v>2760</v>
      </c>
      <c r="BK83" s="289" t="s">
        <v>2761</v>
      </c>
      <c r="BL83" s="289">
        <v>76.540000000000006</v>
      </c>
      <c r="BM83" s="289">
        <v>77.14</v>
      </c>
      <c r="BN83" s="289">
        <v>76.12</v>
      </c>
      <c r="BO83" s="289">
        <v>76.349999999999994</v>
      </c>
      <c r="BP83" s="289">
        <v>76.06</v>
      </c>
      <c r="BQ83" s="289">
        <v>78.23</v>
      </c>
      <c r="BR83" s="289">
        <v>72.67</v>
      </c>
      <c r="BS83" s="289">
        <v>74.650000000000006</v>
      </c>
      <c r="BT83" s="289">
        <v>69.22</v>
      </c>
      <c r="BU83" s="289">
        <v>75.55</v>
      </c>
      <c r="BV83" s="289">
        <v>75.72</v>
      </c>
      <c r="BW83" s="289">
        <v>72.739999999999995</v>
      </c>
      <c r="BX83" s="289">
        <v>78.989999999999995</v>
      </c>
      <c r="BY83" s="289">
        <v>79.16</v>
      </c>
      <c r="BZ83" s="289">
        <v>82.85</v>
      </c>
      <c r="CA83" s="289">
        <v>81.11</v>
      </c>
      <c r="CB83" s="289">
        <v>80.75</v>
      </c>
      <c r="CC83" s="289">
        <v>82.64</v>
      </c>
      <c r="CD83" s="289">
        <v>86.23</v>
      </c>
      <c r="CE83" s="289">
        <v>88.04</v>
      </c>
      <c r="CF83" s="289">
        <v>89.24</v>
      </c>
      <c r="CG83" s="289">
        <v>89.19</v>
      </c>
      <c r="CH83" s="289">
        <v>89.19</v>
      </c>
      <c r="CI83" s="289">
        <v>90.22</v>
      </c>
      <c r="CJ83" s="289">
        <v>90.99</v>
      </c>
      <c r="CK83" s="289">
        <v>90.56</v>
      </c>
      <c r="CL83" s="289">
        <v>91.88</v>
      </c>
      <c r="CM83" s="289">
        <v>89.47</v>
      </c>
      <c r="CN83" s="289">
        <v>90.69</v>
      </c>
      <c r="CO83" s="289">
        <v>89.28</v>
      </c>
      <c r="CP83" s="289">
        <v>90.47</v>
      </c>
      <c r="CQ83" s="289">
        <v>92.94</v>
      </c>
      <c r="CR83" s="289">
        <v>94.96</v>
      </c>
      <c r="CS83" s="289">
        <v>94.55</v>
      </c>
      <c r="CT83" s="289">
        <v>92.97</v>
      </c>
      <c r="CU83" s="289">
        <v>94.73</v>
      </c>
      <c r="CV83" s="289">
        <v>95.06</v>
      </c>
      <c r="CW83" s="290">
        <v>95.57</v>
      </c>
      <c r="CX83" s="290">
        <v>97.32</v>
      </c>
      <c r="CY83" s="290">
        <v>97.61</v>
      </c>
      <c r="CZ83" s="290">
        <v>98.72</v>
      </c>
      <c r="DA83" s="290">
        <v>98.34</v>
      </c>
      <c r="DB83" s="290">
        <v>97.85</v>
      </c>
      <c r="DC83" s="290">
        <v>98.88</v>
      </c>
      <c r="DD83" s="290">
        <v>98.28</v>
      </c>
      <c r="DE83" s="290">
        <v>101.02</v>
      </c>
      <c r="DF83" s="290">
        <v>99.06</v>
      </c>
      <c r="DG83" s="290">
        <v>98.28</v>
      </c>
      <c r="DH83" s="290">
        <v>98.39</v>
      </c>
      <c r="DI83" s="290">
        <v>98.36</v>
      </c>
      <c r="DJ83" s="290">
        <v>98.18</v>
      </c>
      <c r="DK83" s="290">
        <v>99.49</v>
      </c>
      <c r="DL83" s="290">
        <v>101.89</v>
      </c>
      <c r="DM83" s="290">
        <v>106.6</v>
      </c>
      <c r="DN83" s="290">
        <v>108.76</v>
      </c>
      <c r="DO83" s="290">
        <v>108.6</v>
      </c>
    </row>
    <row r="84" spans="1:119" x14ac:dyDescent="0.3">
      <c r="A84" s="289" t="s">
        <v>2705</v>
      </c>
      <c r="B84" s="289" t="s">
        <v>751</v>
      </c>
      <c r="C84" s="289" t="s">
        <v>37</v>
      </c>
      <c r="D84" s="289" t="s">
        <v>37</v>
      </c>
      <c r="E84" s="289" t="s">
        <v>37</v>
      </c>
      <c r="F84" s="289" t="s">
        <v>37</v>
      </c>
      <c r="G84" s="289" t="s">
        <v>37</v>
      </c>
      <c r="H84" s="289" t="s">
        <v>37</v>
      </c>
      <c r="I84" s="289" t="s">
        <v>37</v>
      </c>
      <c r="J84" s="289" t="s">
        <v>37</v>
      </c>
      <c r="K84" s="289" t="s">
        <v>37</v>
      </c>
      <c r="L84" s="289" t="s">
        <v>37</v>
      </c>
      <c r="M84" s="289" t="s">
        <v>37</v>
      </c>
      <c r="N84" s="289" t="s">
        <v>37</v>
      </c>
      <c r="O84" s="289" t="s">
        <v>37</v>
      </c>
      <c r="P84" s="289" t="s">
        <v>37</v>
      </c>
      <c r="Q84" s="289" t="s">
        <v>37</v>
      </c>
      <c r="R84" s="289" t="s">
        <v>37</v>
      </c>
      <c r="S84" s="289" t="s">
        <v>37</v>
      </c>
      <c r="T84" s="289" t="s">
        <v>37</v>
      </c>
      <c r="U84" s="289" t="s">
        <v>37</v>
      </c>
      <c r="V84" s="289" t="s">
        <v>37</v>
      </c>
      <c r="W84" s="289" t="s">
        <v>37</v>
      </c>
      <c r="X84" s="289" t="s">
        <v>37</v>
      </c>
      <c r="Y84" s="289" t="s">
        <v>37</v>
      </c>
      <c r="Z84" s="289" t="s">
        <v>37</v>
      </c>
      <c r="AA84" s="289" t="s">
        <v>37</v>
      </c>
      <c r="AB84" s="289" t="s">
        <v>37</v>
      </c>
      <c r="AC84" s="289" t="s">
        <v>37</v>
      </c>
      <c r="AD84" s="289" t="s">
        <v>37</v>
      </c>
      <c r="AE84" s="289" t="s">
        <v>37</v>
      </c>
      <c r="AF84" s="289" t="s">
        <v>37</v>
      </c>
      <c r="AG84" s="289" t="s">
        <v>37</v>
      </c>
      <c r="AH84" s="289" t="s">
        <v>37</v>
      </c>
      <c r="AI84" s="289" t="s">
        <v>37</v>
      </c>
      <c r="AJ84" s="289" t="s">
        <v>37</v>
      </c>
      <c r="AK84" s="289" t="s">
        <v>37</v>
      </c>
      <c r="AL84" s="289" t="s">
        <v>37</v>
      </c>
      <c r="AM84" s="289" t="s">
        <v>37</v>
      </c>
      <c r="AN84" s="289" t="s">
        <v>37</v>
      </c>
      <c r="AO84" s="289" t="s">
        <v>37</v>
      </c>
      <c r="AP84" s="289" t="s">
        <v>37</v>
      </c>
      <c r="AQ84" s="289" t="s">
        <v>37</v>
      </c>
      <c r="AR84" s="289" t="s">
        <v>37</v>
      </c>
      <c r="AS84" s="289" t="s">
        <v>37</v>
      </c>
      <c r="AT84" s="289" t="s">
        <v>37</v>
      </c>
      <c r="AU84" s="289" t="s">
        <v>37</v>
      </c>
      <c r="AV84" s="289" t="s">
        <v>37</v>
      </c>
      <c r="AW84" s="289" t="s">
        <v>37</v>
      </c>
      <c r="AX84" s="289" t="s">
        <v>37</v>
      </c>
      <c r="AY84" s="289" t="s">
        <v>37</v>
      </c>
      <c r="AZ84" s="289" t="s">
        <v>37</v>
      </c>
      <c r="BA84" s="289" t="s">
        <v>37</v>
      </c>
      <c r="BB84" s="289" t="s">
        <v>37</v>
      </c>
      <c r="BC84" s="289" t="s">
        <v>37</v>
      </c>
      <c r="BD84" s="289" t="s">
        <v>37</v>
      </c>
      <c r="BE84" s="289" t="s">
        <v>37</v>
      </c>
      <c r="BF84" s="289" t="s">
        <v>37</v>
      </c>
      <c r="BG84" s="289" t="s">
        <v>37</v>
      </c>
      <c r="BH84" s="289" t="s">
        <v>37</v>
      </c>
      <c r="BI84" s="289" t="s">
        <v>37</v>
      </c>
      <c r="BJ84" s="289" t="s">
        <v>37</v>
      </c>
      <c r="BK84" s="289" t="s">
        <v>37</v>
      </c>
      <c r="CV84" s="289">
        <v>111.39</v>
      </c>
      <c r="CW84" s="290">
        <v>113.61</v>
      </c>
      <c r="CX84" s="290">
        <v>113.76</v>
      </c>
      <c r="CY84" s="290">
        <v>114.72</v>
      </c>
      <c r="CZ84" s="290">
        <v>115.84</v>
      </c>
      <c r="DA84" s="290">
        <v>115.6</v>
      </c>
      <c r="DB84" s="290">
        <v>115.06</v>
      </c>
      <c r="DC84" s="290">
        <v>113.54</v>
      </c>
      <c r="DD84" s="290">
        <v>115.53</v>
      </c>
      <c r="DE84" s="290">
        <v>116.55</v>
      </c>
      <c r="DF84" s="290">
        <v>117.66</v>
      </c>
      <c r="DG84" s="290">
        <v>116.53</v>
      </c>
      <c r="DH84" s="290">
        <v>116.94</v>
      </c>
      <c r="DI84" s="290">
        <v>117.67</v>
      </c>
      <c r="DJ84" s="290">
        <v>118.69</v>
      </c>
      <c r="DK84" s="290">
        <v>117.47</v>
      </c>
      <c r="DL84" s="290">
        <v>120.29</v>
      </c>
      <c r="DM84" s="290">
        <v>125.06</v>
      </c>
      <c r="DN84" s="290">
        <v>125.61</v>
      </c>
      <c r="DO84" s="290">
        <v>127.72</v>
      </c>
    </row>
    <row r="85" spans="1:119" x14ac:dyDescent="0.3">
      <c r="A85" s="289" t="s">
        <v>2705</v>
      </c>
      <c r="B85" s="289" t="s">
        <v>2703</v>
      </c>
      <c r="C85" s="289" t="s">
        <v>37</v>
      </c>
      <c r="D85" s="289" t="s">
        <v>37</v>
      </c>
      <c r="E85" s="289" t="s">
        <v>37</v>
      </c>
      <c r="F85" s="289" t="s">
        <v>37</v>
      </c>
      <c r="G85" s="289" t="s">
        <v>37</v>
      </c>
      <c r="H85" s="289" t="s">
        <v>37</v>
      </c>
      <c r="I85" s="289" t="s">
        <v>37</v>
      </c>
      <c r="J85" s="289" t="s">
        <v>37</v>
      </c>
      <c r="K85" s="289" t="s">
        <v>37</v>
      </c>
      <c r="L85" s="289" t="s">
        <v>37</v>
      </c>
      <c r="M85" s="289" t="s">
        <v>37</v>
      </c>
      <c r="N85" s="289" t="s">
        <v>37</v>
      </c>
      <c r="O85" s="289" t="s">
        <v>37</v>
      </c>
      <c r="P85" s="289" t="s">
        <v>37</v>
      </c>
      <c r="Q85" s="289" t="s">
        <v>37</v>
      </c>
      <c r="R85" s="289" t="s">
        <v>37</v>
      </c>
      <c r="S85" s="289" t="s">
        <v>37</v>
      </c>
      <c r="T85" s="289" t="s">
        <v>37</v>
      </c>
      <c r="U85" s="289" t="s">
        <v>37</v>
      </c>
      <c r="V85" s="289" t="s">
        <v>37</v>
      </c>
      <c r="W85" s="289" t="s">
        <v>37</v>
      </c>
      <c r="X85" s="289" t="s">
        <v>37</v>
      </c>
      <c r="Y85" s="289" t="s">
        <v>37</v>
      </c>
      <c r="Z85" s="289" t="s">
        <v>37</v>
      </c>
      <c r="AA85" s="289" t="s">
        <v>37</v>
      </c>
      <c r="AB85" s="289" t="s">
        <v>37</v>
      </c>
      <c r="AC85" s="289" t="s">
        <v>37</v>
      </c>
      <c r="AD85" s="289" t="s">
        <v>37</v>
      </c>
      <c r="AE85" s="289" t="s">
        <v>37</v>
      </c>
      <c r="AF85" s="289" t="s">
        <v>37</v>
      </c>
      <c r="AG85" s="289" t="s">
        <v>37</v>
      </c>
      <c r="AH85" s="289" t="s">
        <v>37</v>
      </c>
      <c r="AI85" s="289" t="s">
        <v>37</v>
      </c>
      <c r="AJ85" s="289" t="s">
        <v>37</v>
      </c>
      <c r="AK85" s="289" t="s">
        <v>37</v>
      </c>
      <c r="AL85" s="289" t="s">
        <v>37</v>
      </c>
      <c r="AM85" s="289" t="s">
        <v>37</v>
      </c>
      <c r="AN85" s="289" t="s">
        <v>37</v>
      </c>
      <c r="AO85" s="289" t="s">
        <v>37</v>
      </c>
      <c r="AP85" s="289" t="s">
        <v>37</v>
      </c>
      <c r="AQ85" s="289" t="s">
        <v>37</v>
      </c>
      <c r="AR85" s="289" t="s">
        <v>37</v>
      </c>
      <c r="AS85" s="289" t="s">
        <v>37</v>
      </c>
      <c r="AT85" s="289" t="s">
        <v>37</v>
      </c>
      <c r="AU85" s="289" t="s">
        <v>37</v>
      </c>
      <c r="AV85" s="289" t="s">
        <v>37</v>
      </c>
      <c r="AW85" s="289" t="s">
        <v>37</v>
      </c>
      <c r="AX85" s="289" t="s">
        <v>37</v>
      </c>
      <c r="AY85" s="289" t="s">
        <v>37</v>
      </c>
      <c r="AZ85" s="289" t="s">
        <v>37</v>
      </c>
      <c r="BA85" s="289" t="s">
        <v>37</v>
      </c>
      <c r="BB85" s="289" t="s">
        <v>37</v>
      </c>
      <c r="BC85" s="289" t="s">
        <v>37</v>
      </c>
      <c r="BD85" s="289" t="s">
        <v>37</v>
      </c>
      <c r="BE85" s="289" t="s">
        <v>37</v>
      </c>
      <c r="BF85" s="289" t="s">
        <v>37</v>
      </c>
      <c r="BG85" s="289" t="s">
        <v>37</v>
      </c>
      <c r="BH85" s="289" t="s">
        <v>37</v>
      </c>
      <c r="BI85" s="289" t="s">
        <v>37</v>
      </c>
      <c r="BJ85" s="289" t="s">
        <v>37</v>
      </c>
      <c r="BK85" s="289" t="s">
        <v>37</v>
      </c>
      <c r="CV85" s="289">
        <v>122.15</v>
      </c>
      <c r="CW85" s="290">
        <v>122.9</v>
      </c>
      <c r="CX85" s="290">
        <v>120.52</v>
      </c>
      <c r="CY85" s="290">
        <v>120.15</v>
      </c>
      <c r="CZ85" s="290">
        <v>122.54</v>
      </c>
      <c r="DA85" s="290">
        <v>122.32</v>
      </c>
      <c r="DB85" s="290">
        <v>121.35</v>
      </c>
      <c r="DC85" s="290">
        <v>121.99</v>
      </c>
      <c r="DD85" s="290">
        <v>124.79</v>
      </c>
      <c r="DE85" s="290">
        <v>126.41</v>
      </c>
      <c r="DF85" s="290">
        <v>129.63999999999999</v>
      </c>
      <c r="DG85" s="290">
        <v>129.36000000000001</v>
      </c>
      <c r="DH85" s="290">
        <v>132.01</v>
      </c>
      <c r="DI85" s="290">
        <v>129.65</v>
      </c>
      <c r="DJ85" s="290">
        <v>125.03</v>
      </c>
      <c r="DK85" s="290">
        <v>127.17</v>
      </c>
      <c r="DL85" s="290">
        <v>129.79</v>
      </c>
      <c r="DM85" s="290">
        <v>137.97</v>
      </c>
      <c r="DN85" s="290">
        <v>136.43</v>
      </c>
      <c r="DO85" s="290">
        <v>136.79</v>
      </c>
    </row>
    <row r="86" spans="1:119" x14ac:dyDescent="0.3">
      <c r="A86" s="289" t="s">
        <v>2762</v>
      </c>
      <c r="B86" s="289" t="s">
        <v>2763</v>
      </c>
      <c r="C86" s="289" t="s">
        <v>2764</v>
      </c>
      <c r="D86" s="289" t="s">
        <v>2765</v>
      </c>
      <c r="E86" s="289" t="s">
        <v>2766</v>
      </c>
      <c r="F86" s="289" t="s">
        <v>2767</v>
      </c>
      <c r="G86" s="289" t="s">
        <v>2768</v>
      </c>
      <c r="H86" s="289" t="s">
        <v>2769</v>
      </c>
      <c r="I86" s="289" t="s">
        <v>375</v>
      </c>
      <c r="J86" s="289" t="s">
        <v>2770</v>
      </c>
      <c r="K86" s="289" t="s">
        <v>374</v>
      </c>
      <c r="L86" s="289" t="s">
        <v>2771</v>
      </c>
      <c r="M86" s="289" t="s">
        <v>2770</v>
      </c>
      <c r="N86" s="289" t="s">
        <v>2772</v>
      </c>
      <c r="O86" s="289" t="s">
        <v>2773</v>
      </c>
      <c r="P86" s="289" t="s">
        <v>400</v>
      </c>
      <c r="Q86" s="289" t="s">
        <v>901</v>
      </c>
      <c r="R86" s="289" t="s">
        <v>983</v>
      </c>
      <c r="S86" s="289" t="s">
        <v>2774</v>
      </c>
      <c r="T86" s="289" t="s">
        <v>2775</v>
      </c>
      <c r="U86" s="289" t="s">
        <v>2775</v>
      </c>
      <c r="V86" s="289" t="s">
        <v>2776</v>
      </c>
      <c r="W86" s="289" t="s">
        <v>2777</v>
      </c>
      <c r="X86" s="289" t="s">
        <v>2778</v>
      </c>
      <c r="Y86" s="289" t="s">
        <v>2776</v>
      </c>
      <c r="Z86" s="289" t="s">
        <v>402</v>
      </c>
      <c r="AA86" s="289" t="s">
        <v>2779</v>
      </c>
      <c r="AB86" s="289" t="s">
        <v>2780</v>
      </c>
      <c r="AC86" s="289" t="s">
        <v>2781</v>
      </c>
      <c r="AD86" s="289" t="s">
        <v>2781</v>
      </c>
      <c r="AE86" s="289" t="s">
        <v>2782</v>
      </c>
      <c r="AF86" s="289" t="s">
        <v>2783</v>
      </c>
      <c r="AG86" s="289" t="s">
        <v>2784</v>
      </c>
      <c r="AH86" s="289" t="s">
        <v>2785</v>
      </c>
      <c r="AI86" s="289" t="s">
        <v>2786</v>
      </c>
      <c r="AJ86" s="289" t="s">
        <v>2785</v>
      </c>
      <c r="AK86" s="289" t="s">
        <v>2787</v>
      </c>
      <c r="AL86" s="289" t="s">
        <v>2788</v>
      </c>
      <c r="AM86" s="289" t="s">
        <v>2789</v>
      </c>
      <c r="AN86" s="289" t="s">
        <v>2790</v>
      </c>
      <c r="AO86" s="289" t="s">
        <v>415</v>
      </c>
      <c r="AP86" s="289" t="s">
        <v>2791</v>
      </c>
      <c r="AQ86" s="289" t="s">
        <v>2792</v>
      </c>
      <c r="AR86" s="289" t="s">
        <v>2793</v>
      </c>
      <c r="AS86" s="289" t="s">
        <v>2794</v>
      </c>
      <c r="AT86" s="289" t="s">
        <v>128</v>
      </c>
      <c r="AU86" s="289" t="s">
        <v>2780</v>
      </c>
      <c r="AV86" s="289" t="s">
        <v>2774</v>
      </c>
      <c r="AW86" s="289" t="s">
        <v>2795</v>
      </c>
      <c r="AX86" s="289" t="s">
        <v>2796</v>
      </c>
      <c r="AY86" s="289" t="s">
        <v>822</v>
      </c>
      <c r="AZ86" s="289" t="s">
        <v>2792</v>
      </c>
      <c r="BA86" s="289" t="s">
        <v>986</v>
      </c>
      <c r="BB86" s="289" t="s">
        <v>2797</v>
      </c>
      <c r="BC86" s="289" t="s">
        <v>846</v>
      </c>
      <c r="BD86" s="289" t="s">
        <v>2798</v>
      </c>
      <c r="BE86" s="289" t="s">
        <v>2799</v>
      </c>
      <c r="BF86" s="289" t="s">
        <v>2800</v>
      </c>
      <c r="BG86" s="289" t="s">
        <v>2801</v>
      </c>
      <c r="BH86" s="289" t="s">
        <v>2802</v>
      </c>
      <c r="BI86" s="289" t="s">
        <v>2803</v>
      </c>
      <c r="BJ86" s="289" t="s">
        <v>987</v>
      </c>
      <c r="BK86" s="289" t="s">
        <v>2804</v>
      </c>
      <c r="BL86" s="289">
        <v>21.73</v>
      </c>
      <c r="BM86" s="289">
        <v>21.33</v>
      </c>
      <c r="BN86" s="289">
        <v>21.83</v>
      </c>
      <c r="BO86" s="289">
        <v>22.06</v>
      </c>
      <c r="BP86" s="289">
        <v>22.14</v>
      </c>
      <c r="BQ86" s="289">
        <v>22.52</v>
      </c>
      <c r="BR86" s="289">
        <v>22.67</v>
      </c>
      <c r="BS86" s="289">
        <v>22.79</v>
      </c>
      <c r="BT86" s="289">
        <v>23.41</v>
      </c>
      <c r="BU86" s="289">
        <v>23.67</v>
      </c>
      <c r="BV86" s="289">
        <v>23.95</v>
      </c>
      <c r="BW86" s="289">
        <v>24.02</v>
      </c>
      <c r="BX86" s="289">
        <v>24.3</v>
      </c>
      <c r="BY86" s="289">
        <v>24.75</v>
      </c>
      <c r="BZ86" s="289">
        <v>23.87</v>
      </c>
      <c r="CA86" s="289">
        <v>23.84</v>
      </c>
      <c r="CB86" s="289">
        <v>24.71</v>
      </c>
      <c r="CC86" s="289">
        <v>24.21</v>
      </c>
      <c r="CD86" s="289">
        <v>24.3</v>
      </c>
      <c r="CE86" s="289">
        <v>24.28</v>
      </c>
      <c r="CF86" s="289">
        <v>24.32</v>
      </c>
      <c r="CG86" s="289">
        <v>24.45</v>
      </c>
      <c r="CH86" s="289">
        <v>24.4</v>
      </c>
      <c r="CI86" s="289">
        <v>24.89</v>
      </c>
      <c r="CJ86" s="289">
        <v>25</v>
      </c>
      <c r="CK86" s="289">
        <v>25.11</v>
      </c>
      <c r="CL86" s="289">
        <v>25.14</v>
      </c>
      <c r="CM86" s="289">
        <v>25.52</v>
      </c>
      <c r="CN86" s="289">
        <v>25.73</v>
      </c>
      <c r="CO86" s="289">
        <v>25.81</v>
      </c>
      <c r="CP86" s="289">
        <v>25.85</v>
      </c>
      <c r="CQ86" s="289">
        <v>25.81</v>
      </c>
      <c r="CR86" s="289">
        <v>25.78</v>
      </c>
      <c r="CS86" s="289">
        <v>25.86</v>
      </c>
      <c r="CT86" s="289">
        <v>25.85</v>
      </c>
      <c r="CU86" s="289">
        <v>25.81</v>
      </c>
      <c r="CV86" s="289">
        <v>25.82</v>
      </c>
      <c r="CW86" s="290">
        <v>25.43</v>
      </c>
      <c r="CX86" s="290">
        <v>25.52</v>
      </c>
      <c r="CY86" s="290">
        <v>25.49</v>
      </c>
      <c r="CZ86" s="290">
        <v>25.46</v>
      </c>
      <c r="DA86" s="290">
        <v>25.67</v>
      </c>
      <c r="DB86" s="290">
        <v>25.78</v>
      </c>
      <c r="DC86" s="290">
        <v>25.9</v>
      </c>
      <c r="DD86" s="290">
        <v>25.75</v>
      </c>
      <c r="DE86" s="290">
        <v>25.74</v>
      </c>
      <c r="DF86" s="290">
        <v>25.8</v>
      </c>
      <c r="DG86" s="290">
        <v>25.78</v>
      </c>
      <c r="DH86" s="290">
        <v>25.79</v>
      </c>
      <c r="DI86" s="290">
        <v>25.74</v>
      </c>
      <c r="DJ86" s="290">
        <v>25.73</v>
      </c>
      <c r="DK86" s="290">
        <v>25.8</v>
      </c>
      <c r="DL86" s="290">
        <v>25.74</v>
      </c>
      <c r="DM86" s="290">
        <v>25.61</v>
      </c>
      <c r="DN86" s="290">
        <v>25.71</v>
      </c>
      <c r="DO86" s="290">
        <v>25.78</v>
      </c>
    </row>
    <row r="87" spans="1:119" x14ac:dyDescent="0.3">
      <c r="A87" s="289" t="s">
        <v>2805</v>
      </c>
      <c r="B87" s="289" t="s">
        <v>2806</v>
      </c>
      <c r="C87" s="289" t="s">
        <v>37</v>
      </c>
      <c r="D87" s="289" t="s">
        <v>37</v>
      </c>
      <c r="E87" s="289" t="s">
        <v>37</v>
      </c>
      <c r="F87" s="289" t="s">
        <v>37</v>
      </c>
      <c r="G87" s="289" t="s">
        <v>37</v>
      </c>
      <c r="H87" s="289" t="s">
        <v>37</v>
      </c>
      <c r="I87" s="289" t="s">
        <v>37</v>
      </c>
      <c r="J87" s="289" t="s">
        <v>37</v>
      </c>
      <c r="K87" s="289" t="s">
        <v>37</v>
      </c>
      <c r="L87" s="289" t="s">
        <v>37</v>
      </c>
      <c r="M87" s="289" t="s">
        <v>37</v>
      </c>
      <c r="N87" s="289" t="s">
        <v>37</v>
      </c>
      <c r="O87" s="289" t="s">
        <v>37</v>
      </c>
      <c r="P87" s="289" t="s">
        <v>37</v>
      </c>
      <c r="Q87" s="289" t="s">
        <v>37</v>
      </c>
      <c r="R87" s="289" t="s">
        <v>37</v>
      </c>
      <c r="S87" s="289" t="s">
        <v>37</v>
      </c>
      <c r="T87" s="289" t="s">
        <v>37</v>
      </c>
      <c r="U87" s="289" t="s">
        <v>37</v>
      </c>
      <c r="V87" s="289" t="s">
        <v>37</v>
      </c>
      <c r="W87" s="289" t="s">
        <v>37</v>
      </c>
      <c r="X87" s="289" t="s">
        <v>37</v>
      </c>
      <c r="Y87" s="289" t="s">
        <v>37</v>
      </c>
      <c r="Z87" s="289" t="s">
        <v>37</v>
      </c>
      <c r="AA87" s="289" t="s">
        <v>37</v>
      </c>
      <c r="AB87" s="289" t="s">
        <v>37</v>
      </c>
      <c r="AC87" s="289" t="s">
        <v>37</v>
      </c>
      <c r="AD87" s="289" t="s">
        <v>37</v>
      </c>
      <c r="AE87" s="289" t="s">
        <v>37</v>
      </c>
      <c r="AF87" s="289" t="s">
        <v>37</v>
      </c>
      <c r="AG87" s="289" t="s">
        <v>37</v>
      </c>
      <c r="AH87" s="289" t="s">
        <v>37</v>
      </c>
      <c r="AI87" s="289" t="s">
        <v>37</v>
      </c>
      <c r="AJ87" s="289" t="s">
        <v>37</v>
      </c>
      <c r="AK87" s="289" t="s">
        <v>37</v>
      </c>
      <c r="AL87" s="289" t="s">
        <v>37</v>
      </c>
      <c r="AM87" s="289" t="s">
        <v>37</v>
      </c>
      <c r="AN87" s="289" t="s">
        <v>37</v>
      </c>
      <c r="AO87" s="289" t="s">
        <v>37</v>
      </c>
      <c r="AP87" s="289" t="s">
        <v>37</v>
      </c>
      <c r="AQ87" s="289" t="s">
        <v>37</v>
      </c>
      <c r="AR87" s="289" t="s">
        <v>37</v>
      </c>
      <c r="AS87" s="289" t="s">
        <v>37</v>
      </c>
      <c r="AT87" s="289" t="s">
        <v>37</v>
      </c>
      <c r="AU87" s="289" t="s">
        <v>37</v>
      </c>
      <c r="AV87" s="289" t="s">
        <v>37</v>
      </c>
      <c r="AW87" s="289" t="s">
        <v>37</v>
      </c>
      <c r="AX87" s="289" t="s">
        <v>37</v>
      </c>
      <c r="AY87" s="289" t="s">
        <v>37</v>
      </c>
      <c r="AZ87" s="289" t="s">
        <v>37</v>
      </c>
      <c r="BA87" s="289" t="s">
        <v>37</v>
      </c>
      <c r="BB87" s="289" t="s">
        <v>37</v>
      </c>
      <c r="BC87" s="289" t="s">
        <v>37</v>
      </c>
      <c r="BD87" s="289" t="s">
        <v>37</v>
      </c>
      <c r="BE87" s="289" t="s">
        <v>37</v>
      </c>
      <c r="BF87" s="289" t="s">
        <v>37</v>
      </c>
      <c r="BG87" s="289" t="s">
        <v>37</v>
      </c>
      <c r="BH87" s="289" t="s">
        <v>37</v>
      </c>
      <c r="BI87" s="289" t="s">
        <v>37</v>
      </c>
      <c r="BJ87" s="289" t="s">
        <v>37</v>
      </c>
      <c r="BK87" s="289" t="s">
        <v>37</v>
      </c>
      <c r="CV87" s="289">
        <v>17.32</v>
      </c>
      <c r="CW87" s="290">
        <v>17.2</v>
      </c>
      <c r="CX87" s="290">
        <v>16.78</v>
      </c>
      <c r="CY87" s="290">
        <v>16.82</v>
      </c>
      <c r="CZ87" s="290">
        <v>17.079999999999998</v>
      </c>
      <c r="DA87" s="290">
        <v>17.059999999999999</v>
      </c>
      <c r="DB87" s="290">
        <v>17.22</v>
      </c>
      <c r="DC87" s="290">
        <v>17.399999999999999</v>
      </c>
      <c r="DD87" s="290">
        <v>17.559999999999999</v>
      </c>
      <c r="DE87" s="290">
        <v>17.12</v>
      </c>
      <c r="DF87" s="290">
        <v>17.12</v>
      </c>
      <c r="DG87" s="290">
        <v>17.32</v>
      </c>
      <c r="DH87" s="290">
        <v>17.53</v>
      </c>
      <c r="DI87" s="290">
        <v>17.25</v>
      </c>
      <c r="DJ87" s="290">
        <v>17.440000000000001</v>
      </c>
      <c r="DK87" s="290">
        <v>17.04</v>
      </c>
      <c r="DL87" s="290">
        <v>17.399999999999999</v>
      </c>
      <c r="DM87" s="290">
        <v>17.21</v>
      </c>
      <c r="DN87" s="290">
        <v>17.600000000000001</v>
      </c>
      <c r="DO87" s="290">
        <v>18.079999999999998</v>
      </c>
    </row>
    <row r="88" spans="1:119" x14ac:dyDescent="0.3">
      <c r="A88" s="289" t="s">
        <v>2807</v>
      </c>
      <c r="B88" s="289" t="s">
        <v>865</v>
      </c>
      <c r="C88" s="289" t="s">
        <v>2808</v>
      </c>
      <c r="D88" s="289" t="s">
        <v>2809</v>
      </c>
      <c r="E88" s="289" t="s">
        <v>2810</v>
      </c>
      <c r="F88" s="289" t="s">
        <v>2811</v>
      </c>
      <c r="G88" s="289" t="s">
        <v>2812</v>
      </c>
      <c r="H88" s="289" t="s">
        <v>2764</v>
      </c>
      <c r="I88" s="289" t="s">
        <v>2813</v>
      </c>
      <c r="J88" s="289" t="s">
        <v>2814</v>
      </c>
      <c r="K88" s="289" t="s">
        <v>2813</v>
      </c>
      <c r="L88" s="289" t="s">
        <v>896</v>
      </c>
      <c r="M88" s="289" t="s">
        <v>2815</v>
      </c>
      <c r="N88" s="289" t="s">
        <v>2765</v>
      </c>
      <c r="O88" s="289" t="s">
        <v>2816</v>
      </c>
      <c r="P88" s="289" t="s">
        <v>2771</v>
      </c>
      <c r="Q88" s="289" t="s">
        <v>2817</v>
      </c>
      <c r="R88" s="289" t="s">
        <v>2818</v>
      </c>
      <c r="S88" s="289" t="s">
        <v>2819</v>
      </c>
      <c r="T88" s="289" t="s">
        <v>2820</v>
      </c>
      <c r="U88" s="289" t="s">
        <v>2821</v>
      </c>
      <c r="V88" s="289" t="s">
        <v>2822</v>
      </c>
      <c r="W88" s="289" t="s">
        <v>2823</v>
      </c>
      <c r="X88" s="289" t="s">
        <v>2824</v>
      </c>
      <c r="Y88" s="289" t="s">
        <v>375</v>
      </c>
      <c r="Z88" s="289" t="s">
        <v>2820</v>
      </c>
      <c r="AA88" s="289" t="s">
        <v>2825</v>
      </c>
      <c r="AB88" s="289" t="s">
        <v>2826</v>
      </c>
      <c r="AC88" s="289" t="s">
        <v>2773</v>
      </c>
      <c r="AD88" s="289" t="s">
        <v>978</v>
      </c>
      <c r="AE88" s="289" t="s">
        <v>2827</v>
      </c>
      <c r="AF88" s="289" t="s">
        <v>977</v>
      </c>
      <c r="AG88" s="289" t="s">
        <v>130</v>
      </c>
      <c r="AH88" s="289" t="s">
        <v>392</v>
      </c>
      <c r="AI88" s="289" t="s">
        <v>2828</v>
      </c>
      <c r="AJ88" s="289" t="s">
        <v>977</v>
      </c>
      <c r="AK88" s="289" t="s">
        <v>976</v>
      </c>
      <c r="AL88" s="289" t="s">
        <v>2829</v>
      </c>
      <c r="AM88" s="289" t="s">
        <v>2830</v>
      </c>
      <c r="AN88" s="289" t="s">
        <v>2831</v>
      </c>
      <c r="AO88" s="289" t="s">
        <v>828</v>
      </c>
      <c r="AP88" s="289" t="s">
        <v>2832</v>
      </c>
      <c r="AQ88" s="289" t="s">
        <v>827</v>
      </c>
      <c r="AR88" s="289" t="s">
        <v>2833</v>
      </c>
      <c r="AS88" s="289" t="s">
        <v>2834</v>
      </c>
      <c r="AT88" s="289" t="s">
        <v>2777</v>
      </c>
      <c r="AU88" s="289" t="s">
        <v>2835</v>
      </c>
      <c r="AV88" s="289" t="s">
        <v>2836</v>
      </c>
      <c r="AW88" s="289" t="s">
        <v>2837</v>
      </c>
      <c r="AX88" s="289" t="s">
        <v>2793</v>
      </c>
      <c r="AY88" s="289" t="s">
        <v>2838</v>
      </c>
      <c r="AZ88" s="289" t="s">
        <v>2792</v>
      </c>
      <c r="BA88" s="289" t="s">
        <v>2839</v>
      </c>
      <c r="BB88" s="289" t="s">
        <v>2840</v>
      </c>
      <c r="BC88" s="289" t="s">
        <v>913</v>
      </c>
      <c r="BD88" s="289" t="s">
        <v>2841</v>
      </c>
      <c r="BE88" s="289" t="s">
        <v>2842</v>
      </c>
      <c r="BF88" s="289" t="s">
        <v>2843</v>
      </c>
      <c r="BG88" s="289" t="s">
        <v>2844</v>
      </c>
      <c r="BH88" s="289" t="s">
        <v>2674</v>
      </c>
      <c r="BI88" s="289" t="s">
        <v>2801</v>
      </c>
      <c r="BJ88" s="289" t="s">
        <v>2840</v>
      </c>
      <c r="BK88" s="289" t="s">
        <v>2674</v>
      </c>
      <c r="BL88" s="289">
        <v>22.59</v>
      </c>
      <c r="BM88" s="289">
        <v>23.17</v>
      </c>
      <c r="BN88" s="289">
        <v>23.34</v>
      </c>
      <c r="BO88" s="289">
        <v>23.21</v>
      </c>
      <c r="BP88" s="289">
        <v>23.39</v>
      </c>
      <c r="BQ88" s="289">
        <v>23.97</v>
      </c>
      <c r="BR88" s="289">
        <v>24.02</v>
      </c>
      <c r="BS88" s="289">
        <v>24.3</v>
      </c>
      <c r="BT88" s="289">
        <v>24.29</v>
      </c>
      <c r="BU88" s="289">
        <v>24.34</v>
      </c>
      <c r="BV88" s="289">
        <v>24.42</v>
      </c>
      <c r="BW88" s="289">
        <v>24.83</v>
      </c>
      <c r="BX88" s="289">
        <v>25.85</v>
      </c>
      <c r="BY88" s="289">
        <v>26.36</v>
      </c>
      <c r="BZ88" s="289">
        <v>26.26</v>
      </c>
      <c r="CA88" s="289">
        <v>26.34</v>
      </c>
      <c r="CB88" s="289">
        <v>26.38</v>
      </c>
      <c r="CC88" s="289">
        <v>25.91</v>
      </c>
      <c r="CD88" s="289">
        <v>26.47</v>
      </c>
      <c r="CE88" s="289">
        <v>26.21</v>
      </c>
      <c r="CF88" s="289">
        <v>26.23</v>
      </c>
      <c r="CG88" s="289">
        <v>26.37</v>
      </c>
      <c r="CH88" s="289">
        <v>26.45</v>
      </c>
      <c r="CI88" s="289">
        <v>26.45</v>
      </c>
      <c r="CJ88" s="289">
        <v>26.47</v>
      </c>
      <c r="CK88" s="289">
        <v>26.46</v>
      </c>
      <c r="CL88" s="289">
        <v>26.6</v>
      </c>
      <c r="CM88" s="289">
        <v>26.84</v>
      </c>
      <c r="CN88" s="289">
        <v>26.96</v>
      </c>
      <c r="CO88" s="289">
        <v>27.31</v>
      </c>
      <c r="CP88" s="289">
        <v>27.6</v>
      </c>
      <c r="CQ88" s="289">
        <v>27.81</v>
      </c>
      <c r="CR88" s="289">
        <v>27.79</v>
      </c>
      <c r="CS88" s="289">
        <v>27.71</v>
      </c>
      <c r="CT88" s="289">
        <v>27.56</v>
      </c>
      <c r="CU88" s="289">
        <v>27.46</v>
      </c>
      <c r="CV88" s="289">
        <v>27.83</v>
      </c>
      <c r="CW88" s="290">
        <v>27.91</v>
      </c>
      <c r="CX88" s="290">
        <v>27.81</v>
      </c>
      <c r="CY88" s="290">
        <v>27.85</v>
      </c>
      <c r="CZ88" s="290">
        <v>28.14</v>
      </c>
      <c r="DA88" s="290">
        <v>28.43</v>
      </c>
      <c r="DB88" s="290">
        <v>28.46</v>
      </c>
      <c r="DC88" s="290">
        <v>28.6</v>
      </c>
      <c r="DD88" s="290">
        <v>28.57</v>
      </c>
      <c r="DE88" s="290">
        <v>28.63</v>
      </c>
      <c r="DF88" s="290">
        <v>28.41</v>
      </c>
      <c r="DG88" s="290">
        <v>28.52</v>
      </c>
      <c r="DH88" s="290">
        <v>28.53</v>
      </c>
      <c r="DI88" s="290">
        <v>28.59</v>
      </c>
      <c r="DJ88" s="290">
        <v>28.72</v>
      </c>
      <c r="DK88" s="290">
        <v>28.67</v>
      </c>
      <c r="DL88" s="290">
        <v>29.05</v>
      </c>
      <c r="DM88" s="290">
        <v>29.15</v>
      </c>
      <c r="DN88" s="290">
        <v>29.76</v>
      </c>
      <c r="DO88" s="290">
        <v>30.48</v>
      </c>
    </row>
    <row r="89" spans="1:119" x14ac:dyDescent="0.3">
      <c r="A89" s="289" t="s">
        <v>2845</v>
      </c>
      <c r="B89" s="289" t="s">
        <v>865</v>
      </c>
      <c r="C89" s="289" t="s">
        <v>2846</v>
      </c>
      <c r="D89" s="289" t="s">
        <v>2847</v>
      </c>
      <c r="E89" s="289" t="s">
        <v>2491</v>
      </c>
      <c r="F89" s="289" t="s">
        <v>2495</v>
      </c>
      <c r="G89" s="289" t="s">
        <v>2402</v>
      </c>
      <c r="H89" s="289" t="s">
        <v>2848</v>
      </c>
      <c r="I89" s="289" t="s">
        <v>2849</v>
      </c>
      <c r="J89" s="289" t="s">
        <v>2387</v>
      </c>
      <c r="K89" s="289" t="s">
        <v>2376</v>
      </c>
      <c r="L89" s="289" t="s">
        <v>2850</v>
      </c>
      <c r="M89" s="289" t="s">
        <v>2851</v>
      </c>
      <c r="N89" s="289" t="s">
        <v>2852</v>
      </c>
      <c r="O89" s="289" t="s">
        <v>2853</v>
      </c>
      <c r="P89" s="289" t="s">
        <v>2854</v>
      </c>
      <c r="Q89" s="289" t="s">
        <v>957</v>
      </c>
      <c r="R89" s="289" t="s">
        <v>804</v>
      </c>
      <c r="S89" s="289" t="s">
        <v>2855</v>
      </c>
      <c r="T89" s="289" t="s">
        <v>2856</v>
      </c>
      <c r="U89" s="289" t="s">
        <v>801</v>
      </c>
      <c r="V89" s="289" t="s">
        <v>2857</v>
      </c>
      <c r="W89" s="289" t="s">
        <v>2858</v>
      </c>
      <c r="X89" s="289" t="s">
        <v>2599</v>
      </c>
      <c r="Y89" s="289" t="s">
        <v>2859</v>
      </c>
      <c r="Z89" s="289" t="s">
        <v>2860</v>
      </c>
      <c r="AA89" s="289" t="s">
        <v>2861</v>
      </c>
      <c r="AB89" s="289" t="s">
        <v>2862</v>
      </c>
      <c r="AC89" s="289" t="s">
        <v>2863</v>
      </c>
      <c r="AD89" s="289" t="s">
        <v>2864</v>
      </c>
      <c r="AE89" s="289" t="s">
        <v>2865</v>
      </c>
      <c r="AF89" s="289" t="s">
        <v>2866</v>
      </c>
      <c r="AG89" s="289" t="s">
        <v>2867</v>
      </c>
      <c r="AH89" s="289" t="s">
        <v>2868</v>
      </c>
      <c r="AI89" s="289" t="s">
        <v>2869</v>
      </c>
      <c r="AJ89" s="289" t="s">
        <v>2870</v>
      </c>
      <c r="AK89" s="289" t="s">
        <v>2871</v>
      </c>
      <c r="AL89" s="289" t="s">
        <v>2872</v>
      </c>
      <c r="AM89" s="289" t="s">
        <v>2873</v>
      </c>
      <c r="AN89" s="289" t="s">
        <v>2199</v>
      </c>
      <c r="AO89" s="289" t="s">
        <v>2874</v>
      </c>
      <c r="AP89" s="289" t="s">
        <v>2875</v>
      </c>
      <c r="AQ89" s="289" t="s">
        <v>2213</v>
      </c>
      <c r="AR89" s="289" t="s">
        <v>2876</v>
      </c>
      <c r="AS89" s="289" t="s">
        <v>2489</v>
      </c>
      <c r="AT89" s="289" t="s">
        <v>2203</v>
      </c>
      <c r="AU89" s="289" t="s">
        <v>2877</v>
      </c>
      <c r="AV89" s="289" t="s">
        <v>2878</v>
      </c>
      <c r="AW89" s="289" t="s">
        <v>2879</v>
      </c>
      <c r="AX89" s="289" t="s">
        <v>2880</v>
      </c>
      <c r="AY89" s="289" t="s">
        <v>2881</v>
      </c>
      <c r="AZ89" s="289" t="s">
        <v>2882</v>
      </c>
      <c r="BA89" s="289" t="s">
        <v>2883</v>
      </c>
      <c r="BB89" s="289" t="s">
        <v>2884</v>
      </c>
      <c r="BC89" s="289" t="s">
        <v>2885</v>
      </c>
      <c r="BD89" s="289" t="s">
        <v>2886</v>
      </c>
      <c r="BE89" s="289" t="s">
        <v>2887</v>
      </c>
      <c r="BF89" s="289" t="s">
        <v>2888</v>
      </c>
      <c r="BG89" s="289" t="s">
        <v>2889</v>
      </c>
      <c r="BH89" s="289" t="s">
        <v>2890</v>
      </c>
      <c r="BI89" s="289" t="s">
        <v>2891</v>
      </c>
      <c r="BJ89" s="289" t="s">
        <v>2892</v>
      </c>
      <c r="BK89" s="289" t="s">
        <v>2893</v>
      </c>
      <c r="BL89" s="289">
        <v>53.61</v>
      </c>
      <c r="BM89" s="289">
        <v>54.39</v>
      </c>
      <c r="BN89" s="289">
        <v>53.63</v>
      </c>
      <c r="BO89" s="289">
        <v>54.12</v>
      </c>
      <c r="BP89" s="289">
        <v>54.01</v>
      </c>
      <c r="BQ89" s="289">
        <v>54.18</v>
      </c>
      <c r="BR89" s="289">
        <v>55.52</v>
      </c>
      <c r="BS89" s="289">
        <v>55.09</v>
      </c>
      <c r="BT89" s="289">
        <v>53.92</v>
      </c>
      <c r="BU89" s="289">
        <v>54.96</v>
      </c>
      <c r="BV89" s="289">
        <v>57.23</v>
      </c>
      <c r="BW89" s="289">
        <v>57.78</v>
      </c>
      <c r="BX89" s="289">
        <v>58.25</v>
      </c>
      <c r="BY89" s="289">
        <v>58.75</v>
      </c>
      <c r="BZ89" s="289">
        <v>59.51</v>
      </c>
      <c r="CA89" s="289">
        <v>59.12</v>
      </c>
      <c r="CB89" s="289">
        <v>58.13</v>
      </c>
      <c r="CC89" s="289">
        <v>59.77</v>
      </c>
      <c r="CD89" s="289">
        <v>60.89</v>
      </c>
      <c r="CE89" s="289">
        <v>63.82</v>
      </c>
      <c r="CF89" s="289">
        <v>63.72</v>
      </c>
      <c r="CG89" s="289">
        <v>63.71</v>
      </c>
      <c r="CH89" s="289">
        <v>65.37</v>
      </c>
      <c r="CI89" s="289">
        <v>65.150000000000006</v>
      </c>
      <c r="CJ89" s="289">
        <v>65.58</v>
      </c>
      <c r="CK89" s="289">
        <v>65.400000000000006</v>
      </c>
      <c r="CL89" s="289">
        <v>65.27</v>
      </c>
      <c r="CM89" s="289">
        <v>66.209999999999994</v>
      </c>
      <c r="CN89" s="289">
        <v>65.42</v>
      </c>
      <c r="CO89" s="289">
        <v>66.319999999999993</v>
      </c>
      <c r="CP89" s="289">
        <v>65.400000000000006</v>
      </c>
      <c r="CQ89" s="289">
        <v>65.73</v>
      </c>
      <c r="CR89" s="289">
        <v>67.38</v>
      </c>
      <c r="CS89" s="289">
        <v>68.39</v>
      </c>
      <c r="CT89" s="289">
        <v>68.36</v>
      </c>
      <c r="CU89" s="289">
        <v>68.650000000000006</v>
      </c>
      <c r="CV89" s="289">
        <v>68.239999999999995</v>
      </c>
      <c r="CW89" s="290">
        <v>68.05</v>
      </c>
      <c r="CX89" s="290">
        <v>68.28</v>
      </c>
      <c r="CY89" s="290">
        <v>68.650000000000006</v>
      </c>
      <c r="CZ89" s="290">
        <v>69.23</v>
      </c>
      <c r="DA89" s="290">
        <v>69.69</v>
      </c>
      <c r="DB89" s="290">
        <v>70.260000000000005</v>
      </c>
      <c r="DC89" s="290">
        <v>70.930000000000007</v>
      </c>
      <c r="DD89" s="290">
        <v>72.58</v>
      </c>
      <c r="DE89" s="290">
        <v>71.8</v>
      </c>
      <c r="DF89" s="290">
        <v>72.260000000000005</v>
      </c>
      <c r="DG89" s="290">
        <v>72.67</v>
      </c>
      <c r="DH89" s="290">
        <v>71.84</v>
      </c>
      <c r="DI89" s="290">
        <v>72.34</v>
      </c>
      <c r="DJ89" s="290">
        <v>73.09</v>
      </c>
      <c r="DK89" s="290">
        <v>73.02</v>
      </c>
      <c r="DL89" s="290">
        <v>73.099999999999994</v>
      </c>
      <c r="DM89" s="290">
        <v>75.03</v>
      </c>
      <c r="DN89" s="290">
        <v>76.010000000000005</v>
      </c>
      <c r="DO89" s="290">
        <v>78.09</v>
      </c>
    </row>
    <row r="90" spans="1:119" x14ac:dyDescent="0.3">
      <c r="A90" s="289" t="s">
        <v>2845</v>
      </c>
      <c r="B90" s="289" t="s">
        <v>592</v>
      </c>
      <c r="C90" s="289" t="s">
        <v>37</v>
      </c>
      <c r="D90" s="289" t="s">
        <v>37</v>
      </c>
      <c r="E90" s="289" t="s">
        <v>37</v>
      </c>
      <c r="F90" s="289" t="s">
        <v>37</v>
      </c>
      <c r="G90" s="289" t="s">
        <v>37</v>
      </c>
      <c r="H90" s="289" t="s">
        <v>37</v>
      </c>
      <c r="I90" s="289" t="s">
        <v>37</v>
      </c>
      <c r="J90" s="289" t="s">
        <v>37</v>
      </c>
      <c r="K90" s="289" t="s">
        <v>37</v>
      </c>
      <c r="L90" s="289" t="s">
        <v>37</v>
      </c>
      <c r="M90" s="289" t="s">
        <v>37</v>
      </c>
      <c r="N90" s="289" t="s">
        <v>37</v>
      </c>
      <c r="O90" s="289" t="s">
        <v>37</v>
      </c>
      <c r="P90" s="289" t="s">
        <v>37</v>
      </c>
      <c r="Q90" s="289" t="s">
        <v>37</v>
      </c>
      <c r="R90" s="289" t="s">
        <v>37</v>
      </c>
      <c r="S90" s="289" t="s">
        <v>37</v>
      </c>
      <c r="T90" s="289" t="s">
        <v>37</v>
      </c>
      <c r="U90" s="289" t="s">
        <v>37</v>
      </c>
      <c r="V90" s="289" t="s">
        <v>37</v>
      </c>
      <c r="W90" s="289" t="s">
        <v>37</v>
      </c>
      <c r="X90" s="289" t="s">
        <v>37</v>
      </c>
      <c r="Y90" s="289" t="s">
        <v>37</v>
      </c>
      <c r="Z90" s="289" t="s">
        <v>37</v>
      </c>
      <c r="AA90" s="289" t="s">
        <v>37</v>
      </c>
      <c r="AB90" s="289" t="s">
        <v>37</v>
      </c>
      <c r="AC90" s="289" t="s">
        <v>37</v>
      </c>
      <c r="AD90" s="289" t="s">
        <v>37</v>
      </c>
      <c r="AE90" s="289" t="s">
        <v>37</v>
      </c>
      <c r="AF90" s="289" t="s">
        <v>37</v>
      </c>
      <c r="AG90" s="289" t="s">
        <v>37</v>
      </c>
      <c r="AH90" s="289" t="s">
        <v>37</v>
      </c>
      <c r="AI90" s="289" t="s">
        <v>37</v>
      </c>
      <c r="AJ90" s="289" t="s">
        <v>37</v>
      </c>
      <c r="AK90" s="289" t="s">
        <v>37</v>
      </c>
      <c r="AL90" s="289" t="s">
        <v>37</v>
      </c>
      <c r="AM90" s="289" t="s">
        <v>37</v>
      </c>
      <c r="AN90" s="289" t="s">
        <v>37</v>
      </c>
      <c r="AO90" s="289" t="s">
        <v>37</v>
      </c>
      <c r="AP90" s="289" t="s">
        <v>37</v>
      </c>
      <c r="AQ90" s="289" t="s">
        <v>37</v>
      </c>
      <c r="AR90" s="289" t="s">
        <v>37</v>
      </c>
      <c r="AS90" s="289" t="s">
        <v>37</v>
      </c>
      <c r="AT90" s="289" t="s">
        <v>37</v>
      </c>
      <c r="AU90" s="289" t="s">
        <v>37</v>
      </c>
      <c r="AV90" s="289" t="s">
        <v>37</v>
      </c>
      <c r="AW90" s="289" t="s">
        <v>37</v>
      </c>
      <c r="AX90" s="289" t="s">
        <v>37</v>
      </c>
      <c r="AY90" s="289" t="s">
        <v>37</v>
      </c>
      <c r="AZ90" s="289" t="s">
        <v>37</v>
      </c>
      <c r="BA90" s="289" t="s">
        <v>37</v>
      </c>
      <c r="BB90" s="289" t="s">
        <v>37</v>
      </c>
      <c r="BC90" s="289" t="s">
        <v>37</v>
      </c>
      <c r="BD90" s="289" t="s">
        <v>37</v>
      </c>
      <c r="BE90" s="289" t="s">
        <v>37</v>
      </c>
      <c r="BF90" s="289" t="s">
        <v>37</v>
      </c>
      <c r="BG90" s="289" t="s">
        <v>37</v>
      </c>
      <c r="BH90" s="289" t="s">
        <v>37</v>
      </c>
      <c r="BI90" s="289" t="s">
        <v>37</v>
      </c>
      <c r="BJ90" s="289" t="s">
        <v>37</v>
      </c>
      <c r="BK90" s="289" t="s">
        <v>37</v>
      </c>
      <c r="CV90" s="289">
        <v>80.13</v>
      </c>
      <c r="CW90" s="290">
        <v>83.47</v>
      </c>
      <c r="CX90" s="290">
        <v>84.74</v>
      </c>
      <c r="CY90" s="290">
        <v>85.06</v>
      </c>
      <c r="CZ90" s="290">
        <v>86.32</v>
      </c>
      <c r="DA90" s="290">
        <v>87.17</v>
      </c>
      <c r="DB90" s="290">
        <v>87.26</v>
      </c>
      <c r="DC90" s="290">
        <v>89.13</v>
      </c>
      <c r="DD90" s="290">
        <v>89.27</v>
      </c>
      <c r="DE90" s="290">
        <v>89.21</v>
      </c>
      <c r="DF90" s="290">
        <v>88.99</v>
      </c>
      <c r="DG90" s="290">
        <v>90.07</v>
      </c>
      <c r="DH90" s="290">
        <v>88.44</v>
      </c>
      <c r="DI90" s="290">
        <v>87.37</v>
      </c>
      <c r="DJ90" s="290">
        <v>88.61</v>
      </c>
      <c r="DK90" s="290">
        <v>89.76</v>
      </c>
      <c r="DL90" s="290">
        <v>90.25</v>
      </c>
      <c r="DM90" s="290">
        <v>95.69</v>
      </c>
      <c r="DN90" s="290">
        <v>99.91</v>
      </c>
      <c r="DO90" s="290">
        <v>101.37</v>
      </c>
    </row>
    <row r="91" spans="1:119" x14ac:dyDescent="0.3">
      <c r="A91" s="289" t="s">
        <v>2894</v>
      </c>
      <c r="B91" s="289" t="s">
        <v>865</v>
      </c>
      <c r="C91" s="289" t="s">
        <v>37</v>
      </c>
      <c r="D91" s="289" t="s">
        <v>37</v>
      </c>
      <c r="E91" s="289" t="s">
        <v>37</v>
      </c>
      <c r="F91" s="289" t="s">
        <v>37</v>
      </c>
      <c r="G91" s="289" t="s">
        <v>37</v>
      </c>
      <c r="H91" s="289" t="s">
        <v>37</v>
      </c>
      <c r="I91" s="289" t="s">
        <v>37</v>
      </c>
      <c r="J91" s="289" t="s">
        <v>37</v>
      </c>
      <c r="K91" s="289" t="s">
        <v>37</v>
      </c>
      <c r="L91" s="289" t="s">
        <v>37</v>
      </c>
      <c r="M91" s="289" t="s">
        <v>37</v>
      </c>
      <c r="N91" s="289" t="s">
        <v>37</v>
      </c>
      <c r="O91" s="289" t="s">
        <v>37</v>
      </c>
      <c r="P91" s="289" t="s">
        <v>37</v>
      </c>
      <c r="Q91" s="289" t="s">
        <v>37</v>
      </c>
      <c r="R91" s="289" t="s">
        <v>37</v>
      </c>
      <c r="S91" s="289" t="s">
        <v>37</v>
      </c>
      <c r="T91" s="289" t="s">
        <v>37</v>
      </c>
      <c r="U91" s="289" t="s">
        <v>37</v>
      </c>
      <c r="V91" s="289" t="s">
        <v>37</v>
      </c>
      <c r="W91" s="289" t="s">
        <v>37</v>
      </c>
      <c r="X91" s="289" t="s">
        <v>37</v>
      </c>
      <c r="Y91" s="289" t="s">
        <v>37</v>
      </c>
      <c r="Z91" s="289" t="s">
        <v>37</v>
      </c>
      <c r="AA91" s="289" t="s">
        <v>37</v>
      </c>
      <c r="AB91" s="289" t="s">
        <v>37</v>
      </c>
      <c r="AC91" s="289" t="s">
        <v>37</v>
      </c>
      <c r="AD91" s="289" t="s">
        <v>37</v>
      </c>
      <c r="AE91" s="289" t="s">
        <v>37</v>
      </c>
      <c r="AF91" s="289" t="s">
        <v>37</v>
      </c>
      <c r="AG91" s="289" t="s">
        <v>37</v>
      </c>
      <c r="AH91" s="289" t="s">
        <v>37</v>
      </c>
      <c r="AI91" s="289" t="s">
        <v>37</v>
      </c>
      <c r="AJ91" s="289" t="s">
        <v>37</v>
      </c>
      <c r="AK91" s="289" t="s">
        <v>37</v>
      </c>
      <c r="AL91" s="289" t="s">
        <v>37</v>
      </c>
      <c r="AM91" s="289" t="s">
        <v>37</v>
      </c>
      <c r="AN91" s="289" t="s">
        <v>37</v>
      </c>
      <c r="AO91" s="289" t="s">
        <v>37</v>
      </c>
      <c r="AP91" s="289" t="s">
        <v>37</v>
      </c>
      <c r="AQ91" s="289" t="s">
        <v>37</v>
      </c>
      <c r="AR91" s="289" t="s">
        <v>37</v>
      </c>
      <c r="AS91" s="289" t="s">
        <v>37</v>
      </c>
      <c r="AT91" s="289" t="s">
        <v>37</v>
      </c>
      <c r="AU91" s="289" t="s">
        <v>37</v>
      </c>
      <c r="AV91" s="289" t="s">
        <v>37</v>
      </c>
      <c r="AW91" s="289" t="s">
        <v>37</v>
      </c>
      <c r="AX91" s="289" t="s">
        <v>37</v>
      </c>
      <c r="AY91" s="289" t="s">
        <v>37</v>
      </c>
      <c r="AZ91" s="289" t="s">
        <v>37</v>
      </c>
      <c r="BA91" s="289" t="s">
        <v>37</v>
      </c>
      <c r="BB91" s="289" t="s">
        <v>37</v>
      </c>
      <c r="BC91" s="289" t="s">
        <v>37</v>
      </c>
      <c r="BD91" s="289" t="s">
        <v>37</v>
      </c>
      <c r="BE91" s="289" t="s">
        <v>37</v>
      </c>
      <c r="BF91" s="289" t="s">
        <v>37</v>
      </c>
      <c r="BG91" s="289" t="s">
        <v>37</v>
      </c>
      <c r="BH91" s="289" t="s">
        <v>37</v>
      </c>
      <c r="BI91" s="289" t="s">
        <v>37</v>
      </c>
      <c r="BJ91" s="289" t="s">
        <v>37</v>
      </c>
      <c r="BK91" s="289" t="s">
        <v>37</v>
      </c>
      <c r="CV91" s="289">
        <v>89.01</v>
      </c>
      <c r="CW91" s="290">
        <v>89.59</v>
      </c>
      <c r="CX91" s="290">
        <v>91.77</v>
      </c>
      <c r="CY91" s="290">
        <v>91.59</v>
      </c>
      <c r="CZ91" s="290">
        <v>92.33</v>
      </c>
      <c r="DA91" s="290">
        <v>92.66</v>
      </c>
      <c r="DB91" s="290">
        <v>91.64</v>
      </c>
      <c r="DC91" s="290">
        <v>92.31</v>
      </c>
      <c r="DD91" s="290">
        <v>93.11</v>
      </c>
      <c r="DE91" s="290">
        <v>93.13</v>
      </c>
      <c r="DF91" s="290">
        <v>94.45</v>
      </c>
      <c r="DG91" s="290">
        <v>94.31</v>
      </c>
      <c r="DH91" s="290">
        <v>93.23</v>
      </c>
      <c r="DI91" s="290">
        <v>92.77</v>
      </c>
      <c r="DJ91" s="290">
        <v>92.31</v>
      </c>
      <c r="DK91" s="290">
        <v>92.48</v>
      </c>
      <c r="DL91" s="290">
        <v>93.46</v>
      </c>
      <c r="DM91" s="290">
        <v>95.47</v>
      </c>
      <c r="DN91" s="290">
        <v>98.99</v>
      </c>
      <c r="DO91" s="290">
        <v>100.25</v>
      </c>
    </row>
    <row r="92" spans="1:119" x14ac:dyDescent="0.3">
      <c r="A92" s="289" t="s">
        <v>2894</v>
      </c>
      <c r="B92" s="289" t="s">
        <v>752</v>
      </c>
      <c r="C92" s="289" t="s">
        <v>37</v>
      </c>
      <c r="D92" s="289" t="s">
        <v>37</v>
      </c>
      <c r="E92" s="289" t="s">
        <v>37</v>
      </c>
      <c r="F92" s="289" t="s">
        <v>37</v>
      </c>
      <c r="G92" s="289" t="s">
        <v>37</v>
      </c>
      <c r="H92" s="289" t="s">
        <v>37</v>
      </c>
      <c r="I92" s="289" t="s">
        <v>37</v>
      </c>
      <c r="J92" s="289" t="s">
        <v>37</v>
      </c>
      <c r="K92" s="289" t="s">
        <v>37</v>
      </c>
      <c r="L92" s="289" t="s">
        <v>37</v>
      </c>
      <c r="M92" s="289" t="s">
        <v>37</v>
      </c>
      <c r="N92" s="289" t="s">
        <v>37</v>
      </c>
      <c r="O92" s="289" t="s">
        <v>37</v>
      </c>
      <c r="P92" s="289" t="s">
        <v>37</v>
      </c>
      <c r="Q92" s="289" t="s">
        <v>37</v>
      </c>
      <c r="R92" s="289" t="s">
        <v>37</v>
      </c>
      <c r="S92" s="289" t="s">
        <v>37</v>
      </c>
      <c r="T92" s="289" t="s">
        <v>37</v>
      </c>
      <c r="U92" s="289" t="s">
        <v>37</v>
      </c>
      <c r="V92" s="289" t="s">
        <v>37</v>
      </c>
      <c r="W92" s="289" t="s">
        <v>37</v>
      </c>
      <c r="X92" s="289" t="s">
        <v>37</v>
      </c>
      <c r="Y92" s="289" t="s">
        <v>37</v>
      </c>
      <c r="Z92" s="289" t="s">
        <v>37</v>
      </c>
      <c r="AA92" s="289" t="s">
        <v>37</v>
      </c>
      <c r="AB92" s="289" t="s">
        <v>37</v>
      </c>
      <c r="AC92" s="289" t="s">
        <v>37</v>
      </c>
      <c r="AD92" s="289" t="s">
        <v>37</v>
      </c>
      <c r="AE92" s="289" t="s">
        <v>37</v>
      </c>
      <c r="AF92" s="289" t="s">
        <v>37</v>
      </c>
      <c r="AG92" s="289" t="s">
        <v>37</v>
      </c>
      <c r="AH92" s="289" t="s">
        <v>37</v>
      </c>
      <c r="AI92" s="289" t="s">
        <v>37</v>
      </c>
      <c r="AJ92" s="289" t="s">
        <v>37</v>
      </c>
      <c r="AK92" s="289" t="s">
        <v>37</v>
      </c>
      <c r="AL92" s="289" t="s">
        <v>37</v>
      </c>
      <c r="AM92" s="289" t="s">
        <v>37</v>
      </c>
      <c r="AN92" s="289" t="s">
        <v>37</v>
      </c>
      <c r="AO92" s="289" t="s">
        <v>37</v>
      </c>
      <c r="AP92" s="289" t="s">
        <v>37</v>
      </c>
      <c r="AQ92" s="289" t="s">
        <v>37</v>
      </c>
      <c r="AR92" s="289" t="s">
        <v>37</v>
      </c>
      <c r="AS92" s="289" t="s">
        <v>37</v>
      </c>
      <c r="AT92" s="289" t="s">
        <v>37</v>
      </c>
      <c r="AU92" s="289" t="s">
        <v>37</v>
      </c>
      <c r="AV92" s="289" t="s">
        <v>37</v>
      </c>
      <c r="AW92" s="289" t="s">
        <v>37</v>
      </c>
      <c r="AX92" s="289" t="s">
        <v>37</v>
      </c>
      <c r="AY92" s="289" t="s">
        <v>37</v>
      </c>
      <c r="AZ92" s="289" t="s">
        <v>37</v>
      </c>
      <c r="BA92" s="289" t="s">
        <v>37</v>
      </c>
      <c r="BB92" s="289" t="s">
        <v>37</v>
      </c>
      <c r="BC92" s="289" t="s">
        <v>37</v>
      </c>
      <c r="BD92" s="289" t="s">
        <v>37</v>
      </c>
      <c r="BE92" s="289" t="s">
        <v>37</v>
      </c>
      <c r="BF92" s="289" t="s">
        <v>37</v>
      </c>
      <c r="BG92" s="289" t="s">
        <v>37</v>
      </c>
      <c r="BH92" s="289" t="s">
        <v>37</v>
      </c>
      <c r="BI92" s="289" t="s">
        <v>37</v>
      </c>
      <c r="BJ92" s="289" t="s">
        <v>37</v>
      </c>
      <c r="BK92" s="289" t="s">
        <v>37</v>
      </c>
      <c r="CV92" s="289">
        <v>110.86</v>
      </c>
      <c r="CW92" s="290">
        <v>111.02</v>
      </c>
      <c r="CX92" s="290">
        <v>112.88</v>
      </c>
      <c r="CY92" s="290">
        <v>113.53</v>
      </c>
      <c r="CZ92" s="290">
        <v>114.88</v>
      </c>
      <c r="DA92" s="290">
        <v>115.51</v>
      </c>
      <c r="DB92" s="290">
        <v>114.01</v>
      </c>
      <c r="DC92" s="290">
        <v>116.37</v>
      </c>
      <c r="DD92" s="290">
        <v>117.27</v>
      </c>
      <c r="DE92" s="290">
        <v>116.42</v>
      </c>
      <c r="DF92" s="290">
        <v>118.18</v>
      </c>
      <c r="DG92" s="290">
        <v>116.09</v>
      </c>
      <c r="DH92" s="290">
        <v>114.41</v>
      </c>
      <c r="DI92" s="290">
        <v>117.31</v>
      </c>
      <c r="DJ92" s="290">
        <v>117.23</v>
      </c>
      <c r="DK92" s="290">
        <v>116.82</v>
      </c>
      <c r="DL92" s="290">
        <v>119.39</v>
      </c>
      <c r="DM92" s="290">
        <v>120.75</v>
      </c>
      <c r="DN92" s="290">
        <v>122.7</v>
      </c>
      <c r="DO92" s="290">
        <v>126.7</v>
      </c>
    </row>
    <row r="93" spans="1:119" x14ac:dyDescent="0.3">
      <c r="A93" s="289" t="s">
        <v>2895</v>
      </c>
      <c r="B93" s="289" t="s">
        <v>593</v>
      </c>
      <c r="C93" s="289" t="s">
        <v>37</v>
      </c>
      <c r="D93" s="289" t="s">
        <v>37</v>
      </c>
      <c r="E93" s="289" t="s">
        <v>37</v>
      </c>
      <c r="F93" s="289" t="s">
        <v>37</v>
      </c>
      <c r="G93" s="289" t="s">
        <v>37</v>
      </c>
      <c r="H93" s="289" t="s">
        <v>37</v>
      </c>
      <c r="I93" s="289" t="s">
        <v>37</v>
      </c>
      <c r="J93" s="289" t="s">
        <v>37</v>
      </c>
      <c r="K93" s="289" t="s">
        <v>37</v>
      </c>
      <c r="L93" s="289" t="s">
        <v>37</v>
      </c>
      <c r="M93" s="289" t="s">
        <v>37</v>
      </c>
      <c r="N93" s="289" t="s">
        <v>37</v>
      </c>
      <c r="O93" s="289" t="s">
        <v>37</v>
      </c>
      <c r="P93" s="289" t="s">
        <v>37</v>
      </c>
      <c r="Q93" s="289" t="s">
        <v>37</v>
      </c>
      <c r="R93" s="289" t="s">
        <v>37</v>
      </c>
      <c r="S93" s="289" t="s">
        <v>37</v>
      </c>
      <c r="T93" s="289" t="s">
        <v>37</v>
      </c>
      <c r="U93" s="289" t="s">
        <v>37</v>
      </c>
      <c r="V93" s="289" t="s">
        <v>37</v>
      </c>
      <c r="W93" s="289" t="s">
        <v>37</v>
      </c>
      <c r="X93" s="289" t="s">
        <v>37</v>
      </c>
      <c r="Y93" s="289" t="s">
        <v>37</v>
      </c>
      <c r="Z93" s="289" t="s">
        <v>37</v>
      </c>
      <c r="AA93" s="289" t="s">
        <v>37</v>
      </c>
      <c r="AB93" s="289" t="s">
        <v>37</v>
      </c>
      <c r="AC93" s="289" t="s">
        <v>37</v>
      </c>
      <c r="AD93" s="289" t="s">
        <v>37</v>
      </c>
      <c r="AE93" s="289" t="s">
        <v>37</v>
      </c>
      <c r="AF93" s="289" t="s">
        <v>37</v>
      </c>
      <c r="AG93" s="289" t="s">
        <v>37</v>
      </c>
      <c r="AH93" s="289" t="s">
        <v>37</v>
      </c>
      <c r="AI93" s="289" t="s">
        <v>37</v>
      </c>
      <c r="AJ93" s="289" t="s">
        <v>37</v>
      </c>
      <c r="AK93" s="289" t="s">
        <v>37</v>
      </c>
      <c r="AL93" s="289" t="s">
        <v>37</v>
      </c>
      <c r="AM93" s="289" t="s">
        <v>37</v>
      </c>
      <c r="AN93" s="289" t="s">
        <v>37</v>
      </c>
      <c r="AO93" s="289" t="s">
        <v>37</v>
      </c>
      <c r="AP93" s="289" t="s">
        <v>37</v>
      </c>
      <c r="AQ93" s="289" t="s">
        <v>37</v>
      </c>
      <c r="AR93" s="289" t="s">
        <v>37</v>
      </c>
      <c r="AS93" s="289" t="s">
        <v>37</v>
      </c>
      <c r="AT93" s="289" t="s">
        <v>37</v>
      </c>
      <c r="AU93" s="289" t="s">
        <v>37</v>
      </c>
      <c r="AV93" s="289" t="s">
        <v>37</v>
      </c>
      <c r="AW93" s="289" t="s">
        <v>37</v>
      </c>
      <c r="AX93" s="289" t="s">
        <v>37</v>
      </c>
      <c r="AY93" s="289" t="s">
        <v>37</v>
      </c>
      <c r="AZ93" s="289" t="s">
        <v>37</v>
      </c>
      <c r="BA93" s="289" t="s">
        <v>37</v>
      </c>
      <c r="BB93" s="289" t="s">
        <v>37</v>
      </c>
      <c r="BC93" s="289" t="s">
        <v>37</v>
      </c>
      <c r="BD93" s="289" t="s">
        <v>37</v>
      </c>
      <c r="BE93" s="289" t="s">
        <v>37</v>
      </c>
      <c r="BF93" s="289" t="s">
        <v>37</v>
      </c>
      <c r="BG93" s="289" t="s">
        <v>37</v>
      </c>
      <c r="BH93" s="289" t="s">
        <v>37</v>
      </c>
      <c r="BI93" s="289" t="s">
        <v>37</v>
      </c>
      <c r="BJ93" s="289" t="s">
        <v>37</v>
      </c>
      <c r="BK93" s="289" t="s">
        <v>37</v>
      </c>
      <c r="CV93" s="289">
        <v>219.67</v>
      </c>
      <c r="CW93" s="290">
        <v>227.3</v>
      </c>
      <c r="CX93" s="290">
        <v>232.14</v>
      </c>
      <c r="CY93" s="290">
        <v>235.22</v>
      </c>
      <c r="CZ93" s="290">
        <v>231.73</v>
      </c>
      <c r="DA93" s="290">
        <v>235.79</v>
      </c>
      <c r="DB93" s="290">
        <v>232.54</v>
      </c>
      <c r="DC93" s="290">
        <v>228.81</v>
      </c>
      <c r="DD93" s="290">
        <v>232.36</v>
      </c>
      <c r="DE93" s="290">
        <v>235.37</v>
      </c>
      <c r="DF93" s="290">
        <v>235.87</v>
      </c>
      <c r="DG93" s="290">
        <v>234.87</v>
      </c>
      <c r="DH93" s="290">
        <v>236.27</v>
      </c>
      <c r="DI93" s="290">
        <v>235.44</v>
      </c>
      <c r="DJ93" s="290">
        <v>236.81</v>
      </c>
      <c r="DK93" s="290">
        <v>236.35</v>
      </c>
      <c r="DL93" s="290">
        <v>239.57</v>
      </c>
      <c r="DM93" s="290">
        <v>235.59</v>
      </c>
      <c r="DN93" s="290">
        <v>230.82</v>
      </c>
      <c r="DO93" s="290">
        <v>227.91</v>
      </c>
    </row>
    <row r="94" spans="1:119" x14ac:dyDescent="0.3">
      <c r="A94" s="289" t="s">
        <v>2895</v>
      </c>
      <c r="B94" s="289" t="s">
        <v>2703</v>
      </c>
      <c r="C94" s="289" t="s">
        <v>37</v>
      </c>
      <c r="D94" s="289" t="s">
        <v>37</v>
      </c>
      <c r="E94" s="289" t="s">
        <v>37</v>
      </c>
      <c r="F94" s="289" t="s">
        <v>37</v>
      </c>
      <c r="G94" s="289" t="s">
        <v>37</v>
      </c>
      <c r="H94" s="289" t="s">
        <v>37</v>
      </c>
      <c r="I94" s="289" t="s">
        <v>37</v>
      </c>
      <c r="J94" s="289" t="s">
        <v>37</v>
      </c>
      <c r="K94" s="289" t="s">
        <v>37</v>
      </c>
      <c r="L94" s="289" t="s">
        <v>37</v>
      </c>
      <c r="M94" s="289" t="s">
        <v>37</v>
      </c>
      <c r="N94" s="289" t="s">
        <v>37</v>
      </c>
      <c r="O94" s="289" t="s">
        <v>37</v>
      </c>
      <c r="P94" s="289" t="s">
        <v>37</v>
      </c>
      <c r="Q94" s="289" t="s">
        <v>37</v>
      </c>
      <c r="R94" s="289" t="s">
        <v>37</v>
      </c>
      <c r="S94" s="289" t="s">
        <v>37</v>
      </c>
      <c r="T94" s="289" t="s">
        <v>37</v>
      </c>
      <c r="U94" s="289" t="s">
        <v>37</v>
      </c>
      <c r="V94" s="289" t="s">
        <v>37</v>
      </c>
      <c r="W94" s="289" t="s">
        <v>37</v>
      </c>
      <c r="X94" s="289" t="s">
        <v>37</v>
      </c>
      <c r="Y94" s="289" t="s">
        <v>37</v>
      </c>
      <c r="Z94" s="289" t="s">
        <v>37</v>
      </c>
      <c r="AA94" s="289" t="s">
        <v>37</v>
      </c>
      <c r="AB94" s="289" t="s">
        <v>37</v>
      </c>
      <c r="AC94" s="289" t="s">
        <v>37</v>
      </c>
      <c r="AD94" s="289" t="s">
        <v>37</v>
      </c>
      <c r="AE94" s="289" t="s">
        <v>37</v>
      </c>
      <c r="AF94" s="289" t="s">
        <v>37</v>
      </c>
      <c r="AG94" s="289" t="s">
        <v>37</v>
      </c>
      <c r="AH94" s="289" t="s">
        <v>37</v>
      </c>
      <c r="AI94" s="289" t="s">
        <v>37</v>
      </c>
      <c r="AJ94" s="289" t="s">
        <v>37</v>
      </c>
      <c r="AK94" s="289" t="s">
        <v>37</v>
      </c>
      <c r="AL94" s="289" t="s">
        <v>37</v>
      </c>
      <c r="AM94" s="289" t="s">
        <v>37</v>
      </c>
      <c r="AN94" s="289" t="s">
        <v>37</v>
      </c>
      <c r="AO94" s="289" t="s">
        <v>37</v>
      </c>
      <c r="AP94" s="289" t="s">
        <v>37</v>
      </c>
      <c r="AQ94" s="289" t="s">
        <v>37</v>
      </c>
      <c r="AR94" s="289" t="s">
        <v>37</v>
      </c>
      <c r="AS94" s="289" t="s">
        <v>37</v>
      </c>
      <c r="AT94" s="289" t="s">
        <v>37</v>
      </c>
      <c r="AU94" s="289" t="s">
        <v>37</v>
      </c>
      <c r="AV94" s="289" t="s">
        <v>37</v>
      </c>
      <c r="AW94" s="289" t="s">
        <v>37</v>
      </c>
      <c r="AX94" s="289" t="s">
        <v>37</v>
      </c>
      <c r="AY94" s="289" t="s">
        <v>37</v>
      </c>
      <c r="AZ94" s="289" t="s">
        <v>37</v>
      </c>
      <c r="BA94" s="289" t="s">
        <v>37</v>
      </c>
      <c r="BB94" s="289" t="s">
        <v>37</v>
      </c>
      <c r="BC94" s="289" t="s">
        <v>37</v>
      </c>
      <c r="BD94" s="289" t="s">
        <v>37</v>
      </c>
      <c r="BE94" s="289" t="s">
        <v>37</v>
      </c>
      <c r="BF94" s="289" t="s">
        <v>37</v>
      </c>
      <c r="BG94" s="289" t="s">
        <v>37</v>
      </c>
      <c r="BH94" s="289" t="s">
        <v>37</v>
      </c>
      <c r="BI94" s="289" t="s">
        <v>37</v>
      </c>
      <c r="BJ94" s="289" t="s">
        <v>37</v>
      </c>
      <c r="BK94" s="289" t="s">
        <v>37</v>
      </c>
      <c r="CV94" s="289">
        <v>251.59</v>
      </c>
      <c r="CW94" s="290">
        <v>253.51</v>
      </c>
      <c r="CX94" s="290">
        <v>258.81</v>
      </c>
      <c r="CY94" s="290">
        <v>259.63</v>
      </c>
      <c r="CZ94" s="290">
        <v>256.95999999999998</v>
      </c>
      <c r="DA94" s="290">
        <v>252.84</v>
      </c>
      <c r="DB94" s="290">
        <v>251.81</v>
      </c>
      <c r="DC94" s="290">
        <v>250.26</v>
      </c>
      <c r="DD94" s="290">
        <v>254.96</v>
      </c>
      <c r="DE94" s="290">
        <v>253.95</v>
      </c>
      <c r="DF94" s="290">
        <v>254.78</v>
      </c>
      <c r="DG94" s="290">
        <v>249.37</v>
      </c>
      <c r="DH94" s="290">
        <v>250.99</v>
      </c>
      <c r="DI94" s="290">
        <v>248.41</v>
      </c>
      <c r="DJ94" s="290">
        <v>247.45</v>
      </c>
      <c r="DK94" s="290">
        <v>257.63</v>
      </c>
      <c r="DL94" s="290">
        <v>258.99</v>
      </c>
      <c r="DM94" s="290">
        <v>270.26</v>
      </c>
      <c r="DN94" s="290">
        <v>261.88</v>
      </c>
      <c r="DO94" s="290">
        <v>267.07</v>
      </c>
    </row>
    <row r="95" spans="1:119" x14ac:dyDescent="0.3">
      <c r="A95" s="289" t="s">
        <v>2896</v>
      </c>
      <c r="B95" s="289" t="s">
        <v>2897</v>
      </c>
      <c r="C95" s="289" t="s">
        <v>37</v>
      </c>
      <c r="D95" s="289" t="s">
        <v>37</v>
      </c>
      <c r="E95" s="289" t="s">
        <v>37</v>
      </c>
      <c r="F95" s="289" t="s">
        <v>37</v>
      </c>
      <c r="G95" s="289" t="s">
        <v>37</v>
      </c>
      <c r="H95" s="289" t="s">
        <v>37</v>
      </c>
      <c r="I95" s="289" t="s">
        <v>37</v>
      </c>
      <c r="J95" s="289" t="s">
        <v>37</v>
      </c>
      <c r="K95" s="289" t="s">
        <v>37</v>
      </c>
      <c r="L95" s="289" t="s">
        <v>37</v>
      </c>
      <c r="M95" s="289" t="s">
        <v>37</v>
      </c>
      <c r="N95" s="289" t="s">
        <v>37</v>
      </c>
      <c r="O95" s="289" t="s">
        <v>37</v>
      </c>
      <c r="P95" s="289" t="s">
        <v>37</v>
      </c>
      <c r="Q95" s="289" t="s">
        <v>37</v>
      </c>
      <c r="R95" s="289" t="s">
        <v>37</v>
      </c>
      <c r="S95" s="289" t="s">
        <v>37</v>
      </c>
      <c r="T95" s="289" t="s">
        <v>37</v>
      </c>
      <c r="U95" s="289" t="s">
        <v>37</v>
      </c>
      <c r="V95" s="289" t="s">
        <v>37</v>
      </c>
      <c r="W95" s="289" t="s">
        <v>37</v>
      </c>
      <c r="X95" s="289" t="s">
        <v>37</v>
      </c>
      <c r="Y95" s="289" t="s">
        <v>37</v>
      </c>
      <c r="Z95" s="289" t="s">
        <v>37</v>
      </c>
      <c r="AA95" s="289" t="s">
        <v>37</v>
      </c>
      <c r="AB95" s="289" t="s">
        <v>37</v>
      </c>
      <c r="AC95" s="289" t="s">
        <v>37</v>
      </c>
      <c r="AD95" s="289" t="s">
        <v>37</v>
      </c>
      <c r="AE95" s="289" t="s">
        <v>37</v>
      </c>
      <c r="AF95" s="289" t="s">
        <v>37</v>
      </c>
      <c r="AG95" s="289" t="s">
        <v>37</v>
      </c>
      <c r="AH95" s="289" t="s">
        <v>37</v>
      </c>
      <c r="AI95" s="289" t="s">
        <v>37</v>
      </c>
      <c r="AJ95" s="289" t="s">
        <v>37</v>
      </c>
      <c r="AK95" s="289" t="s">
        <v>37</v>
      </c>
      <c r="AL95" s="289" t="s">
        <v>37</v>
      </c>
      <c r="AM95" s="289" t="s">
        <v>37</v>
      </c>
      <c r="AN95" s="289" t="s">
        <v>37</v>
      </c>
      <c r="AO95" s="289" t="s">
        <v>37</v>
      </c>
      <c r="AP95" s="289" t="s">
        <v>37</v>
      </c>
      <c r="AQ95" s="289" t="s">
        <v>37</v>
      </c>
      <c r="AR95" s="289" t="s">
        <v>37</v>
      </c>
      <c r="AS95" s="289" t="s">
        <v>37</v>
      </c>
      <c r="AT95" s="289" t="s">
        <v>37</v>
      </c>
      <c r="AU95" s="289" t="s">
        <v>37</v>
      </c>
      <c r="AV95" s="289" t="s">
        <v>37</v>
      </c>
      <c r="AW95" s="289" t="s">
        <v>37</v>
      </c>
      <c r="AX95" s="289" t="s">
        <v>37</v>
      </c>
      <c r="AY95" s="289" t="s">
        <v>37</v>
      </c>
      <c r="AZ95" s="289" t="s">
        <v>37</v>
      </c>
      <c r="BA95" s="289" t="s">
        <v>37</v>
      </c>
      <c r="BB95" s="289" t="s">
        <v>37</v>
      </c>
      <c r="BC95" s="289" t="s">
        <v>37</v>
      </c>
      <c r="BD95" s="289" t="s">
        <v>37</v>
      </c>
      <c r="BE95" s="289" t="s">
        <v>37</v>
      </c>
      <c r="BF95" s="289" t="s">
        <v>37</v>
      </c>
      <c r="BG95" s="289" t="s">
        <v>37</v>
      </c>
      <c r="BH95" s="289" t="s">
        <v>37</v>
      </c>
      <c r="BI95" s="289" t="s">
        <v>37</v>
      </c>
      <c r="BJ95" s="289" t="s">
        <v>37</v>
      </c>
      <c r="BK95" s="289" t="s">
        <v>37</v>
      </c>
      <c r="CV95" s="289">
        <v>20.37</v>
      </c>
      <c r="CW95" s="290">
        <v>20.07</v>
      </c>
      <c r="CX95" s="290">
        <v>20.22</v>
      </c>
      <c r="CY95" s="290">
        <v>20.100000000000001</v>
      </c>
      <c r="CZ95" s="290">
        <v>20.440000000000001</v>
      </c>
      <c r="DA95" s="290">
        <v>20.21</v>
      </c>
      <c r="DB95" s="290">
        <v>20.07</v>
      </c>
      <c r="DC95" s="290">
        <v>19.98</v>
      </c>
      <c r="DD95" s="290">
        <v>20.14</v>
      </c>
      <c r="DE95" s="290">
        <v>20.41</v>
      </c>
      <c r="DF95" s="290">
        <v>20.23</v>
      </c>
      <c r="DG95" s="290">
        <v>20.23</v>
      </c>
      <c r="DH95" s="290">
        <v>20.27</v>
      </c>
      <c r="DI95" s="290">
        <v>20.21</v>
      </c>
      <c r="DJ95" s="290">
        <v>20.239999999999998</v>
      </c>
      <c r="DK95" s="290">
        <v>20.41</v>
      </c>
      <c r="DL95" s="290">
        <v>20.55</v>
      </c>
      <c r="DM95" s="290">
        <v>20.78</v>
      </c>
      <c r="DN95" s="290">
        <v>20.75</v>
      </c>
      <c r="DO95" s="290">
        <v>20.54</v>
      </c>
    </row>
    <row r="96" spans="1:119" x14ac:dyDescent="0.3">
      <c r="A96" s="289" t="s">
        <v>2896</v>
      </c>
      <c r="B96" s="289" t="s">
        <v>2898</v>
      </c>
      <c r="C96" s="289" t="s">
        <v>2899</v>
      </c>
      <c r="D96" s="289" t="s">
        <v>2900</v>
      </c>
      <c r="E96" s="289" t="s">
        <v>2900</v>
      </c>
      <c r="F96" s="289" t="s">
        <v>2901</v>
      </c>
      <c r="G96" s="289" t="s">
        <v>2902</v>
      </c>
      <c r="H96" s="289" t="s">
        <v>2903</v>
      </c>
      <c r="I96" s="289" t="s">
        <v>511</v>
      </c>
      <c r="J96" s="289" t="s">
        <v>2904</v>
      </c>
      <c r="K96" s="289" t="s">
        <v>2905</v>
      </c>
      <c r="L96" s="289" t="s">
        <v>495</v>
      </c>
      <c r="M96" s="289" t="s">
        <v>2906</v>
      </c>
      <c r="N96" s="289" t="s">
        <v>441</v>
      </c>
      <c r="O96" s="289" t="s">
        <v>1002</v>
      </c>
      <c r="P96" s="289" t="s">
        <v>511</v>
      </c>
      <c r="Q96" s="289" t="s">
        <v>999</v>
      </c>
      <c r="R96" s="289" t="s">
        <v>2907</v>
      </c>
      <c r="S96" s="289" t="s">
        <v>2908</v>
      </c>
      <c r="T96" s="289" t="s">
        <v>2909</v>
      </c>
      <c r="U96" s="289" t="s">
        <v>2690</v>
      </c>
      <c r="V96" s="289" t="s">
        <v>2910</v>
      </c>
      <c r="W96" s="289" t="s">
        <v>169</v>
      </c>
      <c r="X96" s="289" t="s">
        <v>2911</v>
      </c>
      <c r="Y96" s="289" t="s">
        <v>429</v>
      </c>
      <c r="Z96" s="289" t="s">
        <v>2912</v>
      </c>
      <c r="AA96" s="289" t="s">
        <v>2913</v>
      </c>
      <c r="AB96" s="289" t="s">
        <v>449</v>
      </c>
      <c r="AC96" s="289" t="s">
        <v>2914</v>
      </c>
      <c r="AD96" s="289" t="s">
        <v>2915</v>
      </c>
      <c r="AE96" s="289" t="s">
        <v>1004</v>
      </c>
      <c r="AF96" s="289" t="s">
        <v>421</v>
      </c>
      <c r="AG96" s="289" t="s">
        <v>2916</v>
      </c>
      <c r="AH96" s="289" t="s">
        <v>2917</v>
      </c>
      <c r="AI96" s="289" t="s">
        <v>2918</v>
      </c>
      <c r="AJ96" s="289" t="s">
        <v>2919</v>
      </c>
      <c r="AK96" s="289" t="s">
        <v>2920</v>
      </c>
      <c r="AL96" s="289" t="s">
        <v>2921</v>
      </c>
      <c r="AM96" s="289" t="s">
        <v>2424</v>
      </c>
      <c r="AN96" s="289" t="s">
        <v>2427</v>
      </c>
      <c r="AO96" s="289" t="s">
        <v>2922</v>
      </c>
      <c r="AP96" s="289" t="s">
        <v>2923</v>
      </c>
      <c r="AQ96" s="289" t="s">
        <v>2924</v>
      </c>
      <c r="AR96" s="289" t="s">
        <v>555</v>
      </c>
      <c r="AS96" s="289" t="s">
        <v>2925</v>
      </c>
      <c r="AT96" s="289" t="s">
        <v>2926</v>
      </c>
      <c r="AU96" s="289" t="s">
        <v>2927</v>
      </c>
      <c r="AV96" s="289" t="s">
        <v>556</v>
      </c>
      <c r="AW96" s="289" t="s">
        <v>2928</v>
      </c>
      <c r="AX96" s="289" t="s">
        <v>2929</v>
      </c>
      <c r="AY96" s="289" t="s">
        <v>2930</v>
      </c>
      <c r="AZ96" s="289" t="s">
        <v>2931</v>
      </c>
      <c r="BA96" s="289" t="s">
        <v>2932</v>
      </c>
      <c r="BB96" s="289" t="s">
        <v>2933</v>
      </c>
      <c r="BC96" s="289" t="s">
        <v>405</v>
      </c>
      <c r="BD96" s="289" t="s">
        <v>538</v>
      </c>
      <c r="BE96" s="289" t="s">
        <v>2430</v>
      </c>
      <c r="BF96" s="289" t="s">
        <v>2934</v>
      </c>
      <c r="BG96" s="289" t="s">
        <v>2935</v>
      </c>
      <c r="BH96" s="289" t="s">
        <v>2936</v>
      </c>
      <c r="BI96" s="289" t="s">
        <v>539</v>
      </c>
      <c r="BJ96" s="289" t="s">
        <v>526</v>
      </c>
      <c r="BK96" s="289" t="s">
        <v>542</v>
      </c>
      <c r="BL96" s="289">
        <v>29.89</v>
      </c>
      <c r="BM96" s="289">
        <v>29.63</v>
      </c>
      <c r="BN96" s="289">
        <v>30.27</v>
      </c>
      <c r="BO96" s="289">
        <v>30.14</v>
      </c>
      <c r="BP96" s="289">
        <v>30.45</v>
      </c>
      <c r="BQ96" s="289">
        <v>30.78</v>
      </c>
      <c r="BR96" s="289">
        <v>31.96</v>
      </c>
      <c r="BS96" s="289">
        <v>33.08</v>
      </c>
      <c r="BT96" s="289">
        <v>33.03</v>
      </c>
      <c r="BU96" s="289">
        <v>33.61</v>
      </c>
      <c r="BV96" s="289">
        <v>33.770000000000003</v>
      </c>
      <c r="BW96" s="289">
        <v>33.82</v>
      </c>
      <c r="BX96" s="289">
        <v>33.97</v>
      </c>
      <c r="BY96" s="289">
        <v>34.42</v>
      </c>
      <c r="BZ96" s="289">
        <v>34.92</v>
      </c>
      <c r="CA96" s="289">
        <v>35.880000000000003</v>
      </c>
      <c r="CB96" s="289">
        <v>36.31</v>
      </c>
      <c r="CC96" s="289">
        <v>35.64</v>
      </c>
      <c r="CD96" s="289">
        <v>35.380000000000003</v>
      </c>
      <c r="CE96" s="289">
        <v>35.130000000000003</v>
      </c>
      <c r="CF96" s="289">
        <v>35.049999999999997</v>
      </c>
      <c r="CG96" s="289">
        <v>35</v>
      </c>
      <c r="CH96" s="289">
        <v>35</v>
      </c>
      <c r="CI96" s="289">
        <v>34.92</v>
      </c>
      <c r="CJ96" s="289">
        <v>35.32</v>
      </c>
      <c r="CK96" s="289">
        <v>34.81</v>
      </c>
      <c r="CL96" s="289">
        <v>35.51</v>
      </c>
      <c r="CM96" s="289">
        <v>35.950000000000003</v>
      </c>
      <c r="CN96" s="289">
        <v>35.729999999999997</v>
      </c>
      <c r="CO96" s="289">
        <v>35.979999999999997</v>
      </c>
      <c r="CP96" s="289">
        <v>35.97</v>
      </c>
      <c r="CQ96" s="289">
        <v>36.450000000000003</v>
      </c>
      <c r="CR96" s="289">
        <v>35.979999999999997</v>
      </c>
      <c r="CS96" s="289">
        <v>35.729999999999997</v>
      </c>
      <c r="CT96" s="289">
        <v>35.369999999999997</v>
      </c>
      <c r="CU96" s="289">
        <v>35.76</v>
      </c>
      <c r="CV96" s="289">
        <v>35.6</v>
      </c>
      <c r="CW96" s="290">
        <v>35.58</v>
      </c>
      <c r="CX96" s="290">
        <v>35.03</v>
      </c>
      <c r="CY96" s="290">
        <v>35.01</v>
      </c>
      <c r="CZ96" s="290">
        <v>35.14</v>
      </c>
      <c r="DA96" s="290">
        <v>35.090000000000003</v>
      </c>
      <c r="DB96" s="290">
        <v>35.08</v>
      </c>
      <c r="DC96" s="290">
        <v>35.78</v>
      </c>
      <c r="DD96" s="290">
        <v>35.450000000000003</v>
      </c>
      <c r="DE96" s="290">
        <v>35.18</v>
      </c>
      <c r="DF96" s="290">
        <v>35.17</v>
      </c>
      <c r="DG96" s="290">
        <v>35.22</v>
      </c>
      <c r="DH96" s="290">
        <v>35.159999999999997</v>
      </c>
      <c r="DI96" s="290">
        <v>35</v>
      </c>
      <c r="DJ96" s="290">
        <v>34.89</v>
      </c>
      <c r="DK96" s="290">
        <v>35.56</v>
      </c>
      <c r="DL96" s="290">
        <v>36.04</v>
      </c>
      <c r="DM96" s="290">
        <v>36.31</v>
      </c>
      <c r="DN96" s="290">
        <v>36.43</v>
      </c>
      <c r="DO96" s="290">
        <v>36.49</v>
      </c>
    </row>
    <row r="97" spans="1:119" x14ac:dyDescent="0.3">
      <c r="A97" s="289" t="s">
        <v>2937</v>
      </c>
      <c r="B97" s="289" t="s">
        <v>2897</v>
      </c>
      <c r="C97" s="289" t="s">
        <v>2938</v>
      </c>
      <c r="D97" s="289" t="s">
        <v>2939</v>
      </c>
      <c r="E97" s="289" t="s">
        <v>2940</v>
      </c>
      <c r="F97" s="289" t="s">
        <v>689</v>
      </c>
      <c r="G97" s="289" t="s">
        <v>745</v>
      </c>
      <c r="H97" s="289" t="s">
        <v>2941</v>
      </c>
      <c r="I97" s="289" t="s">
        <v>2942</v>
      </c>
      <c r="J97" s="289" t="s">
        <v>2939</v>
      </c>
      <c r="K97" s="289" t="s">
        <v>701</v>
      </c>
      <c r="L97" s="289" t="s">
        <v>2943</v>
      </c>
      <c r="M97" s="289" t="s">
        <v>740</v>
      </c>
      <c r="N97" s="289" t="s">
        <v>2938</v>
      </c>
      <c r="O97" s="289" t="s">
        <v>2944</v>
      </c>
      <c r="P97" s="289" t="s">
        <v>616</v>
      </c>
      <c r="Q97" s="289" t="s">
        <v>616</v>
      </c>
      <c r="R97" s="289" t="s">
        <v>616</v>
      </c>
      <c r="S97" s="289" t="s">
        <v>2939</v>
      </c>
      <c r="T97" s="289" t="s">
        <v>1066</v>
      </c>
      <c r="U97" s="289" t="s">
        <v>613</v>
      </c>
      <c r="V97" s="289" t="s">
        <v>689</v>
      </c>
      <c r="W97" s="289" t="s">
        <v>2945</v>
      </c>
      <c r="X97" s="289" t="s">
        <v>2941</v>
      </c>
      <c r="Y97" s="289" t="s">
        <v>2946</v>
      </c>
      <c r="Z97" s="289" t="s">
        <v>2944</v>
      </c>
      <c r="AA97" s="289" t="s">
        <v>745</v>
      </c>
      <c r="AB97" s="289" t="s">
        <v>2947</v>
      </c>
      <c r="AC97" s="289" t="s">
        <v>2948</v>
      </c>
      <c r="AD97" s="289" t="s">
        <v>2948</v>
      </c>
      <c r="AE97" s="289" t="s">
        <v>2949</v>
      </c>
      <c r="AF97" s="289" t="s">
        <v>2950</v>
      </c>
      <c r="AG97" s="289" t="s">
        <v>2951</v>
      </c>
      <c r="AH97" s="289" t="s">
        <v>1072</v>
      </c>
      <c r="AI97" s="289" t="s">
        <v>2952</v>
      </c>
      <c r="AJ97" s="289" t="s">
        <v>2953</v>
      </c>
      <c r="AK97" s="289" t="s">
        <v>2954</v>
      </c>
      <c r="AL97" s="289" t="s">
        <v>2955</v>
      </c>
      <c r="AM97" s="289" t="s">
        <v>2956</v>
      </c>
      <c r="AN97" s="289" t="s">
        <v>2957</v>
      </c>
      <c r="AO97" s="289" t="s">
        <v>2958</v>
      </c>
      <c r="AP97" s="289" t="s">
        <v>1035</v>
      </c>
      <c r="AQ97" s="289" t="s">
        <v>632</v>
      </c>
      <c r="AR97" s="289" t="s">
        <v>2959</v>
      </c>
      <c r="AS97" s="289" t="s">
        <v>2960</v>
      </c>
      <c r="AT97" s="289" t="s">
        <v>2961</v>
      </c>
      <c r="AU97" s="289" t="s">
        <v>737</v>
      </c>
      <c r="AV97" s="289" t="s">
        <v>881</v>
      </c>
      <c r="AW97" s="289" t="s">
        <v>646</v>
      </c>
      <c r="AX97" s="289" t="s">
        <v>2962</v>
      </c>
      <c r="AY97" s="289" t="s">
        <v>645</v>
      </c>
      <c r="AZ97" s="289" t="s">
        <v>2963</v>
      </c>
      <c r="BA97" s="289" t="s">
        <v>2964</v>
      </c>
      <c r="BB97" s="289" t="s">
        <v>2965</v>
      </c>
      <c r="BC97" s="289" t="s">
        <v>2960</v>
      </c>
      <c r="BD97" s="289" t="s">
        <v>2966</v>
      </c>
      <c r="BE97" s="289" t="s">
        <v>2967</v>
      </c>
      <c r="BF97" s="289" t="s">
        <v>2968</v>
      </c>
      <c r="BG97" s="289" t="s">
        <v>872</v>
      </c>
      <c r="BH97" s="289" t="s">
        <v>2969</v>
      </c>
      <c r="BI97" s="289" t="s">
        <v>874</v>
      </c>
      <c r="BJ97" s="289" t="s">
        <v>885</v>
      </c>
      <c r="BK97" s="289" t="s">
        <v>2970</v>
      </c>
      <c r="BL97" s="289">
        <v>15.69</v>
      </c>
      <c r="BM97" s="289">
        <v>15.55</v>
      </c>
      <c r="BN97" s="289">
        <v>15.78</v>
      </c>
      <c r="BO97" s="289">
        <v>16.02</v>
      </c>
      <c r="BP97" s="289">
        <v>16.52</v>
      </c>
      <c r="BQ97" s="289">
        <v>16.739999999999998</v>
      </c>
      <c r="BR97" s="289">
        <v>16.989999999999998</v>
      </c>
      <c r="BS97" s="289">
        <v>17.28</v>
      </c>
      <c r="BT97" s="289">
        <v>17.32</v>
      </c>
      <c r="BU97" s="289">
        <v>17.36</v>
      </c>
      <c r="BV97" s="289">
        <v>17.899999999999999</v>
      </c>
      <c r="BW97" s="289">
        <v>17.96</v>
      </c>
      <c r="BX97" s="289">
        <v>18.170000000000002</v>
      </c>
      <c r="BY97" s="289">
        <v>18.239999999999998</v>
      </c>
      <c r="BZ97" s="289">
        <v>18.48</v>
      </c>
      <c r="CA97" s="289">
        <v>18.71</v>
      </c>
      <c r="CB97" s="289">
        <v>18.649999999999999</v>
      </c>
      <c r="CC97" s="289">
        <v>18.87</v>
      </c>
      <c r="CD97" s="289">
        <v>19.36</v>
      </c>
      <c r="CE97" s="289">
        <v>19.55</v>
      </c>
      <c r="CF97" s="289">
        <v>19.59</v>
      </c>
      <c r="CG97" s="289">
        <v>19.54</v>
      </c>
      <c r="CH97" s="289">
        <v>19.489999999999998</v>
      </c>
      <c r="CI97" s="289">
        <v>19.43</v>
      </c>
      <c r="CJ97" s="289">
        <v>19.45</v>
      </c>
      <c r="CK97" s="289">
        <v>19.510000000000002</v>
      </c>
      <c r="CL97" s="289">
        <v>19.39</v>
      </c>
      <c r="CM97" s="289">
        <v>19.38</v>
      </c>
      <c r="CN97" s="289">
        <v>19.62</v>
      </c>
      <c r="CO97" s="289">
        <v>20</v>
      </c>
      <c r="CP97" s="289">
        <v>20.09</v>
      </c>
      <c r="CQ97" s="289">
        <v>20.22</v>
      </c>
      <c r="CR97" s="289">
        <v>20.3</v>
      </c>
      <c r="CS97" s="289">
        <v>20.07</v>
      </c>
      <c r="CT97" s="289">
        <v>19.899999999999999</v>
      </c>
      <c r="CU97" s="289">
        <v>19.86</v>
      </c>
      <c r="CV97" s="289">
        <v>19.98</v>
      </c>
      <c r="CW97" s="290">
        <v>19.93</v>
      </c>
      <c r="CX97" s="290">
        <v>19.84</v>
      </c>
      <c r="CY97" s="290">
        <v>19.75</v>
      </c>
      <c r="CZ97" s="290">
        <v>20.03</v>
      </c>
      <c r="DA97" s="290">
        <v>20.04</v>
      </c>
      <c r="DB97" s="290">
        <v>20.05</v>
      </c>
      <c r="DC97" s="290">
        <v>20.100000000000001</v>
      </c>
      <c r="DD97" s="290">
        <v>19.93</v>
      </c>
      <c r="DE97" s="290">
        <v>19.989999999999998</v>
      </c>
      <c r="DF97" s="290">
        <v>20.05</v>
      </c>
      <c r="DG97" s="290">
        <v>20.14</v>
      </c>
      <c r="DH97" s="290">
        <v>20.14</v>
      </c>
      <c r="DI97" s="290">
        <v>20.12</v>
      </c>
      <c r="DJ97" s="290">
        <v>20.13</v>
      </c>
      <c r="DK97" s="290">
        <v>20.170000000000002</v>
      </c>
      <c r="DL97" s="290">
        <v>20.52</v>
      </c>
      <c r="DM97" s="290">
        <v>20.76</v>
      </c>
      <c r="DN97" s="290">
        <v>20.93</v>
      </c>
      <c r="DO97" s="290">
        <v>20.98</v>
      </c>
    </row>
    <row r="98" spans="1:119" x14ac:dyDescent="0.3">
      <c r="A98" s="289" t="s">
        <v>2971</v>
      </c>
      <c r="B98" s="289" t="s">
        <v>2897</v>
      </c>
      <c r="C98" s="289" t="s">
        <v>37</v>
      </c>
      <c r="D98" s="289" t="s">
        <v>37</v>
      </c>
      <c r="E98" s="289" t="s">
        <v>37</v>
      </c>
      <c r="F98" s="289" t="s">
        <v>37</v>
      </c>
      <c r="G98" s="289" t="s">
        <v>37</v>
      </c>
      <c r="H98" s="289" t="s">
        <v>37</v>
      </c>
      <c r="I98" s="289" t="s">
        <v>37</v>
      </c>
      <c r="J98" s="289" t="s">
        <v>37</v>
      </c>
      <c r="K98" s="289" t="s">
        <v>37</v>
      </c>
      <c r="L98" s="289" t="s">
        <v>37</v>
      </c>
      <c r="M98" s="289" t="s">
        <v>37</v>
      </c>
      <c r="N98" s="289" t="s">
        <v>37</v>
      </c>
      <c r="O98" s="289" t="s">
        <v>37</v>
      </c>
      <c r="P98" s="289" t="s">
        <v>37</v>
      </c>
      <c r="Q98" s="289" t="s">
        <v>37</v>
      </c>
      <c r="R98" s="289" t="s">
        <v>37</v>
      </c>
      <c r="S98" s="289" t="s">
        <v>37</v>
      </c>
      <c r="T98" s="289" t="s">
        <v>37</v>
      </c>
      <c r="U98" s="289" t="s">
        <v>37</v>
      </c>
      <c r="V98" s="289" t="s">
        <v>37</v>
      </c>
      <c r="W98" s="289" t="s">
        <v>37</v>
      </c>
      <c r="X98" s="289" t="s">
        <v>37</v>
      </c>
      <c r="Y98" s="289" t="s">
        <v>37</v>
      </c>
      <c r="Z98" s="289" t="s">
        <v>37</v>
      </c>
      <c r="AA98" s="289" t="s">
        <v>37</v>
      </c>
      <c r="AB98" s="289" t="s">
        <v>37</v>
      </c>
      <c r="AC98" s="289" t="s">
        <v>37</v>
      </c>
      <c r="AD98" s="289" t="s">
        <v>37</v>
      </c>
      <c r="AE98" s="289" t="s">
        <v>37</v>
      </c>
      <c r="AF98" s="289" t="s">
        <v>37</v>
      </c>
      <c r="AG98" s="289" t="s">
        <v>37</v>
      </c>
      <c r="AH98" s="289" t="s">
        <v>37</v>
      </c>
      <c r="AI98" s="289" t="s">
        <v>37</v>
      </c>
      <c r="AJ98" s="289" t="s">
        <v>37</v>
      </c>
      <c r="AK98" s="289" t="s">
        <v>37</v>
      </c>
      <c r="AL98" s="289" t="s">
        <v>37</v>
      </c>
      <c r="AM98" s="289" t="s">
        <v>37</v>
      </c>
      <c r="AN98" s="289" t="s">
        <v>37</v>
      </c>
      <c r="AO98" s="289" t="s">
        <v>37</v>
      </c>
      <c r="AP98" s="289" t="s">
        <v>37</v>
      </c>
      <c r="AQ98" s="289" t="s">
        <v>37</v>
      </c>
      <c r="AR98" s="289" t="s">
        <v>37</v>
      </c>
      <c r="AS98" s="289" t="s">
        <v>37</v>
      </c>
      <c r="AT98" s="289" t="s">
        <v>37</v>
      </c>
      <c r="AU98" s="289" t="s">
        <v>37</v>
      </c>
      <c r="AV98" s="289" t="s">
        <v>37</v>
      </c>
      <c r="AW98" s="289" t="s">
        <v>37</v>
      </c>
      <c r="AX98" s="289" t="s">
        <v>37</v>
      </c>
      <c r="AY98" s="289" t="s">
        <v>37</v>
      </c>
      <c r="AZ98" s="289" t="s">
        <v>37</v>
      </c>
      <c r="BA98" s="289" t="s">
        <v>37</v>
      </c>
      <c r="BB98" s="289" t="s">
        <v>37</v>
      </c>
      <c r="BC98" s="289" t="s">
        <v>37</v>
      </c>
      <c r="BD98" s="289" t="s">
        <v>37</v>
      </c>
      <c r="BE98" s="289" t="s">
        <v>37</v>
      </c>
      <c r="BF98" s="289" t="s">
        <v>37</v>
      </c>
      <c r="BG98" s="289" t="s">
        <v>37</v>
      </c>
      <c r="BH98" s="289" t="s">
        <v>37</v>
      </c>
      <c r="BI98" s="289" t="s">
        <v>37</v>
      </c>
      <c r="BJ98" s="289" t="s">
        <v>37</v>
      </c>
      <c r="BK98" s="289" t="s">
        <v>37</v>
      </c>
      <c r="CV98" s="289">
        <v>20.77</v>
      </c>
      <c r="CW98" s="290">
        <v>20.68</v>
      </c>
      <c r="CX98" s="290">
        <v>21.18</v>
      </c>
      <c r="CY98" s="290">
        <v>21.32</v>
      </c>
      <c r="CZ98" s="290">
        <v>21.01</v>
      </c>
      <c r="DA98" s="290">
        <v>20.68</v>
      </c>
      <c r="DB98" s="290">
        <v>20.53</v>
      </c>
      <c r="DC98" s="290">
        <v>20.84</v>
      </c>
      <c r="DD98" s="290">
        <v>21.1</v>
      </c>
      <c r="DE98" s="290">
        <v>21.69</v>
      </c>
      <c r="DF98" s="290">
        <v>21.04</v>
      </c>
      <c r="DG98" s="290">
        <v>20.67</v>
      </c>
      <c r="DH98" s="290">
        <v>20.67</v>
      </c>
      <c r="DI98" s="290">
        <v>21.13</v>
      </c>
      <c r="DJ98" s="290">
        <v>20.92</v>
      </c>
      <c r="DK98" s="290">
        <v>20.72</v>
      </c>
      <c r="DL98" s="290">
        <v>20.49</v>
      </c>
      <c r="DM98" s="290">
        <v>20.66</v>
      </c>
      <c r="DN98" s="290">
        <v>20.46</v>
      </c>
      <c r="DO98" s="290">
        <v>20.309999999999999</v>
      </c>
    </row>
    <row r="99" spans="1:119" x14ac:dyDescent="0.3">
      <c r="A99" s="289" t="s">
        <v>2971</v>
      </c>
      <c r="B99" s="289" t="s">
        <v>2898</v>
      </c>
      <c r="C99" s="289" t="s">
        <v>451</v>
      </c>
      <c r="D99" s="289" t="s">
        <v>2972</v>
      </c>
      <c r="E99" s="289" t="s">
        <v>2691</v>
      </c>
      <c r="F99" s="289" t="s">
        <v>2973</v>
      </c>
      <c r="G99" s="289" t="s">
        <v>428</v>
      </c>
      <c r="H99" s="289" t="s">
        <v>443</v>
      </c>
      <c r="I99" s="289" t="s">
        <v>175</v>
      </c>
      <c r="J99" s="289" t="s">
        <v>434</v>
      </c>
      <c r="K99" s="289" t="s">
        <v>2974</v>
      </c>
      <c r="L99" s="289" t="s">
        <v>2975</v>
      </c>
      <c r="M99" s="289" t="s">
        <v>430</v>
      </c>
      <c r="N99" s="289" t="s">
        <v>169</v>
      </c>
      <c r="O99" s="289" t="s">
        <v>2976</v>
      </c>
      <c r="P99" s="289" t="s">
        <v>2977</v>
      </c>
      <c r="Q99" s="289" t="s">
        <v>2978</v>
      </c>
      <c r="R99" s="289" t="s">
        <v>2979</v>
      </c>
      <c r="S99" s="289" t="s">
        <v>425</v>
      </c>
      <c r="T99" s="289" t="s">
        <v>484</v>
      </c>
      <c r="U99" s="289" t="s">
        <v>2980</v>
      </c>
      <c r="V99" s="289" t="s">
        <v>176</v>
      </c>
      <c r="W99" s="289" t="s">
        <v>454</v>
      </c>
      <c r="X99" s="289" t="s">
        <v>2981</v>
      </c>
      <c r="Y99" s="289" t="s">
        <v>484</v>
      </c>
      <c r="Z99" s="289" t="s">
        <v>2915</v>
      </c>
      <c r="AA99" s="289" t="s">
        <v>176</v>
      </c>
      <c r="AB99" s="289" t="s">
        <v>455</v>
      </c>
      <c r="AC99" s="289" t="s">
        <v>2982</v>
      </c>
      <c r="AD99" s="289" t="s">
        <v>2983</v>
      </c>
      <c r="AE99" s="289" t="s">
        <v>2983</v>
      </c>
      <c r="AF99" s="289" t="s">
        <v>2984</v>
      </c>
      <c r="AG99" s="289" t="s">
        <v>2984</v>
      </c>
      <c r="AH99" s="289" t="s">
        <v>2985</v>
      </c>
      <c r="AI99" s="289" t="s">
        <v>2986</v>
      </c>
      <c r="AJ99" s="289" t="s">
        <v>2987</v>
      </c>
      <c r="AK99" s="289" t="s">
        <v>2988</v>
      </c>
      <c r="AL99" s="289" t="s">
        <v>2989</v>
      </c>
      <c r="AM99" s="289" t="s">
        <v>423</v>
      </c>
      <c r="AN99" s="289" t="s">
        <v>423</v>
      </c>
      <c r="AO99" s="289" t="s">
        <v>571</v>
      </c>
      <c r="AP99" s="289" t="s">
        <v>2435</v>
      </c>
      <c r="AQ99" s="289" t="s">
        <v>2990</v>
      </c>
      <c r="AR99" s="289" t="s">
        <v>2991</v>
      </c>
      <c r="AS99" s="289" t="s">
        <v>2991</v>
      </c>
      <c r="AT99" s="289" t="s">
        <v>2992</v>
      </c>
      <c r="AU99" s="289" t="s">
        <v>2918</v>
      </c>
      <c r="AV99" s="289" t="s">
        <v>2425</v>
      </c>
      <c r="AW99" s="289" t="s">
        <v>2993</v>
      </c>
      <c r="AX99" s="289" t="s">
        <v>2994</v>
      </c>
      <c r="AY99" s="289" t="s">
        <v>2995</v>
      </c>
      <c r="AZ99" s="289" t="s">
        <v>2996</v>
      </c>
      <c r="BA99" s="289" t="s">
        <v>2997</v>
      </c>
      <c r="BB99" s="289" t="s">
        <v>2998</v>
      </c>
      <c r="BC99" s="289" t="s">
        <v>2929</v>
      </c>
      <c r="BD99" s="289" t="s">
        <v>2999</v>
      </c>
      <c r="BE99" s="289" t="s">
        <v>2437</v>
      </c>
      <c r="BF99" s="289" t="s">
        <v>2415</v>
      </c>
      <c r="BG99" s="289" t="s">
        <v>3000</v>
      </c>
      <c r="BH99" s="289" t="s">
        <v>407</v>
      </c>
      <c r="BI99" s="289" t="s">
        <v>3001</v>
      </c>
      <c r="BJ99" s="289" t="s">
        <v>2418</v>
      </c>
      <c r="BK99" s="289" t="s">
        <v>3002</v>
      </c>
      <c r="BL99" s="289">
        <v>29.89</v>
      </c>
      <c r="BM99" s="289">
        <v>29.15</v>
      </c>
      <c r="BN99" s="289">
        <v>29.58</v>
      </c>
      <c r="BO99" s="289">
        <v>29.57</v>
      </c>
      <c r="BP99" s="289">
        <v>28.97</v>
      </c>
      <c r="BQ99" s="289">
        <v>30.71</v>
      </c>
      <c r="BR99" s="289">
        <v>31.69</v>
      </c>
      <c r="BS99" s="289">
        <v>32.89</v>
      </c>
      <c r="BT99" s="289">
        <v>32.92</v>
      </c>
      <c r="BU99" s="289">
        <v>33.549999999999997</v>
      </c>
      <c r="BV99" s="289">
        <v>33.93</v>
      </c>
      <c r="BW99" s="289">
        <v>34.04</v>
      </c>
      <c r="BX99" s="289">
        <v>34.58</v>
      </c>
      <c r="BY99" s="289">
        <v>35</v>
      </c>
      <c r="BZ99" s="289">
        <v>34.21</v>
      </c>
      <c r="CA99" s="289">
        <v>35.44</v>
      </c>
      <c r="CB99" s="289">
        <v>36.31</v>
      </c>
      <c r="CC99" s="289">
        <v>36.56</v>
      </c>
      <c r="CD99" s="289">
        <v>37.36</v>
      </c>
      <c r="CE99" s="289">
        <v>36.54</v>
      </c>
      <c r="CF99" s="289">
        <v>36.25</v>
      </c>
      <c r="CG99" s="289">
        <v>36.25</v>
      </c>
      <c r="CH99" s="289">
        <v>36.24</v>
      </c>
      <c r="CI99" s="289">
        <v>36.36</v>
      </c>
      <c r="CJ99" s="289">
        <v>36.47</v>
      </c>
      <c r="CK99" s="289">
        <v>36.36</v>
      </c>
      <c r="CL99" s="289">
        <v>36.75</v>
      </c>
      <c r="CM99" s="289">
        <v>37.229999999999997</v>
      </c>
      <c r="CN99" s="289">
        <v>37.270000000000003</v>
      </c>
      <c r="CO99" s="289">
        <v>37.51</v>
      </c>
      <c r="CP99" s="289">
        <v>37.380000000000003</v>
      </c>
      <c r="CQ99" s="289">
        <v>37.770000000000003</v>
      </c>
      <c r="CR99" s="289">
        <v>37.54</v>
      </c>
      <c r="CS99" s="289">
        <v>36.28</v>
      </c>
      <c r="CT99" s="289">
        <v>36.17</v>
      </c>
      <c r="CU99" s="289">
        <v>36.92</v>
      </c>
      <c r="CV99" s="289">
        <v>36.31</v>
      </c>
      <c r="CW99" s="290">
        <v>36.22</v>
      </c>
      <c r="CX99" s="290">
        <v>36.1</v>
      </c>
      <c r="CY99" s="290">
        <v>35.68</v>
      </c>
      <c r="CZ99" s="290">
        <v>35.49</v>
      </c>
      <c r="DA99" s="290">
        <v>35.57</v>
      </c>
      <c r="DB99" s="290">
        <v>36.07</v>
      </c>
      <c r="DC99" s="290">
        <v>36.520000000000003</v>
      </c>
      <c r="DD99" s="290">
        <v>35.9</v>
      </c>
      <c r="DE99" s="290">
        <v>35.840000000000003</v>
      </c>
      <c r="DF99" s="290">
        <v>35.880000000000003</v>
      </c>
      <c r="DG99" s="290">
        <v>35.619999999999997</v>
      </c>
      <c r="DH99" s="290">
        <v>35.67</v>
      </c>
      <c r="DI99" s="290">
        <v>36.020000000000003</v>
      </c>
      <c r="DJ99" s="290">
        <v>35.89</v>
      </c>
      <c r="DK99" s="290">
        <v>36.119999999999997</v>
      </c>
      <c r="DL99" s="290">
        <v>36.5</v>
      </c>
      <c r="DM99" s="290">
        <v>36.979999999999997</v>
      </c>
      <c r="DN99" s="290">
        <v>36.590000000000003</v>
      </c>
      <c r="DO99" s="290">
        <v>37.04</v>
      </c>
    </row>
    <row r="100" spans="1:119" x14ac:dyDescent="0.3">
      <c r="A100" s="289" t="s">
        <v>3003</v>
      </c>
      <c r="B100" s="289" t="s">
        <v>2897</v>
      </c>
      <c r="C100" s="289" t="s">
        <v>2941</v>
      </c>
      <c r="D100" s="289" t="s">
        <v>689</v>
      </c>
      <c r="E100" s="289" t="s">
        <v>613</v>
      </c>
      <c r="F100" s="289" t="s">
        <v>3004</v>
      </c>
      <c r="G100" s="289" t="s">
        <v>3005</v>
      </c>
      <c r="H100" s="289" t="s">
        <v>3006</v>
      </c>
      <c r="I100" s="289" t="s">
        <v>3007</v>
      </c>
      <c r="J100" s="289" t="s">
        <v>3006</v>
      </c>
      <c r="K100" s="289" t="s">
        <v>689</v>
      </c>
      <c r="L100" s="289" t="s">
        <v>2946</v>
      </c>
      <c r="M100" s="289" t="s">
        <v>690</v>
      </c>
      <c r="N100" s="289" t="s">
        <v>615</v>
      </c>
      <c r="O100" s="289" t="s">
        <v>3006</v>
      </c>
      <c r="P100" s="289" t="s">
        <v>697</v>
      </c>
      <c r="Q100" s="289" t="s">
        <v>619</v>
      </c>
      <c r="R100" s="289" t="s">
        <v>618</v>
      </c>
      <c r="S100" s="289" t="s">
        <v>690</v>
      </c>
      <c r="T100" s="289" t="s">
        <v>618</v>
      </c>
      <c r="U100" s="289" t="s">
        <v>622</v>
      </c>
      <c r="V100" s="289" t="s">
        <v>3008</v>
      </c>
      <c r="W100" s="289" t="s">
        <v>689</v>
      </c>
      <c r="X100" s="289" t="s">
        <v>614</v>
      </c>
      <c r="Y100" s="289" t="s">
        <v>1033</v>
      </c>
      <c r="Z100" s="289" t="s">
        <v>1033</v>
      </c>
      <c r="AA100" s="289" t="s">
        <v>2946</v>
      </c>
      <c r="AB100" s="289" t="s">
        <v>3009</v>
      </c>
      <c r="AC100" s="289" t="s">
        <v>1034</v>
      </c>
      <c r="AD100" s="289" t="s">
        <v>626</v>
      </c>
      <c r="AE100" s="289" t="s">
        <v>3010</v>
      </c>
      <c r="AF100" s="289" t="s">
        <v>3011</v>
      </c>
      <c r="AG100" s="289" t="s">
        <v>1032</v>
      </c>
      <c r="AH100" s="289" t="s">
        <v>746</v>
      </c>
      <c r="AI100" s="289" t="s">
        <v>3012</v>
      </c>
      <c r="AJ100" s="289" t="s">
        <v>869</v>
      </c>
      <c r="AK100" s="289" t="s">
        <v>2952</v>
      </c>
      <c r="AL100" s="289" t="s">
        <v>3013</v>
      </c>
      <c r="AM100" s="289" t="s">
        <v>2952</v>
      </c>
      <c r="AN100" s="289" t="s">
        <v>3012</v>
      </c>
      <c r="AO100" s="289" t="s">
        <v>3014</v>
      </c>
      <c r="AP100" s="289" t="s">
        <v>639</v>
      </c>
      <c r="AQ100" s="289" t="s">
        <v>3015</v>
      </c>
      <c r="AR100" s="289" t="s">
        <v>3016</v>
      </c>
      <c r="AS100" s="289" t="s">
        <v>3017</v>
      </c>
      <c r="AT100" s="289" t="s">
        <v>881</v>
      </c>
      <c r="AU100" s="289" t="s">
        <v>3018</v>
      </c>
      <c r="AV100" s="289" t="s">
        <v>873</v>
      </c>
      <c r="AW100" s="289" t="s">
        <v>3019</v>
      </c>
      <c r="AX100" s="289" t="s">
        <v>3020</v>
      </c>
      <c r="AY100" s="289" t="s">
        <v>644</v>
      </c>
      <c r="AZ100" s="289" t="s">
        <v>2959</v>
      </c>
      <c r="BA100" s="289" t="s">
        <v>1042</v>
      </c>
      <c r="BB100" s="289" t="s">
        <v>3021</v>
      </c>
      <c r="BC100" s="289" t="s">
        <v>637</v>
      </c>
      <c r="BD100" s="289" t="s">
        <v>3022</v>
      </c>
      <c r="BE100" s="289" t="s">
        <v>3023</v>
      </c>
      <c r="BF100" s="289" t="s">
        <v>2960</v>
      </c>
      <c r="BG100" s="289" t="s">
        <v>2965</v>
      </c>
      <c r="BH100" s="289" t="s">
        <v>3024</v>
      </c>
      <c r="BI100" s="289" t="s">
        <v>882</v>
      </c>
      <c r="BJ100" s="289" t="s">
        <v>883</v>
      </c>
      <c r="BK100" s="289" t="s">
        <v>3025</v>
      </c>
      <c r="BL100" s="289">
        <v>16.12</v>
      </c>
      <c r="BM100" s="289">
        <v>15.83</v>
      </c>
      <c r="BN100" s="289">
        <v>16.12</v>
      </c>
      <c r="BO100" s="289">
        <v>16.32</v>
      </c>
      <c r="BP100" s="289">
        <v>16.29</v>
      </c>
      <c r="BQ100" s="289">
        <v>16.72</v>
      </c>
      <c r="BR100" s="289">
        <v>17.309999999999999</v>
      </c>
      <c r="BS100" s="289">
        <v>17.48</v>
      </c>
      <c r="BT100" s="289">
        <v>17.52</v>
      </c>
      <c r="BU100" s="289">
        <v>17.62</v>
      </c>
      <c r="BV100" s="289">
        <v>18.07</v>
      </c>
      <c r="BW100" s="289">
        <v>18</v>
      </c>
      <c r="BX100" s="289">
        <v>18.16</v>
      </c>
      <c r="BY100" s="289">
        <v>18.47</v>
      </c>
      <c r="BZ100" s="289">
        <v>18.329999999999998</v>
      </c>
      <c r="CA100" s="289">
        <v>18.55</v>
      </c>
      <c r="CB100" s="289">
        <v>18.91</v>
      </c>
      <c r="CC100" s="289">
        <v>19.16</v>
      </c>
      <c r="CD100" s="289">
        <v>19.32</v>
      </c>
      <c r="CE100" s="289">
        <v>19.420000000000002</v>
      </c>
      <c r="CF100" s="289">
        <v>19.57</v>
      </c>
      <c r="CG100" s="289">
        <v>19.63</v>
      </c>
      <c r="CH100" s="289">
        <v>19.489999999999998</v>
      </c>
      <c r="CI100" s="289">
        <v>19.48</v>
      </c>
      <c r="CJ100" s="289">
        <v>19.59</v>
      </c>
      <c r="CK100" s="289">
        <v>19.579999999999998</v>
      </c>
      <c r="CL100" s="289">
        <v>19.61</v>
      </c>
      <c r="CM100" s="289">
        <v>19.59</v>
      </c>
      <c r="CN100" s="289">
        <v>19.98</v>
      </c>
      <c r="CO100" s="289">
        <v>20.14</v>
      </c>
      <c r="CP100" s="289">
        <v>20.07</v>
      </c>
      <c r="CQ100" s="289">
        <v>20.079999999999998</v>
      </c>
      <c r="CR100" s="289">
        <v>20.13</v>
      </c>
      <c r="CS100" s="289">
        <v>20.03</v>
      </c>
      <c r="CT100" s="289">
        <v>19.940000000000001</v>
      </c>
      <c r="CU100" s="289">
        <v>19.91</v>
      </c>
      <c r="CV100" s="289">
        <v>19.88</v>
      </c>
      <c r="CW100" s="290">
        <v>19.84</v>
      </c>
      <c r="CX100" s="290">
        <v>19.809999999999999</v>
      </c>
      <c r="CY100" s="290">
        <v>19.66</v>
      </c>
      <c r="CZ100" s="290">
        <v>19.850000000000001</v>
      </c>
      <c r="DA100" s="290">
        <v>19.940000000000001</v>
      </c>
      <c r="DB100" s="290">
        <v>19.89</v>
      </c>
      <c r="DC100" s="290">
        <v>19.87</v>
      </c>
      <c r="DD100" s="290">
        <v>19.940000000000001</v>
      </c>
      <c r="DE100" s="290">
        <v>19.95</v>
      </c>
      <c r="DF100" s="290">
        <v>19.96</v>
      </c>
      <c r="DG100" s="290">
        <v>19.989999999999998</v>
      </c>
      <c r="DH100" s="290">
        <v>19.989999999999998</v>
      </c>
      <c r="DI100" s="290">
        <v>19.920000000000002</v>
      </c>
      <c r="DJ100" s="290">
        <v>19.88</v>
      </c>
      <c r="DK100" s="290">
        <v>20.09</v>
      </c>
      <c r="DL100" s="290">
        <v>20.32</v>
      </c>
      <c r="DM100" s="290">
        <v>20.58</v>
      </c>
      <c r="DN100" s="290">
        <v>20.69</v>
      </c>
      <c r="DO100" s="290">
        <v>20.64</v>
      </c>
    </row>
    <row r="101" spans="1:119" x14ac:dyDescent="0.3">
      <c r="A101" s="289" t="s">
        <v>3026</v>
      </c>
      <c r="B101" s="289" t="s">
        <v>865</v>
      </c>
      <c r="C101" s="289" t="s">
        <v>37</v>
      </c>
      <c r="D101" s="289" t="s">
        <v>37</v>
      </c>
      <c r="E101" s="289" t="s">
        <v>37</v>
      </c>
      <c r="F101" s="289" t="s">
        <v>37</v>
      </c>
      <c r="G101" s="289" t="s">
        <v>37</v>
      </c>
      <c r="H101" s="289" t="s">
        <v>37</v>
      </c>
      <c r="I101" s="289" t="s">
        <v>37</v>
      </c>
      <c r="J101" s="289" t="s">
        <v>37</v>
      </c>
      <c r="K101" s="289" t="s">
        <v>37</v>
      </c>
      <c r="L101" s="289" t="s">
        <v>37</v>
      </c>
      <c r="M101" s="289" t="s">
        <v>37</v>
      </c>
      <c r="N101" s="289" t="s">
        <v>37</v>
      </c>
      <c r="O101" s="289" t="s">
        <v>37</v>
      </c>
      <c r="P101" s="289" t="s">
        <v>37</v>
      </c>
      <c r="Q101" s="289" t="s">
        <v>37</v>
      </c>
      <c r="R101" s="289" t="s">
        <v>37</v>
      </c>
      <c r="S101" s="289" t="s">
        <v>37</v>
      </c>
      <c r="T101" s="289" t="s">
        <v>37</v>
      </c>
      <c r="U101" s="289" t="s">
        <v>37</v>
      </c>
      <c r="V101" s="289" t="s">
        <v>37</v>
      </c>
      <c r="W101" s="289" t="s">
        <v>37</v>
      </c>
      <c r="X101" s="289" t="s">
        <v>37</v>
      </c>
      <c r="Y101" s="289" t="s">
        <v>37</v>
      </c>
      <c r="Z101" s="289" t="s">
        <v>37</v>
      </c>
      <c r="AA101" s="289" t="s">
        <v>37</v>
      </c>
      <c r="AB101" s="289" t="s">
        <v>37</v>
      </c>
      <c r="AC101" s="289" t="s">
        <v>37</v>
      </c>
      <c r="AD101" s="289" t="s">
        <v>37</v>
      </c>
      <c r="AE101" s="289" t="s">
        <v>37</v>
      </c>
      <c r="AF101" s="289" t="s">
        <v>37</v>
      </c>
      <c r="AG101" s="289" t="s">
        <v>37</v>
      </c>
      <c r="AH101" s="289" t="s">
        <v>37</v>
      </c>
      <c r="AI101" s="289" t="s">
        <v>37</v>
      </c>
      <c r="AJ101" s="289" t="s">
        <v>37</v>
      </c>
      <c r="AK101" s="289" t="s">
        <v>37</v>
      </c>
      <c r="AL101" s="289" t="s">
        <v>37</v>
      </c>
      <c r="AM101" s="289" t="s">
        <v>37</v>
      </c>
      <c r="AN101" s="289" t="s">
        <v>37</v>
      </c>
      <c r="AO101" s="289" t="s">
        <v>37</v>
      </c>
      <c r="AP101" s="289" t="s">
        <v>37</v>
      </c>
      <c r="AQ101" s="289" t="s">
        <v>37</v>
      </c>
      <c r="AR101" s="289" t="s">
        <v>37</v>
      </c>
      <c r="AS101" s="289" t="s">
        <v>37</v>
      </c>
      <c r="AT101" s="289" t="s">
        <v>37</v>
      </c>
      <c r="AU101" s="289" t="s">
        <v>37</v>
      </c>
      <c r="AV101" s="289" t="s">
        <v>37</v>
      </c>
      <c r="AW101" s="289" t="s">
        <v>37</v>
      </c>
      <c r="AX101" s="289" t="s">
        <v>37</v>
      </c>
      <c r="AY101" s="289" t="s">
        <v>37</v>
      </c>
      <c r="AZ101" s="289" t="s">
        <v>37</v>
      </c>
      <c r="BA101" s="289" t="s">
        <v>37</v>
      </c>
      <c r="BB101" s="289" t="s">
        <v>37</v>
      </c>
      <c r="BC101" s="289" t="s">
        <v>37</v>
      </c>
      <c r="BD101" s="289" t="s">
        <v>37</v>
      </c>
      <c r="BE101" s="289" t="s">
        <v>37</v>
      </c>
      <c r="BF101" s="289" t="s">
        <v>37</v>
      </c>
      <c r="BG101" s="289" t="s">
        <v>37</v>
      </c>
      <c r="BH101" s="289" t="s">
        <v>37</v>
      </c>
      <c r="BI101" s="289" t="s">
        <v>37</v>
      </c>
      <c r="BJ101" s="289" t="s">
        <v>37</v>
      </c>
      <c r="BK101" s="289" t="s">
        <v>37</v>
      </c>
      <c r="CV101" s="289">
        <v>67.349999999999994</v>
      </c>
      <c r="CW101" s="290">
        <v>69.12</v>
      </c>
      <c r="CX101" s="290">
        <v>69.19</v>
      </c>
      <c r="CY101" s="290">
        <v>68.02</v>
      </c>
      <c r="CZ101" s="290">
        <v>67.81</v>
      </c>
      <c r="DA101" s="290">
        <v>69.06</v>
      </c>
      <c r="DB101" s="290">
        <v>69.37</v>
      </c>
      <c r="DC101" s="290">
        <v>69.44</v>
      </c>
      <c r="DD101" s="290">
        <v>67.650000000000006</v>
      </c>
      <c r="DE101" s="290">
        <v>68.3</v>
      </c>
      <c r="DF101" s="290">
        <v>69.599999999999994</v>
      </c>
      <c r="DG101" s="290">
        <v>69.540000000000006</v>
      </c>
      <c r="DH101" s="290">
        <v>69.91</v>
      </c>
      <c r="DI101" s="290">
        <v>69.62</v>
      </c>
      <c r="DJ101" s="290">
        <v>68.67</v>
      </c>
      <c r="DK101" s="290">
        <v>69.34</v>
      </c>
      <c r="DL101" s="290">
        <v>68.87</v>
      </c>
      <c r="DM101" s="290">
        <v>69.84</v>
      </c>
      <c r="DN101" s="290">
        <v>69.459999999999994</v>
      </c>
      <c r="DO101" s="290">
        <v>69.31</v>
      </c>
    </row>
    <row r="102" spans="1:119" x14ac:dyDescent="0.3">
      <c r="A102" s="289" t="s">
        <v>3026</v>
      </c>
      <c r="B102" s="289" t="s">
        <v>752</v>
      </c>
      <c r="C102" s="289" t="s">
        <v>37</v>
      </c>
      <c r="D102" s="289" t="s">
        <v>37</v>
      </c>
      <c r="E102" s="289" t="s">
        <v>37</v>
      </c>
      <c r="F102" s="289" t="s">
        <v>37</v>
      </c>
      <c r="G102" s="289" t="s">
        <v>37</v>
      </c>
      <c r="H102" s="289" t="s">
        <v>37</v>
      </c>
      <c r="I102" s="289" t="s">
        <v>37</v>
      </c>
      <c r="J102" s="289" t="s">
        <v>37</v>
      </c>
      <c r="K102" s="289" t="s">
        <v>37</v>
      </c>
      <c r="L102" s="289" t="s">
        <v>37</v>
      </c>
      <c r="M102" s="289" t="s">
        <v>37</v>
      </c>
      <c r="N102" s="289" t="s">
        <v>37</v>
      </c>
      <c r="O102" s="289" t="s">
        <v>37</v>
      </c>
      <c r="P102" s="289" t="s">
        <v>37</v>
      </c>
      <c r="Q102" s="289" t="s">
        <v>37</v>
      </c>
      <c r="R102" s="289" t="s">
        <v>37</v>
      </c>
      <c r="S102" s="289" t="s">
        <v>37</v>
      </c>
      <c r="T102" s="289" t="s">
        <v>37</v>
      </c>
      <c r="U102" s="289" t="s">
        <v>37</v>
      </c>
      <c r="V102" s="289" t="s">
        <v>37</v>
      </c>
      <c r="W102" s="289" t="s">
        <v>37</v>
      </c>
      <c r="X102" s="289" t="s">
        <v>37</v>
      </c>
      <c r="Y102" s="289" t="s">
        <v>37</v>
      </c>
      <c r="Z102" s="289" t="s">
        <v>37</v>
      </c>
      <c r="AA102" s="289" t="s">
        <v>37</v>
      </c>
      <c r="AB102" s="289" t="s">
        <v>37</v>
      </c>
      <c r="AC102" s="289" t="s">
        <v>37</v>
      </c>
      <c r="AD102" s="289" t="s">
        <v>37</v>
      </c>
      <c r="AE102" s="289" t="s">
        <v>37</v>
      </c>
      <c r="AF102" s="289" t="s">
        <v>37</v>
      </c>
      <c r="AG102" s="289" t="s">
        <v>37</v>
      </c>
      <c r="AH102" s="289" t="s">
        <v>37</v>
      </c>
      <c r="AI102" s="289" t="s">
        <v>37</v>
      </c>
      <c r="AJ102" s="289" t="s">
        <v>37</v>
      </c>
      <c r="AK102" s="289" t="s">
        <v>37</v>
      </c>
      <c r="AL102" s="289" t="s">
        <v>37</v>
      </c>
      <c r="AM102" s="289" t="s">
        <v>37</v>
      </c>
      <c r="AN102" s="289" t="s">
        <v>37</v>
      </c>
      <c r="AO102" s="289" t="s">
        <v>37</v>
      </c>
      <c r="AP102" s="289" t="s">
        <v>37</v>
      </c>
      <c r="AQ102" s="289" t="s">
        <v>37</v>
      </c>
      <c r="AR102" s="289" t="s">
        <v>37</v>
      </c>
      <c r="AS102" s="289" t="s">
        <v>37</v>
      </c>
      <c r="AT102" s="289" t="s">
        <v>37</v>
      </c>
      <c r="AU102" s="289" t="s">
        <v>37</v>
      </c>
      <c r="AV102" s="289" t="s">
        <v>37</v>
      </c>
      <c r="AW102" s="289" t="s">
        <v>37</v>
      </c>
      <c r="AX102" s="289" t="s">
        <v>37</v>
      </c>
      <c r="AY102" s="289" t="s">
        <v>37</v>
      </c>
      <c r="AZ102" s="289" t="s">
        <v>37</v>
      </c>
      <c r="BA102" s="289" t="s">
        <v>37</v>
      </c>
      <c r="BB102" s="289" t="s">
        <v>37</v>
      </c>
      <c r="BC102" s="289" t="s">
        <v>37</v>
      </c>
      <c r="BD102" s="289" t="s">
        <v>37</v>
      </c>
      <c r="BE102" s="289" t="s">
        <v>37</v>
      </c>
      <c r="BF102" s="289" t="s">
        <v>37</v>
      </c>
      <c r="BG102" s="289" t="s">
        <v>37</v>
      </c>
      <c r="BH102" s="289" t="s">
        <v>37</v>
      </c>
      <c r="BI102" s="289" t="s">
        <v>37</v>
      </c>
      <c r="BJ102" s="289" t="s">
        <v>37</v>
      </c>
      <c r="BK102" s="289" t="s">
        <v>37</v>
      </c>
      <c r="CV102" s="289">
        <v>89.29</v>
      </c>
      <c r="CW102" s="290">
        <v>92.11</v>
      </c>
      <c r="CX102" s="290">
        <v>92.61</v>
      </c>
      <c r="CY102" s="290">
        <v>88.85</v>
      </c>
      <c r="CZ102" s="290">
        <v>91.97</v>
      </c>
      <c r="DA102" s="290">
        <v>92.72</v>
      </c>
      <c r="DB102" s="290">
        <v>93.53</v>
      </c>
      <c r="DC102" s="290">
        <v>94.08</v>
      </c>
      <c r="DD102" s="290">
        <v>93.97</v>
      </c>
      <c r="DE102" s="290">
        <v>92.45</v>
      </c>
      <c r="DF102" s="290">
        <v>94.17</v>
      </c>
      <c r="DG102" s="290">
        <v>91.62</v>
      </c>
      <c r="DH102" s="290">
        <v>95.67</v>
      </c>
      <c r="DI102" s="290">
        <v>95.69</v>
      </c>
      <c r="DJ102" s="290">
        <v>92.1</v>
      </c>
      <c r="DK102" s="290">
        <v>93.71</v>
      </c>
      <c r="DL102" s="290">
        <v>96.25</v>
      </c>
      <c r="DM102" s="290">
        <v>96.08</v>
      </c>
      <c r="DN102" s="290">
        <v>97.4</v>
      </c>
      <c r="DO102" s="290">
        <v>98.83</v>
      </c>
    </row>
    <row r="103" spans="1:119" x14ac:dyDescent="0.3">
      <c r="A103" s="289" t="s">
        <v>3026</v>
      </c>
      <c r="B103" s="289" t="s">
        <v>3027</v>
      </c>
      <c r="C103" s="289" t="s">
        <v>3028</v>
      </c>
      <c r="D103" s="289" t="s">
        <v>3029</v>
      </c>
      <c r="E103" s="289" t="s">
        <v>3030</v>
      </c>
      <c r="F103" s="289" t="s">
        <v>3031</v>
      </c>
      <c r="G103" s="289" t="s">
        <v>1836</v>
      </c>
      <c r="H103" s="289" t="s">
        <v>3032</v>
      </c>
      <c r="I103" s="289" t="s">
        <v>3033</v>
      </c>
      <c r="J103" s="289" t="s">
        <v>3034</v>
      </c>
      <c r="K103" s="289" t="s">
        <v>3035</v>
      </c>
      <c r="L103" s="289" t="s">
        <v>3036</v>
      </c>
      <c r="M103" s="289" t="s">
        <v>3037</v>
      </c>
      <c r="N103" s="289" t="s">
        <v>3038</v>
      </c>
      <c r="O103" s="289" t="s">
        <v>3039</v>
      </c>
      <c r="P103" s="289" t="s">
        <v>3040</v>
      </c>
      <c r="Q103" s="289" t="s">
        <v>3041</v>
      </c>
      <c r="R103" s="289" t="s">
        <v>3042</v>
      </c>
      <c r="S103" s="289" t="s">
        <v>3043</v>
      </c>
      <c r="T103" s="289" t="s">
        <v>3044</v>
      </c>
      <c r="U103" s="289" t="s">
        <v>3045</v>
      </c>
      <c r="V103" s="289" t="s">
        <v>3046</v>
      </c>
      <c r="W103" s="289" t="s">
        <v>3047</v>
      </c>
      <c r="X103" s="289" t="s">
        <v>3048</v>
      </c>
      <c r="Y103" s="289" t="s">
        <v>3049</v>
      </c>
      <c r="Z103" s="289" t="s">
        <v>3050</v>
      </c>
      <c r="AA103" s="289" t="s">
        <v>3051</v>
      </c>
      <c r="AB103" s="289" t="s">
        <v>3052</v>
      </c>
      <c r="AC103" s="289" t="s">
        <v>3053</v>
      </c>
      <c r="AD103" s="289" t="s">
        <v>3054</v>
      </c>
      <c r="AE103" s="289" t="s">
        <v>3055</v>
      </c>
      <c r="AF103" s="289" t="s">
        <v>3056</v>
      </c>
      <c r="AG103" s="289" t="s">
        <v>3057</v>
      </c>
      <c r="AH103" s="289" t="s">
        <v>3058</v>
      </c>
      <c r="AI103" s="289" t="s">
        <v>3059</v>
      </c>
      <c r="AJ103" s="289" t="s">
        <v>3060</v>
      </c>
      <c r="AK103" s="289" t="s">
        <v>3061</v>
      </c>
      <c r="AL103" s="289" t="s">
        <v>3062</v>
      </c>
      <c r="AM103" s="289" t="s">
        <v>3063</v>
      </c>
      <c r="AN103" s="289" t="s">
        <v>3064</v>
      </c>
      <c r="AO103" s="289" t="s">
        <v>3051</v>
      </c>
      <c r="AP103" s="289" t="s">
        <v>3065</v>
      </c>
      <c r="AQ103" s="289" t="s">
        <v>3066</v>
      </c>
      <c r="AR103" s="289" t="s">
        <v>3067</v>
      </c>
      <c r="AS103" s="289" t="s">
        <v>3067</v>
      </c>
      <c r="AT103" s="289" t="s">
        <v>3068</v>
      </c>
      <c r="AU103" s="289" t="s">
        <v>3069</v>
      </c>
      <c r="AV103" s="289" t="s">
        <v>3070</v>
      </c>
      <c r="AW103" s="289" t="s">
        <v>3071</v>
      </c>
      <c r="AX103" s="289" t="s">
        <v>3072</v>
      </c>
      <c r="AY103" s="289" t="s">
        <v>3073</v>
      </c>
      <c r="AZ103" s="289" t="s">
        <v>3074</v>
      </c>
      <c r="BA103" s="289" t="s">
        <v>3075</v>
      </c>
      <c r="BB103" s="289" t="s">
        <v>3076</v>
      </c>
      <c r="BC103" s="289" t="s">
        <v>3077</v>
      </c>
      <c r="BD103" s="289" t="s">
        <v>3078</v>
      </c>
      <c r="BE103" s="289" t="s">
        <v>3079</v>
      </c>
      <c r="BF103" s="289" t="s">
        <v>3080</v>
      </c>
      <c r="BG103" s="289" t="s">
        <v>3081</v>
      </c>
      <c r="BH103" s="289" t="s">
        <v>3082</v>
      </c>
      <c r="BI103" s="289" t="s">
        <v>3083</v>
      </c>
      <c r="BJ103" s="289" t="s">
        <v>3084</v>
      </c>
      <c r="BK103" s="289" t="s">
        <v>3085</v>
      </c>
      <c r="BL103" s="289">
        <v>152.19</v>
      </c>
      <c r="BM103" s="289">
        <v>152.34</v>
      </c>
      <c r="BN103" s="289">
        <v>157.9</v>
      </c>
      <c r="BO103" s="289">
        <v>162.22999999999999</v>
      </c>
      <c r="BP103" s="289">
        <v>163.46</v>
      </c>
      <c r="BQ103" s="289">
        <v>161.72999999999999</v>
      </c>
      <c r="BR103" s="289">
        <v>166.47</v>
      </c>
      <c r="BS103" s="289">
        <v>161.19</v>
      </c>
      <c r="BT103" s="289">
        <v>163.26</v>
      </c>
      <c r="BU103" s="289">
        <v>163.66</v>
      </c>
      <c r="BV103" s="289">
        <v>164.08</v>
      </c>
      <c r="BW103" s="289">
        <v>163.66999999999999</v>
      </c>
      <c r="BX103" s="289">
        <v>164.75</v>
      </c>
      <c r="BY103" s="289">
        <v>168.61</v>
      </c>
      <c r="BZ103" s="289">
        <v>170.32</v>
      </c>
      <c r="CA103" s="289">
        <v>171.38</v>
      </c>
      <c r="CB103" s="289">
        <v>171.09</v>
      </c>
      <c r="CC103" s="289">
        <v>172.83</v>
      </c>
      <c r="CD103" s="289">
        <v>174.73</v>
      </c>
      <c r="CE103" s="289">
        <v>175.46</v>
      </c>
      <c r="CF103" s="289">
        <v>177.23</v>
      </c>
      <c r="CG103" s="289">
        <v>180.23</v>
      </c>
      <c r="CH103" s="289">
        <v>178.46</v>
      </c>
      <c r="CI103" s="289">
        <v>179.21</v>
      </c>
      <c r="CJ103" s="289">
        <v>181.96</v>
      </c>
      <c r="CK103" s="289">
        <v>183.83</v>
      </c>
      <c r="CL103" s="289">
        <v>187.96</v>
      </c>
      <c r="CM103" s="289">
        <v>187.9</v>
      </c>
      <c r="CN103" s="289">
        <v>189.4</v>
      </c>
      <c r="CO103" s="289">
        <v>180.12</v>
      </c>
      <c r="CP103" s="289">
        <v>187.49</v>
      </c>
      <c r="CQ103" s="289">
        <v>188.99</v>
      </c>
      <c r="CR103" s="289">
        <v>194.26</v>
      </c>
      <c r="CS103" s="289">
        <v>193.88</v>
      </c>
      <c r="CT103" s="289">
        <v>193.88</v>
      </c>
      <c r="CU103" s="289">
        <v>195.87</v>
      </c>
      <c r="CV103" s="289">
        <v>191.49</v>
      </c>
      <c r="CW103" s="290">
        <v>193.19</v>
      </c>
      <c r="CX103" s="290">
        <v>193.19</v>
      </c>
      <c r="CY103" s="290">
        <v>196.7</v>
      </c>
      <c r="CZ103" s="290">
        <v>199.04</v>
      </c>
      <c r="DA103" s="290">
        <v>195.24</v>
      </c>
      <c r="DB103" s="290">
        <v>203.24</v>
      </c>
      <c r="DD103" s="290">
        <v>200.59</v>
      </c>
      <c r="DE103" s="290">
        <v>189.59</v>
      </c>
      <c r="DF103" s="290">
        <v>195.59</v>
      </c>
      <c r="DG103" s="290">
        <v>195.59</v>
      </c>
      <c r="DH103" s="290">
        <v>189.49</v>
      </c>
    </row>
    <row r="104" spans="1:119" x14ac:dyDescent="0.3">
      <c r="A104" s="289" t="s">
        <v>3086</v>
      </c>
      <c r="B104" s="289" t="s">
        <v>752</v>
      </c>
      <c r="C104" s="289" t="s">
        <v>3087</v>
      </c>
      <c r="D104" s="289" t="s">
        <v>3088</v>
      </c>
      <c r="E104" s="289" t="s">
        <v>3089</v>
      </c>
      <c r="F104" s="289" t="s">
        <v>508</v>
      </c>
      <c r="G104" s="289" t="s">
        <v>3090</v>
      </c>
      <c r="H104" s="289" t="s">
        <v>3091</v>
      </c>
      <c r="I104" s="289" t="s">
        <v>3092</v>
      </c>
      <c r="J104" s="289" t="s">
        <v>435</v>
      </c>
      <c r="K104" s="289" t="s">
        <v>507</v>
      </c>
      <c r="L104" s="289" t="s">
        <v>3093</v>
      </c>
      <c r="M104" s="289" t="s">
        <v>3094</v>
      </c>
      <c r="N104" s="289" t="s">
        <v>3095</v>
      </c>
      <c r="O104" s="289" t="s">
        <v>3093</v>
      </c>
      <c r="P104" s="289" t="s">
        <v>171</v>
      </c>
      <c r="Q104" s="289" t="s">
        <v>1000</v>
      </c>
      <c r="R104" s="289" t="s">
        <v>2976</v>
      </c>
      <c r="S104" s="289" t="s">
        <v>3096</v>
      </c>
      <c r="T104" s="289" t="s">
        <v>3097</v>
      </c>
      <c r="U104" s="289" t="s">
        <v>3098</v>
      </c>
      <c r="V104" s="289" t="s">
        <v>3099</v>
      </c>
      <c r="W104" s="289" t="s">
        <v>3100</v>
      </c>
      <c r="X104" s="289" t="s">
        <v>499</v>
      </c>
      <c r="Y104" s="289" t="s">
        <v>3101</v>
      </c>
      <c r="Z104" s="289" t="s">
        <v>2976</v>
      </c>
      <c r="AA104" s="289" t="s">
        <v>2909</v>
      </c>
      <c r="AB104" s="289" t="s">
        <v>433</v>
      </c>
      <c r="AC104" s="289" t="s">
        <v>483</v>
      </c>
      <c r="AD104" s="289" t="s">
        <v>454</v>
      </c>
      <c r="AE104" s="289" t="s">
        <v>3102</v>
      </c>
      <c r="AF104" s="289" t="s">
        <v>3103</v>
      </c>
      <c r="AG104" s="289" t="s">
        <v>3104</v>
      </c>
      <c r="AH104" s="289" t="s">
        <v>3105</v>
      </c>
      <c r="AI104" s="289" t="s">
        <v>3106</v>
      </c>
      <c r="AJ104" s="289" t="s">
        <v>3107</v>
      </c>
      <c r="AK104" s="289" t="s">
        <v>3108</v>
      </c>
      <c r="AL104" s="289" t="s">
        <v>3108</v>
      </c>
      <c r="AM104" s="289" t="s">
        <v>3109</v>
      </c>
      <c r="AN104" s="289" t="s">
        <v>3110</v>
      </c>
      <c r="AO104" s="289" t="s">
        <v>1004</v>
      </c>
      <c r="AP104" s="289" t="s">
        <v>3111</v>
      </c>
      <c r="AQ104" s="289" t="s">
        <v>3112</v>
      </c>
      <c r="AR104" s="289" t="s">
        <v>508</v>
      </c>
      <c r="AS104" s="289" t="s">
        <v>3113</v>
      </c>
      <c r="AT104" s="289" t="s">
        <v>2977</v>
      </c>
      <c r="AU104" s="289" t="s">
        <v>484</v>
      </c>
      <c r="AV104" s="289" t="s">
        <v>483</v>
      </c>
      <c r="AW104" s="289" t="s">
        <v>3114</v>
      </c>
      <c r="AX104" s="289" t="s">
        <v>3115</v>
      </c>
      <c r="AY104" s="289" t="s">
        <v>3116</v>
      </c>
      <c r="AZ104" s="289" t="s">
        <v>1005</v>
      </c>
      <c r="BA104" s="289" t="s">
        <v>3117</v>
      </c>
      <c r="BB104" s="289" t="s">
        <v>546</v>
      </c>
      <c r="BC104" s="289" t="s">
        <v>546</v>
      </c>
      <c r="BD104" s="289" t="s">
        <v>3118</v>
      </c>
      <c r="BE104" s="289" t="s">
        <v>3119</v>
      </c>
      <c r="BF104" s="289" t="s">
        <v>757</v>
      </c>
      <c r="BG104" s="289" t="s">
        <v>757</v>
      </c>
      <c r="BH104" s="289" t="s">
        <v>3120</v>
      </c>
      <c r="BI104" s="289" t="s">
        <v>3121</v>
      </c>
      <c r="BJ104" s="289" t="s">
        <v>3122</v>
      </c>
      <c r="BK104" s="289" t="s">
        <v>3123</v>
      </c>
      <c r="BL104" s="289">
        <v>32.119999999999997</v>
      </c>
      <c r="BM104" s="289">
        <v>33.33</v>
      </c>
      <c r="BN104" s="289">
        <v>33.69</v>
      </c>
      <c r="BO104" s="289">
        <v>35.520000000000003</v>
      </c>
      <c r="BP104" s="289">
        <v>35.78</v>
      </c>
      <c r="BQ104" s="289">
        <v>35.68</v>
      </c>
      <c r="BR104" s="289">
        <v>36.15</v>
      </c>
      <c r="BS104" s="289">
        <v>36.04</v>
      </c>
      <c r="BT104" s="289">
        <v>36.770000000000003</v>
      </c>
      <c r="BU104" s="289">
        <v>37.03</v>
      </c>
      <c r="BV104" s="289">
        <v>37.03</v>
      </c>
      <c r="BW104" s="289">
        <v>37.049999999999997</v>
      </c>
      <c r="BX104" s="289">
        <v>37.14</v>
      </c>
      <c r="BY104" s="289">
        <v>37.22</v>
      </c>
      <c r="BZ104" s="289">
        <v>37.340000000000003</v>
      </c>
      <c r="CA104" s="289">
        <v>37.549999999999997</v>
      </c>
      <c r="CB104" s="289">
        <v>38.700000000000003</v>
      </c>
      <c r="CC104" s="289">
        <v>38.79</v>
      </c>
      <c r="CD104" s="289">
        <v>41.62</v>
      </c>
      <c r="CE104" s="289">
        <v>42.16</v>
      </c>
      <c r="CF104" s="289">
        <v>43.89</v>
      </c>
      <c r="CG104" s="289">
        <v>44.79</v>
      </c>
      <c r="CH104" s="289">
        <v>44.83</v>
      </c>
      <c r="CI104" s="289">
        <v>45.94</v>
      </c>
      <c r="CJ104" s="289">
        <v>46.41</v>
      </c>
      <c r="CK104" s="289">
        <v>46.75</v>
      </c>
      <c r="CL104" s="289">
        <v>46.97</v>
      </c>
      <c r="CM104" s="289">
        <v>47.15</v>
      </c>
      <c r="CN104" s="289">
        <v>45.94</v>
      </c>
      <c r="CO104" s="289">
        <v>47.33</v>
      </c>
      <c r="CP104" s="289">
        <v>47.74</v>
      </c>
      <c r="CQ104" s="289">
        <v>48.64</v>
      </c>
      <c r="CR104" s="289">
        <v>48.97</v>
      </c>
      <c r="CS104" s="289">
        <v>48.82</v>
      </c>
      <c r="CT104" s="289">
        <v>48.78</v>
      </c>
      <c r="CU104" s="289">
        <v>48.73</v>
      </c>
      <c r="CV104" s="289">
        <v>49.09</v>
      </c>
      <c r="CW104" s="290">
        <v>48.91</v>
      </c>
      <c r="CX104" s="290">
        <v>49.01</v>
      </c>
      <c r="CY104" s="290">
        <v>49.08</v>
      </c>
      <c r="CZ104" s="290">
        <v>48.97</v>
      </c>
      <c r="DA104" s="290">
        <v>48.84</v>
      </c>
      <c r="DB104" s="290">
        <v>48.68</v>
      </c>
      <c r="DC104" s="290">
        <v>49.4</v>
      </c>
      <c r="DD104" s="290">
        <v>49.92</v>
      </c>
      <c r="DE104" s="290">
        <v>50.26</v>
      </c>
      <c r="DF104" s="290">
        <v>50.42</v>
      </c>
      <c r="DG104" s="290">
        <v>50.52</v>
      </c>
      <c r="DH104" s="290">
        <v>50.72</v>
      </c>
      <c r="DI104" s="290">
        <v>50.72</v>
      </c>
      <c r="DJ104" s="290">
        <v>50.4</v>
      </c>
      <c r="DK104" s="290">
        <v>50.95</v>
      </c>
      <c r="DL104" s="290">
        <v>51.4</v>
      </c>
      <c r="DM104" s="290">
        <v>51.79</v>
      </c>
      <c r="DN104" s="290">
        <v>51.58</v>
      </c>
      <c r="DO104" s="290">
        <v>51.78</v>
      </c>
    </row>
    <row r="105" spans="1:119" x14ac:dyDescent="0.3">
      <c r="A105" s="289" t="s">
        <v>3086</v>
      </c>
      <c r="B105" s="289" t="s">
        <v>967</v>
      </c>
      <c r="C105" s="289" t="s">
        <v>37</v>
      </c>
      <c r="D105" s="289" t="s">
        <v>37</v>
      </c>
      <c r="E105" s="289" t="s">
        <v>37</v>
      </c>
      <c r="F105" s="289" t="s">
        <v>37</v>
      </c>
      <c r="G105" s="289" t="s">
        <v>37</v>
      </c>
      <c r="H105" s="289" t="s">
        <v>37</v>
      </c>
      <c r="I105" s="289" t="s">
        <v>37</v>
      </c>
      <c r="J105" s="289" t="s">
        <v>37</v>
      </c>
      <c r="K105" s="289" t="s">
        <v>37</v>
      </c>
      <c r="L105" s="289" t="s">
        <v>37</v>
      </c>
      <c r="M105" s="289" t="s">
        <v>37</v>
      </c>
      <c r="N105" s="289" t="s">
        <v>37</v>
      </c>
      <c r="O105" s="289" t="s">
        <v>37</v>
      </c>
      <c r="P105" s="289" t="s">
        <v>37</v>
      </c>
      <c r="Q105" s="289" t="s">
        <v>37</v>
      </c>
      <c r="R105" s="289" t="s">
        <v>37</v>
      </c>
      <c r="S105" s="289" t="s">
        <v>37</v>
      </c>
      <c r="T105" s="289" t="s">
        <v>37</v>
      </c>
      <c r="U105" s="289" t="s">
        <v>37</v>
      </c>
      <c r="V105" s="289" t="s">
        <v>37</v>
      </c>
      <c r="W105" s="289" t="s">
        <v>37</v>
      </c>
      <c r="X105" s="289" t="s">
        <v>37</v>
      </c>
      <c r="Y105" s="289" t="s">
        <v>37</v>
      </c>
      <c r="Z105" s="289" t="s">
        <v>37</v>
      </c>
      <c r="AA105" s="289" t="s">
        <v>37</v>
      </c>
      <c r="AB105" s="289" t="s">
        <v>37</v>
      </c>
      <c r="AC105" s="289" t="s">
        <v>37</v>
      </c>
      <c r="AD105" s="289" t="s">
        <v>37</v>
      </c>
      <c r="AE105" s="289" t="s">
        <v>37</v>
      </c>
      <c r="AF105" s="289" t="s">
        <v>37</v>
      </c>
      <c r="AG105" s="289" t="s">
        <v>37</v>
      </c>
      <c r="AH105" s="289" t="s">
        <v>37</v>
      </c>
      <c r="AI105" s="289" t="s">
        <v>37</v>
      </c>
      <c r="AJ105" s="289" t="s">
        <v>37</v>
      </c>
      <c r="AK105" s="289" t="s">
        <v>37</v>
      </c>
      <c r="AL105" s="289" t="s">
        <v>37</v>
      </c>
      <c r="AM105" s="289" t="s">
        <v>37</v>
      </c>
      <c r="AN105" s="289" t="s">
        <v>37</v>
      </c>
      <c r="AO105" s="289" t="s">
        <v>37</v>
      </c>
      <c r="AP105" s="289" t="s">
        <v>37</v>
      </c>
      <c r="AQ105" s="289" t="s">
        <v>37</v>
      </c>
      <c r="AR105" s="289" t="s">
        <v>37</v>
      </c>
      <c r="AS105" s="289" t="s">
        <v>37</v>
      </c>
      <c r="AT105" s="289" t="s">
        <v>37</v>
      </c>
      <c r="AU105" s="289" t="s">
        <v>37</v>
      </c>
      <c r="AV105" s="289" t="s">
        <v>37</v>
      </c>
      <c r="AW105" s="289" t="s">
        <v>37</v>
      </c>
      <c r="AX105" s="289" t="s">
        <v>37</v>
      </c>
      <c r="AY105" s="289" t="s">
        <v>37</v>
      </c>
      <c r="AZ105" s="289" t="s">
        <v>37</v>
      </c>
      <c r="BA105" s="289" t="s">
        <v>37</v>
      </c>
      <c r="BB105" s="289" t="s">
        <v>37</v>
      </c>
      <c r="BC105" s="289" t="s">
        <v>37</v>
      </c>
      <c r="BD105" s="289" t="s">
        <v>37</v>
      </c>
      <c r="BE105" s="289" t="s">
        <v>37</v>
      </c>
      <c r="BF105" s="289" t="s">
        <v>37</v>
      </c>
      <c r="BG105" s="289" t="s">
        <v>37</v>
      </c>
      <c r="BH105" s="289" t="s">
        <v>37</v>
      </c>
      <c r="BI105" s="289" t="s">
        <v>37</v>
      </c>
      <c r="BJ105" s="289" t="s">
        <v>37</v>
      </c>
      <c r="BK105" s="289" t="s">
        <v>37</v>
      </c>
      <c r="CV105" s="289">
        <v>66.540000000000006</v>
      </c>
      <c r="CW105" s="290">
        <v>65.849999999999994</v>
      </c>
      <c r="CX105" s="290">
        <v>66.09</v>
      </c>
      <c r="CY105" s="290">
        <v>66.41</v>
      </c>
      <c r="CZ105" s="290">
        <v>65.400000000000006</v>
      </c>
      <c r="DA105" s="290">
        <v>66.16</v>
      </c>
      <c r="DB105" s="290">
        <v>65.3</v>
      </c>
      <c r="DC105" s="290">
        <v>65.92</v>
      </c>
      <c r="DD105" s="290">
        <v>66.239999999999995</v>
      </c>
      <c r="DE105" s="290">
        <v>66.73</v>
      </c>
      <c r="DF105" s="290">
        <v>67.77</v>
      </c>
      <c r="DG105" s="290">
        <v>67.7</v>
      </c>
      <c r="DH105" s="290">
        <v>68.61</v>
      </c>
      <c r="DI105" s="290">
        <v>68.959999999999994</v>
      </c>
      <c r="DJ105" s="290">
        <v>68.42</v>
      </c>
      <c r="DK105" s="290">
        <v>67.3</v>
      </c>
      <c r="DL105" s="290">
        <v>67.39</v>
      </c>
      <c r="DM105" s="290">
        <v>67.989999999999995</v>
      </c>
      <c r="DN105" s="290">
        <v>67.31</v>
      </c>
      <c r="DO105" s="290">
        <v>66.64</v>
      </c>
    </row>
    <row r="106" spans="1:119" x14ac:dyDescent="0.3">
      <c r="A106" s="289" t="s">
        <v>100</v>
      </c>
      <c r="B106" s="289" t="s">
        <v>3124</v>
      </c>
      <c r="C106" s="289" t="s">
        <v>37</v>
      </c>
      <c r="D106" s="289" t="s">
        <v>37</v>
      </c>
      <c r="E106" s="289" t="s">
        <v>37</v>
      </c>
      <c r="F106" s="289" t="s">
        <v>37</v>
      </c>
      <c r="G106" s="289" t="s">
        <v>37</v>
      </c>
      <c r="H106" s="289" t="s">
        <v>37</v>
      </c>
      <c r="I106" s="289" t="s">
        <v>37</v>
      </c>
      <c r="J106" s="289" t="s">
        <v>37</v>
      </c>
      <c r="K106" s="289" t="s">
        <v>37</v>
      </c>
      <c r="L106" s="289" t="s">
        <v>37</v>
      </c>
      <c r="M106" s="289" t="s">
        <v>37</v>
      </c>
      <c r="N106" s="289" t="s">
        <v>37</v>
      </c>
      <c r="O106" s="289" t="s">
        <v>37</v>
      </c>
      <c r="P106" s="289" t="s">
        <v>37</v>
      </c>
      <c r="Q106" s="289" t="s">
        <v>37</v>
      </c>
      <c r="R106" s="289" t="s">
        <v>37</v>
      </c>
      <c r="S106" s="289" t="s">
        <v>37</v>
      </c>
      <c r="T106" s="289" t="s">
        <v>37</v>
      </c>
      <c r="U106" s="289" t="s">
        <v>37</v>
      </c>
      <c r="V106" s="289" t="s">
        <v>37</v>
      </c>
      <c r="W106" s="289" t="s">
        <v>37</v>
      </c>
      <c r="X106" s="289" t="s">
        <v>37</v>
      </c>
      <c r="Y106" s="289" t="s">
        <v>37</v>
      </c>
      <c r="Z106" s="289" t="s">
        <v>37</v>
      </c>
      <c r="AA106" s="289" t="s">
        <v>37</v>
      </c>
      <c r="AB106" s="289" t="s">
        <v>37</v>
      </c>
      <c r="AC106" s="289" t="s">
        <v>37</v>
      </c>
      <c r="AD106" s="289" t="s">
        <v>37</v>
      </c>
      <c r="AE106" s="289" t="s">
        <v>37</v>
      </c>
      <c r="AF106" s="289" t="s">
        <v>37</v>
      </c>
      <c r="AG106" s="289" t="s">
        <v>37</v>
      </c>
      <c r="AH106" s="289" t="s">
        <v>37</v>
      </c>
      <c r="AI106" s="289" t="s">
        <v>37</v>
      </c>
      <c r="AJ106" s="289" t="s">
        <v>37</v>
      </c>
      <c r="AK106" s="289" t="s">
        <v>37</v>
      </c>
      <c r="AL106" s="289" t="s">
        <v>37</v>
      </c>
      <c r="AM106" s="289" t="s">
        <v>37</v>
      </c>
      <c r="AN106" s="289" t="s">
        <v>37</v>
      </c>
      <c r="AO106" s="289" t="s">
        <v>37</v>
      </c>
      <c r="AP106" s="289" t="s">
        <v>37</v>
      </c>
      <c r="AQ106" s="289" t="s">
        <v>37</v>
      </c>
      <c r="AR106" s="289" t="s">
        <v>37</v>
      </c>
      <c r="AS106" s="289" t="s">
        <v>37</v>
      </c>
      <c r="AT106" s="289" t="s">
        <v>37</v>
      </c>
      <c r="AU106" s="289" t="s">
        <v>37</v>
      </c>
      <c r="AV106" s="289" t="s">
        <v>37</v>
      </c>
      <c r="AW106" s="289" t="s">
        <v>37</v>
      </c>
      <c r="AX106" s="289" t="s">
        <v>37</v>
      </c>
      <c r="AY106" s="289" t="s">
        <v>37</v>
      </c>
      <c r="AZ106" s="289" t="s">
        <v>37</v>
      </c>
      <c r="BA106" s="289" t="s">
        <v>37</v>
      </c>
      <c r="BB106" s="289" t="s">
        <v>37</v>
      </c>
      <c r="BC106" s="289" t="s">
        <v>37</v>
      </c>
      <c r="BD106" s="289" t="s">
        <v>37</v>
      </c>
      <c r="BE106" s="289" t="s">
        <v>37</v>
      </c>
      <c r="BF106" s="289" t="s">
        <v>37</v>
      </c>
      <c r="BG106" s="289" t="s">
        <v>37</v>
      </c>
      <c r="BH106" s="289" t="s">
        <v>37</v>
      </c>
      <c r="BI106" s="289" t="s">
        <v>37</v>
      </c>
      <c r="BJ106" s="289" t="s">
        <v>37</v>
      </c>
      <c r="BK106" s="289" t="s">
        <v>37</v>
      </c>
      <c r="CV106" s="289">
        <v>145.62</v>
      </c>
      <c r="CW106" s="290">
        <v>153.72</v>
      </c>
      <c r="CX106" s="290">
        <v>157.66</v>
      </c>
      <c r="CY106" s="290">
        <v>162.66</v>
      </c>
      <c r="CZ106" s="290">
        <v>161.37</v>
      </c>
      <c r="DA106" s="290">
        <v>160.51</v>
      </c>
      <c r="DB106" s="290">
        <v>158.54</v>
      </c>
      <c r="DC106" s="290">
        <v>155.82</v>
      </c>
      <c r="DD106" s="290">
        <v>162.6</v>
      </c>
      <c r="DE106" s="290">
        <v>159.19</v>
      </c>
      <c r="DF106" s="290">
        <v>158.02000000000001</v>
      </c>
      <c r="DG106" s="290">
        <v>161.47</v>
      </c>
      <c r="DH106" s="290">
        <v>161.36000000000001</v>
      </c>
      <c r="DI106" s="290">
        <v>163.52000000000001</v>
      </c>
      <c r="DJ106" s="290">
        <v>160.83000000000001</v>
      </c>
      <c r="DK106" s="290">
        <v>164.86</v>
      </c>
      <c r="DL106" s="290">
        <v>166.58</v>
      </c>
      <c r="DM106" s="290">
        <v>170.02</v>
      </c>
      <c r="DN106" s="290">
        <v>167.76</v>
      </c>
      <c r="DO106" s="290">
        <v>169.38</v>
      </c>
    </row>
    <row r="107" spans="1:119" x14ac:dyDescent="0.3">
      <c r="A107" s="289" t="s">
        <v>100</v>
      </c>
      <c r="B107" s="289" t="s">
        <v>1125</v>
      </c>
      <c r="C107" s="289" t="s">
        <v>3125</v>
      </c>
      <c r="D107" s="289" t="s">
        <v>3126</v>
      </c>
      <c r="E107" s="289" t="s">
        <v>3127</v>
      </c>
      <c r="F107" s="289" t="s">
        <v>3128</v>
      </c>
      <c r="G107" s="289" t="s">
        <v>3129</v>
      </c>
      <c r="H107" s="289" t="s">
        <v>3130</v>
      </c>
      <c r="I107" s="289" t="s">
        <v>3131</v>
      </c>
      <c r="J107" s="289" t="s">
        <v>3132</v>
      </c>
      <c r="K107" s="289" t="s">
        <v>3133</v>
      </c>
      <c r="L107" s="289" t="s">
        <v>3134</v>
      </c>
      <c r="M107" s="289" t="s">
        <v>3135</v>
      </c>
      <c r="N107" s="289" t="s">
        <v>3136</v>
      </c>
      <c r="O107" s="289" t="s">
        <v>1467</v>
      </c>
      <c r="P107" s="289" t="s">
        <v>3137</v>
      </c>
      <c r="Q107" s="289" t="s">
        <v>3138</v>
      </c>
      <c r="R107" s="289" t="s">
        <v>3139</v>
      </c>
      <c r="S107" s="289" t="s">
        <v>3140</v>
      </c>
      <c r="T107" s="289" t="s">
        <v>3141</v>
      </c>
      <c r="U107" s="289" t="s">
        <v>3142</v>
      </c>
      <c r="V107" s="289" t="s">
        <v>3143</v>
      </c>
      <c r="W107" s="289" t="s">
        <v>1345</v>
      </c>
      <c r="X107" s="289" t="s">
        <v>3144</v>
      </c>
      <c r="Y107" s="289" t="s">
        <v>3145</v>
      </c>
      <c r="Z107" s="289" t="s">
        <v>3146</v>
      </c>
      <c r="AA107" s="289" t="s">
        <v>3147</v>
      </c>
      <c r="AB107" s="289" t="s">
        <v>3148</v>
      </c>
      <c r="AC107" s="289" t="s">
        <v>3149</v>
      </c>
      <c r="AD107" s="289" t="s">
        <v>3150</v>
      </c>
      <c r="AE107" s="289" t="s">
        <v>1453</v>
      </c>
      <c r="AF107" s="289" t="s">
        <v>3151</v>
      </c>
      <c r="AG107" s="289" t="s">
        <v>3152</v>
      </c>
      <c r="AH107" s="289" t="s">
        <v>1725</v>
      </c>
      <c r="AI107" s="289" t="s">
        <v>1448</v>
      </c>
      <c r="AJ107" s="289" t="s">
        <v>3153</v>
      </c>
      <c r="AK107" s="289" t="s">
        <v>3154</v>
      </c>
      <c r="AL107" s="289" t="s">
        <v>1448</v>
      </c>
      <c r="AM107" s="289" t="s">
        <v>3155</v>
      </c>
      <c r="AN107" s="289" t="s">
        <v>3156</v>
      </c>
      <c r="AO107" s="289" t="s">
        <v>3157</v>
      </c>
      <c r="AP107" s="289" t="s">
        <v>3158</v>
      </c>
      <c r="AQ107" s="289" t="s">
        <v>3159</v>
      </c>
      <c r="AR107" s="289" t="s">
        <v>37</v>
      </c>
      <c r="AS107" s="289" t="s">
        <v>37</v>
      </c>
      <c r="AT107" s="289" t="s">
        <v>37</v>
      </c>
      <c r="AU107" s="289" t="s">
        <v>37</v>
      </c>
      <c r="AV107" s="289" t="s">
        <v>37</v>
      </c>
      <c r="AW107" s="289" t="s">
        <v>37</v>
      </c>
      <c r="AX107" s="289" t="s">
        <v>3160</v>
      </c>
      <c r="AY107" s="289" t="s">
        <v>3161</v>
      </c>
      <c r="AZ107" s="289" t="s">
        <v>3162</v>
      </c>
      <c r="BA107" s="289" t="s">
        <v>37</v>
      </c>
      <c r="BB107" s="289" t="s">
        <v>37</v>
      </c>
      <c r="BC107" s="289" t="s">
        <v>3163</v>
      </c>
      <c r="BD107" s="289" t="s">
        <v>1984</v>
      </c>
      <c r="BE107" s="289" t="s">
        <v>3164</v>
      </c>
      <c r="BF107" s="289" t="s">
        <v>3165</v>
      </c>
      <c r="BG107" s="289" t="s">
        <v>3166</v>
      </c>
      <c r="BH107" s="289" t="s">
        <v>3167</v>
      </c>
      <c r="BI107" s="289" t="s">
        <v>3168</v>
      </c>
      <c r="BJ107" s="289" t="s">
        <v>3169</v>
      </c>
      <c r="BK107" s="289" t="s">
        <v>3169</v>
      </c>
      <c r="BL107" s="289">
        <v>110.97</v>
      </c>
      <c r="BM107" s="289">
        <v>122.85</v>
      </c>
      <c r="BN107" s="289">
        <v>128.47</v>
      </c>
      <c r="BO107" s="289">
        <v>118.24</v>
      </c>
      <c r="BP107" s="289">
        <v>126.52</v>
      </c>
      <c r="BQ107" s="289">
        <v>125.94</v>
      </c>
      <c r="BR107" s="289">
        <v>125.94</v>
      </c>
      <c r="BS107" s="289">
        <v>124.63</v>
      </c>
      <c r="BT107" s="289">
        <v>127.73</v>
      </c>
      <c r="BU107" s="289">
        <v>128.72</v>
      </c>
      <c r="BV107" s="289">
        <v>132.01</v>
      </c>
      <c r="BW107" s="289">
        <v>131.99</v>
      </c>
      <c r="BX107" s="289">
        <v>125.66</v>
      </c>
      <c r="BY107" s="289">
        <v>128.99</v>
      </c>
      <c r="BZ107" s="289">
        <v>137.36000000000001</v>
      </c>
      <c r="CA107" s="289">
        <v>135.11000000000001</v>
      </c>
      <c r="CB107" s="289">
        <v>144.97999999999999</v>
      </c>
      <c r="CC107" s="289">
        <v>144.16999999999999</v>
      </c>
      <c r="CD107" s="289">
        <v>146.63999999999999</v>
      </c>
      <c r="CE107" s="289">
        <v>144.57</v>
      </c>
      <c r="CF107" s="289">
        <v>146.57</v>
      </c>
      <c r="CG107" s="289">
        <v>148.15</v>
      </c>
      <c r="CH107" s="289">
        <v>143.66999999999999</v>
      </c>
      <c r="CI107" s="289">
        <v>143.04</v>
      </c>
      <c r="CJ107" s="289">
        <v>141.74</v>
      </c>
      <c r="CK107" s="289">
        <v>141.74</v>
      </c>
      <c r="CL107" s="289">
        <v>147.06</v>
      </c>
      <c r="CM107" s="289">
        <v>147.88999999999999</v>
      </c>
      <c r="CN107" s="289">
        <v>150.99</v>
      </c>
      <c r="CO107" s="289">
        <v>152.99</v>
      </c>
      <c r="CP107" s="289">
        <v>152.99</v>
      </c>
      <c r="CQ107" s="289">
        <v>152.99</v>
      </c>
      <c r="CR107" s="289">
        <v>153.99</v>
      </c>
      <c r="CS107" s="289">
        <v>144.99</v>
      </c>
      <c r="CT107" s="289">
        <v>139.99</v>
      </c>
      <c r="CU107" s="289">
        <v>139.99</v>
      </c>
      <c r="CV107" s="289">
        <v>146.66</v>
      </c>
      <c r="CW107" s="290">
        <v>148.32</v>
      </c>
      <c r="CX107" s="290">
        <v>151.99</v>
      </c>
      <c r="CY107" s="290">
        <v>157.47999999999999</v>
      </c>
      <c r="CZ107" s="290">
        <v>150.81</v>
      </c>
      <c r="DA107" s="290">
        <v>153.99</v>
      </c>
      <c r="DB107" s="290">
        <v>158.32</v>
      </c>
      <c r="DC107" s="290">
        <v>163.30000000000001</v>
      </c>
      <c r="DD107" s="290">
        <v>160.69</v>
      </c>
      <c r="DE107" s="290">
        <v>158.72</v>
      </c>
      <c r="DF107" s="290">
        <v>159.26</v>
      </c>
      <c r="DG107" s="290">
        <v>154.97</v>
      </c>
      <c r="DH107" s="290">
        <v>164.14</v>
      </c>
      <c r="DI107" s="290">
        <v>164.14</v>
      </c>
      <c r="DJ107" s="290">
        <v>158.72</v>
      </c>
      <c r="DK107" s="290">
        <v>159.35</v>
      </c>
      <c r="DL107" s="290">
        <v>163.1</v>
      </c>
      <c r="DM107" s="290">
        <v>163.1</v>
      </c>
      <c r="DN107" s="290">
        <v>163.1</v>
      </c>
      <c r="DO107" s="290">
        <v>159.35</v>
      </c>
    </row>
    <row r="108" spans="1:119" x14ac:dyDescent="0.3">
      <c r="A108" s="289" t="s">
        <v>100</v>
      </c>
      <c r="B108" s="289" t="s">
        <v>3027</v>
      </c>
      <c r="C108" s="289" t="s">
        <v>3170</v>
      </c>
      <c r="D108" s="289" t="s">
        <v>3171</v>
      </c>
      <c r="E108" s="289" t="s">
        <v>3172</v>
      </c>
      <c r="F108" s="289" t="s">
        <v>3173</v>
      </c>
      <c r="G108" s="289" t="s">
        <v>3174</v>
      </c>
      <c r="H108" s="289" t="s">
        <v>3175</v>
      </c>
      <c r="I108" s="289" t="s">
        <v>1340</v>
      </c>
      <c r="J108" s="289" t="s">
        <v>3176</v>
      </c>
      <c r="K108" s="289" t="s">
        <v>1442</v>
      </c>
      <c r="L108" s="289" t="s">
        <v>3177</v>
      </c>
      <c r="M108" s="289" t="s">
        <v>3178</v>
      </c>
      <c r="N108" s="289" t="s">
        <v>3179</v>
      </c>
      <c r="O108" s="289" t="s">
        <v>1433</v>
      </c>
      <c r="P108" s="289" t="s">
        <v>3180</v>
      </c>
      <c r="Q108" s="289" t="s">
        <v>3181</v>
      </c>
      <c r="R108" s="289" t="s">
        <v>3182</v>
      </c>
      <c r="S108" s="289" t="s">
        <v>3183</v>
      </c>
      <c r="T108" s="289" t="s">
        <v>3184</v>
      </c>
      <c r="U108" s="289" t="s">
        <v>3185</v>
      </c>
      <c r="V108" s="289" t="s">
        <v>3186</v>
      </c>
      <c r="W108" s="289" t="s">
        <v>2035</v>
      </c>
      <c r="X108" s="289" t="s">
        <v>3187</v>
      </c>
      <c r="Y108" s="289" t="s">
        <v>3188</v>
      </c>
      <c r="Z108" s="289" t="s">
        <v>3189</v>
      </c>
      <c r="AA108" s="289" t="s">
        <v>3137</v>
      </c>
      <c r="AB108" s="289" t="s">
        <v>3190</v>
      </c>
      <c r="AC108" s="289" t="s">
        <v>3191</v>
      </c>
      <c r="AD108" s="289" t="s">
        <v>3192</v>
      </c>
      <c r="AE108" s="289" t="s">
        <v>3193</v>
      </c>
      <c r="AF108" s="289" t="s">
        <v>3194</v>
      </c>
      <c r="AG108" s="289" t="s">
        <v>3195</v>
      </c>
      <c r="AH108" s="289" t="s">
        <v>3196</v>
      </c>
      <c r="AI108" s="289" t="s">
        <v>3197</v>
      </c>
      <c r="AJ108" s="289" t="s">
        <v>3198</v>
      </c>
      <c r="AK108" s="289" t="s">
        <v>3199</v>
      </c>
      <c r="AL108" s="289" t="s">
        <v>3200</v>
      </c>
      <c r="AM108" s="289" t="s">
        <v>3201</v>
      </c>
      <c r="AN108" s="289" t="s">
        <v>3202</v>
      </c>
      <c r="AO108" s="289" t="s">
        <v>3203</v>
      </c>
      <c r="AP108" s="289" t="s">
        <v>3204</v>
      </c>
      <c r="AQ108" s="289" t="s">
        <v>3205</v>
      </c>
      <c r="AR108" s="289" t="s">
        <v>3206</v>
      </c>
      <c r="AS108" s="289" t="s">
        <v>3207</v>
      </c>
      <c r="AT108" s="289" t="s">
        <v>3208</v>
      </c>
      <c r="AU108" s="289" t="s">
        <v>3209</v>
      </c>
      <c r="AV108" s="289" t="s">
        <v>3210</v>
      </c>
      <c r="AW108" s="289" t="s">
        <v>3211</v>
      </c>
      <c r="AX108" s="289" t="s">
        <v>3212</v>
      </c>
      <c r="AY108" s="289" t="s">
        <v>3213</v>
      </c>
      <c r="AZ108" s="289" t="s">
        <v>3214</v>
      </c>
      <c r="BA108" s="289" t="s">
        <v>3215</v>
      </c>
      <c r="BB108" s="289" t="s">
        <v>3216</v>
      </c>
      <c r="BC108" s="289" t="s">
        <v>3217</v>
      </c>
      <c r="BD108" s="289" t="s">
        <v>3218</v>
      </c>
      <c r="BE108" s="289" t="s">
        <v>3219</v>
      </c>
      <c r="BF108" s="289" t="s">
        <v>3220</v>
      </c>
      <c r="BG108" s="289" t="s">
        <v>3220</v>
      </c>
      <c r="BH108" s="289" t="s">
        <v>3221</v>
      </c>
      <c r="BI108" s="289" t="s">
        <v>3222</v>
      </c>
      <c r="BJ108" s="289" t="s">
        <v>3223</v>
      </c>
      <c r="BK108" s="289" t="s">
        <v>3224</v>
      </c>
      <c r="BL108" s="289">
        <v>130.69</v>
      </c>
      <c r="BM108" s="289">
        <v>127.99</v>
      </c>
      <c r="BN108" s="289">
        <v>127.37</v>
      </c>
      <c r="BO108" s="289">
        <v>132.63999999999999</v>
      </c>
      <c r="BP108" s="289">
        <v>134.62</v>
      </c>
      <c r="BQ108" s="289">
        <v>136</v>
      </c>
      <c r="BR108" s="289">
        <v>130.38999999999999</v>
      </c>
      <c r="BS108" s="289">
        <v>134.94999999999999</v>
      </c>
      <c r="BT108" s="289">
        <v>136.22</v>
      </c>
      <c r="BU108" s="289">
        <v>137.91</v>
      </c>
      <c r="BV108" s="289">
        <v>137.87</v>
      </c>
      <c r="BW108" s="289">
        <v>135.41</v>
      </c>
      <c r="BX108" s="289">
        <v>138.63</v>
      </c>
      <c r="BY108" s="289">
        <v>149.91999999999999</v>
      </c>
      <c r="BZ108" s="289">
        <v>148.9</v>
      </c>
      <c r="CA108" s="289">
        <v>151.99</v>
      </c>
      <c r="CB108" s="289">
        <v>152.56</v>
      </c>
      <c r="CC108" s="289">
        <v>158.27000000000001</v>
      </c>
      <c r="CD108" s="289">
        <v>158.21</v>
      </c>
      <c r="CE108" s="289">
        <v>148.16999999999999</v>
      </c>
      <c r="CF108" s="289">
        <v>149.94999999999999</v>
      </c>
      <c r="CG108" s="289">
        <v>149.94999999999999</v>
      </c>
      <c r="CH108" s="289">
        <v>151.19999999999999</v>
      </c>
      <c r="CI108" s="289">
        <v>153.81</v>
      </c>
      <c r="CJ108" s="289">
        <v>153.86000000000001</v>
      </c>
      <c r="CK108" s="289">
        <v>154.6</v>
      </c>
      <c r="CL108" s="289">
        <v>153.51</v>
      </c>
      <c r="CM108" s="289">
        <v>146.62</v>
      </c>
      <c r="CN108" s="289">
        <v>146.79</v>
      </c>
      <c r="CO108" s="289">
        <v>156.38999999999999</v>
      </c>
      <c r="CP108" s="289">
        <v>156.63999999999999</v>
      </c>
      <c r="CQ108" s="289">
        <v>151.22999999999999</v>
      </c>
      <c r="CR108" s="289">
        <v>154.22999999999999</v>
      </c>
      <c r="CS108" s="289">
        <v>150.51</v>
      </c>
      <c r="CT108" s="289">
        <v>155.04</v>
      </c>
      <c r="CU108" s="289">
        <v>150.51</v>
      </c>
      <c r="CV108" s="289">
        <v>152.54</v>
      </c>
      <c r="CW108" s="290">
        <v>156.29</v>
      </c>
      <c r="CX108" s="290">
        <v>156.31</v>
      </c>
      <c r="CY108" s="290">
        <v>159.35</v>
      </c>
      <c r="CZ108" s="290">
        <v>152.4</v>
      </c>
      <c r="DA108" s="290">
        <v>162.13999999999999</v>
      </c>
      <c r="DB108" s="290">
        <v>156.74</v>
      </c>
      <c r="DC108" s="290">
        <v>159.99</v>
      </c>
      <c r="DD108" s="290">
        <v>157.99</v>
      </c>
      <c r="DE108" s="290">
        <v>155.22999999999999</v>
      </c>
      <c r="DF108" s="290">
        <v>159.51</v>
      </c>
      <c r="DG108" s="290">
        <v>155.94</v>
      </c>
      <c r="DH108" s="290">
        <v>160.22999999999999</v>
      </c>
      <c r="DI108" s="290">
        <v>160.69999999999999</v>
      </c>
      <c r="DJ108" s="290">
        <v>162.37</v>
      </c>
      <c r="DK108" s="290">
        <v>166.51</v>
      </c>
      <c r="DL108" s="290">
        <v>171.24</v>
      </c>
      <c r="DM108" s="290">
        <v>174.41</v>
      </c>
      <c r="DN108" s="290">
        <v>173.36</v>
      </c>
      <c r="DO108" s="290">
        <v>173.09</v>
      </c>
    </row>
    <row r="109" spans="1:119" x14ac:dyDescent="0.3">
      <c r="A109" s="289" t="s">
        <v>101</v>
      </c>
      <c r="B109" s="289" t="s">
        <v>807</v>
      </c>
      <c r="C109" s="289" t="s">
        <v>3225</v>
      </c>
      <c r="D109" s="289" t="s">
        <v>3226</v>
      </c>
      <c r="E109" s="289" t="s">
        <v>2973</v>
      </c>
      <c r="F109" s="289" t="s">
        <v>498</v>
      </c>
      <c r="G109" s="289" t="s">
        <v>3227</v>
      </c>
      <c r="H109" s="289" t="s">
        <v>3228</v>
      </c>
      <c r="I109" s="289" t="s">
        <v>3229</v>
      </c>
      <c r="J109" s="289" t="s">
        <v>3230</v>
      </c>
      <c r="K109" s="289" t="s">
        <v>168</v>
      </c>
      <c r="L109" s="289" t="s">
        <v>3231</v>
      </c>
      <c r="M109" s="289" t="s">
        <v>2690</v>
      </c>
      <c r="N109" s="289" t="s">
        <v>435</v>
      </c>
      <c r="O109" s="289" t="s">
        <v>2997</v>
      </c>
      <c r="P109" s="289" t="s">
        <v>505</v>
      </c>
      <c r="Q109" s="289" t="s">
        <v>168</v>
      </c>
      <c r="R109" s="289" t="s">
        <v>3232</v>
      </c>
      <c r="S109" s="289" t="s">
        <v>2978</v>
      </c>
      <c r="T109" s="289" t="s">
        <v>2696</v>
      </c>
      <c r="U109" s="289" t="s">
        <v>3116</v>
      </c>
      <c r="V109" s="289" t="s">
        <v>3233</v>
      </c>
      <c r="W109" s="289" t="s">
        <v>3104</v>
      </c>
      <c r="X109" s="289" t="s">
        <v>3091</v>
      </c>
      <c r="Y109" s="289" t="s">
        <v>3234</v>
      </c>
      <c r="Z109" s="289" t="s">
        <v>3235</v>
      </c>
      <c r="AA109" s="289" t="s">
        <v>3236</v>
      </c>
      <c r="AB109" s="289" t="s">
        <v>3237</v>
      </c>
      <c r="AC109" s="289" t="s">
        <v>550</v>
      </c>
      <c r="AD109" s="289" t="s">
        <v>3238</v>
      </c>
      <c r="AE109" s="289" t="s">
        <v>558</v>
      </c>
      <c r="AF109" s="289" t="s">
        <v>3239</v>
      </c>
      <c r="AG109" s="289" t="s">
        <v>418</v>
      </c>
      <c r="AH109" s="289" t="s">
        <v>3240</v>
      </c>
      <c r="AI109" s="289" t="s">
        <v>3241</v>
      </c>
      <c r="AJ109" s="289" t="s">
        <v>2557</v>
      </c>
      <c r="AK109" s="289" t="s">
        <v>3242</v>
      </c>
      <c r="AL109" s="289" t="s">
        <v>3243</v>
      </c>
      <c r="AM109" s="289" t="s">
        <v>3244</v>
      </c>
      <c r="AN109" s="289" t="s">
        <v>3245</v>
      </c>
      <c r="AO109" s="289" t="s">
        <v>3246</v>
      </c>
      <c r="AP109" s="289" t="s">
        <v>3247</v>
      </c>
      <c r="AQ109" s="289" t="s">
        <v>3248</v>
      </c>
      <c r="AR109" s="289" t="s">
        <v>3249</v>
      </c>
      <c r="AS109" s="289" t="s">
        <v>2585</v>
      </c>
      <c r="AT109" s="289" t="s">
        <v>3250</v>
      </c>
      <c r="AU109" s="289" t="s">
        <v>3251</v>
      </c>
      <c r="AV109" s="289" t="s">
        <v>223</v>
      </c>
      <c r="AW109" s="289" t="s">
        <v>928</v>
      </c>
      <c r="AX109" s="289" t="s">
        <v>3252</v>
      </c>
      <c r="AY109" s="289" t="s">
        <v>3253</v>
      </c>
      <c r="AZ109" s="289" t="s">
        <v>2558</v>
      </c>
      <c r="BA109" s="289" t="s">
        <v>3254</v>
      </c>
      <c r="BB109" s="289" t="s">
        <v>2926</v>
      </c>
      <c r="BC109" s="289" t="s">
        <v>3255</v>
      </c>
      <c r="BD109" s="289" t="s">
        <v>2542</v>
      </c>
      <c r="BE109" s="289" t="s">
        <v>3256</v>
      </c>
      <c r="BF109" s="289" t="s">
        <v>3257</v>
      </c>
      <c r="BG109" s="289" t="s">
        <v>3257</v>
      </c>
      <c r="BH109" s="289" t="s">
        <v>3258</v>
      </c>
      <c r="BI109" s="289" t="s">
        <v>3259</v>
      </c>
      <c r="BJ109" s="289" t="s">
        <v>3260</v>
      </c>
      <c r="BK109" s="289" t="s">
        <v>3261</v>
      </c>
      <c r="BL109" s="289">
        <v>50.37</v>
      </c>
      <c r="BM109" s="289">
        <v>50.68</v>
      </c>
      <c r="BN109" s="289">
        <v>50.78</v>
      </c>
      <c r="BO109" s="289">
        <v>31.12</v>
      </c>
      <c r="BP109" s="289">
        <v>31.42</v>
      </c>
      <c r="BQ109" s="289">
        <v>32.9</v>
      </c>
      <c r="BR109" s="289">
        <v>33.99</v>
      </c>
      <c r="BS109" s="289">
        <v>35.06</v>
      </c>
      <c r="BT109" s="289">
        <v>34.72</v>
      </c>
      <c r="BU109" s="289">
        <v>35.340000000000003</v>
      </c>
      <c r="BV109" s="289">
        <v>35.58</v>
      </c>
      <c r="BW109" s="289">
        <v>35.01</v>
      </c>
      <c r="BX109" s="289">
        <v>34.47</v>
      </c>
      <c r="BY109" s="289">
        <v>35.69</v>
      </c>
      <c r="BZ109" s="289">
        <v>39.42</v>
      </c>
      <c r="CA109" s="289">
        <v>36.950000000000003</v>
      </c>
      <c r="CB109" s="289">
        <v>38.270000000000003</v>
      </c>
      <c r="CC109" s="289">
        <v>38.840000000000003</v>
      </c>
      <c r="CD109" s="289">
        <v>38.549999999999997</v>
      </c>
      <c r="CE109" s="289">
        <v>38.24</v>
      </c>
      <c r="CF109" s="289">
        <v>38.32</v>
      </c>
      <c r="CG109" s="289">
        <v>39.03</v>
      </c>
      <c r="CH109" s="289">
        <v>39.549999999999997</v>
      </c>
      <c r="CI109" s="289">
        <v>39.26</v>
      </c>
      <c r="CJ109" s="289">
        <v>38.950000000000003</v>
      </c>
      <c r="CK109" s="289">
        <v>39.729999999999997</v>
      </c>
      <c r="CL109" s="289">
        <v>40.21</v>
      </c>
      <c r="CM109" s="289">
        <v>40.61</v>
      </c>
      <c r="CN109" s="289">
        <v>40.39</v>
      </c>
      <c r="CO109" s="289">
        <v>40.03</v>
      </c>
      <c r="CP109" s="289">
        <v>41.3</v>
      </c>
      <c r="CQ109" s="289">
        <v>39.4</v>
      </c>
      <c r="CR109" s="289">
        <v>40.799999999999997</v>
      </c>
      <c r="CS109" s="289">
        <v>40.880000000000003</v>
      </c>
      <c r="CT109" s="289">
        <v>40.32</v>
      </c>
      <c r="CU109" s="289">
        <v>40.78</v>
      </c>
      <c r="CV109" s="289">
        <v>39.619999999999997</v>
      </c>
      <c r="CW109" s="290">
        <v>40.6</v>
      </c>
      <c r="CX109" s="290">
        <v>40.42</v>
      </c>
      <c r="CY109" s="290">
        <v>41.41</v>
      </c>
      <c r="CZ109" s="290">
        <v>41.67</v>
      </c>
      <c r="DA109" s="290">
        <v>41.75</v>
      </c>
      <c r="DB109" s="290">
        <v>41.02</v>
      </c>
      <c r="DC109" s="290">
        <v>42.73</v>
      </c>
      <c r="DD109" s="290">
        <v>42.65</v>
      </c>
      <c r="DE109" s="290">
        <v>42.94</v>
      </c>
      <c r="DF109" s="290">
        <v>43.44</v>
      </c>
      <c r="DG109" s="290">
        <v>42.92</v>
      </c>
      <c r="DH109" s="290">
        <v>43.43</v>
      </c>
      <c r="DI109" s="290">
        <v>43.41</v>
      </c>
      <c r="DJ109" s="290">
        <v>44.09</v>
      </c>
      <c r="DK109" s="290">
        <v>44.39</v>
      </c>
      <c r="DL109" s="290">
        <v>45.09</v>
      </c>
      <c r="DM109" s="290">
        <v>44.59</v>
      </c>
      <c r="DN109" s="290">
        <v>45.39</v>
      </c>
      <c r="DO109" s="290">
        <v>46.1</v>
      </c>
    </row>
    <row r="110" spans="1:119" x14ac:dyDescent="0.3">
      <c r="A110" s="289" t="s">
        <v>101</v>
      </c>
      <c r="B110" s="289" t="s">
        <v>865</v>
      </c>
      <c r="C110" s="289" t="s">
        <v>37</v>
      </c>
      <c r="D110" s="289" t="s">
        <v>37</v>
      </c>
      <c r="E110" s="289" t="s">
        <v>37</v>
      </c>
      <c r="F110" s="289" t="s">
        <v>37</v>
      </c>
      <c r="G110" s="289" t="s">
        <v>37</v>
      </c>
      <c r="H110" s="289" t="s">
        <v>37</v>
      </c>
      <c r="I110" s="289" t="s">
        <v>37</v>
      </c>
      <c r="J110" s="289" t="s">
        <v>37</v>
      </c>
      <c r="K110" s="289" t="s">
        <v>37</v>
      </c>
      <c r="L110" s="289" t="s">
        <v>37</v>
      </c>
      <c r="M110" s="289" t="s">
        <v>37</v>
      </c>
      <c r="N110" s="289" t="s">
        <v>37</v>
      </c>
      <c r="O110" s="289" t="s">
        <v>37</v>
      </c>
      <c r="P110" s="289" t="s">
        <v>37</v>
      </c>
      <c r="Q110" s="289" t="s">
        <v>37</v>
      </c>
      <c r="R110" s="289" t="s">
        <v>37</v>
      </c>
      <c r="S110" s="289" t="s">
        <v>37</v>
      </c>
      <c r="T110" s="289" t="s">
        <v>37</v>
      </c>
      <c r="U110" s="289" t="s">
        <v>37</v>
      </c>
      <c r="V110" s="289" t="s">
        <v>37</v>
      </c>
      <c r="W110" s="289" t="s">
        <v>37</v>
      </c>
      <c r="X110" s="289" t="s">
        <v>37</v>
      </c>
      <c r="Y110" s="289" t="s">
        <v>37</v>
      </c>
      <c r="Z110" s="289" t="s">
        <v>37</v>
      </c>
      <c r="AA110" s="289" t="s">
        <v>37</v>
      </c>
      <c r="AB110" s="289" t="s">
        <v>37</v>
      </c>
      <c r="AC110" s="289" t="s">
        <v>37</v>
      </c>
      <c r="AD110" s="289" t="s">
        <v>37</v>
      </c>
      <c r="AE110" s="289" t="s">
        <v>37</v>
      </c>
      <c r="AF110" s="289" t="s">
        <v>37</v>
      </c>
      <c r="AG110" s="289" t="s">
        <v>37</v>
      </c>
      <c r="AH110" s="289" t="s">
        <v>37</v>
      </c>
      <c r="AI110" s="289" t="s">
        <v>37</v>
      </c>
      <c r="AJ110" s="289" t="s">
        <v>37</v>
      </c>
      <c r="AK110" s="289" t="s">
        <v>37</v>
      </c>
      <c r="AL110" s="289" t="s">
        <v>37</v>
      </c>
      <c r="AM110" s="289" t="s">
        <v>37</v>
      </c>
      <c r="AN110" s="289" t="s">
        <v>37</v>
      </c>
      <c r="AO110" s="289" t="s">
        <v>37</v>
      </c>
      <c r="AP110" s="289" t="s">
        <v>37</v>
      </c>
      <c r="AQ110" s="289" t="s">
        <v>37</v>
      </c>
      <c r="AR110" s="289" t="s">
        <v>37</v>
      </c>
      <c r="AS110" s="289" t="s">
        <v>37</v>
      </c>
      <c r="AT110" s="289" t="s">
        <v>37</v>
      </c>
      <c r="AU110" s="289" t="s">
        <v>37</v>
      </c>
      <c r="AV110" s="289" t="s">
        <v>37</v>
      </c>
      <c r="AW110" s="289" t="s">
        <v>37</v>
      </c>
      <c r="AX110" s="289" t="s">
        <v>37</v>
      </c>
      <c r="AY110" s="289" t="s">
        <v>37</v>
      </c>
      <c r="AZ110" s="289" t="s">
        <v>37</v>
      </c>
      <c r="BA110" s="289" t="s">
        <v>37</v>
      </c>
      <c r="BB110" s="289" t="s">
        <v>37</v>
      </c>
      <c r="BC110" s="289" t="s">
        <v>37</v>
      </c>
      <c r="BD110" s="289" t="s">
        <v>37</v>
      </c>
      <c r="BE110" s="289" t="s">
        <v>37</v>
      </c>
      <c r="BF110" s="289" t="s">
        <v>37</v>
      </c>
      <c r="BG110" s="289" t="s">
        <v>37</v>
      </c>
      <c r="BH110" s="289" t="s">
        <v>37</v>
      </c>
      <c r="BI110" s="289" t="s">
        <v>37</v>
      </c>
      <c r="BJ110" s="289" t="s">
        <v>37</v>
      </c>
      <c r="BK110" s="289" t="s">
        <v>37</v>
      </c>
      <c r="CV110" s="289">
        <v>77.13</v>
      </c>
      <c r="CW110" s="290">
        <v>77.22</v>
      </c>
      <c r="CX110" s="290">
        <v>78.63</v>
      </c>
      <c r="CY110" s="290">
        <v>81.180000000000007</v>
      </c>
      <c r="CZ110" s="290">
        <v>82.69</v>
      </c>
      <c r="DA110" s="290">
        <v>83.47</v>
      </c>
      <c r="DB110" s="290">
        <v>82.23</v>
      </c>
      <c r="DC110" s="290">
        <v>83.58</v>
      </c>
      <c r="DD110" s="290">
        <v>82.57</v>
      </c>
      <c r="DE110" s="290">
        <v>82.67</v>
      </c>
      <c r="DF110" s="290">
        <v>83.03</v>
      </c>
      <c r="DG110" s="290">
        <v>82.76</v>
      </c>
      <c r="DH110" s="290">
        <v>85.41</v>
      </c>
      <c r="DI110" s="290">
        <v>84.42</v>
      </c>
      <c r="DJ110" s="290">
        <v>82.99</v>
      </c>
      <c r="DK110" s="290">
        <v>86.06</v>
      </c>
      <c r="DL110" s="290">
        <v>83.96</v>
      </c>
      <c r="DM110" s="290">
        <v>84.71</v>
      </c>
      <c r="DN110" s="290">
        <v>85.4</v>
      </c>
      <c r="DO110" s="290">
        <v>85.38</v>
      </c>
    </row>
    <row r="111" spans="1:119" x14ac:dyDescent="0.3">
      <c r="A111" s="289" t="s">
        <v>101</v>
      </c>
      <c r="B111" s="289" t="s">
        <v>3027</v>
      </c>
      <c r="C111" s="289" t="s">
        <v>1183</v>
      </c>
      <c r="D111" s="289" t="s">
        <v>3262</v>
      </c>
      <c r="E111" s="289" t="s">
        <v>3263</v>
      </c>
      <c r="F111" s="289" t="s">
        <v>3264</v>
      </c>
      <c r="G111" s="289" t="s">
        <v>1440</v>
      </c>
      <c r="H111" s="289" t="s">
        <v>3265</v>
      </c>
      <c r="I111" s="289" t="s">
        <v>3266</v>
      </c>
      <c r="J111" s="289" t="s">
        <v>3267</v>
      </c>
      <c r="K111" s="289" t="s">
        <v>3268</v>
      </c>
      <c r="L111" s="289" t="s">
        <v>3269</v>
      </c>
      <c r="M111" s="289" t="s">
        <v>3270</v>
      </c>
      <c r="N111" s="289" t="s">
        <v>3271</v>
      </c>
      <c r="O111" s="289" t="s">
        <v>3272</v>
      </c>
      <c r="P111" s="289" t="s">
        <v>3273</v>
      </c>
      <c r="Q111" s="289" t="s">
        <v>3274</v>
      </c>
      <c r="R111" s="289" t="s">
        <v>3195</v>
      </c>
      <c r="S111" s="289" t="s">
        <v>1768</v>
      </c>
      <c r="T111" s="289" t="s">
        <v>3275</v>
      </c>
      <c r="U111" s="289" t="s">
        <v>3276</v>
      </c>
      <c r="V111" s="289" t="s">
        <v>3277</v>
      </c>
      <c r="W111" s="289" t="s">
        <v>3278</v>
      </c>
      <c r="X111" s="289" t="s">
        <v>3279</v>
      </c>
      <c r="Y111" s="289" t="s">
        <v>1650</v>
      </c>
      <c r="Z111" s="289" t="s">
        <v>3280</v>
      </c>
      <c r="AA111" s="289" t="s">
        <v>3281</v>
      </c>
      <c r="AB111" s="289" t="s">
        <v>3282</v>
      </c>
      <c r="AC111" s="289" t="s">
        <v>3283</v>
      </c>
      <c r="AD111" s="289" t="s">
        <v>2017</v>
      </c>
      <c r="AE111" s="289" t="s">
        <v>3284</v>
      </c>
      <c r="AF111" s="289" t="s">
        <v>3285</v>
      </c>
      <c r="AG111" s="289" t="s">
        <v>3286</v>
      </c>
      <c r="AH111" s="289" t="s">
        <v>3287</v>
      </c>
      <c r="AI111" s="289" t="s">
        <v>3288</v>
      </c>
      <c r="AJ111" s="289" t="s">
        <v>3289</v>
      </c>
      <c r="AK111" s="289" t="s">
        <v>3290</v>
      </c>
      <c r="AL111" s="289" t="s">
        <v>3291</v>
      </c>
      <c r="AM111" s="289" t="s">
        <v>3292</v>
      </c>
      <c r="AN111" s="289" t="s">
        <v>3293</v>
      </c>
      <c r="AO111" s="289" t="s">
        <v>3294</v>
      </c>
      <c r="AP111" s="289" t="s">
        <v>3295</v>
      </c>
      <c r="AQ111" s="289" t="s">
        <v>3296</v>
      </c>
      <c r="AR111" s="289" t="s">
        <v>3297</v>
      </c>
      <c r="AS111" s="289" t="s">
        <v>3298</v>
      </c>
      <c r="AT111" s="289" t="s">
        <v>3299</v>
      </c>
      <c r="AU111" s="289" t="s">
        <v>3300</v>
      </c>
      <c r="AV111" s="289" t="s">
        <v>3301</v>
      </c>
      <c r="AW111" s="289" t="s">
        <v>3302</v>
      </c>
      <c r="AX111" s="289" t="s">
        <v>3303</v>
      </c>
      <c r="AY111" s="289" t="s">
        <v>3304</v>
      </c>
      <c r="AZ111" s="289" t="s">
        <v>3305</v>
      </c>
      <c r="BA111" s="289" t="s">
        <v>3306</v>
      </c>
      <c r="BB111" s="289" t="s">
        <v>3307</v>
      </c>
      <c r="BC111" s="289" t="s">
        <v>3308</v>
      </c>
      <c r="BD111" s="289" t="s">
        <v>3309</v>
      </c>
      <c r="BE111" s="289" t="s">
        <v>3310</v>
      </c>
      <c r="BF111" s="289" t="s">
        <v>3311</v>
      </c>
      <c r="BG111" s="289" t="s">
        <v>3312</v>
      </c>
      <c r="BH111" s="289" t="s">
        <v>3313</v>
      </c>
      <c r="BI111" s="289" t="s">
        <v>3314</v>
      </c>
      <c r="BJ111" s="289" t="s">
        <v>3315</v>
      </c>
      <c r="BK111" s="289" t="s">
        <v>3316</v>
      </c>
      <c r="BL111" s="289">
        <v>126.75</v>
      </c>
      <c r="BM111" s="289">
        <v>124.05</v>
      </c>
      <c r="BN111" s="289">
        <v>112.1</v>
      </c>
      <c r="BO111" s="289">
        <v>129.61000000000001</v>
      </c>
      <c r="BP111" s="289">
        <v>132.19999999999999</v>
      </c>
      <c r="BQ111" s="289">
        <v>136.52000000000001</v>
      </c>
      <c r="BR111" s="289">
        <v>131.94999999999999</v>
      </c>
      <c r="BS111" s="289">
        <v>135.46</v>
      </c>
      <c r="BT111" s="289">
        <v>140.34</v>
      </c>
      <c r="BU111" s="289">
        <v>141.52000000000001</v>
      </c>
      <c r="BV111" s="289">
        <v>140</v>
      </c>
      <c r="BW111" s="289">
        <v>133.11000000000001</v>
      </c>
      <c r="BX111" s="289">
        <v>136.96</v>
      </c>
      <c r="BY111" s="289">
        <v>146.30000000000001</v>
      </c>
      <c r="BZ111" s="289">
        <v>149.28</v>
      </c>
      <c r="CA111" s="289">
        <v>148.87</v>
      </c>
      <c r="CB111" s="289">
        <v>152.28</v>
      </c>
      <c r="CC111" s="289">
        <v>155.46</v>
      </c>
      <c r="CD111" s="289">
        <v>156.52000000000001</v>
      </c>
      <c r="CE111" s="289">
        <v>155.37</v>
      </c>
      <c r="CF111" s="289">
        <v>156.41999999999999</v>
      </c>
      <c r="CG111" s="289">
        <v>161.15</v>
      </c>
      <c r="CH111" s="289">
        <v>163.1</v>
      </c>
      <c r="CI111" s="289">
        <v>158.82</v>
      </c>
      <c r="CJ111" s="289">
        <v>161.88</v>
      </c>
      <c r="CK111" s="289">
        <v>161.41</v>
      </c>
      <c r="CL111" s="289">
        <v>160.28</v>
      </c>
      <c r="CM111" s="289">
        <v>157.16</v>
      </c>
      <c r="CN111" s="289">
        <v>151.36000000000001</v>
      </c>
      <c r="CO111" s="289">
        <v>159.18</v>
      </c>
      <c r="CP111" s="289">
        <v>158.34</v>
      </c>
      <c r="CQ111" s="289">
        <v>152.61000000000001</v>
      </c>
      <c r="CR111" s="289">
        <v>155.11000000000001</v>
      </c>
      <c r="CS111" s="289">
        <v>150.83000000000001</v>
      </c>
      <c r="CT111" s="289">
        <v>157.55000000000001</v>
      </c>
      <c r="CU111" s="289">
        <v>159.77000000000001</v>
      </c>
      <c r="CV111" s="289">
        <v>158.38</v>
      </c>
      <c r="CW111" s="290">
        <v>163.1</v>
      </c>
      <c r="CX111" s="290">
        <v>163.11000000000001</v>
      </c>
      <c r="CY111" s="290">
        <v>164.99</v>
      </c>
      <c r="CZ111" s="290">
        <v>156.12</v>
      </c>
      <c r="DA111" s="290">
        <v>164.32</v>
      </c>
      <c r="DB111" s="290">
        <v>162.30000000000001</v>
      </c>
      <c r="DC111" s="290">
        <v>163.55000000000001</v>
      </c>
      <c r="DD111" s="290">
        <v>159.18</v>
      </c>
      <c r="DE111" s="290">
        <v>157.32</v>
      </c>
      <c r="DF111" s="290">
        <v>165.93</v>
      </c>
      <c r="DG111" s="290">
        <v>157.88</v>
      </c>
      <c r="DH111" s="290">
        <v>162.99</v>
      </c>
      <c r="DI111" s="290">
        <v>164.93</v>
      </c>
      <c r="DJ111" s="290">
        <v>165.1</v>
      </c>
      <c r="DK111" s="290">
        <v>168.82</v>
      </c>
      <c r="DL111" s="290">
        <v>169.82</v>
      </c>
      <c r="DM111" s="290">
        <v>173.51</v>
      </c>
      <c r="DN111" s="290">
        <v>174.99</v>
      </c>
      <c r="DO111" s="290">
        <v>174.99</v>
      </c>
    </row>
    <row r="112" spans="1:119" x14ac:dyDescent="0.3">
      <c r="A112" s="289" t="s">
        <v>3317</v>
      </c>
      <c r="B112" s="289" t="s">
        <v>2603</v>
      </c>
      <c r="C112" s="289" t="s">
        <v>3318</v>
      </c>
      <c r="D112" s="289" t="s">
        <v>2417</v>
      </c>
      <c r="E112" s="289" t="s">
        <v>3319</v>
      </c>
      <c r="F112" s="289" t="s">
        <v>3320</v>
      </c>
      <c r="G112" s="289" t="s">
        <v>405</v>
      </c>
      <c r="H112" s="289" t="s">
        <v>3321</v>
      </c>
      <c r="I112" s="289" t="s">
        <v>3322</v>
      </c>
      <c r="J112" s="289" t="s">
        <v>3323</v>
      </c>
      <c r="K112" s="289" t="s">
        <v>3123</v>
      </c>
      <c r="L112" s="289" t="s">
        <v>3324</v>
      </c>
      <c r="M112" s="289" t="s">
        <v>2441</v>
      </c>
      <c r="N112" s="289" t="s">
        <v>3325</v>
      </c>
      <c r="O112" s="289" t="s">
        <v>3326</v>
      </c>
      <c r="P112" s="289" t="s">
        <v>3327</v>
      </c>
      <c r="Q112" s="289" t="s">
        <v>3328</v>
      </c>
      <c r="R112" s="289" t="s">
        <v>2445</v>
      </c>
      <c r="S112" s="289" t="s">
        <v>761</v>
      </c>
      <c r="T112" s="289" t="s">
        <v>3329</v>
      </c>
      <c r="U112" s="289" t="s">
        <v>2571</v>
      </c>
      <c r="V112" s="289" t="s">
        <v>3330</v>
      </c>
      <c r="W112" s="289" t="s">
        <v>3331</v>
      </c>
      <c r="X112" s="289" t="s">
        <v>3332</v>
      </c>
      <c r="Y112" s="289" t="s">
        <v>3333</v>
      </c>
      <c r="Z112" s="289" t="s">
        <v>2478</v>
      </c>
      <c r="AA112" s="289" t="s">
        <v>2560</v>
      </c>
      <c r="AB112" s="289" t="s">
        <v>3334</v>
      </c>
      <c r="AC112" s="289" t="s">
        <v>584</v>
      </c>
      <c r="AD112" s="289" t="s">
        <v>3335</v>
      </c>
      <c r="AE112" s="289" t="s">
        <v>207</v>
      </c>
      <c r="AF112" s="289" t="s">
        <v>3336</v>
      </c>
      <c r="AG112" s="289" t="s">
        <v>3337</v>
      </c>
      <c r="AH112" s="289" t="s">
        <v>3338</v>
      </c>
      <c r="AI112" s="289" t="s">
        <v>2476</v>
      </c>
      <c r="AJ112" s="289" t="s">
        <v>3339</v>
      </c>
      <c r="AK112" s="289" t="s">
        <v>2595</v>
      </c>
      <c r="AL112" s="289" t="s">
        <v>3340</v>
      </c>
      <c r="AM112" s="289" t="s">
        <v>3336</v>
      </c>
      <c r="AN112" s="289" t="s">
        <v>3341</v>
      </c>
      <c r="AO112" s="289" t="s">
        <v>3342</v>
      </c>
      <c r="AP112" s="289" t="s">
        <v>3343</v>
      </c>
      <c r="AQ112" s="289" t="s">
        <v>3344</v>
      </c>
      <c r="AR112" s="289" t="s">
        <v>938</v>
      </c>
      <c r="AS112" s="289" t="s">
        <v>917</v>
      </c>
      <c r="AT112" s="289" t="s">
        <v>3345</v>
      </c>
      <c r="AU112" s="289" t="s">
        <v>3346</v>
      </c>
      <c r="AV112" s="289" t="s">
        <v>3347</v>
      </c>
      <c r="AW112" s="289" t="s">
        <v>2354</v>
      </c>
      <c r="AX112" s="289" t="s">
        <v>3348</v>
      </c>
      <c r="AY112" s="289" t="s">
        <v>763</v>
      </c>
      <c r="AZ112" s="289" t="s">
        <v>2390</v>
      </c>
      <c r="BA112" s="289" t="s">
        <v>3349</v>
      </c>
      <c r="BB112" s="289" t="s">
        <v>3350</v>
      </c>
      <c r="BC112" s="289" t="s">
        <v>3351</v>
      </c>
      <c r="BD112" s="289" t="s">
        <v>3352</v>
      </c>
      <c r="BE112" s="289" t="s">
        <v>3353</v>
      </c>
      <c r="BF112" s="289" t="s">
        <v>3354</v>
      </c>
      <c r="BG112" s="289" t="s">
        <v>3355</v>
      </c>
      <c r="BH112" s="289" t="s">
        <v>3356</v>
      </c>
      <c r="BI112" s="289" t="s">
        <v>790</v>
      </c>
      <c r="BJ112" s="289" t="s">
        <v>3357</v>
      </c>
      <c r="BK112" s="289" t="s">
        <v>3358</v>
      </c>
      <c r="BL112" s="289">
        <v>36.11</v>
      </c>
      <c r="BM112" s="289">
        <v>37.659999999999997</v>
      </c>
      <c r="BN112" s="289">
        <v>37.909999999999997</v>
      </c>
      <c r="BO112" s="289">
        <v>38.869999999999997</v>
      </c>
      <c r="BP112" s="289">
        <v>39.619999999999997</v>
      </c>
      <c r="BQ112" s="289">
        <v>39.53</v>
      </c>
      <c r="BR112" s="289">
        <v>41.19</v>
      </c>
      <c r="BS112" s="289">
        <v>42.69</v>
      </c>
      <c r="BT112" s="289">
        <v>42.64</v>
      </c>
      <c r="BU112" s="289">
        <v>43.12</v>
      </c>
      <c r="BV112" s="289">
        <v>42.62</v>
      </c>
      <c r="BW112" s="289">
        <v>41.52</v>
      </c>
      <c r="BX112" s="289">
        <v>41.83</v>
      </c>
      <c r="BY112" s="289">
        <v>43.84</v>
      </c>
      <c r="BZ112" s="289">
        <v>45.21</v>
      </c>
      <c r="CA112" s="289">
        <v>45.76</v>
      </c>
      <c r="CB112" s="289">
        <v>46.41</v>
      </c>
      <c r="CC112" s="289">
        <v>47.28</v>
      </c>
      <c r="CD112" s="289">
        <v>46.62</v>
      </c>
      <c r="CE112" s="289">
        <v>47.71</v>
      </c>
      <c r="CF112" s="289">
        <v>48.37</v>
      </c>
      <c r="CG112" s="289">
        <v>48.4</v>
      </c>
      <c r="CH112" s="289">
        <v>47.37</v>
      </c>
      <c r="CI112" s="289">
        <v>47.11</v>
      </c>
      <c r="CJ112" s="289">
        <v>46.28</v>
      </c>
      <c r="CK112" s="289">
        <v>48.47</v>
      </c>
      <c r="CL112" s="289">
        <v>50.22</v>
      </c>
      <c r="CM112" s="289">
        <v>50.02</v>
      </c>
      <c r="CN112" s="289">
        <v>50.73</v>
      </c>
      <c r="CO112" s="289">
        <v>51.51</v>
      </c>
      <c r="CP112" s="289">
        <v>51.58</v>
      </c>
      <c r="CQ112" s="289">
        <v>52.36</v>
      </c>
      <c r="CR112" s="289">
        <v>52.48</v>
      </c>
      <c r="CS112" s="289">
        <v>51.82</v>
      </c>
      <c r="CT112" s="289">
        <v>52.76</v>
      </c>
      <c r="CU112" s="289">
        <v>52.88</v>
      </c>
      <c r="CV112" s="289">
        <v>51.02</v>
      </c>
      <c r="CW112" s="290">
        <v>52.14</v>
      </c>
      <c r="CX112" s="290">
        <v>52.35</v>
      </c>
      <c r="CY112" s="290">
        <v>52.8</v>
      </c>
      <c r="CZ112" s="290">
        <v>54.25</v>
      </c>
      <c r="DA112" s="290">
        <v>53.9</v>
      </c>
      <c r="DB112" s="290">
        <v>54.3</v>
      </c>
      <c r="DC112" s="290">
        <v>55.14</v>
      </c>
      <c r="DD112" s="290">
        <v>54.72</v>
      </c>
      <c r="DE112" s="290">
        <v>54.62</v>
      </c>
      <c r="DF112" s="290">
        <v>54.95</v>
      </c>
      <c r="DG112" s="290">
        <v>55.04</v>
      </c>
      <c r="DH112" s="290">
        <v>54.23</v>
      </c>
      <c r="DI112" s="290">
        <v>53.86</v>
      </c>
      <c r="DJ112" s="290">
        <v>54.69</v>
      </c>
      <c r="DK112" s="290">
        <v>54.68</v>
      </c>
      <c r="DL112" s="290">
        <v>55.19</v>
      </c>
      <c r="DM112" s="290">
        <v>56.44</v>
      </c>
      <c r="DN112" s="290">
        <v>56.96</v>
      </c>
      <c r="DO112" s="290">
        <v>57.58</v>
      </c>
    </row>
    <row r="113" spans="1:119" x14ac:dyDescent="0.3">
      <c r="A113" s="289" t="s">
        <v>3317</v>
      </c>
      <c r="B113" s="289" t="s">
        <v>865</v>
      </c>
      <c r="C113" s="289" t="s">
        <v>37</v>
      </c>
      <c r="D113" s="289" t="s">
        <v>37</v>
      </c>
      <c r="E113" s="289" t="s">
        <v>37</v>
      </c>
      <c r="F113" s="289" t="s">
        <v>37</v>
      </c>
      <c r="G113" s="289" t="s">
        <v>37</v>
      </c>
      <c r="H113" s="289" t="s">
        <v>37</v>
      </c>
      <c r="I113" s="289" t="s">
        <v>37</v>
      </c>
      <c r="J113" s="289" t="s">
        <v>37</v>
      </c>
      <c r="K113" s="289" t="s">
        <v>37</v>
      </c>
      <c r="L113" s="289" t="s">
        <v>37</v>
      </c>
      <c r="M113" s="289" t="s">
        <v>37</v>
      </c>
      <c r="N113" s="289" t="s">
        <v>37</v>
      </c>
      <c r="O113" s="289" t="s">
        <v>37</v>
      </c>
      <c r="P113" s="289" t="s">
        <v>37</v>
      </c>
      <c r="Q113" s="289" t="s">
        <v>37</v>
      </c>
      <c r="R113" s="289" t="s">
        <v>37</v>
      </c>
      <c r="S113" s="289" t="s">
        <v>37</v>
      </c>
      <c r="T113" s="289" t="s">
        <v>37</v>
      </c>
      <c r="U113" s="289" t="s">
        <v>37</v>
      </c>
      <c r="V113" s="289" t="s">
        <v>37</v>
      </c>
      <c r="W113" s="289" t="s">
        <v>37</v>
      </c>
      <c r="X113" s="289" t="s">
        <v>37</v>
      </c>
      <c r="Y113" s="289" t="s">
        <v>37</v>
      </c>
      <c r="Z113" s="289" t="s">
        <v>37</v>
      </c>
      <c r="AA113" s="289" t="s">
        <v>37</v>
      </c>
      <c r="AB113" s="289" t="s">
        <v>37</v>
      </c>
      <c r="AC113" s="289" t="s">
        <v>37</v>
      </c>
      <c r="AD113" s="289" t="s">
        <v>37</v>
      </c>
      <c r="AE113" s="289" t="s">
        <v>37</v>
      </c>
      <c r="AF113" s="289" t="s">
        <v>37</v>
      </c>
      <c r="AG113" s="289" t="s">
        <v>37</v>
      </c>
      <c r="AH113" s="289" t="s">
        <v>37</v>
      </c>
      <c r="AI113" s="289" t="s">
        <v>37</v>
      </c>
      <c r="AJ113" s="289" t="s">
        <v>37</v>
      </c>
      <c r="AK113" s="289" t="s">
        <v>37</v>
      </c>
      <c r="AL113" s="289" t="s">
        <v>37</v>
      </c>
      <c r="AM113" s="289" t="s">
        <v>37</v>
      </c>
      <c r="AN113" s="289" t="s">
        <v>37</v>
      </c>
      <c r="AO113" s="289" t="s">
        <v>37</v>
      </c>
      <c r="AP113" s="289" t="s">
        <v>37</v>
      </c>
      <c r="AQ113" s="289" t="s">
        <v>37</v>
      </c>
      <c r="AR113" s="289" t="s">
        <v>37</v>
      </c>
      <c r="AS113" s="289" t="s">
        <v>37</v>
      </c>
      <c r="AT113" s="289" t="s">
        <v>37</v>
      </c>
      <c r="AU113" s="289" t="s">
        <v>37</v>
      </c>
      <c r="AV113" s="289" t="s">
        <v>37</v>
      </c>
      <c r="AW113" s="289" t="s">
        <v>37</v>
      </c>
      <c r="AX113" s="289" t="s">
        <v>37</v>
      </c>
      <c r="AY113" s="289" t="s">
        <v>37</v>
      </c>
      <c r="AZ113" s="289" t="s">
        <v>37</v>
      </c>
      <c r="BA113" s="289" t="s">
        <v>37</v>
      </c>
      <c r="BB113" s="289" t="s">
        <v>37</v>
      </c>
      <c r="BC113" s="289" t="s">
        <v>37</v>
      </c>
      <c r="BD113" s="289" t="s">
        <v>37</v>
      </c>
      <c r="BE113" s="289" t="s">
        <v>37</v>
      </c>
      <c r="BF113" s="289" t="s">
        <v>37</v>
      </c>
      <c r="BG113" s="289" t="s">
        <v>37</v>
      </c>
      <c r="BH113" s="289" t="s">
        <v>37</v>
      </c>
      <c r="BI113" s="289" t="s">
        <v>37</v>
      </c>
      <c r="BJ113" s="289" t="s">
        <v>37</v>
      </c>
      <c r="BK113" s="289" t="s">
        <v>37</v>
      </c>
      <c r="CV113" s="289">
        <v>71.66</v>
      </c>
      <c r="CW113" s="290">
        <v>72.09</v>
      </c>
      <c r="CX113" s="290">
        <v>73.010000000000005</v>
      </c>
      <c r="CY113" s="290">
        <v>73.7</v>
      </c>
      <c r="CZ113" s="290">
        <v>73.97</v>
      </c>
      <c r="DA113" s="290">
        <v>73.66</v>
      </c>
      <c r="DB113" s="290">
        <v>73.91</v>
      </c>
      <c r="DC113" s="290">
        <v>74.11</v>
      </c>
      <c r="DD113" s="290">
        <v>74.31</v>
      </c>
      <c r="DE113" s="290">
        <v>74.34</v>
      </c>
      <c r="DF113" s="290">
        <v>74.08</v>
      </c>
      <c r="DG113" s="290">
        <v>74.12</v>
      </c>
      <c r="DH113" s="290">
        <v>73.48</v>
      </c>
      <c r="DI113" s="290">
        <v>72.989999999999995</v>
      </c>
      <c r="DJ113" s="290">
        <v>73.09</v>
      </c>
      <c r="DK113" s="290">
        <v>73.05</v>
      </c>
      <c r="DL113" s="290">
        <v>76.11</v>
      </c>
      <c r="DM113" s="290">
        <v>76.819999999999993</v>
      </c>
      <c r="DN113" s="290">
        <v>77.28</v>
      </c>
      <c r="DO113" s="290">
        <v>78.16</v>
      </c>
    </row>
    <row r="114" spans="1:119" x14ac:dyDescent="0.3">
      <c r="A114" s="289" t="s">
        <v>3359</v>
      </c>
      <c r="B114" s="289" t="s">
        <v>807</v>
      </c>
      <c r="C114" s="289" t="s">
        <v>37</v>
      </c>
      <c r="D114" s="289" t="s">
        <v>37</v>
      </c>
      <c r="E114" s="289" t="s">
        <v>37</v>
      </c>
      <c r="F114" s="289" t="s">
        <v>37</v>
      </c>
      <c r="G114" s="289" t="s">
        <v>37</v>
      </c>
      <c r="H114" s="289" t="s">
        <v>37</v>
      </c>
      <c r="I114" s="289" t="s">
        <v>37</v>
      </c>
      <c r="J114" s="289" t="s">
        <v>37</v>
      </c>
      <c r="K114" s="289" t="s">
        <v>37</v>
      </c>
      <c r="L114" s="289" t="s">
        <v>37</v>
      </c>
      <c r="M114" s="289" t="s">
        <v>37</v>
      </c>
      <c r="N114" s="289" t="s">
        <v>37</v>
      </c>
      <c r="O114" s="289" t="s">
        <v>37</v>
      </c>
      <c r="P114" s="289" t="s">
        <v>37</v>
      </c>
      <c r="Q114" s="289" t="s">
        <v>37</v>
      </c>
      <c r="R114" s="289" t="s">
        <v>37</v>
      </c>
      <c r="S114" s="289" t="s">
        <v>37</v>
      </c>
      <c r="T114" s="289" t="s">
        <v>37</v>
      </c>
      <c r="U114" s="289" t="s">
        <v>37</v>
      </c>
      <c r="V114" s="289" t="s">
        <v>37</v>
      </c>
      <c r="W114" s="289" t="s">
        <v>37</v>
      </c>
      <c r="X114" s="289" t="s">
        <v>37</v>
      </c>
      <c r="Y114" s="289" t="s">
        <v>37</v>
      </c>
      <c r="Z114" s="289" t="s">
        <v>37</v>
      </c>
      <c r="AA114" s="289" t="s">
        <v>37</v>
      </c>
      <c r="AB114" s="289" t="s">
        <v>37</v>
      </c>
      <c r="AC114" s="289" t="s">
        <v>37</v>
      </c>
      <c r="AD114" s="289" t="s">
        <v>37</v>
      </c>
      <c r="AE114" s="289" t="s">
        <v>37</v>
      </c>
      <c r="AF114" s="289" t="s">
        <v>37</v>
      </c>
      <c r="AG114" s="289" t="s">
        <v>37</v>
      </c>
      <c r="AH114" s="289" t="s">
        <v>37</v>
      </c>
      <c r="AI114" s="289" t="s">
        <v>37</v>
      </c>
      <c r="AJ114" s="289" t="s">
        <v>37</v>
      </c>
      <c r="AK114" s="289" t="s">
        <v>37</v>
      </c>
      <c r="AL114" s="289" t="s">
        <v>37</v>
      </c>
      <c r="AM114" s="289" t="s">
        <v>37</v>
      </c>
      <c r="AN114" s="289" t="s">
        <v>37</v>
      </c>
      <c r="AO114" s="289" t="s">
        <v>37</v>
      </c>
      <c r="AP114" s="289" t="s">
        <v>37</v>
      </c>
      <c r="AQ114" s="289" t="s">
        <v>37</v>
      </c>
      <c r="AR114" s="289" t="s">
        <v>37</v>
      </c>
      <c r="AS114" s="289" t="s">
        <v>37</v>
      </c>
      <c r="AT114" s="289" t="s">
        <v>37</v>
      </c>
      <c r="AU114" s="289" t="s">
        <v>37</v>
      </c>
      <c r="AV114" s="289" t="s">
        <v>37</v>
      </c>
      <c r="AW114" s="289" t="s">
        <v>37</v>
      </c>
      <c r="AX114" s="289" t="s">
        <v>37</v>
      </c>
      <c r="AY114" s="289" t="s">
        <v>37</v>
      </c>
      <c r="AZ114" s="289" t="s">
        <v>37</v>
      </c>
      <c r="BA114" s="289" t="s">
        <v>37</v>
      </c>
      <c r="BB114" s="289" t="s">
        <v>37</v>
      </c>
      <c r="BC114" s="289" t="s">
        <v>37</v>
      </c>
      <c r="BD114" s="289" t="s">
        <v>37</v>
      </c>
      <c r="BE114" s="289" t="s">
        <v>37</v>
      </c>
      <c r="BF114" s="289" t="s">
        <v>37</v>
      </c>
      <c r="BG114" s="289" t="s">
        <v>37</v>
      </c>
      <c r="BH114" s="289" t="s">
        <v>37</v>
      </c>
      <c r="BI114" s="289" t="s">
        <v>37</v>
      </c>
      <c r="BJ114" s="289" t="s">
        <v>37</v>
      </c>
      <c r="BK114" s="289" t="s">
        <v>37</v>
      </c>
      <c r="CV114" s="289">
        <v>45.38</v>
      </c>
      <c r="CW114" s="290">
        <v>45.41</v>
      </c>
      <c r="CX114" s="290">
        <v>45.94</v>
      </c>
      <c r="CY114" s="290">
        <v>46.43</v>
      </c>
      <c r="CZ114" s="290">
        <v>46.94</v>
      </c>
      <c r="DA114" s="290">
        <v>47.28</v>
      </c>
      <c r="DB114" s="290">
        <v>47.03</v>
      </c>
      <c r="DC114" s="290">
        <v>46.88</v>
      </c>
      <c r="DD114" s="290">
        <v>46.81</v>
      </c>
      <c r="DE114" s="290">
        <v>47.26</v>
      </c>
      <c r="DF114" s="290">
        <v>47.43</v>
      </c>
      <c r="DG114" s="290">
        <v>47.22</v>
      </c>
      <c r="DH114" s="290">
        <v>47.6</v>
      </c>
      <c r="DI114" s="290">
        <v>47.81</v>
      </c>
      <c r="DJ114" s="290">
        <v>47.93</v>
      </c>
      <c r="DK114" s="290">
        <v>47.73</v>
      </c>
      <c r="DL114" s="290">
        <v>47.64</v>
      </c>
      <c r="DM114" s="290">
        <v>47.78</v>
      </c>
      <c r="DN114" s="290">
        <v>48.1</v>
      </c>
      <c r="DO114" s="290">
        <v>48.07</v>
      </c>
    </row>
    <row r="115" spans="1:119" x14ac:dyDescent="0.3">
      <c r="A115" s="289" t="s">
        <v>3359</v>
      </c>
      <c r="B115" s="289" t="s">
        <v>865</v>
      </c>
      <c r="C115" s="289" t="s">
        <v>2066</v>
      </c>
      <c r="D115" s="289" t="s">
        <v>3360</v>
      </c>
      <c r="E115" s="289" t="s">
        <v>3361</v>
      </c>
      <c r="F115" s="289" t="s">
        <v>244</v>
      </c>
      <c r="G115" s="289" t="s">
        <v>3362</v>
      </c>
      <c r="H115" s="289" t="s">
        <v>3363</v>
      </c>
      <c r="I115" s="289" t="s">
        <v>3364</v>
      </c>
      <c r="J115" s="289" t="s">
        <v>3365</v>
      </c>
      <c r="K115" s="289" t="s">
        <v>3366</v>
      </c>
      <c r="L115" s="289" t="s">
        <v>3365</v>
      </c>
      <c r="M115" s="289" t="s">
        <v>3367</v>
      </c>
      <c r="N115" s="289" t="s">
        <v>961</v>
      </c>
      <c r="O115" s="289" t="s">
        <v>3368</v>
      </c>
      <c r="P115" s="289" t="s">
        <v>3369</v>
      </c>
      <c r="Q115" s="289" t="s">
        <v>3370</v>
      </c>
      <c r="R115" s="289" t="s">
        <v>3371</v>
      </c>
      <c r="S115" s="289" t="s">
        <v>2078</v>
      </c>
      <c r="T115" s="289" t="s">
        <v>3372</v>
      </c>
      <c r="U115" s="289" t="s">
        <v>3373</v>
      </c>
      <c r="V115" s="289" t="s">
        <v>3374</v>
      </c>
      <c r="W115" s="289" t="s">
        <v>3375</v>
      </c>
      <c r="X115" s="289" t="s">
        <v>3376</v>
      </c>
      <c r="Y115" s="289" t="s">
        <v>3377</v>
      </c>
      <c r="Z115" s="289" t="s">
        <v>3378</v>
      </c>
      <c r="AA115" s="289" t="s">
        <v>2081</v>
      </c>
      <c r="AB115" s="289" t="s">
        <v>3379</v>
      </c>
      <c r="AC115" s="289" t="s">
        <v>2870</v>
      </c>
      <c r="AD115" s="289" t="s">
        <v>2204</v>
      </c>
      <c r="AE115" s="289" t="s">
        <v>3380</v>
      </c>
      <c r="AF115" s="289" t="s">
        <v>3381</v>
      </c>
      <c r="AG115" s="289" t="s">
        <v>3382</v>
      </c>
      <c r="AH115" s="289" t="s">
        <v>3383</v>
      </c>
      <c r="AI115" s="289" t="s">
        <v>2881</v>
      </c>
      <c r="AJ115" s="289" t="s">
        <v>2881</v>
      </c>
      <c r="AK115" s="289" t="s">
        <v>3384</v>
      </c>
      <c r="AL115" s="289" t="s">
        <v>3385</v>
      </c>
      <c r="AM115" s="289" t="s">
        <v>2512</v>
      </c>
      <c r="AN115" s="289" t="s">
        <v>2210</v>
      </c>
      <c r="AO115" s="289" t="s">
        <v>3386</v>
      </c>
      <c r="AP115" s="289" t="s">
        <v>2489</v>
      </c>
      <c r="AQ115" s="289" t="s">
        <v>3387</v>
      </c>
      <c r="AR115" s="289" t="s">
        <v>3388</v>
      </c>
      <c r="AS115" s="289" t="s">
        <v>3389</v>
      </c>
      <c r="AT115" s="289" t="s">
        <v>3390</v>
      </c>
      <c r="AU115" s="289" t="s">
        <v>3389</v>
      </c>
      <c r="AV115" s="289" t="s">
        <v>2083</v>
      </c>
      <c r="AW115" s="289" t="s">
        <v>2879</v>
      </c>
      <c r="AX115" s="289" t="s">
        <v>3391</v>
      </c>
      <c r="AY115" s="289" t="s">
        <v>3392</v>
      </c>
      <c r="AZ115" s="289" t="s">
        <v>3393</v>
      </c>
      <c r="BA115" s="289" t="s">
        <v>2516</v>
      </c>
      <c r="BB115" s="289" t="s">
        <v>3394</v>
      </c>
      <c r="BC115" s="289" t="s">
        <v>3395</v>
      </c>
      <c r="BD115" s="289" t="s">
        <v>3396</v>
      </c>
      <c r="BE115" s="289" t="s">
        <v>3397</v>
      </c>
      <c r="BF115" s="289" t="s">
        <v>3398</v>
      </c>
      <c r="BG115" s="289" t="s">
        <v>2095</v>
      </c>
      <c r="BH115" s="289" t="s">
        <v>3399</v>
      </c>
      <c r="BI115" s="289" t="s">
        <v>3400</v>
      </c>
      <c r="BJ115" s="289" t="s">
        <v>3401</v>
      </c>
      <c r="BK115" s="289" t="s">
        <v>3402</v>
      </c>
      <c r="BL115" s="289">
        <v>53.2</v>
      </c>
      <c r="BM115" s="289">
        <v>53.39</v>
      </c>
      <c r="BN115" s="289">
        <v>53.42</v>
      </c>
      <c r="BO115" s="289">
        <v>53.58</v>
      </c>
      <c r="BP115" s="289">
        <v>54.48</v>
      </c>
      <c r="BQ115" s="289">
        <v>54.49</v>
      </c>
      <c r="BR115" s="289">
        <v>55.02</v>
      </c>
      <c r="BS115" s="289">
        <v>55.67</v>
      </c>
      <c r="BT115" s="289">
        <v>56.65</v>
      </c>
      <c r="BU115" s="289">
        <v>57.57</v>
      </c>
      <c r="BV115" s="289">
        <v>59.08</v>
      </c>
      <c r="BW115" s="289">
        <v>58.8</v>
      </c>
      <c r="BX115" s="289">
        <v>59.28</v>
      </c>
      <c r="BY115" s="289">
        <v>60.57</v>
      </c>
      <c r="BZ115" s="289">
        <v>61.63</v>
      </c>
      <c r="CA115" s="289">
        <v>61.79</v>
      </c>
      <c r="CB115" s="289">
        <v>63.18</v>
      </c>
      <c r="CC115" s="289">
        <v>63.44</v>
      </c>
      <c r="CD115" s="289">
        <v>63.5</v>
      </c>
      <c r="CE115" s="289">
        <v>64.08</v>
      </c>
      <c r="CF115" s="289">
        <v>62.72</v>
      </c>
      <c r="CG115" s="289">
        <v>63.72</v>
      </c>
      <c r="CH115" s="289">
        <v>62.93</v>
      </c>
      <c r="CI115" s="289">
        <v>63.19</v>
      </c>
      <c r="CJ115" s="289">
        <v>63.3</v>
      </c>
      <c r="CK115" s="289">
        <v>65.47</v>
      </c>
      <c r="CL115" s="289">
        <v>65.87</v>
      </c>
      <c r="CM115" s="289">
        <v>65.19</v>
      </c>
      <c r="CN115" s="289">
        <v>65.61</v>
      </c>
      <c r="CO115" s="289">
        <v>65.47</v>
      </c>
      <c r="CP115" s="289">
        <v>65.81</v>
      </c>
      <c r="CQ115" s="289">
        <v>65.37</v>
      </c>
      <c r="CR115" s="289">
        <v>66.33</v>
      </c>
      <c r="CS115" s="289">
        <v>66.900000000000006</v>
      </c>
      <c r="CT115" s="289">
        <v>67.150000000000006</v>
      </c>
      <c r="CU115" s="289">
        <v>66.16</v>
      </c>
      <c r="CV115" s="289">
        <v>67.319999999999993</v>
      </c>
      <c r="CW115" s="290">
        <v>67.62</v>
      </c>
      <c r="CX115" s="290">
        <v>68.16</v>
      </c>
      <c r="CY115" s="290">
        <v>67.67</v>
      </c>
      <c r="CZ115" s="290">
        <v>67.75</v>
      </c>
      <c r="DA115" s="290">
        <v>69.16</v>
      </c>
      <c r="DB115" s="290">
        <v>69.84</v>
      </c>
      <c r="DC115" s="290">
        <v>69.63</v>
      </c>
      <c r="DD115" s="290">
        <v>70.27</v>
      </c>
      <c r="DE115" s="290">
        <v>69.959999999999994</v>
      </c>
      <c r="DF115" s="290">
        <v>69.89</v>
      </c>
      <c r="DG115" s="290">
        <v>69.63</v>
      </c>
      <c r="DH115" s="290">
        <v>70.41</v>
      </c>
      <c r="DI115" s="290">
        <v>71.12</v>
      </c>
      <c r="DJ115" s="290">
        <v>71.17</v>
      </c>
      <c r="DK115" s="290">
        <v>72.010000000000005</v>
      </c>
      <c r="DL115" s="290">
        <v>72.44</v>
      </c>
      <c r="DM115" s="290">
        <v>72.87</v>
      </c>
      <c r="DN115" s="290">
        <v>72.81</v>
      </c>
      <c r="DO115" s="290">
        <v>73.02</v>
      </c>
    </row>
    <row r="116" spans="1:119" x14ac:dyDescent="0.3">
      <c r="A116" s="289" t="s">
        <v>3403</v>
      </c>
      <c r="B116" s="289" t="s">
        <v>3404</v>
      </c>
      <c r="C116" s="289" t="s">
        <v>37</v>
      </c>
      <c r="D116" s="289" t="s">
        <v>37</v>
      </c>
      <c r="E116" s="289" t="s">
        <v>37</v>
      </c>
      <c r="F116" s="289" t="s">
        <v>37</v>
      </c>
      <c r="G116" s="289" t="s">
        <v>37</v>
      </c>
      <c r="H116" s="289" t="s">
        <v>37</v>
      </c>
      <c r="I116" s="289" t="s">
        <v>37</v>
      </c>
      <c r="J116" s="289" t="s">
        <v>37</v>
      </c>
      <c r="K116" s="289" t="s">
        <v>37</v>
      </c>
      <c r="L116" s="289" t="s">
        <v>37</v>
      </c>
      <c r="M116" s="289" t="s">
        <v>37</v>
      </c>
      <c r="N116" s="289" t="s">
        <v>37</v>
      </c>
      <c r="O116" s="289" t="s">
        <v>37</v>
      </c>
      <c r="P116" s="289" t="s">
        <v>37</v>
      </c>
      <c r="Q116" s="289" t="s">
        <v>37</v>
      </c>
      <c r="R116" s="289" t="s">
        <v>37</v>
      </c>
      <c r="S116" s="289" t="s">
        <v>37</v>
      </c>
      <c r="T116" s="289" t="s">
        <v>37</v>
      </c>
      <c r="U116" s="289" t="s">
        <v>37</v>
      </c>
      <c r="V116" s="289" t="s">
        <v>37</v>
      </c>
      <c r="W116" s="289" t="s">
        <v>37</v>
      </c>
      <c r="X116" s="289" t="s">
        <v>37</v>
      </c>
      <c r="Y116" s="289" t="s">
        <v>37</v>
      </c>
      <c r="Z116" s="289" t="s">
        <v>37</v>
      </c>
      <c r="AA116" s="289" t="s">
        <v>37</v>
      </c>
      <c r="AB116" s="289" t="s">
        <v>37</v>
      </c>
      <c r="AC116" s="289" t="s">
        <v>37</v>
      </c>
      <c r="AD116" s="289" t="s">
        <v>37</v>
      </c>
      <c r="AE116" s="289" t="s">
        <v>37</v>
      </c>
      <c r="AF116" s="289" t="s">
        <v>37</v>
      </c>
      <c r="AG116" s="289" t="s">
        <v>37</v>
      </c>
      <c r="AH116" s="289" t="s">
        <v>37</v>
      </c>
      <c r="AI116" s="289" t="s">
        <v>37</v>
      </c>
      <c r="AJ116" s="289" t="s">
        <v>37</v>
      </c>
      <c r="AK116" s="289" t="s">
        <v>37</v>
      </c>
      <c r="AL116" s="289" t="s">
        <v>37</v>
      </c>
      <c r="AM116" s="289" t="s">
        <v>37</v>
      </c>
      <c r="AN116" s="289" t="s">
        <v>37</v>
      </c>
      <c r="AO116" s="289" t="s">
        <v>37</v>
      </c>
      <c r="AP116" s="289" t="s">
        <v>37</v>
      </c>
      <c r="AQ116" s="289" t="s">
        <v>37</v>
      </c>
      <c r="AR116" s="289" t="s">
        <v>37</v>
      </c>
      <c r="AS116" s="289" t="s">
        <v>37</v>
      </c>
      <c r="AT116" s="289" t="s">
        <v>37</v>
      </c>
      <c r="AU116" s="289" t="s">
        <v>37</v>
      </c>
      <c r="AV116" s="289" t="s">
        <v>37</v>
      </c>
      <c r="AW116" s="289" t="s">
        <v>37</v>
      </c>
      <c r="AX116" s="289" t="s">
        <v>37</v>
      </c>
      <c r="AY116" s="289" t="s">
        <v>37</v>
      </c>
      <c r="AZ116" s="289" t="s">
        <v>37</v>
      </c>
      <c r="BA116" s="289" t="s">
        <v>37</v>
      </c>
      <c r="BB116" s="289" t="s">
        <v>37</v>
      </c>
      <c r="BC116" s="289" t="s">
        <v>37</v>
      </c>
      <c r="BD116" s="289" t="s">
        <v>37</v>
      </c>
      <c r="BE116" s="289" t="s">
        <v>37</v>
      </c>
      <c r="BF116" s="289" t="s">
        <v>37</v>
      </c>
      <c r="BG116" s="289" t="s">
        <v>37</v>
      </c>
      <c r="BH116" s="289" t="s">
        <v>37</v>
      </c>
      <c r="BI116" s="289" t="s">
        <v>37</v>
      </c>
      <c r="BJ116" s="289" t="s">
        <v>37</v>
      </c>
      <c r="BK116" s="289" t="s">
        <v>37</v>
      </c>
      <c r="CV116" s="289">
        <v>25.95</v>
      </c>
      <c r="CW116" s="290">
        <v>26.41</v>
      </c>
      <c r="CX116" s="290">
        <v>26.21</v>
      </c>
      <c r="CY116" s="290">
        <v>27.12</v>
      </c>
      <c r="CZ116" s="290">
        <v>26.65</v>
      </c>
      <c r="DA116" s="290">
        <v>26.64</v>
      </c>
      <c r="DB116" s="290">
        <v>26.68</v>
      </c>
      <c r="DC116" s="290">
        <v>26.88</v>
      </c>
      <c r="DD116" s="290">
        <v>26.93</v>
      </c>
      <c r="DE116" s="290">
        <v>27.44</v>
      </c>
      <c r="DF116" s="290">
        <v>27.71</v>
      </c>
      <c r="DG116" s="290">
        <v>27.83</v>
      </c>
      <c r="DH116" s="290">
        <v>27.91</v>
      </c>
      <c r="DI116" s="290">
        <v>28.17</v>
      </c>
      <c r="DJ116" s="290">
        <v>27.68</v>
      </c>
      <c r="DK116" s="290">
        <v>28.2</v>
      </c>
      <c r="DL116" s="290">
        <v>27.65</v>
      </c>
      <c r="DM116" s="290">
        <v>28.84</v>
      </c>
      <c r="DN116" s="290">
        <v>28.49</v>
      </c>
      <c r="DO116" s="290">
        <v>29.02</v>
      </c>
    </row>
    <row r="117" spans="1:119" x14ac:dyDescent="0.3">
      <c r="A117" s="289" t="s">
        <v>3403</v>
      </c>
      <c r="B117" s="289" t="s">
        <v>3405</v>
      </c>
      <c r="C117" s="289" t="s">
        <v>37</v>
      </c>
      <c r="D117" s="289" t="s">
        <v>37</v>
      </c>
      <c r="E117" s="289" t="s">
        <v>37</v>
      </c>
      <c r="F117" s="289" t="s">
        <v>37</v>
      </c>
      <c r="G117" s="289" t="s">
        <v>37</v>
      </c>
      <c r="H117" s="289" t="s">
        <v>37</v>
      </c>
      <c r="I117" s="289" t="s">
        <v>37</v>
      </c>
      <c r="J117" s="289" t="s">
        <v>37</v>
      </c>
      <c r="K117" s="289" t="s">
        <v>37</v>
      </c>
      <c r="L117" s="289" t="s">
        <v>37</v>
      </c>
      <c r="M117" s="289" t="s">
        <v>37</v>
      </c>
      <c r="N117" s="289" t="s">
        <v>37</v>
      </c>
      <c r="O117" s="289" t="s">
        <v>37</v>
      </c>
      <c r="P117" s="289" t="s">
        <v>37</v>
      </c>
      <c r="Q117" s="289" t="s">
        <v>37</v>
      </c>
      <c r="R117" s="289" t="s">
        <v>37</v>
      </c>
      <c r="S117" s="289" t="s">
        <v>37</v>
      </c>
      <c r="T117" s="289" t="s">
        <v>37</v>
      </c>
      <c r="U117" s="289" t="s">
        <v>37</v>
      </c>
      <c r="V117" s="289" t="s">
        <v>37</v>
      </c>
      <c r="W117" s="289" t="s">
        <v>37</v>
      </c>
      <c r="X117" s="289" t="s">
        <v>37</v>
      </c>
      <c r="Y117" s="289" t="s">
        <v>37</v>
      </c>
      <c r="Z117" s="289" t="s">
        <v>37</v>
      </c>
      <c r="AA117" s="289" t="s">
        <v>37</v>
      </c>
      <c r="AB117" s="289" t="s">
        <v>37</v>
      </c>
      <c r="AC117" s="289" t="s">
        <v>37</v>
      </c>
      <c r="AD117" s="289" t="s">
        <v>37</v>
      </c>
      <c r="AE117" s="289" t="s">
        <v>37</v>
      </c>
      <c r="AF117" s="289" t="s">
        <v>37</v>
      </c>
      <c r="AG117" s="289" t="s">
        <v>37</v>
      </c>
      <c r="AH117" s="289" t="s">
        <v>37</v>
      </c>
      <c r="AI117" s="289" t="s">
        <v>37</v>
      </c>
      <c r="AJ117" s="289" t="s">
        <v>37</v>
      </c>
      <c r="AK117" s="289" t="s">
        <v>37</v>
      </c>
      <c r="AL117" s="289" t="s">
        <v>37</v>
      </c>
      <c r="AM117" s="289" t="s">
        <v>37</v>
      </c>
      <c r="AN117" s="289" t="s">
        <v>37</v>
      </c>
      <c r="AO117" s="289" t="s">
        <v>37</v>
      </c>
      <c r="AP117" s="289" t="s">
        <v>37</v>
      </c>
      <c r="AQ117" s="289" t="s">
        <v>37</v>
      </c>
      <c r="AR117" s="289" t="s">
        <v>37</v>
      </c>
      <c r="AS117" s="289" t="s">
        <v>37</v>
      </c>
      <c r="AT117" s="289" t="s">
        <v>37</v>
      </c>
      <c r="AU117" s="289" t="s">
        <v>37</v>
      </c>
      <c r="AV117" s="289" t="s">
        <v>37</v>
      </c>
      <c r="AW117" s="289" t="s">
        <v>37</v>
      </c>
      <c r="AX117" s="289" t="s">
        <v>37</v>
      </c>
      <c r="AY117" s="289" t="s">
        <v>37</v>
      </c>
      <c r="AZ117" s="289" t="s">
        <v>37</v>
      </c>
      <c r="BA117" s="289" t="s">
        <v>37</v>
      </c>
      <c r="BB117" s="289" t="s">
        <v>37</v>
      </c>
      <c r="BC117" s="289" t="s">
        <v>37</v>
      </c>
      <c r="BD117" s="289" t="s">
        <v>37</v>
      </c>
      <c r="BE117" s="289" t="s">
        <v>37</v>
      </c>
      <c r="BF117" s="289" t="s">
        <v>37</v>
      </c>
      <c r="BG117" s="289" t="s">
        <v>37</v>
      </c>
      <c r="BH117" s="289" t="s">
        <v>37</v>
      </c>
      <c r="BI117" s="289" t="s">
        <v>37</v>
      </c>
      <c r="BJ117" s="289" t="s">
        <v>37</v>
      </c>
      <c r="BK117" s="289" t="s">
        <v>37</v>
      </c>
      <c r="CV117" s="289">
        <v>86.88</v>
      </c>
      <c r="CW117" s="290">
        <v>86.91</v>
      </c>
      <c r="CX117" s="290">
        <v>90.79</v>
      </c>
      <c r="CY117" s="290">
        <v>91.43</v>
      </c>
      <c r="CZ117" s="290">
        <v>88.66</v>
      </c>
      <c r="DA117" s="290">
        <v>91.66</v>
      </c>
      <c r="DB117" s="290">
        <v>91.99</v>
      </c>
      <c r="DC117" s="290">
        <v>90.09</v>
      </c>
      <c r="DD117" s="290">
        <v>91.82</v>
      </c>
      <c r="DE117" s="290">
        <v>92.05</v>
      </c>
      <c r="DF117" s="290">
        <v>93.08</v>
      </c>
      <c r="DG117" s="290">
        <v>93.17</v>
      </c>
      <c r="DH117" s="290">
        <v>93.25</v>
      </c>
      <c r="DI117" s="290">
        <v>93.17</v>
      </c>
      <c r="DJ117" s="290">
        <v>93.37</v>
      </c>
      <c r="DK117" s="290">
        <v>95.17</v>
      </c>
      <c r="DL117" s="290">
        <v>95.35</v>
      </c>
      <c r="DM117" s="290">
        <v>96.26</v>
      </c>
      <c r="DN117" s="290">
        <v>97.05</v>
      </c>
      <c r="DO117" s="290">
        <v>97.96</v>
      </c>
    </row>
    <row r="118" spans="1:119" x14ac:dyDescent="0.3">
      <c r="A118" s="289" t="s">
        <v>3406</v>
      </c>
      <c r="B118" s="289" t="s">
        <v>752</v>
      </c>
      <c r="C118" s="289" t="s">
        <v>37</v>
      </c>
      <c r="D118" s="289" t="s">
        <v>37</v>
      </c>
      <c r="E118" s="289" t="s">
        <v>37</v>
      </c>
      <c r="F118" s="289" t="s">
        <v>37</v>
      </c>
      <c r="G118" s="289" t="s">
        <v>37</v>
      </c>
      <c r="H118" s="289" t="s">
        <v>37</v>
      </c>
      <c r="I118" s="289" t="s">
        <v>37</v>
      </c>
      <c r="J118" s="289" t="s">
        <v>37</v>
      </c>
      <c r="K118" s="289" t="s">
        <v>37</v>
      </c>
      <c r="L118" s="289" t="s">
        <v>37</v>
      </c>
      <c r="M118" s="289" t="s">
        <v>37</v>
      </c>
      <c r="N118" s="289" t="s">
        <v>37</v>
      </c>
      <c r="O118" s="289" t="s">
        <v>37</v>
      </c>
      <c r="P118" s="289" t="s">
        <v>37</v>
      </c>
      <c r="Q118" s="289" t="s">
        <v>37</v>
      </c>
      <c r="R118" s="289" t="s">
        <v>37</v>
      </c>
      <c r="S118" s="289" t="s">
        <v>37</v>
      </c>
      <c r="T118" s="289" t="s">
        <v>37</v>
      </c>
      <c r="U118" s="289" t="s">
        <v>37</v>
      </c>
      <c r="V118" s="289" t="s">
        <v>37</v>
      </c>
      <c r="W118" s="289" t="s">
        <v>37</v>
      </c>
      <c r="X118" s="289" t="s">
        <v>37</v>
      </c>
      <c r="Y118" s="289" t="s">
        <v>37</v>
      </c>
      <c r="Z118" s="289" t="s">
        <v>37</v>
      </c>
      <c r="AA118" s="289" t="s">
        <v>37</v>
      </c>
      <c r="AB118" s="289" t="s">
        <v>37</v>
      </c>
      <c r="AC118" s="289" t="s">
        <v>37</v>
      </c>
      <c r="AD118" s="289" t="s">
        <v>37</v>
      </c>
      <c r="AE118" s="289" t="s">
        <v>37</v>
      </c>
      <c r="AF118" s="289" t="s">
        <v>37</v>
      </c>
      <c r="AG118" s="289" t="s">
        <v>37</v>
      </c>
      <c r="AH118" s="289" t="s">
        <v>37</v>
      </c>
      <c r="AI118" s="289" t="s">
        <v>37</v>
      </c>
      <c r="AJ118" s="289" t="s">
        <v>37</v>
      </c>
      <c r="AK118" s="289" t="s">
        <v>37</v>
      </c>
      <c r="AL118" s="289" t="s">
        <v>37</v>
      </c>
      <c r="AM118" s="289" t="s">
        <v>37</v>
      </c>
      <c r="AN118" s="289" t="s">
        <v>37</v>
      </c>
      <c r="AO118" s="289" t="s">
        <v>37</v>
      </c>
      <c r="AP118" s="289" t="s">
        <v>37</v>
      </c>
      <c r="AQ118" s="289" t="s">
        <v>37</v>
      </c>
      <c r="AR118" s="289" t="s">
        <v>37</v>
      </c>
      <c r="AS118" s="289" t="s">
        <v>37</v>
      </c>
      <c r="AT118" s="289" t="s">
        <v>37</v>
      </c>
      <c r="AU118" s="289" t="s">
        <v>37</v>
      </c>
      <c r="AV118" s="289" t="s">
        <v>37</v>
      </c>
      <c r="AW118" s="289" t="s">
        <v>37</v>
      </c>
      <c r="AX118" s="289" t="s">
        <v>37</v>
      </c>
      <c r="AY118" s="289" t="s">
        <v>37</v>
      </c>
      <c r="AZ118" s="289" t="s">
        <v>37</v>
      </c>
      <c r="BA118" s="289" t="s">
        <v>37</v>
      </c>
      <c r="BB118" s="289" t="s">
        <v>37</v>
      </c>
      <c r="BC118" s="289" t="s">
        <v>37</v>
      </c>
      <c r="BD118" s="289" t="s">
        <v>37</v>
      </c>
      <c r="BE118" s="289" t="s">
        <v>37</v>
      </c>
      <c r="BF118" s="289" t="s">
        <v>37</v>
      </c>
      <c r="BG118" s="289" t="s">
        <v>37</v>
      </c>
      <c r="BH118" s="289" t="s">
        <v>37</v>
      </c>
      <c r="BI118" s="289" t="s">
        <v>37</v>
      </c>
      <c r="BJ118" s="289" t="s">
        <v>37</v>
      </c>
      <c r="BK118" s="289" t="s">
        <v>37</v>
      </c>
      <c r="CV118" s="289">
        <v>26.76</v>
      </c>
      <c r="CW118" s="290">
        <v>26.95</v>
      </c>
      <c r="CX118" s="290">
        <v>27.06</v>
      </c>
      <c r="CY118" s="290">
        <v>27.45</v>
      </c>
      <c r="CZ118" s="290">
        <v>27.7</v>
      </c>
      <c r="DA118" s="290">
        <v>27.78</v>
      </c>
      <c r="DB118" s="290">
        <v>27.3</v>
      </c>
      <c r="DC118" s="290">
        <v>26.94</v>
      </c>
      <c r="DD118" s="290">
        <v>27.55</v>
      </c>
      <c r="DE118" s="290">
        <v>27.95</v>
      </c>
      <c r="DF118" s="290">
        <v>27.83</v>
      </c>
      <c r="DG118" s="290">
        <v>27.8</v>
      </c>
      <c r="DH118" s="290">
        <v>27.11</v>
      </c>
      <c r="DI118" s="290">
        <v>27.17</v>
      </c>
      <c r="DJ118" s="290">
        <v>26.82</v>
      </c>
      <c r="DK118" s="290">
        <v>27</v>
      </c>
      <c r="DL118" s="290">
        <v>27.76</v>
      </c>
      <c r="DM118" s="290">
        <v>27.77</v>
      </c>
      <c r="DN118" s="290">
        <v>27.33</v>
      </c>
      <c r="DO118" s="290">
        <v>28.51</v>
      </c>
    </row>
    <row r="119" spans="1:119" x14ac:dyDescent="0.3">
      <c r="A119" s="289" t="s">
        <v>3406</v>
      </c>
      <c r="B119" s="289" t="s">
        <v>371</v>
      </c>
      <c r="C119" s="289" t="s">
        <v>422</v>
      </c>
      <c r="D119" s="289" t="s">
        <v>3407</v>
      </c>
      <c r="E119" s="289" t="s">
        <v>3408</v>
      </c>
      <c r="F119" s="289" t="s">
        <v>460</v>
      </c>
      <c r="G119" s="289" t="s">
        <v>3409</v>
      </c>
      <c r="H119" s="289" t="s">
        <v>568</v>
      </c>
      <c r="I119" s="289" t="s">
        <v>3410</v>
      </c>
      <c r="J119" s="289" t="s">
        <v>3411</v>
      </c>
      <c r="K119" s="289" t="s">
        <v>3412</v>
      </c>
      <c r="L119" s="289" t="s">
        <v>3413</v>
      </c>
      <c r="M119" s="289" t="s">
        <v>3414</v>
      </c>
      <c r="N119" s="289" t="s">
        <v>3415</v>
      </c>
      <c r="O119" s="289" t="s">
        <v>544</v>
      </c>
      <c r="P119" s="289" t="s">
        <v>3254</v>
      </c>
      <c r="Q119" s="289" t="s">
        <v>3416</v>
      </c>
      <c r="R119" s="289" t="s">
        <v>3417</v>
      </c>
      <c r="S119" s="289" t="s">
        <v>3418</v>
      </c>
      <c r="T119" s="289" t="s">
        <v>2439</v>
      </c>
      <c r="U119" s="289" t="s">
        <v>3419</v>
      </c>
      <c r="V119" s="289" t="s">
        <v>2933</v>
      </c>
      <c r="W119" s="289" t="s">
        <v>3420</v>
      </c>
      <c r="X119" s="289" t="s">
        <v>3258</v>
      </c>
      <c r="Y119" s="289" t="s">
        <v>558</v>
      </c>
      <c r="Z119" s="289" t="s">
        <v>2439</v>
      </c>
      <c r="AA119" s="289" t="s">
        <v>3421</v>
      </c>
      <c r="AB119" s="289" t="s">
        <v>3422</v>
      </c>
      <c r="AC119" s="289" t="s">
        <v>3423</v>
      </c>
      <c r="AD119" s="289" t="s">
        <v>3256</v>
      </c>
      <c r="AE119" s="289" t="s">
        <v>3421</v>
      </c>
      <c r="AF119" s="289" t="s">
        <v>3259</v>
      </c>
      <c r="AG119" s="289" t="s">
        <v>3424</v>
      </c>
      <c r="AH119" s="289" t="s">
        <v>3425</v>
      </c>
      <c r="AI119" s="289" t="s">
        <v>3328</v>
      </c>
      <c r="AJ119" s="289" t="s">
        <v>3121</v>
      </c>
      <c r="AK119" s="289" t="s">
        <v>3245</v>
      </c>
      <c r="AL119" s="289" t="s">
        <v>3426</v>
      </c>
      <c r="AM119" s="289" t="s">
        <v>758</v>
      </c>
      <c r="AN119" s="289" t="s">
        <v>536</v>
      </c>
      <c r="AO119" s="289" t="s">
        <v>3427</v>
      </c>
      <c r="AP119" s="289" t="s">
        <v>3428</v>
      </c>
      <c r="AQ119" s="289" t="s">
        <v>3429</v>
      </c>
      <c r="AR119" s="289" t="s">
        <v>3430</v>
      </c>
      <c r="AS119" s="289" t="s">
        <v>3431</v>
      </c>
      <c r="AT119" s="289" t="s">
        <v>3432</v>
      </c>
      <c r="AU119" s="289" t="s">
        <v>2572</v>
      </c>
      <c r="AV119" s="289" t="s">
        <v>931</v>
      </c>
      <c r="AW119" s="289" t="s">
        <v>3433</v>
      </c>
      <c r="AX119" s="289" t="s">
        <v>2575</v>
      </c>
      <c r="AY119" s="289" t="s">
        <v>3434</v>
      </c>
      <c r="AZ119" s="289" t="s">
        <v>586</v>
      </c>
      <c r="BA119" s="289" t="s">
        <v>3435</v>
      </c>
      <c r="BB119" s="289" t="s">
        <v>3436</v>
      </c>
      <c r="BC119" s="289" t="s">
        <v>3437</v>
      </c>
      <c r="BD119" s="289" t="s">
        <v>3438</v>
      </c>
      <c r="BE119" s="289" t="s">
        <v>3439</v>
      </c>
      <c r="BF119" s="289" t="s">
        <v>3440</v>
      </c>
      <c r="BG119" s="289" t="s">
        <v>3439</v>
      </c>
      <c r="BH119" s="289" t="s">
        <v>209</v>
      </c>
      <c r="BI119" s="289" t="s">
        <v>2572</v>
      </c>
      <c r="BJ119" s="289" t="s">
        <v>2570</v>
      </c>
      <c r="BK119" s="289" t="s">
        <v>3441</v>
      </c>
      <c r="BL119" s="289">
        <v>34.74</v>
      </c>
      <c r="BM119" s="289">
        <v>34.659999999999997</v>
      </c>
      <c r="BN119" s="289">
        <v>34.200000000000003</v>
      </c>
      <c r="BO119" s="289">
        <v>35.46</v>
      </c>
      <c r="BP119" s="289">
        <v>35.53</v>
      </c>
      <c r="BQ119" s="289">
        <v>35.93</v>
      </c>
      <c r="BR119" s="289">
        <v>37.56</v>
      </c>
      <c r="BS119" s="289">
        <v>35.92</v>
      </c>
      <c r="BT119" s="289">
        <v>35.74</v>
      </c>
      <c r="BU119" s="289">
        <v>36.44</v>
      </c>
      <c r="BV119" s="289">
        <v>36.47</v>
      </c>
      <c r="BW119" s="289">
        <v>36.659999999999997</v>
      </c>
      <c r="BX119" s="289">
        <v>36.81</v>
      </c>
      <c r="BY119" s="289">
        <v>37.17</v>
      </c>
      <c r="BZ119" s="289">
        <v>38.21</v>
      </c>
      <c r="CA119" s="289">
        <v>38.92</v>
      </c>
      <c r="CB119" s="289">
        <v>39.5</v>
      </c>
      <c r="CC119" s="289">
        <v>40.22</v>
      </c>
      <c r="CD119" s="289">
        <v>40.57</v>
      </c>
      <c r="CE119" s="289">
        <v>40.159999999999997</v>
      </c>
      <c r="CF119" s="289">
        <v>40.549999999999997</v>
      </c>
      <c r="CG119" s="289">
        <v>40.729999999999997</v>
      </c>
      <c r="CH119" s="289">
        <v>40.15</v>
      </c>
      <c r="CI119" s="289">
        <v>40.31</v>
      </c>
      <c r="CJ119" s="289">
        <v>40.869999999999997</v>
      </c>
      <c r="CK119" s="289">
        <v>41.27</v>
      </c>
      <c r="CL119" s="289">
        <v>41.81</v>
      </c>
      <c r="CM119" s="289">
        <v>40.69</v>
      </c>
      <c r="CN119" s="289">
        <v>41.61</v>
      </c>
      <c r="CO119" s="289">
        <v>41.94</v>
      </c>
      <c r="CP119" s="289">
        <v>42.07</v>
      </c>
      <c r="CQ119" s="289">
        <v>42.44</v>
      </c>
      <c r="CR119" s="289">
        <v>42.54</v>
      </c>
      <c r="CS119" s="289">
        <v>42.03</v>
      </c>
      <c r="CT119" s="289">
        <v>42.03</v>
      </c>
      <c r="CU119" s="289">
        <v>41.89</v>
      </c>
      <c r="CV119" s="289">
        <v>42.27</v>
      </c>
      <c r="CW119" s="290">
        <v>42.69</v>
      </c>
      <c r="CX119" s="290">
        <v>42.64</v>
      </c>
      <c r="CY119" s="290">
        <v>42.6</v>
      </c>
      <c r="CZ119" s="290">
        <v>43.09</v>
      </c>
      <c r="DA119" s="290">
        <v>43.05</v>
      </c>
      <c r="DB119" s="290">
        <v>43.13</v>
      </c>
      <c r="DC119" s="290">
        <v>43.14</v>
      </c>
      <c r="DD119" s="290">
        <v>43.55</v>
      </c>
      <c r="DE119" s="290">
        <v>43.62</v>
      </c>
      <c r="DF119" s="290">
        <v>44.18</v>
      </c>
      <c r="DG119" s="290">
        <v>43.88</v>
      </c>
      <c r="DH119" s="290">
        <v>44.68</v>
      </c>
      <c r="DI119" s="290">
        <v>44.53</v>
      </c>
      <c r="DJ119" s="290">
        <v>44.48</v>
      </c>
      <c r="DK119" s="290">
        <v>45.02</v>
      </c>
      <c r="DL119" s="290">
        <v>45.4</v>
      </c>
      <c r="DM119" s="290">
        <v>45.62</v>
      </c>
      <c r="DN119" s="290">
        <v>46.08</v>
      </c>
      <c r="DO119" s="290">
        <v>46.49</v>
      </c>
    </row>
    <row r="120" spans="1:119" x14ac:dyDescent="0.3">
      <c r="A120" s="289" t="s">
        <v>3442</v>
      </c>
      <c r="B120" s="289" t="s">
        <v>752</v>
      </c>
      <c r="C120" s="289" t="s">
        <v>37</v>
      </c>
      <c r="D120" s="289" t="s">
        <v>37</v>
      </c>
      <c r="E120" s="289" t="s">
        <v>37</v>
      </c>
      <c r="F120" s="289" t="s">
        <v>37</v>
      </c>
      <c r="G120" s="289" t="s">
        <v>37</v>
      </c>
      <c r="H120" s="289" t="s">
        <v>37</v>
      </c>
      <c r="I120" s="289" t="s">
        <v>37</v>
      </c>
      <c r="J120" s="289" t="s">
        <v>37</v>
      </c>
      <c r="K120" s="289" t="s">
        <v>37</v>
      </c>
      <c r="L120" s="289" t="s">
        <v>37</v>
      </c>
      <c r="M120" s="289" t="s">
        <v>37</v>
      </c>
      <c r="N120" s="289" t="s">
        <v>37</v>
      </c>
      <c r="O120" s="289" t="s">
        <v>37</v>
      </c>
      <c r="P120" s="289" t="s">
        <v>37</v>
      </c>
      <c r="Q120" s="289" t="s">
        <v>37</v>
      </c>
      <c r="R120" s="289" t="s">
        <v>37</v>
      </c>
      <c r="S120" s="289" t="s">
        <v>37</v>
      </c>
      <c r="T120" s="289" t="s">
        <v>37</v>
      </c>
      <c r="U120" s="289" t="s">
        <v>37</v>
      </c>
      <c r="V120" s="289" t="s">
        <v>37</v>
      </c>
      <c r="W120" s="289" t="s">
        <v>37</v>
      </c>
      <c r="X120" s="289" t="s">
        <v>37</v>
      </c>
      <c r="Y120" s="289" t="s">
        <v>37</v>
      </c>
      <c r="Z120" s="289" t="s">
        <v>37</v>
      </c>
      <c r="AA120" s="289" t="s">
        <v>37</v>
      </c>
      <c r="AB120" s="289" t="s">
        <v>37</v>
      </c>
      <c r="AC120" s="289" t="s">
        <v>37</v>
      </c>
      <c r="AD120" s="289" t="s">
        <v>37</v>
      </c>
      <c r="AE120" s="289" t="s">
        <v>37</v>
      </c>
      <c r="AF120" s="289" t="s">
        <v>37</v>
      </c>
      <c r="AG120" s="289" t="s">
        <v>37</v>
      </c>
      <c r="AH120" s="289" t="s">
        <v>37</v>
      </c>
      <c r="AI120" s="289" t="s">
        <v>37</v>
      </c>
      <c r="AJ120" s="289" t="s">
        <v>37</v>
      </c>
      <c r="AK120" s="289" t="s">
        <v>37</v>
      </c>
      <c r="AL120" s="289" t="s">
        <v>37</v>
      </c>
      <c r="AM120" s="289" t="s">
        <v>37</v>
      </c>
      <c r="AN120" s="289" t="s">
        <v>37</v>
      </c>
      <c r="AO120" s="289" t="s">
        <v>37</v>
      </c>
      <c r="AP120" s="289" t="s">
        <v>37</v>
      </c>
      <c r="AQ120" s="289" t="s">
        <v>37</v>
      </c>
      <c r="AR120" s="289" t="s">
        <v>37</v>
      </c>
      <c r="AS120" s="289" t="s">
        <v>37</v>
      </c>
      <c r="AT120" s="289" t="s">
        <v>37</v>
      </c>
      <c r="AU120" s="289" t="s">
        <v>37</v>
      </c>
      <c r="AV120" s="289" t="s">
        <v>37</v>
      </c>
      <c r="AW120" s="289" t="s">
        <v>37</v>
      </c>
      <c r="AX120" s="289" t="s">
        <v>37</v>
      </c>
      <c r="AY120" s="289" t="s">
        <v>37</v>
      </c>
      <c r="AZ120" s="289" t="s">
        <v>37</v>
      </c>
      <c r="BA120" s="289" t="s">
        <v>37</v>
      </c>
      <c r="BB120" s="289" t="s">
        <v>37</v>
      </c>
      <c r="BC120" s="289" t="s">
        <v>37</v>
      </c>
      <c r="BD120" s="289" t="s">
        <v>37</v>
      </c>
      <c r="BE120" s="289" t="s">
        <v>37</v>
      </c>
      <c r="BF120" s="289" t="s">
        <v>37</v>
      </c>
      <c r="BG120" s="289" t="s">
        <v>37</v>
      </c>
      <c r="BH120" s="289" t="s">
        <v>37</v>
      </c>
      <c r="BI120" s="289" t="s">
        <v>37</v>
      </c>
      <c r="BJ120" s="289" t="s">
        <v>37</v>
      </c>
      <c r="BK120" s="289" t="s">
        <v>37</v>
      </c>
      <c r="CV120" s="289">
        <v>26.89</v>
      </c>
      <c r="CW120" s="290">
        <v>26.8</v>
      </c>
      <c r="CX120" s="290">
        <v>27.28</v>
      </c>
      <c r="CY120" s="290">
        <v>27.66</v>
      </c>
      <c r="CZ120" s="290">
        <v>27.46</v>
      </c>
      <c r="DA120" s="290">
        <v>27.65</v>
      </c>
      <c r="DB120" s="290">
        <v>28.24</v>
      </c>
      <c r="DC120" s="290">
        <v>28.35</v>
      </c>
      <c r="DD120" s="290">
        <v>28.68</v>
      </c>
      <c r="DE120" s="290">
        <v>28.99</v>
      </c>
      <c r="DF120" s="290">
        <v>29.05</v>
      </c>
      <c r="DG120" s="290">
        <v>29.23</v>
      </c>
      <c r="DH120" s="290">
        <v>28.94</v>
      </c>
      <c r="DI120" s="290">
        <v>28.99</v>
      </c>
      <c r="DJ120" s="290">
        <v>28.88</v>
      </c>
      <c r="DK120" s="290">
        <v>28.71</v>
      </c>
      <c r="DL120" s="290">
        <v>29.28</v>
      </c>
      <c r="DM120" s="290">
        <v>29.44</v>
      </c>
      <c r="DN120" s="290">
        <v>30.15</v>
      </c>
      <c r="DO120" s="290">
        <v>30.07</v>
      </c>
    </row>
    <row r="121" spans="1:119" x14ac:dyDescent="0.3">
      <c r="A121" s="289" t="s">
        <v>3442</v>
      </c>
      <c r="B121" s="289" t="s">
        <v>371</v>
      </c>
      <c r="C121" s="289" t="s">
        <v>3443</v>
      </c>
      <c r="D121" s="289" t="s">
        <v>2425</v>
      </c>
      <c r="E121" s="289" t="s">
        <v>565</v>
      </c>
      <c r="F121" s="289" t="s">
        <v>3444</v>
      </c>
      <c r="G121" s="289" t="s">
        <v>3445</v>
      </c>
      <c r="H121" s="289" t="s">
        <v>3446</v>
      </c>
      <c r="I121" s="289" t="s">
        <v>543</v>
      </c>
      <c r="J121" s="289" t="s">
        <v>3447</v>
      </c>
      <c r="K121" s="289" t="s">
        <v>3319</v>
      </c>
      <c r="L121" s="289" t="s">
        <v>2436</v>
      </c>
      <c r="M121" s="289" t="s">
        <v>566</v>
      </c>
      <c r="N121" s="289" t="s">
        <v>3448</v>
      </c>
      <c r="O121" s="289" t="s">
        <v>2931</v>
      </c>
      <c r="P121" s="289" t="s">
        <v>3449</v>
      </c>
      <c r="Q121" s="289" t="s">
        <v>3450</v>
      </c>
      <c r="R121" s="289" t="s">
        <v>2415</v>
      </c>
      <c r="S121" s="289" t="s">
        <v>3451</v>
      </c>
      <c r="T121" s="289" t="s">
        <v>3452</v>
      </c>
      <c r="U121" s="289" t="s">
        <v>552</v>
      </c>
      <c r="V121" s="289" t="s">
        <v>3447</v>
      </c>
      <c r="W121" s="289" t="s">
        <v>3453</v>
      </c>
      <c r="X121" s="289" t="s">
        <v>548</v>
      </c>
      <c r="Y121" s="289" t="s">
        <v>559</v>
      </c>
      <c r="Z121" s="289" t="s">
        <v>3454</v>
      </c>
      <c r="AA121" s="289" t="s">
        <v>3455</v>
      </c>
      <c r="AB121" s="289" t="s">
        <v>542</v>
      </c>
      <c r="AC121" s="289" t="s">
        <v>545</v>
      </c>
      <c r="AD121" s="289" t="s">
        <v>3420</v>
      </c>
      <c r="AE121" s="289" t="s">
        <v>3456</v>
      </c>
      <c r="AF121" s="289" t="s">
        <v>546</v>
      </c>
      <c r="AG121" s="289" t="s">
        <v>551</v>
      </c>
      <c r="AH121" s="289" t="s">
        <v>3457</v>
      </c>
      <c r="AI121" s="289" t="s">
        <v>532</v>
      </c>
      <c r="AJ121" s="289" t="s">
        <v>405</v>
      </c>
      <c r="AK121" s="289" t="s">
        <v>3458</v>
      </c>
      <c r="AL121" s="289" t="s">
        <v>530</v>
      </c>
      <c r="AM121" s="289" t="s">
        <v>3320</v>
      </c>
      <c r="AN121" s="289" t="s">
        <v>2422</v>
      </c>
      <c r="AO121" s="289" t="s">
        <v>3459</v>
      </c>
      <c r="AP121" s="289" t="s">
        <v>3460</v>
      </c>
      <c r="AQ121" s="289" t="s">
        <v>3461</v>
      </c>
      <c r="AR121" s="289" t="s">
        <v>3462</v>
      </c>
      <c r="AS121" s="289" t="s">
        <v>3463</v>
      </c>
      <c r="AT121" s="289" t="s">
        <v>3464</v>
      </c>
      <c r="AU121" s="289" t="s">
        <v>3465</v>
      </c>
      <c r="AV121" s="289" t="s">
        <v>3466</v>
      </c>
      <c r="AW121" s="289" t="s">
        <v>3467</v>
      </c>
      <c r="AX121" s="289" t="s">
        <v>209</v>
      </c>
      <c r="AY121" s="289" t="s">
        <v>3468</v>
      </c>
      <c r="AZ121" s="289" t="s">
        <v>3469</v>
      </c>
      <c r="BA121" s="289" t="s">
        <v>3465</v>
      </c>
      <c r="BB121" s="289" t="s">
        <v>3470</v>
      </c>
      <c r="BC121" s="289" t="s">
        <v>3471</v>
      </c>
      <c r="BD121" s="289" t="s">
        <v>3472</v>
      </c>
      <c r="BE121" s="289" t="s">
        <v>3473</v>
      </c>
      <c r="BF121" s="289" t="s">
        <v>3474</v>
      </c>
      <c r="BG121" s="289" t="s">
        <v>762</v>
      </c>
      <c r="BH121" s="289" t="s">
        <v>3429</v>
      </c>
      <c r="BI121" s="289" t="s">
        <v>3475</v>
      </c>
      <c r="BJ121" s="289" t="s">
        <v>2575</v>
      </c>
      <c r="BK121" s="289" t="s">
        <v>3475</v>
      </c>
      <c r="BL121" s="289">
        <v>34.659999999999997</v>
      </c>
      <c r="BM121" s="289">
        <v>34.93</v>
      </c>
      <c r="BN121" s="289">
        <v>34.93</v>
      </c>
      <c r="BO121" s="289">
        <v>35.15</v>
      </c>
      <c r="BP121" s="289">
        <v>35.15</v>
      </c>
      <c r="BQ121" s="289">
        <v>36.049999999999997</v>
      </c>
      <c r="BR121" s="289">
        <v>36.22</v>
      </c>
      <c r="BS121" s="289">
        <v>36.659999999999997</v>
      </c>
      <c r="BT121" s="289">
        <v>36.32</v>
      </c>
      <c r="BU121" s="289">
        <v>37.479999999999997</v>
      </c>
      <c r="BV121" s="289">
        <v>37.32</v>
      </c>
      <c r="BW121" s="289">
        <v>36.950000000000003</v>
      </c>
      <c r="BX121" s="289">
        <v>36.82</v>
      </c>
      <c r="BY121" s="289">
        <v>37.92</v>
      </c>
      <c r="BZ121" s="289">
        <v>39.29</v>
      </c>
      <c r="CA121" s="289">
        <v>39.85</v>
      </c>
      <c r="CB121" s="289">
        <v>40.119999999999997</v>
      </c>
      <c r="CC121" s="289">
        <v>41.4</v>
      </c>
      <c r="CD121" s="289">
        <v>41.56</v>
      </c>
      <c r="CE121" s="289">
        <v>39.9</v>
      </c>
      <c r="CF121" s="289">
        <v>40.26</v>
      </c>
      <c r="CG121" s="289">
        <v>40.26</v>
      </c>
      <c r="CH121" s="289">
        <v>40.67</v>
      </c>
      <c r="CI121" s="289">
        <v>40.14</v>
      </c>
      <c r="CJ121" s="289">
        <v>40.4</v>
      </c>
      <c r="CK121" s="289">
        <v>41.27</v>
      </c>
      <c r="CL121" s="289">
        <v>41.37</v>
      </c>
      <c r="CM121" s="289">
        <v>41.35</v>
      </c>
      <c r="CN121" s="289">
        <v>42.24</v>
      </c>
      <c r="CO121" s="289">
        <v>42.36</v>
      </c>
      <c r="CP121" s="289">
        <v>41.96</v>
      </c>
      <c r="CQ121" s="289">
        <v>42.05</v>
      </c>
      <c r="CR121" s="289">
        <v>42.13</v>
      </c>
      <c r="CS121" s="289">
        <v>41.88</v>
      </c>
      <c r="CT121" s="289">
        <v>41.77</v>
      </c>
      <c r="CU121" s="289">
        <v>42.39</v>
      </c>
      <c r="CV121" s="289">
        <v>42.39</v>
      </c>
      <c r="CW121" s="290">
        <v>42.62</v>
      </c>
      <c r="CX121" s="290">
        <v>42.32</v>
      </c>
      <c r="CY121" s="290">
        <v>41.88</v>
      </c>
      <c r="CZ121" s="290">
        <v>42.84</v>
      </c>
      <c r="DA121" s="290">
        <v>42.99</v>
      </c>
      <c r="DB121" s="290">
        <v>43.34</v>
      </c>
      <c r="DC121" s="290">
        <v>43.41</v>
      </c>
      <c r="DD121" s="290">
        <v>43.98</v>
      </c>
      <c r="DE121" s="290">
        <v>43.72</v>
      </c>
      <c r="DF121" s="290">
        <v>43.85</v>
      </c>
      <c r="DG121" s="290">
        <v>43.97</v>
      </c>
      <c r="DH121" s="290">
        <v>44.27</v>
      </c>
      <c r="DI121" s="290">
        <v>44.51</v>
      </c>
      <c r="DJ121" s="290">
        <v>44.41</v>
      </c>
      <c r="DK121" s="290">
        <v>44.48</v>
      </c>
      <c r="DL121" s="290">
        <v>44.73</v>
      </c>
      <c r="DM121" s="290">
        <v>45.39</v>
      </c>
      <c r="DN121" s="290">
        <v>45.43</v>
      </c>
      <c r="DO121" s="290">
        <v>45.53</v>
      </c>
    </row>
    <row r="122" spans="1:119" x14ac:dyDescent="0.3">
      <c r="A122" s="289" t="s">
        <v>91</v>
      </c>
      <c r="B122" s="289" t="s">
        <v>371</v>
      </c>
      <c r="C122" s="289" t="s">
        <v>37</v>
      </c>
      <c r="D122" s="289" t="s">
        <v>37</v>
      </c>
      <c r="E122" s="289" t="s">
        <v>37</v>
      </c>
      <c r="F122" s="289" t="s">
        <v>37</v>
      </c>
      <c r="G122" s="289" t="s">
        <v>37</v>
      </c>
      <c r="H122" s="289" t="s">
        <v>37</v>
      </c>
      <c r="I122" s="289" t="s">
        <v>37</v>
      </c>
      <c r="J122" s="289" t="s">
        <v>37</v>
      </c>
      <c r="K122" s="289" t="s">
        <v>37</v>
      </c>
      <c r="L122" s="289" t="s">
        <v>37</v>
      </c>
      <c r="M122" s="289" t="s">
        <v>37</v>
      </c>
      <c r="N122" s="289" t="s">
        <v>37</v>
      </c>
      <c r="O122" s="289" t="s">
        <v>37</v>
      </c>
      <c r="P122" s="289" t="s">
        <v>37</v>
      </c>
      <c r="Q122" s="289" t="s">
        <v>37</v>
      </c>
      <c r="R122" s="289" t="s">
        <v>37</v>
      </c>
      <c r="S122" s="289" t="s">
        <v>37</v>
      </c>
      <c r="T122" s="289" t="s">
        <v>37</v>
      </c>
      <c r="U122" s="289" t="s">
        <v>37</v>
      </c>
      <c r="V122" s="289" t="s">
        <v>37</v>
      </c>
      <c r="W122" s="289" t="s">
        <v>37</v>
      </c>
      <c r="X122" s="289" t="s">
        <v>37</v>
      </c>
      <c r="Y122" s="289" t="s">
        <v>37</v>
      </c>
      <c r="Z122" s="289" t="s">
        <v>37</v>
      </c>
      <c r="AA122" s="289" t="s">
        <v>37</v>
      </c>
      <c r="AB122" s="289" t="s">
        <v>37</v>
      </c>
      <c r="AC122" s="289" t="s">
        <v>37</v>
      </c>
      <c r="AD122" s="289" t="s">
        <v>37</v>
      </c>
      <c r="AE122" s="289" t="s">
        <v>37</v>
      </c>
      <c r="AF122" s="289" t="s">
        <v>37</v>
      </c>
      <c r="AG122" s="289" t="s">
        <v>37</v>
      </c>
      <c r="AH122" s="289" t="s">
        <v>37</v>
      </c>
      <c r="AI122" s="289" t="s">
        <v>37</v>
      </c>
      <c r="AJ122" s="289" t="s">
        <v>37</v>
      </c>
      <c r="AK122" s="289" t="s">
        <v>37</v>
      </c>
      <c r="AL122" s="289" t="s">
        <v>37</v>
      </c>
      <c r="AM122" s="289" t="s">
        <v>37</v>
      </c>
      <c r="AN122" s="289" t="s">
        <v>37</v>
      </c>
      <c r="AO122" s="289" t="s">
        <v>37</v>
      </c>
      <c r="AP122" s="289" t="s">
        <v>37</v>
      </c>
      <c r="AQ122" s="289" t="s">
        <v>37</v>
      </c>
      <c r="AR122" s="289" t="s">
        <v>37</v>
      </c>
      <c r="AS122" s="289" t="s">
        <v>37</v>
      </c>
      <c r="AT122" s="289" t="s">
        <v>37</v>
      </c>
      <c r="AU122" s="289" t="s">
        <v>37</v>
      </c>
      <c r="AV122" s="289" t="s">
        <v>37</v>
      </c>
      <c r="AW122" s="289" t="s">
        <v>37</v>
      </c>
      <c r="AX122" s="289" t="s">
        <v>37</v>
      </c>
      <c r="AY122" s="289" t="s">
        <v>37</v>
      </c>
      <c r="AZ122" s="289" t="s">
        <v>37</v>
      </c>
      <c r="BA122" s="289" t="s">
        <v>37</v>
      </c>
      <c r="BB122" s="289" t="s">
        <v>37</v>
      </c>
      <c r="BC122" s="289" t="s">
        <v>37</v>
      </c>
      <c r="BD122" s="289" t="s">
        <v>37</v>
      </c>
      <c r="BE122" s="289" t="s">
        <v>37</v>
      </c>
      <c r="BF122" s="289" t="s">
        <v>37</v>
      </c>
      <c r="BG122" s="289" t="s">
        <v>37</v>
      </c>
      <c r="BH122" s="289" t="s">
        <v>37</v>
      </c>
      <c r="BI122" s="289" t="s">
        <v>37</v>
      </c>
      <c r="BJ122" s="289" t="s">
        <v>37</v>
      </c>
      <c r="BK122" s="289" t="s">
        <v>37</v>
      </c>
      <c r="CV122" s="289">
        <v>22.43</v>
      </c>
      <c r="CW122" s="290">
        <v>22.43</v>
      </c>
      <c r="CX122" s="290">
        <v>22.12</v>
      </c>
      <c r="CY122" s="290">
        <v>23.24</v>
      </c>
      <c r="CZ122" s="290">
        <v>22.99</v>
      </c>
      <c r="DA122" s="290">
        <v>22.87</v>
      </c>
      <c r="DB122" s="290">
        <v>23.28</v>
      </c>
      <c r="DC122" s="290">
        <v>23.12</v>
      </c>
      <c r="DD122" s="290">
        <v>22.12</v>
      </c>
      <c r="DE122" s="290">
        <v>22.24</v>
      </c>
      <c r="DF122" s="290">
        <v>22.24</v>
      </c>
      <c r="DG122" s="290">
        <v>22.23</v>
      </c>
      <c r="DH122" s="290">
        <v>22.24</v>
      </c>
      <c r="DI122" s="290">
        <v>22.46</v>
      </c>
      <c r="DJ122" s="290">
        <v>21.81</v>
      </c>
      <c r="DK122" s="290">
        <v>22.28</v>
      </c>
      <c r="DL122" s="290">
        <v>22.88</v>
      </c>
      <c r="DM122" s="290">
        <v>23.29</v>
      </c>
      <c r="DN122" s="290">
        <v>23.34</v>
      </c>
      <c r="DO122" s="290">
        <v>23.59</v>
      </c>
    </row>
    <row r="123" spans="1:119" x14ac:dyDescent="0.3">
      <c r="A123" s="289" t="s">
        <v>91</v>
      </c>
      <c r="B123" s="289" t="s">
        <v>424</v>
      </c>
      <c r="C123" s="289" t="s">
        <v>2989</v>
      </c>
      <c r="D123" s="289" t="s">
        <v>2983</v>
      </c>
      <c r="E123" s="289" t="s">
        <v>3476</v>
      </c>
      <c r="F123" s="289" t="s">
        <v>3229</v>
      </c>
      <c r="G123" s="289" t="s">
        <v>3477</v>
      </c>
      <c r="H123" s="289" t="s">
        <v>3478</v>
      </c>
      <c r="I123" s="289" t="s">
        <v>2415</v>
      </c>
      <c r="J123" s="289" t="s">
        <v>2427</v>
      </c>
      <c r="K123" s="289" t="s">
        <v>3479</v>
      </c>
      <c r="L123" s="289" t="s">
        <v>3444</v>
      </c>
      <c r="M123" s="289" t="s">
        <v>422</v>
      </c>
      <c r="N123" s="289" t="s">
        <v>3480</v>
      </c>
      <c r="O123" s="289" t="s">
        <v>3481</v>
      </c>
      <c r="P123" s="289" t="s">
        <v>2918</v>
      </c>
      <c r="Q123" s="289" t="s">
        <v>3482</v>
      </c>
      <c r="R123" s="289" t="s">
        <v>560</v>
      </c>
      <c r="S123" s="289" t="s">
        <v>421</v>
      </c>
      <c r="T123" s="289" t="s">
        <v>3230</v>
      </c>
      <c r="U123" s="289" t="s">
        <v>3483</v>
      </c>
      <c r="V123" s="289" t="s">
        <v>462</v>
      </c>
      <c r="W123" s="289" t="s">
        <v>2921</v>
      </c>
      <c r="X123" s="289" t="s">
        <v>503</v>
      </c>
      <c r="Y123" s="289" t="s">
        <v>3408</v>
      </c>
      <c r="Z123" s="289" t="s">
        <v>416</v>
      </c>
      <c r="AA123" s="289" t="s">
        <v>422</v>
      </c>
      <c r="AB123" s="289" t="s">
        <v>3408</v>
      </c>
      <c r="AC123" s="289" t="s">
        <v>3484</v>
      </c>
      <c r="AD123" s="289" t="s">
        <v>2697</v>
      </c>
      <c r="AE123" s="289" t="s">
        <v>2994</v>
      </c>
      <c r="AF123" s="289" t="s">
        <v>3485</v>
      </c>
      <c r="AG123" s="289" t="s">
        <v>2436</v>
      </c>
      <c r="AH123" s="289" t="s">
        <v>3486</v>
      </c>
      <c r="AI123" s="289" t="s">
        <v>2429</v>
      </c>
      <c r="AJ123" s="289" t="s">
        <v>2989</v>
      </c>
      <c r="AK123" s="289" t="s">
        <v>423</v>
      </c>
      <c r="AL123" s="289" t="s">
        <v>2991</v>
      </c>
      <c r="AM123" s="289" t="s">
        <v>3487</v>
      </c>
      <c r="AN123" s="289" t="s">
        <v>3488</v>
      </c>
      <c r="AO123" s="289" t="s">
        <v>523</v>
      </c>
      <c r="AP123" s="289" t="s">
        <v>2927</v>
      </c>
      <c r="AQ123" s="289" t="s">
        <v>2929</v>
      </c>
      <c r="AR123" s="289" t="s">
        <v>405</v>
      </c>
      <c r="AS123" s="289" t="s">
        <v>760</v>
      </c>
      <c r="AT123" s="289" t="s">
        <v>2927</v>
      </c>
      <c r="AU123" s="289" t="s">
        <v>3489</v>
      </c>
      <c r="AV123" s="289" t="s">
        <v>2930</v>
      </c>
      <c r="AW123" s="289" t="s">
        <v>3490</v>
      </c>
      <c r="AX123" s="289" t="s">
        <v>3491</v>
      </c>
      <c r="AY123" s="289" t="s">
        <v>3492</v>
      </c>
      <c r="AZ123" s="289" t="s">
        <v>3493</v>
      </c>
      <c r="BA123" s="289" t="s">
        <v>3494</v>
      </c>
      <c r="BB123" s="289" t="s">
        <v>524</v>
      </c>
      <c r="BC123" s="289" t="s">
        <v>2422</v>
      </c>
      <c r="BD123" s="289" t="s">
        <v>412</v>
      </c>
      <c r="BE123" s="289" t="s">
        <v>2422</v>
      </c>
      <c r="BF123" s="289" t="s">
        <v>3495</v>
      </c>
      <c r="BG123" s="289" t="s">
        <v>2433</v>
      </c>
      <c r="BH123" s="289" t="s">
        <v>3238</v>
      </c>
      <c r="BI123" s="289" t="s">
        <v>2421</v>
      </c>
      <c r="BJ123" s="289" t="s">
        <v>3496</v>
      </c>
      <c r="BK123" s="289" t="s">
        <v>3497</v>
      </c>
      <c r="BL123" s="289">
        <v>30.26</v>
      </c>
      <c r="BM123" s="289">
        <v>30.32</v>
      </c>
      <c r="BN123" s="289">
        <v>30.3</v>
      </c>
      <c r="BO123" s="289">
        <v>30.5</v>
      </c>
      <c r="BP123" s="289">
        <v>31.72</v>
      </c>
      <c r="BQ123" s="289">
        <v>31.39</v>
      </c>
      <c r="BR123" s="289">
        <v>32.5</v>
      </c>
      <c r="BS123" s="289">
        <v>32.92</v>
      </c>
      <c r="BT123" s="289">
        <v>32.47</v>
      </c>
      <c r="BU123" s="289">
        <v>33.57</v>
      </c>
      <c r="BV123" s="289">
        <v>33.18</v>
      </c>
      <c r="BW123" s="289">
        <v>31.94</v>
      </c>
      <c r="BX123" s="289">
        <v>32.18</v>
      </c>
      <c r="BY123" s="289">
        <v>32.11</v>
      </c>
      <c r="BZ123" s="289">
        <v>33.39</v>
      </c>
      <c r="CA123" s="289">
        <v>35.380000000000003</v>
      </c>
      <c r="CB123" s="289">
        <v>35.93</v>
      </c>
      <c r="CC123" s="289">
        <v>35.69</v>
      </c>
      <c r="CD123" s="289">
        <v>36.1</v>
      </c>
      <c r="CE123" s="289">
        <v>35.159999999999997</v>
      </c>
      <c r="CF123" s="289">
        <v>35.24</v>
      </c>
      <c r="CG123" s="289">
        <v>35.17</v>
      </c>
      <c r="CH123" s="289">
        <v>34.58</v>
      </c>
      <c r="CI123" s="289">
        <v>34.79</v>
      </c>
      <c r="CJ123" s="289">
        <v>35.270000000000003</v>
      </c>
      <c r="CK123" s="289">
        <v>35.9</v>
      </c>
      <c r="CL123" s="289">
        <v>35.94</v>
      </c>
      <c r="CM123" s="289">
        <v>35.53</v>
      </c>
      <c r="CN123" s="289">
        <v>35.53</v>
      </c>
      <c r="CO123" s="289">
        <v>36.44</v>
      </c>
      <c r="CP123" s="289">
        <v>36.020000000000003</v>
      </c>
      <c r="CQ123" s="289">
        <v>35.619999999999997</v>
      </c>
      <c r="CR123" s="289">
        <v>35.85</v>
      </c>
      <c r="CS123" s="289">
        <v>36.18</v>
      </c>
      <c r="CT123" s="289">
        <v>35.99</v>
      </c>
      <c r="CU123" s="289">
        <v>35.979999999999997</v>
      </c>
      <c r="CV123" s="289">
        <v>35.880000000000003</v>
      </c>
      <c r="CW123" s="290">
        <v>36.06</v>
      </c>
      <c r="CX123" s="290">
        <v>35.07</v>
      </c>
      <c r="CY123" s="290">
        <v>35.56</v>
      </c>
      <c r="CZ123" s="290">
        <v>35.630000000000003</v>
      </c>
      <c r="DA123" s="290">
        <v>35.61</v>
      </c>
      <c r="DB123" s="290">
        <v>35.729999999999997</v>
      </c>
      <c r="DC123" s="290">
        <v>35.78</v>
      </c>
      <c r="DD123" s="290">
        <v>35.56</v>
      </c>
      <c r="DE123" s="290">
        <v>35.64</v>
      </c>
      <c r="DF123" s="290">
        <v>35.74</v>
      </c>
      <c r="DG123" s="290">
        <v>35.36</v>
      </c>
      <c r="DH123" s="290">
        <v>35.79</v>
      </c>
      <c r="DI123" s="290">
        <v>36.28</v>
      </c>
      <c r="DJ123" s="290">
        <v>35.72</v>
      </c>
      <c r="DK123" s="290">
        <v>36.770000000000003</v>
      </c>
      <c r="DL123" s="290">
        <v>36.549999999999997</v>
      </c>
      <c r="DM123" s="290">
        <v>36.93</v>
      </c>
      <c r="DN123" s="290">
        <v>37.24</v>
      </c>
      <c r="DO123" s="290">
        <v>36.83</v>
      </c>
    </row>
    <row r="124" spans="1:119" x14ac:dyDescent="0.3">
      <c r="A124" s="289" t="s">
        <v>3498</v>
      </c>
      <c r="B124" s="289" t="s">
        <v>2897</v>
      </c>
      <c r="C124" s="289" t="s">
        <v>1010</v>
      </c>
      <c r="D124" s="289" t="s">
        <v>3499</v>
      </c>
      <c r="E124" s="289" t="s">
        <v>1018</v>
      </c>
      <c r="F124" s="289" t="s">
        <v>3500</v>
      </c>
      <c r="G124" s="289" t="s">
        <v>595</v>
      </c>
      <c r="H124" s="289" t="s">
        <v>598</v>
      </c>
      <c r="I124" s="289" t="s">
        <v>3501</v>
      </c>
      <c r="J124" s="289" t="s">
        <v>1027</v>
      </c>
      <c r="K124" s="289" t="s">
        <v>622</v>
      </c>
      <c r="L124" s="289" t="s">
        <v>1029</v>
      </c>
      <c r="M124" s="289" t="s">
        <v>3502</v>
      </c>
      <c r="N124" s="289" t="s">
        <v>605</v>
      </c>
      <c r="O124" s="289" t="s">
        <v>683</v>
      </c>
      <c r="P124" s="289" t="s">
        <v>611</v>
      </c>
      <c r="Q124" s="289" t="s">
        <v>3501</v>
      </c>
      <c r="R124" s="289" t="s">
        <v>3503</v>
      </c>
      <c r="S124" s="289" t="s">
        <v>3504</v>
      </c>
      <c r="T124" s="289" t="s">
        <v>2945</v>
      </c>
      <c r="U124" s="289" t="s">
        <v>702</v>
      </c>
      <c r="V124" s="289" t="s">
        <v>2946</v>
      </c>
      <c r="W124" s="289" t="s">
        <v>693</v>
      </c>
      <c r="X124" s="289" t="s">
        <v>3505</v>
      </c>
      <c r="Y124" s="289" t="s">
        <v>3506</v>
      </c>
      <c r="Z124" s="289" t="s">
        <v>2945</v>
      </c>
      <c r="AA124" s="289" t="s">
        <v>3006</v>
      </c>
      <c r="AB124" s="289" t="s">
        <v>3009</v>
      </c>
      <c r="AC124" s="289" t="s">
        <v>3507</v>
      </c>
      <c r="AD124" s="289" t="s">
        <v>1075</v>
      </c>
      <c r="AE124" s="289" t="s">
        <v>644</v>
      </c>
      <c r="AF124" s="289" t="s">
        <v>630</v>
      </c>
      <c r="AG124" s="289" t="s">
        <v>3508</v>
      </c>
      <c r="AH124" s="289" t="s">
        <v>1036</v>
      </c>
      <c r="AI124" s="289" t="s">
        <v>3509</v>
      </c>
      <c r="AJ124" s="289" t="s">
        <v>3510</v>
      </c>
      <c r="AK124" s="289" t="s">
        <v>3020</v>
      </c>
      <c r="AL124" s="289" t="s">
        <v>640</v>
      </c>
      <c r="AM124" s="289" t="s">
        <v>3511</v>
      </c>
      <c r="AN124" s="289" t="s">
        <v>3512</v>
      </c>
      <c r="AO124" s="289" t="s">
        <v>3513</v>
      </c>
      <c r="AP124" s="289" t="s">
        <v>1035</v>
      </c>
      <c r="AQ124" s="289" t="s">
        <v>3514</v>
      </c>
      <c r="AR124" s="289" t="s">
        <v>3515</v>
      </c>
      <c r="AS124" s="289" t="s">
        <v>3516</v>
      </c>
      <c r="AT124" s="289" t="s">
        <v>3517</v>
      </c>
      <c r="AU124" s="289" t="s">
        <v>3518</v>
      </c>
      <c r="AV124" s="289" t="s">
        <v>1074</v>
      </c>
      <c r="AW124" s="289" t="s">
        <v>3519</v>
      </c>
      <c r="AX124" s="289" t="s">
        <v>3520</v>
      </c>
      <c r="AY124" s="289" t="s">
        <v>2966</v>
      </c>
      <c r="AZ124" s="289" t="s">
        <v>741</v>
      </c>
      <c r="BA124" s="289" t="s">
        <v>3521</v>
      </c>
      <c r="BB124" s="289" t="s">
        <v>3522</v>
      </c>
      <c r="BC124" s="289" t="s">
        <v>3523</v>
      </c>
      <c r="BD124" s="289" t="s">
        <v>3524</v>
      </c>
      <c r="BE124" s="289" t="s">
        <v>3525</v>
      </c>
      <c r="BF124" s="289" t="s">
        <v>879</v>
      </c>
      <c r="BG124" s="289" t="s">
        <v>3526</v>
      </c>
      <c r="BH124" s="289" t="s">
        <v>889</v>
      </c>
      <c r="BI124" s="289" t="s">
        <v>3527</v>
      </c>
      <c r="BJ124" s="289" t="s">
        <v>3528</v>
      </c>
      <c r="BK124" s="289" t="s">
        <v>3529</v>
      </c>
      <c r="BL124" s="289">
        <v>15.67</v>
      </c>
      <c r="BM124" s="289">
        <v>17.329999999999998</v>
      </c>
      <c r="BN124" s="289">
        <v>17.260000000000002</v>
      </c>
      <c r="BO124" s="289">
        <v>16.940000000000001</v>
      </c>
      <c r="BP124" s="289">
        <v>16.79</v>
      </c>
      <c r="BQ124" s="289">
        <v>16.920000000000002</v>
      </c>
      <c r="BR124" s="289">
        <v>16.46</v>
      </c>
      <c r="BS124" s="289">
        <v>15.96</v>
      </c>
      <c r="BT124" s="289">
        <v>16.600000000000001</v>
      </c>
      <c r="BU124" s="289">
        <v>16.71</v>
      </c>
      <c r="BV124" s="289">
        <v>17.52</v>
      </c>
      <c r="BW124" s="289">
        <v>17.3</v>
      </c>
      <c r="BX124" s="289">
        <v>17.54</v>
      </c>
      <c r="BY124" s="289">
        <v>17.68</v>
      </c>
      <c r="BZ124" s="289">
        <v>17.739999999999998</v>
      </c>
      <c r="CA124" s="289">
        <v>17.809999999999999</v>
      </c>
      <c r="CB124" s="289">
        <v>17.77</v>
      </c>
      <c r="CC124" s="289">
        <v>17.91</v>
      </c>
      <c r="CD124" s="289">
        <v>19.62</v>
      </c>
      <c r="CE124" s="289">
        <v>19.600000000000001</v>
      </c>
      <c r="CF124" s="289">
        <v>19.61</v>
      </c>
      <c r="CG124" s="289">
        <v>19.36</v>
      </c>
      <c r="CH124" s="289">
        <v>19.3</v>
      </c>
      <c r="CI124" s="289">
        <v>19.39</v>
      </c>
      <c r="CJ124" s="289">
        <v>19.27</v>
      </c>
      <c r="CK124" s="289">
        <v>19.2</v>
      </c>
      <c r="CL124" s="289">
        <v>19.98</v>
      </c>
      <c r="CM124" s="289">
        <v>19.88</v>
      </c>
      <c r="CN124" s="289">
        <v>19.91</v>
      </c>
      <c r="CO124" s="289">
        <v>20.22</v>
      </c>
      <c r="CP124" s="289">
        <v>21.24</v>
      </c>
      <c r="CQ124" s="289">
        <v>21.27</v>
      </c>
      <c r="CR124" s="289">
        <v>21.07</v>
      </c>
      <c r="CS124" s="289">
        <v>21.46</v>
      </c>
      <c r="CT124" s="289">
        <v>21.41</v>
      </c>
      <c r="CU124" s="289">
        <v>21.25</v>
      </c>
      <c r="CV124" s="289">
        <v>21.17</v>
      </c>
      <c r="CW124" s="290">
        <v>21</v>
      </c>
      <c r="CX124" s="290">
        <v>21.48</v>
      </c>
      <c r="CY124" s="290">
        <v>20.96</v>
      </c>
      <c r="CZ124" s="290">
        <v>21.03</v>
      </c>
      <c r="DA124" s="290">
        <v>21.32</v>
      </c>
      <c r="DB124" s="290">
        <v>21.75</v>
      </c>
      <c r="DC124" s="290">
        <v>22.06</v>
      </c>
      <c r="DD124" s="290">
        <v>22.09</v>
      </c>
      <c r="DE124" s="290">
        <v>21.83</v>
      </c>
      <c r="DF124" s="290">
        <v>21.91</v>
      </c>
      <c r="DG124" s="290">
        <v>22.4</v>
      </c>
      <c r="DH124" s="290">
        <v>22.31</v>
      </c>
      <c r="DI124" s="290">
        <v>22.54</v>
      </c>
      <c r="DJ124" s="290">
        <v>22.42</v>
      </c>
      <c r="DK124" s="290">
        <v>22.78</v>
      </c>
      <c r="DL124" s="290">
        <v>22.69</v>
      </c>
      <c r="DM124" s="290">
        <v>22.79</v>
      </c>
      <c r="DN124" s="290">
        <v>22.42</v>
      </c>
      <c r="DO124" s="290">
        <v>23.07</v>
      </c>
    </row>
    <row r="125" spans="1:119" x14ac:dyDescent="0.3">
      <c r="A125" s="289" t="s">
        <v>3498</v>
      </c>
      <c r="B125" s="289" t="s">
        <v>3530</v>
      </c>
      <c r="C125" s="289" t="s">
        <v>37</v>
      </c>
      <c r="D125" s="289" t="s">
        <v>37</v>
      </c>
      <c r="E125" s="289" t="s">
        <v>37</v>
      </c>
      <c r="F125" s="289" t="s">
        <v>37</v>
      </c>
      <c r="G125" s="289" t="s">
        <v>37</v>
      </c>
      <c r="H125" s="289" t="s">
        <v>37</v>
      </c>
      <c r="I125" s="289" t="s">
        <v>37</v>
      </c>
      <c r="J125" s="289" t="s">
        <v>37</v>
      </c>
      <c r="K125" s="289" t="s">
        <v>37</v>
      </c>
      <c r="L125" s="289" t="s">
        <v>37</v>
      </c>
      <c r="M125" s="289" t="s">
        <v>37</v>
      </c>
      <c r="N125" s="289" t="s">
        <v>37</v>
      </c>
      <c r="O125" s="289" t="s">
        <v>37</v>
      </c>
      <c r="P125" s="289" t="s">
        <v>37</v>
      </c>
      <c r="Q125" s="289" t="s">
        <v>37</v>
      </c>
      <c r="R125" s="289" t="s">
        <v>37</v>
      </c>
      <c r="S125" s="289" t="s">
        <v>37</v>
      </c>
      <c r="T125" s="289" t="s">
        <v>37</v>
      </c>
      <c r="U125" s="289" t="s">
        <v>37</v>
      </c>
      <c r="V125" s="289" t="s">
        <v>37</v>
      </c>
      <c r="W125" s="289" t="s">
        <v>37</v>
      </c>
      <c r="X125" s="289" t="s">
        <v>37</v>
      </c>
      <c r="Y125" s="289" t="s">
        <v>37</v>
      </c>
      <c r="Z125" s="289" t="s">
        <v>37</v>
      </c>
      <c r="AA125" s="289" t="s">
        <v>37</v>
      </c>
      <c r="AB125" s="289" t="s">
        <v>37</v>
      </c>
      <c r="AC125" s="289" t="s">
        <v>37</v>
      </c>
      <c r="AD125" s="289" t="s">
        <v>37</v>
      </c>
      <c r="AE125" s="289" t="s">
        <v>37</v>
      </c>
      <c r="AF125" s="289" t="s">
        <v>37</v>
      </c>
      <c r="AG125" s="289" t="s">
        <v>37</v>
      </c>
      <c r="AH125" s="289" t="s">
        <v>37</v>
      </c>
      <c r="AI125" s="289" t="s">
        <v>37</v>
      </c>
      <c r="AJ125" s="289" t="s">
        <v>37</v>
      </c>
      <c r="AK125" s="289" t="s">
        <v>37</v>
      </c>
      <c r="AL125" s="289" t="s">
        <v>37</v>
      </c>
      <c r="AM125" s="289" t="s">
        <v>37</v>
      </c>
      <c r="AN125" s="289" t="s">
        <v>37</v>
      </c>
      <c r="AO125" s="289" t="s">
        <v>37</v>
      </c>
      <c r="AP125" s="289" t="s">
        <v>37</v>
      </c>
      <c r="AQ125" s="289" t="s">
        <v>37</v>
      </c>
      <c r="AR125" s="289" t="s">
        <v>37</v>
      </c>
      <c r="AS125" s="289" t="s">
        <v>37</v>
      </c>
      <c r="AT125" s="289" t="s">
        <v>37</v>
      </c>
      <c r="AU125" s="289" t="s">
        <v>37</v>
      </c>
      <c r="AV125" s="289" t="s">
        <v>37</v>
      </c>
      <c r="AW125" s="289" t="s">
        <v>37</v>
      </c>
      <c r="AX125" s="289" t="s">
        <v>37</v>
      </c>
      <c r="AY125" s="289" t="s">
        <v>37</v>
      </c>
      <c r="AZ125" s="289" t="s">
        <v>37</v>
      </c>
      <c r="BA125" s="289" t="s">
        <v>37</v>
      </c>
      <c r="BB125" s="289" t="s">
        <v>37</v>
      </c>
      <c r="BC125" s="289" t="s">
        <v>37</v>
      </c>
      <c r="BD125" s="289" t="s">
        <v>37</v>
      </c>
      <c r="BE125" s="289" t="s">
        <v>37</v>
      </c>
      <c r="BF125" s="289" t="s">
        <v>37</v>
      </c>
      <c r="BG125" s="289" t="s">
        <v>37</v>
      </c>
      <c r="BH125" s="289" t="s">
        <v>37</v>
      </c>
      <c r="BI125" s="289" t="s">
        <v>37</v>
      </c>
      <c r="BJ125" s="289" t="s">
        <v>37</v>
      </c>
      <c r="BK125" s="289" t="s">
        <v>37</v>
      </c>
      <c r="CV125" s="289">
        <v>14.71</v>
      </c>
      <c r="CW125" s="290">
        <v>14.8</v>
      </c>
      <c r="CX125" s="290">
        <v>14.9</v>
      </c>
      <c r="CY125" s="290">
        <v>14.78</v>
      </c>
      <c r="CZ125" s="290">
        <v>14.17</v>
      </c>
      <c r="DA125" s="290">
        <v>14.52</v>
      </c>
      <c r="DB125" s="290">
        <v>14.52</v>
      </c>
      <c r="DC125" s="290">
        <v>14.67</v>
      </c>
      <c r="DD125" s="290">
        <v>14.99</v>
      </c>
      <c r="DE125" s="290">
        <v>14.95</v>
      </c>
      <c r="DF125" s="290">
        <v>14.87</v>
      </c>
      <c r="DG125" s="290">
        <v>15</v>
      </c>
      <c r="DH125" s="290">
        <v>15.14</v>
      </c>
      <c r="DI125" s="290">
        <v>14.95</v>
      </c>
      <c r="DJ125" s="290">
        <v>15.12</v>
      </c>
      <c r="DK125" s="290">
        <v>15.18</v>
      </c>
      <c r="DL125" s="290">
        <v>15.06</v>
      </c>
      <c r="DM125" s="290">
        <v>15.24</v>
      </c>
      <c r="DN125" s="290">
        <v>15.21</v>
      </c>
      <c r="DO125" s="290">
        <v>15.15</v>
      </c>
    </row>
    <row r="126" spans="1:119" x14ac:dyDescent="0.3">
      <c r="A126" s="289" t="s">
        <v>3531</v>
      </c>
      <c r="B126" s="289" t="s">
        <v>371</v>
      </c>
      <c r="C126" s="289" t="s">
        <v>37</v>
      </c>
      <c r="D126" s="289" t="s">
        <v>37</v>
      </c>
      <c r="E126" s="289" t="s">
        <v>37</v>
      </c>
      <c r="F126" s="289" t="s">
        <v>37</v>
      </c>
      <c r="G126" s="289" t="s">
        <v>37</v>
      </c>
      <c r="H126" s="289" t="s">
        <v>37</v>
      </c>
      <c r="I126" s="289" t="s">
        <v>37</v>
      </c>
      <c r="J126" s="289" t="s">
        <v>37</v>
      </c>
      <c r="K126" s="289" t="s">
        <v>37</v>
      </c>
      <c r="L126" s="289" t="s">
        <v>37</v>
      </c>
      <c r="M126" s="289" t="s">
        <v>37</v>
      </c>
      <c r="N126" s="289" t="s">
        <v>37</v>
      </c>
      <c r="O126" s="289" t="s">
        <v>37</v>
      </c>
      <c r="P126" s="289" t="s">
        <v>37</v>
      </c>
      <c r="Q126" s="289" t="s">
        <v>37</v>
      </c>
      <c r="R126" s="289" t="s">
        <v>37</v>
      </c>
      <c r="S126" s="289" t="s">
        <v>37</v>
      </c>
      <c r="T126" s="289" t="s">
        <v>37</v>
      </c>
      <c r="U126" s="289" t="s">
        <v>37</v>
      </c>
      <c r="V126" s="289" t="s">
        <v>37</v>
      </c>
      <c r="W126" s="289" t="s">
        <v>37</v>
      </c>
      <c r="X126" s="289" t="s">
        <v>37</v>
      </c>
      <c r="Y126" s="289" t="s">
        <v>37</v>
      </c>
      <c r="Z126" s="289" t="s">
        <v>37</v>
      </c>
      <c r="AA126" s="289" t="s">
        <v>37</v>
      </c>
      <c r="AB126" s="289" t="s">
        <v>37</v>
      </c>
      <c r="AC126" s="289" t="s">
        <v>37</v>
      </c>
      <c r="AD126" s="289" t="s">
        <v>37</v>
      </c>
      <c r="AE126" s="289" t="s">
        <v>37</v>
      </c>
      <c r="AF126" s="289" t="s">
        <v>37</v>
      </c>
      <c r="AG126" s="289" t="s">
        <v>37</v>
      </c>
      <c r="AH126" s="289" t="s">
        <v>37</v>
      </c>
      <c r="AI126" s="289" t="s">
        <v>37</v>
      </c>
      <c r="AJ126" s="289" t="s">
        <v>37</v>
      </c>
      <c r="AK126" s="289" t="s">
        <v>37</v>
      </c>
      <c r="AL126" s="289" t="s">
        <v>37</v>
      </c>
      <c r="AM126" s="289" t="s">
        <v>37</v>
      </c>
      <c r="AN126" s="289" t="s">
        <v>37</v>
      </c>
      <c r="AO126" s="289" t="s">
        <v>37</v>
      </c>
      <c r="AP126" s="289" t="s">
        <v>37</v>
      </c>
      <c r="AQ126" s="289" t="s">
        <v>37</v>
      </c>
      <c r="AR126" s="289" t="s">
        <v>37</v>
      </c>
      <c r="AS126" s="289" t="s">
        <v>37</v>
      </c>
      <c r="AT126" s="289" t="s">
        <v>37</v>
      </c>
      <c r="AU126" s="289" t="s">
        <v>37</v>
      </c>
      <c r="AV126" s="289" t="s">
        <v>37</v>
      </c>
      <c r="AW126" s="289" t="s">
        <v>37</v>
      </c>
      <c r="AX126" s="289" t="s">
        <v>37</v>
      </c>
      <c r="AY126" s="289" t="s">
        <v>37</v>
      </c>
      <c r="AZ126" s="289" t="s">
        <v>37</v>
      </c>
      <c r="BA126" s="289" t="s">
        <v>37</v>
      </c>
      <c r="BB126" s="289" t="s">
        <v>37</v>
      </c>
      <c r="BC126" s="289" t="s">
        <v>37</v>
      </c>
      <c r="BD126" s="289" t="s">
        <v>37</v>
      </c>
      <c r="BE126" s="289" t="s">
        <v>37</v>
      </c>
      <c r="BF126" s="289" t="s">
        <v>37</v>
      </c>
      <c r="BG126" s="289" t="s">
        <v>37</v>
      </c>
      <c r="BH126" s="289" t="s">
        <v>37</v>
      </c>
      <c r="BI126" s="289" t="s">
        <v>37</v>
      </c>
      <c r="BJ126" s="289" t="s">
        <v>37</v>
      </c>
      <c r="BK126" s="289" t="s">
        <v>37</v>
      </c>
      <c r="CV126" s="289">
        <v>33.520000000000003</v>
      </c>
      <c r="CW126" s="290">
        <v>33.200000000000003</v>
      </c>
      <c r="CX126" s="290">
        <v>33.36</v>
      </c>
      <c r="CY126" s="290">
        <v>33.520000000000003</v>
      </c>
      <c r="CZ126" s="290">
        <v>33.76</v>
      </c>
      <c r="DA126" s="290">
        <v>33.93</v>
      </c>
      <c r="DB126" s="290">
        <v>33.770000000000003</v>
      </c>
      <c r="DC126" s="290">
        <v>34.229999999999997</v>
      </c>
      <c r="DD126" s="290">
        <v>34.39</v>
      </c>
      <c r="DE126" s="290">
        <v>34.14</v>
      </c>
      <c r="DF126" s="290">
        <v>34.200000000000003</v>
      </c>
      <c r="DG126" s="290">
        <v>34.17</v>
      </c>
      <c r="DH126" s="290">
        <v>34.619999999999997</v>
      </c>
      <c r="DI126" s="290">
        <v>34.21</v>
      </c>
      <c r="DJ126" s="290">
        <v>34.06</v>
      </c>
      <c r="DK126" s="290">
        <v>34.6</v>
      </c>
      <c r="DL126" s="290">
        <v>34.729999999999997</v>
      </c>
      <c r="DM126" s="290">
        <v>35.08</v>
      </c>
      <c r="DN126" s="290">
        <v>35.26</v>
      </c>
      <c r="DO126" s="290">
        <v>36.44</v>
      </c>
    </row>
    <row r="127" spans="1:119" x14ac:dyDescent="0.3">
      <c r="A127" s="289" t="s">
        <v>3531</v>
      </c>
      <c r="B127" s="289" t="s">
        <v>2897</v>
      </c>
      <c r="C127" s="289" t="s">
        <v>3532</v>
      </c>
      <c r="D127" s="289" t="s">
        <v>484</v>
      </c>
      <c r="E127" s="289" t="s">
        <v>2975</v>
      </c>
      <c r="F127" s="289" t="s">
        <v>491</v>
      </c>
      <c r="G127" s="289" t="s">
        <v>2916</v>
      </c>
      <c r="H127" s="289" t="s">
        <v>427</v>
      </c>
      <c r="I127" s="289" t="s">
        <v>484</v>
      </c>
      <c r="J127" s="289" t="s">
        <v>3092</v>
      </c>
      <c r="K127" s="289" t="s">
        <v>3533</v>
      </c>
      <c r="L127" s="289" t="s">
        <v>2975</v>
      </c>
      <c r="M127" s="289" t="s">
        <v>3534</v>
      </c>
      <c r="N127" s="289" t="s">
        <v>448</v>
      </c>
      <c r="O127" s="289" t="s">
        <v>414</v>
      </c>
      <c r="P127" s="289" t="s">
        <v>3110</v>
      </c>
      <c r="Q127" s="289" t="s">
        <v>2916</v>
      </c>
      <c r="R127" s="289" t="s">
        <v>3535</v>
      </c>
      <c r="S127" s="289" t="s">
        <v>414</v>
      </c>
      <c r="T127" s="289" t="s">
        <v>443</v>
      </c>
      <c r="U127" s="289" t="s">
        <v>3536</v>
      </c>
      <c r="V127" s="289" t="s">
        <v>3537</v>
      </c>
      <c r="W127" s="289" t="s">
        <v>3484</v>
      </c>
      <c r="X127" s="289" t="s">
        <v>449</v>
      </c>
      <c r="Y127" s="289" t="s">
        <v>3538</v>
      </c>
      <c r="Z127" s="289" t="s">
        <v>3536</v>
      </c>
      <c r="AA127" s="289" t="s">
        <v>3478</v>
      </c>
      <c r="AB127" s="289" t="s">
        <v>3539</v>
      </c>
      <c r="AC127" s="289" t="s">
        <v>2982</v>
      </c>
      <c r="AD127" s="289" t="s">
        <v>172</v>
      </c>
      <c r="AE127" s="289" t="s">
        <v>2921</v>
      </c>
      <c r="AF127" s="289" t="s">
        <v>3229</v>
      </c>
      <c r="AG127" s="289" t="s">
        <v>3540</v>
      </c>
      <c r="AH127" s="289" t="s">
        <v>3541</v>
      </c>
      <c r="AI127" s="289" t="s">
        <v>3542</v>
      </c>
      <c r="AJ127" s="289" t="s">
        <v>3543</v>
      </c>
      <c r="AK127" s="289" t="s">
        <v>2697</v>
      </c>
      <c r="AL127" s="289" t="s">
        <v>3544</v>
      </c>
      <c r="AM127" s="289" t="s">
        <v>3236</v>
      </c>
      <c r="AN127" s="289" t="s">
        <v>3545</v>
      </c>
      <c r="AO127" s="289" t="s">
        <v>3229</v>
      </c>
      <c r="AP127" s="289" t="s">
        <v>2411</v>
      </c>
      <c r="AQ127" s="289" t="s">
        <v>2435</v>
      </c>
      <c r="AR127" s="289" t="s">
        <v>3535</v>
      </c>
      <c r="AS127" s="289" t="s">
        <v>3231</v>
      </c>
      <c r="AT127" s="289" t="s">
        <v>3546</v>
      </c>
      <c r="AU127" s="289" t="s">
        <v>3547</v>
      </c>
      <c r="AV127" s="289" t="s">
        <v>3548</v>
      </c>
      <c r="AW127" s="289" t="s">
        <v>2994</v>
      </c>
      <c r="AX127" s="289" t="s">
        <v>3549</v>
      </c>
      <c r="AY127" s="289" t="s">
        <v>3550</v>
      </c>
      <c r="AZ127" s="289" t="s">
        <v>3551</v>
      </c>
      <c r="BA127" s="289" t="s">
        <v>2700</v>
      </c>
      <c r="BB127" s="289" t="s">
        <v>3444</v>
      </c>
      <c r="BC127" s="289" t="s">
        <v>3552</v>
      </c>
      <c r="BD127" s="289" t="s">
        <v>3319</v>
      </c>
      <c r="BE127" s="289" t="s">
        <v>3553</v>
      </c>
      <c r="BF127" s="289" t="s">
        <v>3486</v>
      </c>
      <c r="BG127" s="289" t="s">
        <v>546</v>
      </c>
      <c r="BH127" s="289" t="s">
        <v>2413</v>
      </c>
      <c r="BI127" s="289" t="s">
        <v>543</v>
      </c>
      <c r="BJ127" s="289" t="s">
        <v>3554</v>
      </c>
      <c r="BK127" s="289" t="s">
        <v>3420</v>
      </c>
      <c r="BL127" s="289">
        <v>29.43</v>
      </c>
      <c r="BM127" s="289">
        <v>29.26</v>
      </c>
      <c r="BN127" s="289">
        <v>29.49</v>
      </c>
      <c r="BO127" s="289">
        <v>29.58</v>
      </c>
      <c r="BP127" s="289">
        <v>29.68</v>
      </c>
      <c r="BQ127" s="289">
        <v>30.53</v>
      </c>
      <c r="BR127" s="289">
        <v>30.59</v>
      </c>
      <c r="BS127" s="289">
        <v>31.25</v>
      </c>
      <c r="BT127" s="289">
        <v>31.84</v>
      </c>
      <c r="BU127" s="289">
        <v>31.76</v>
      </c>
      <c r="BV127" s="289">
        <v>30.84</v>
      </c>
      <c r="BW127" s="289">
        <v>31.71</v>
      </c>
      <c r="BX127" s="289">
        <v>32.44</v>
      </c>
      <c r="BY127" s="289">
        <v>32.81</v>
      </c>
      <c r="BZ127" s="289">
        <v>33.200000000000003</v>
      </c>
      <c r="CA127" s="289">
        <v>33.22</v>
      </c>
      <c r="CB127" s="289">
        <v>33.33</v>
      </c>
      <c r="CC127" s="289">
        <v>33.700000000000003</v>
      </c>
      <c r="CD127" s="289">
        <v>33.74</v>
      </c>
      <c r="CE127" s="289">
        <v>33.549999999999997</v>
      </c>
      <c r="CF127" s="289">
        <v>33.619999999999997</v>
      </c>
      <c r="CG127" s="289">
        <v>33.520000000000003</v>
      </c>
      <c r="CH127" s="289">
        <v>33.479999999999997</v>
      </c>
      <c r="CI127" s="289">
        <v>33.85</v>
      </c>
      <c r="CJ127" s="289">
        <v>32.94</v>
      </c>
      <c r="CK127" s="289">
        <v>32.54</v>
      </c>
      <c r="CL127" s="289">
        <v>32.33</v>
      </c>
      <c r="CM127" s="289">
        <v>31.81</v>
      </c>
      <c r="CN127" s="289">
        <v>32.42</v>
      </c>
      <c r="CO127" s="289">
        <v>33.9</v>
      </c>
      <c r="CP127" s="289">
        <v>33.729999999999997</v>
      </c>
      <c r="CQ127" s="289">
        <v>33.54</v>
      </c>
      <c r="CR127" s="289">
        <v>33.479999999999997</v>
      </c>
      <c r="CS127" s="289">
        <v>33.64</v>
      </c>
      <c r="CT127" s="289">
        <v>33.409999999999997</v>
      </c>
      <c r="CU127" s="289">
        <v>33.54</v>
      </c>
      <c r="CV127" s="289">
        <v>33.93</v>
      </c>
      <c r="CW127" s="290">
        <v>32.869999999999997</v>
      </c>
      <c r="CX127" s="290">
        <v>33.020000000000003</v>
      </c>
      <c r="CY127" s="290">
        <v>31.52</v>
      </c>
      <c r="CZ127" s="290">
        <v>33.74</v>
      </c>
      <c r="DA127" s="290">
        <v>33.92</v>
      </c>
      <c r="DB127" s="290">
        <v>33.99</v>
      </c>
      <c r="DC127" s="290">
        <v>34.69</v>
      </c>
      <c r="DD127" s="290">
        <v>34.619999999999997</v>
      </c>
      <c r="DE127" s="290">
        <v>33.76</v>
      </c>
      <c r="DF127" s="290">
        <v>34.82</v>
      </c>
      <c r="DG127" s="290">
        <v>33.51</v>
      </c>
      <c r="DH127" s="290">
        <v>34.03</v>
      </c>
      <c r="DI127" s="290">
        <v>33.47</v>
      </c>
      <c r="DJ127" s="290">
        <v>34.24</v>
      </c>
      <c r="DK127" s="290">
        <v>34.159999999999997</v>
      </c>
      <c r="DL127" s="290">
        <v>33.96</v>
      </c>
      <c r="DM127" s="290">
        <v>33.47</v>
      </c>
      <c r="DN127" s="290">
        <v>32.51</v>
      </c>
      <c r="DO127" s="290">
        <v>33.909999999999997</v>
      </c>
    </row>
    <row r="128" spans="1:119" x14ac:dyDescent="0.3">
      <c r="A128" s="289" t="s">
        <v>9</v>
      </c>
      <c r="B128" s="289" t="s">
        <v>703</v>
      </c>
      <c r="C128" s="289" t="s">
        <v>869</v>
      </c>
      <c r="D128" s="289" t="s">
        <v>1072</v>
      </c>
      <c r="E128" s="289" t="s">
        <v>3555</v>
      </c>
      <c r="F128" s="289" t="s">
        <v>3556</v>
      </c>
      <c r="G128" s="289" t="s">
        <v>3013</v>
      </c>
      <c r="H128" s="289" t="s">
        <v>3557</v>
      </c>
      <c r="I128" s="289" t="s">
        <v>749</v>
      </c>
      <c r="J128" s="289" t="s">
        <v>869</v>
      </c>
      <c r="K128" s="289" t="s">
        <v>3558</v>
      </c>
      <c r="L128" s="289" t="s">
        <v>1077</v>
      </c>
      <c r="M128" s="289" t="s">
        <v>737</v>
      </c>
      <c r="N128" s="289" t="s">
        <v>3559</v>
      </c>
      <c r="O128" s="289" t="s">
        <v>1042</v>
      </c>
      <c r="P128" s="289" t="s">
        <v>3560</v>
      </c>
      <c r="Q128" s="289" t="s">
        <v>888</v>
      </c>
      <c r="R128" s="289" t="s">
        <v>3561</v>
      </c>
      <c r="S128" s="289" t="s">
        <v>3562</v>
      </c>
      <c r="T128" s="289" t="s">
        <v>3518</v>
      </c>
      <c r="U128" s="289" t="s">
        <v>3563</v>
      </c>
      <c r="V128" s="289" t="s">
        <v>3564</v>
      </c>
      <c r="W128" s="289" t="s">
        <v>3565</v>
      </c>
      <c r="X128" s="289" t="s">
        <v>3566</v>
      </c>
      <c r="Y128" s="289" t="s">
        <v>3567</v>
      </c>
      <c r="Z128" s="289" t="s">
        <v>3568</v>
      </c>
      <c r="AA128" s="289" t="s">
        <v>3569</v>
      </c>
      <c r="AB128" s="289" t="s">
        <v>3570</v>
      </c>
      <c r="AC128" s="289" t="s">
        <v>3571</v>
      </c>
      <c r="AD128" s="289" t="s">
        <v>3572</v>
      </c>
      <c r="AE128" s="289" t="s">
        <v>3573</v>
      </c>
      <c r="AF128" s="289" t="s">
        <v>3574</v>
      </c>
      <c r="AG128" s="289" t="s">
        <v>3575</v>
      </c>
      <c r="AH128" s="289" t="s">
        <v>3571</v>
      </c>
      <c r="AI128" s="289" t="s">
        <v>3525</v>
      </c>
      <c r="AJ128" s="289" t="s">
        <v>3562</v>
      </c>
      <c r="AK128" s="289" t="s">
        <v>3561</v>
      </c>
      <c r="AL128" s="289" t="s">
        <v>3576</v>
      </c>
      <c r="AM128" s="289" t="s">
        <v>886</v>
      </c>
      <c r="AN128" s="289" t="s">
        <v>883</v>
      </c>
      <c r="AO128" s="289" t="s">
        <v>3529</v>
      </c>
      <c r="AP128" s="289" t="s">
        <v>138</v>
      </c>
      <c r="AQ128" s="289" t="s">
        <v>3577</v>
      </c>
      <c r="AR128" s="289" t="s">
        <v>899</v>
      </c>
      <c r="AS128" s="289" t="s">
        <v>915</v>
      </c>
      <c r="AT128" s="289" t="s">
        <v>818</v>
      </c>
      <c r="AU128" s="289" t="s">
        <v>3578</v>
      </c>
      <c r="AV128" s="289" t="s">
        <v>3579</v>
      </c>
      <c r="AW128" s="289" t="s">
        <v>3580</v>
      </c>
      <c r="AX128" s="289" t="s">
        <v>886</v>
      </c>
      <c r="AY128" s="289" t="s">
        <v>3581</v>
      </c>
      <c r="AZ128" s="289" t="s">
        <v>3582</v>
      </c>
      <c r="BA128" s="289" t="s">
        <v>3583</v>
      </c>
      <c r="BB128" s="289" t="s">
        <v>3584</v>
      </c>
      <c r="BC128" s="289" t="s">
        <v>3585</v>
      </c>
      <c r="BD128" s="289" t="s">
        <v>153</v>
      </c>
      <c r="BE128" s="289" t="s">
        <v>136</v>
      </c>
      <c r="BF128" s="289" t="s">
        <v>3586</v>
      </c>
      <c r="BG128" s="289" t="s">
        <v>2780</v>
      </c>
      <c r="BH128" s="289" t="s">
        <v>3587</v>
      </c>
      <c r="BI128" s="289" t="s">
        <v>2834</v>
      </c>
      <c r="BJ128" s="289" t="s">
        <v>3588</v>
      </c>
      <c r="BK128" s="289" t="s">
        <v>900</v>
      </c>
      <c r="BL128" s="289">
        <v>20.36</v>
      </c>
      <c r="BM128" s="289">
        <v>20.65</v>
      </c>
      <c r="BN128" s="289">
        <v>21.37</v>
      </c>
      <c r="BO128" s="289">
        <v>20.38</v>
      </c>
      <c r="BP128" s="289">
        <v>19.899999999999999</v>
      </c>
      <c r="BQ128" s="289">
        <v>21.36</v>
      </c>
      <c r="BR128" s="289">
        <v>21.61</v>
      </c>
      <c r="BS128" s="289">
        <v>20.81</v>
      </c>
      <c r="BT128" s="289">
        <v>20.54</v>
      </c>
      <c r="BU128" s="289">
        <v>20.76</v>
      </c>
      <c r="BV128" s="289">
        <v>20.61</v>
      </c>
      <c r="BW128" s="289">
        <v>20.8</v>
      </c>
      <c r="BX128" s="289">
        <v>20.88</v>
      </c>
      <c r="BY128" s="289">
        <v>21.13</v>
      </c>
      <c r="BZ128" s="289">
        <v>21.25</v>
      </c>
      <c r="CA128" s="289">
        <v>21.59</v>
      </c>
      <c r="CB128" s="289">
        <v>22.14</v>
      </c>
      <c r="CC128" s="289">
        <v>20.59</v>
      </c>
      <c r="CD128" s="289">
        <v>21.07</v>
      </c>
      <c r="CE128" s="289">
        <v>20.8</v>
      </c>
      <c r="CF128" s="289">
        <v>20.51</v>
      </c>
      <c r="CG128" s="289">
        <v>21.63</v>
      </c>
      <c r="CH128" s="289">
        <v>24.9</v>
      </c>
      <c r="CI128" s="289">
        <v>25.85</v>
      </c>
      <c r="CJ128" s="289">
        <v>25.44</v>
      </c>
      <c r="CK128" s="289">
        <v>25.48</v>
      </c>
      <c r="CL128" s="289">
        <v>25.26</v>
      </c>
      <c r="CM128" s="289">
        <v>25.25</v>
      </c>
      <c r="CN128" s="289">
        <v>25.04</v>
      </c>
      <c r="CO128" s="289">
        <v>24.96</v>
      </c>
      <c r="CP128" s="289">
        <v>24.79</v>
      </c>
      <c r="CQ128" s="289">
        <v>24.68</v>
      </c>
      <c r="CR128" s="289">
        <v>24.91</v>
      </c>
      <c r="CS128" s="289">
        <v>25.21</v>
      </c>
      <c r="CT128" s="289">
        <v>25.14</v>
      </c>
      <c r="CU128" s="289">
        <v>24.81</v>
      </c>
      <c r="CV128" s="289">
        <v>24.51</v>
      </c>
      <c r="CW128" s="290">
        <v>24.42</v>
      </c>
      <c r="CX128" s="290">
        <v>24.15</v>
      </c>
      <c r="CY128" s="290">
        <v>23.92</v>
      </c>
      <c r="CZ128" s="290">
        <v>23.95</v>
      </c>
      <c r="DA128" s="290">
        <v>23.84</v>
      </c>
      <c r="DB128" s="290">
        <v>23.87</v>
      </c>
      <c r="DC128" s="290">
        <v>23.78</v>
      </c>
      <c r="DD128" s="290">
        <v>23.5</v>
      </c>
      <c r="DE128" s="290">
        <v>23.07</v>
      </c>
      <c r="DF128" s="290">
        <v>23.02</v>
      </c>
      <c r="DG128" s="290">
        <v>23.04</v>
      </c>
      <c r="DH128" s="290">
        <v>22.9</v>
      </c>
      <c r="DI128" s="290">
        <v>22.92</v>
      </c>
      <c r="DJ128" s="290">
        <v>22.79</v>
      </c>
      <c r="DK128" s="290">
        <v>22.77</v>
      </c>
      <c r="DL128" s="290">
        <v>22.79</v>
      </c>
      <c r="DM128" s="290">
        <v>22.44</v>
      </c>
      <c r="DN128" s="290">
        <v>22.42</v>
      </c>
      <c r="DO128" s="290">
        <v>22.97</v>
      </c>
    </row>
    <row r="129" spans="1:119" x14ac:dyDescent="0.3">
      <c r="A129" s="289" t="s">
        <v>9</v>
      </c>
      <c r="B129" s="289" t="s">
        <v>3589</v>
      </c>
      <c r="C129" s="289" t="s">
        <v>3590</v>
      </c>
      <c r="D129" s="289" t="s">
        <v>3591</v>
      </c>
      <c r="E129" s="289" t="s">
        <v>3592</v>
      </c>
      <c r="F129" s="289" t="s">
        <v>3593</v>
      </c>
      <c r="G129" s="289" t="s">
        <v>3594</v>
      </c>
      <c r="H129" s="289" t="s">
        <v>3595</v>
      </c>
      <c r="I129" s="289" t="s">
        <v>3596</v>
      </c>
      <c r="J129" s="289" t="s">
        <v>3597</v>
      </c>
      <c r="K129" s="289" t="s">
        <v>473</v>
      </c>
      <c r="L129" s="289" t="s">
        <v>3598</v>
      </c>
      <c r="M129" s="289" t="s">
        <v>3599</v>
      </c>
      <c r="N129" s="289" t="s">
        <v>3600</v>
      </c>
      <c r="O129" s="289" t="s">
        <v>3601</v>
      </c>
      <c r="P129" s="289" t="s">
        <v>3363</v>
      </c>
      <c r="Q129" s="289" t="s">
        <v>3602</v>
      </c>
      <c r="R129" s="289" t="s">
        <v>3603</v>
      </c>
      <c r="S129" s="289" t="s">
        <v>239</v>
      </c>
      <c r="T129" s="289" t="s">
        <v>3604</v>
      </c>
      <c r="U129" s="289" t="s">
        <v>3605</v>
      </c>
      <c r="V129" s="289" t="s">
        <v>3606</v>
      </c>
      <c r="W129" s="289" t="s">
        <v>3607</v>
      </c>
      <c r="X129" s="289" t="s">
        <v>3608</v>
      </c>
      <c r="Y129" s="289" t="s">
        <v>965</v>
      </c>
      <c r="Z129" s="289" t="s">
        <v>959</v>
      </c>
      <c r="AA129" s="289" t="s">
        <v>3609</v>
      </c>
      <c r="AB129" s="289" t="s">
        <v>3610</v>
      </c>
      <c r="AC129" s="289" t="s">
        <v>3611</v>
      </c>
      <c r="AD129" s="289" t="s">
        <v>3612</v>
      </c>
      <c r="AE129" s="289" t="s">
        <v>3613</v>
      </c>
      <c r="AF129" s="289" t="s">
        <v>3614</v>
      </c>
      <c r="AG129" s="289" t="s">
        <v>3614</v>
      </c>
      <c r="AH129" s="289" t="s">
        <v>3615</v>
      </c>
      <c r="AI129" s="289" t="s">
        <v>3616</v>
      </c>
      <c r="AJ129" s="289" t="s">
        <v>2598</v>
      </c>
      <c r="AK129" s="289" t="s">
        <v>3617</v>
      </c>
      <c r="AL129" s="289" t="s">
        <v>2380</v>
      </c>
      <c r="AM129" s="289" t="s">
        <v>3618</v>
      </c>
      <c r="AN129" s="289" t="s">
        <v>3619</v>
      </c>
      <c r="AO129" s="289" t="s">
        <v>477</v>
      </c>
      <c r="AP129" s="289" t="s">
        <v>3620</v>
      </c>
      <c r="AQ129" s="289" t="s">
        <v>3621</v>
      </c>
      <c r="AR129" s="289" t="s">
        <v>3622</v>
      </c>
      <c r="AS129" s="289" t="s">
        <v>3623</v>
      </c>
      <c r="AT129" s="289" t="s">
        <v>3624</v>
      </c>
      <c r="AU129" s="289" t="s">
        <v>3625</v>
      </c>
      <c r="AV129" s="289" t="s">
        <v>3626</v>
      </c>
      <c r="AW129" s="289" t="s">
        <v>3627</v>
      </c>
      <c r="AX129" s="289" t="s">
        <v>3628</v>
      </c>
      <c r="AY129" s="289" t="s">
        <v>241</v>
      </c>
      <c r="AZ129" s="289" t="s">
        <v>3629</v>
      </c>
      <c r="BA129" s="289" t="s">
        <v>3630</v>
      </c>
      <c r="BB129" s="289" t="s">
        <v>3631</v>
      </c>
      <c r="BC129" s="289" t="s">
        <v>3632</v>
      </c>
      <c r="BD129" s="289" t="s">
        <v>3633</v>
      </c>
      <c r="BE129" s="289" t="s">
        <v>3634</v>
      </c>
      <c r="BF129" s="289" t="s">
        <v>3635</v>
      </c>
      <c r="BG129" s="289" t="s">
        <v>3636</v>
      </c>
      <c r="BH129" s="289" t="s">
        <v>2085</v>
      </c>
      <c r="BI129" s="289" t="s">
        <v>3637</v>
      </c>
      <c r="BJ129" s="289" t="s">
        <v>2518</v>
      </c>
      <c r="BK129" s="289" t="s">
        <v>3638</v>
      </c>
      <c r="BL129" s="289">
        <v>50.46</v>
      </c>
      <c r="BM129" s="289">
        <v>53.39</v>
      </c>
      <c r="BN129" s="289">
        <v>51.06</v>
      </c>
      <c r="BO129" s="289">
        <v>53.77</v>
      </c>
      <c r="BP129" s="289">
        <v>52.97</v>
      </c>
      <c r="BQ129" s="289">
        <v>52.36</v>
      </c>
      <c r="BR129" s="289">
        <v>55.96</v>
      </c>
      <c r="BS129" s="289">
        <v>57.29</v>
      </c>
      <c r="BT129" s="289">
        <v>58.34</v>
      </c>
      <c r="BU129" s="289">
        <v>58.48</v>
      </c>
      <c r="BV129" s="289">
        <v>54.98</v>
      </c>
      <c r="BW129" s="289">
        <v>54.84</v>
      </c>
      <c r="BX129" s="289">
        <v>54.19</v>
      </c>
      <c r="BY129" s="289">
        <v>54.9</v>
      </c>
      <c r="BZ129" s="289">
        <v>54.58</v>
      </c>
      <c r="CA129" s="289">
        <v>56.41</v>
      </c>
      <c r="CB129" s="289">
        <v>57.33</v>
      </c>
      <c r="CC129" s="289">
        <v>58.43</v>
      </c>
      <c r="CD129" s="289">
        <v>50.35</v>
      </c>
      <c r="CE129" s="289">
        <v>50.89</v>
      </c>
      <c r="CF129" s="289">
        <v>51.91</v>
      </c>
      <c r="CG129" s="289">
        <v>57.46</v>
      </c>
      <c r="CH129" s="289">
        <v>63.26</v>
      </c>
      <c r="CI129" s="289">
        <v>68.489999999999995</v>
      </c>
      <c r="CJ129" s="289">
        <v>68.19</v>
      </c>
      <c r="CK129" s="289">
        <v>68.739999999999995</v>
      </c>
      <c r="CL129" s="289">
        <v>68.52</v>
      </c>
      <c r="CM129" s="289">
        <v>67.41</v>
      </c>
      <c r="CN129" s="289">
        <v>66.59</v>
      </c>
      <c r="CO129" s="289">
        <v>67.98</v>
      </c>
      <c r="CP129" s="289">
        <v>68.06</v>
      </c>
      <c r="CQ129" s="289">
        <v>68.75</v>
      </c>
      <c r="CR129" s="289">
        <v>69.36</v>
      </c>
      <c r="CS129" s="289">
        <v>68.75</v>
      </c>
      <c r="CT129" s="289">
        <v>69.13</v>
      </c>
      <c r="CU129" s="289">
        <v>69.650000000000006</v>
      </c>
      <c r="CV129" s="289">
        <v>68.48</v>
      </c>
      <c r="CW129" s="290">
        <v>68.27</v>
      </c>
      <c r="CX129" s="290">
        <v>66.67</v>
      </c>
      <c r="CY129" s="290">
        <v>66.099999999999994</v>
      </c>
      <c r="CZ129" s="290">
        <v>65.39</v>
      </c>
      <c r="DA129" s="290">
        <v>65.290000000000006</v>
      </c>
      <c r="DB129" s="290">
        <v>64.849999999999994</v>
      </c>
      <c r="DC129" s="290">
        <v>63.91</v>
      </c>
      <c r="DD129" s="290">
        <v>62.58</v>
      </c>
      <c r="DE129" s="290">
        <v>61.44</v>
      </c>
      <c r="DF129" s="290">
        <v>61.62</v>
      </c>
      <c r="DG129" s="290">
        <v>60.85</v>
      </c>
      <c r="DH129" s="290">
        <v>60.59</v>
      </c>
      <c r="DI129" s="290">
        <v>59.61</v>
      </c>
      <c r="DJ129" s="290">
        <v>59.67</v>
      </c>
      <c r="DK129" s="290">
        <v>60.8</v>
      </c>
      <c r="DL129" s="290">
        <v>61.23</v>
      </c>
      <c r="DM129" s="290">
        <v>61.13</v>
      </c>
      <c r="DN129" s="290">
        <v>61.15</v>
      </c>
      <c r="DO129" s="290">
        <v>60.29</v>
      </c>
    </row>
    <row r="130" spans="1:119" x14ac:dyDescent="0.3">
      <c r="A130" s="289" t="s">
        <v>3639</v>
      </c>
      <c r="B130" s="289" t="s">
        <v>2898</v>
      </c>
      <c r="C130" s="289" t="s">
        <v>37</v>
      </c>
      <c r="D130" s="289" t="s">
        <v>37</v>
      </c>
      <c r="E130" s="289" t="s">
        <v>37</v>
      </c>
      <c r="F130" s="289" t="s">
        <v>37</v>
      </c>
      <c r="G130" s="289" t="s">
        <v>37</v>
      </c>
      <c r="H130" s="289" t="s">
        <v>37</v>
      </c>
      <c r="I130" s="289" t="s">
        <v>37</v>
      </c>
      <c r="J130" s="289" t="s">
        <v>37</v>
      </c>
      <c r="K130" s="289" t="s">
        <v>37</v>
      </c>
      <c r="L130" s="289" t="s">
        <v>37</v>
      </c>
      <c r="M130" s="289" t="s">
        <v>37</v>
      </c>
      <c r="N130" s="289" t="s">
        <v>37</v>
      </c>
      <c r="O130" s="289" t="s">
        <v>37</v>
      </c>
      <c r="P130" s="289" t="s">
        <v>37</v>
      </c>
      <c r="Q130" s="289" t="s">
        <v>37</v>
      </c>
      <c r="R130" s="289" t="s">
        <v>37</v>
      </c>
      <c r="S130" s="289" t="s">
        <v>37</v>
      </c>
      <c r="T130" s="289" t="s">
        <v>37</v>
      </c>
      <c r="U130" s="289" t="s">
        <v>37</v>
      </c>
      <c r="V130" s="289" t="s">
        <v>37</v>
      </c>
      <c r="W130" s="289" t="s">
        <v>37</v>
      </c>
      <c r="X130" s="289" t="s">
        <v>37</v>
      </c>
      <c r="Y130" s="289" t="s">
        <v>37</v>
      </c>
      <c r="Z130" s="289" t="s">
        <v>37</v>
      </c>
      <c r="AA130" s="289" t="s">
        <v>37</v>
      </c>
      <c r="AB130" s="289" t="s">
        <v>37</v>
      </c>
      <c r="AC130" s="289" t="s">
        <v>37</v>
      </c>
      <c r="AD130" s="289" t="s">
        <v>37</v>
      </c>
      <c r="AE130" s="289" t="s">
        <v>37</v>
      </c>
      <c r="AF130" s="289" t="s">
        <v>37</v>
      </c>
      <c r="AG130" s="289" t="s">
        <v>37</v>
      </c>
      <c r="AH130" s="289" t="s">
        <v>37</v>
      </c>
      <c r="AI130" s="289" t="s">
        <v>37</v>
      </c>
      <c r="AJ130" s="289" t="s">
        <v>37</v>
      </c>
      <c r="AK130" s="289" t="s">
        <v>37</v>
      </c>
      <c r="AL130" s="289" t="s">
        <v>37</v>
      </c>
      <c r="AM130" s="289" t="s">
        <v>37</v>
      </c>
      <c r="AN130" s="289" t="s">
        <v>37</v>
      </c>
      <c r="AO130" s="289" t="s">
        <v>37</v>
      </c>
      <c r="AP130" s="289" t="s">
        <v>37</v>
      </c>
      <c r="AQ130" s="289" t="s">
        <v>37</v>
      </c>
      <c r="AR130" s="289" t="s">
        <v>37</v>
      </c>
      <c r="AS130" s="289" t="s">
        <v>37</v>
      </c>
      <c r="AT130" s="289" t="s">
        <v>37</v>
      </c>
      <c r="AU130" s="289" t="s">
        <v>37</v>
      </c>
      <c r="AV130" s="289" t="s">
        <v>37</v>
      </c>
      <c r="AW130" s="289" t="s">
        <v>37</v>
      </c>
      <c r="AX130" s="289" t="s">
        <v>37</v>
      </c>
      <c r="AY130" s="289" t="s">
        <v>37</v>
      </c>
      <c r="AZ130" s="289" t="s">
        <v>37</v>
      </c>
      <c r="BA130" s="289" t="s">
        <v>37</v>
      </c>
      <c r="BB130" s="289" t="s">
        <v>37</v>
      </c>
      <c r="BC130" s="289" t="s">
        <v>37</v>
      </c>
      <c r="BD130" s="289" t="s">
        <v>37</v>
      </c>
      <c r="BE130" s="289" t="s">
        <v>37</v>
      </c>
      <c r="BF130" s="289" t="s">
        <v>37</v>
      </c>
      <c r="BG130" s="289" t="s">
        <v>37</v>
      </c>
      <c r="BH130" s="289" t="s">
        <v>37</v>
      </c>
      <c r="BI130" s="289" t="s">
        <v>37</v>
      </c>
      <c r="BJ130" s="289" t="s">
        <v>37</v>
      </c>
      <c r="BK130" s="289" t="s">
        <v>37</v>
      </c>
      <c r="CV130" s="289">
        <v>78.94</v>
      </c>
      <c r="CW130" s="290">
        <v>77.34</v>
      </c>
      <c r="CX130" s="290">
        <v>78.63</v>
      </c>
      <c r="CY130" s="290">
        <v>80.59</v>
      </c>
      <c r="CZ130" s="290">
        <v>81.78</v>
      </c>
      <c r="DA130" s="290">
        <v>82.14</v>
      </c>
      <c r="DB130" s="290">
        <v>79.58</v>
      </c>
      <c r="DC130" s="290">
        <v>79.66</v>
      </c>
      <c r="DD130" s="290">
        <v>79.52</v>
      </c>
      <c r="DE130" s="290">
        <v>81.91</v>
      </c>
      <c r="DF130" s="290">
        <v>82.92</v>
      </c>
      <c r="DG130" s="290">
        <v>83.04</v>
      </c>
      <c r="DH130" s="290">
        <v>83.18</v>
      </c>
      <c r="DI130" s="290">
        <v>82.79</v>
      </c>
      <c r="DJ130" s="290">
        <v>82.45</v>
      </c>
      <c r="DK130" s="290">
        <v>83.23</v>
      </c>
      <c r="DL130" s="290">
        <v>83.75</v>
      </c>
      <c r="DM130" s="290">
        <v>85.45</v>
      </c>
      <c r="DN130" s="290">
        <v>84.37</v>
      </c>
      <c r="DO130" s="290">
        <v>84.7</v>
      </c>
    </row>
    <row r="131" spans="1:119" x14ac:dyDescent="0.3">
      <c r="A131" s="289" t="s">
        <v>3639</v>
      </c>
      <c r="B131" s="289" t="s">
        <v>3640</v>
      </c>
      <c r="C131" s="289" t="s">
        <v>3641</v>
      </c>
      <c r="D131" s="289" t="s">
        <v>3642</v>
      </c>
      <c r="E131" s="289" t="s">
        <v>3643</v>
      </c>
      <c r="F131" s="289" t="s">
        <v>3644</v>
      </c>
      <c r="G131" s="289" t="s">
        <v>3645</v>
      </c>
      <c r="H131" s="289" t="s">
        <v>3646</v>
      </c>
      <c r="I131" s="289" t="s">
        <v>3647</v>
      </c>
      <c r="J131" s="289" t="s">
        <v>3646</v>
      </c>
      <c r="K131" s="289" t="s">
        <v>3648</v>
      </c>
      <c r="L131" s="289" t="s">
        <v>3649</v>
      </c>
      <c r="M131" s="289" t="s">
        <v>911</v>
      </c>
      <c r="N131" s="289" t="s">
        <v>2659</v>
      </c>
      <c r="O131" s="289" t="s">
        <v>3650</v>
      </c>
      <c r="P131" s="289" t="s">
        <v>3651</v>
      </c>
      <c r="Q131" s="289" t="s">
        <v>2678</v>
      </c>
      <c r="R131" s="289" t="s">
        <v>3652</v>
      </c>
      <c r="S131" s="289" t="s">
        <v>3653</v>
      </c>
      <c r="T131" s="289" t="s">
        <v>3654</v>
      </c>
      <c r="U131" s="289" t="s">
        <v>906</v>
      </c>
      <c r="V131" s="289" t="s">
        <v>2798</v>
      </c>
      <c r="W131" s="289" t="s">
        <v>3653</v>
      </c>
      <c r="X131" s="289" t="s">
        <v>3652</v>
      </c>
      <c r="Y131" s="289" t="s">
        <v>3655</v>
      </c>
      <c r="Z131" s="289" t="s">
        <v>3655</v>
      </c>
      <c r="AA131" s="289" t="s">
        <v>3656</v>
      </c>
      <c r="AB131" s="289" t="s">
        <v>854</v>
      </c>
      <c r="AC131" s="289" t="s">
        <v>3657</v>
      </c>
      <c r="AD131" s="289" t="s">
        <v>3658</v>
      </c>
      <c r="AE131" s="289" t="s">
        <v>159</v>
      </c>
      <c r="AF131" s="289" t="s">
        <v>3659</v>
      </c>
      <c r="AG131" s="289" t="s">
        <v>3660</v>
      </c>
      <c r="AH131" s="289" t="s">
        <v>2841</v>
      </c>
      <c r="AI131" s="289" t="s">
        <v>2841</v>
      </c>
      <c r="AJ131" s="289" t="s">
        <v>3661</v>
      </c>
      <c r="AK131" s="289" t="s">
        <v>3662</v>
      </c>
      <c r="AL131" s="289" t="s">
        <v>3646</v>
      </c>
      <c r="AM131" s="289" t="s">
        <v>839</v>
      </c>
      <c r="AN131" s="289" t="s">
        <v>3652</v>
      </c>
      <c r="AO131" s="289" t="s">
        <v>3663</v>
      </c>
      <c r="AP131" s="289" t="s">
        <v>2683</v>
      </c>
      <c r="AQ131" s="289" t="s">
        <v>3456</v>
      </c>
      <c r="AR131" s="289" t="s">
        <v>905</v>
      </c>
      <c r="AS131" s="289" t="s">
        <v>905</v>
      </c>
      <c r="AT131" s="289" t="s">
        <v>3649</v>
      </c>
      <c r="AU131" s="289" t="s">
        <v>2682</v>
      </c>
      <c r="AV131" s="289" t="s">
        <v>3664</v>
      </c>
      <c r="AW131" s="289" t="s">
        <v>3665</v>
      </c>
      <c r="AX131" s="289" t="s">
        <v>3666</v>
      </c>
      <c r="AY131" s="289" t="s">
        <v>489</v>
      </c>
      <c r="AZ131" s="289" t="s">
        <v>3667</v>
      </c>
      <c r="BA131" s="289" t="s">
        <v>3668</v>
      </c>
      <c r="BB131" s="289" t="s">
        <v>3535</v>
      </c>
      <c r="BC131" s="289" t="s">
        <v>3669</v>
      </c>
      <c r="BD131" s="289" t="s">
        <v>3002</v>
      </c>
      <c r="BE131" s="289" t="s">
        <v>556</v>
      </c>
      <c r="BF131" s="289" t="s">
        <v>3670</v>
      </c>
      <c r="BG131" s="289" t="s">
        <v>3000</v>
      </c>
      <c r="BH131" s="289" t="s">
        <v>535</v>
      </c>
      <c r="BI131" s="289" t="s">
        <v>518</v>
      </c>
      <c r="BJ131" s="289" t="s">
        <v>552</v>
      </c>
      <c r="BK131" s="289" t="s">
        <v>3240</v>
      </c>
      <c r="BL131" s="289">
        <v>31.12</v>
      </c>
      <c r="BM131" s="289">
        <v>31.72</v>
      </c>
      <c r="BN131" s="289">
        <v>31.24</v>
      </c>
      <c r="BO131" s="289">
        <v>34.89</v>
      </c>
      <c r="BP131" s="289">
        <v>40.68</v>
      </c>
      <c r="BQ131" s="289">
        <v>43.97</v>
      </c>
      <c r="BR131" s="289">
        <v>45.33</v>
      </c>
      <c r="BS131" s="289">
        <v>44.51</v>
      </c>
      <c r="BT131" s="289">
        <v>41.38</v>
      </c>
      <c r="BU131" s="289">
        <v>40.06</v>
      </c>
      <c r="BV131" s="289">
        <v>38.119999999999997</v>
      </c>
      <c r="BW131" s="289">
        <v>38.71</v>
      </c>
      <c r="BX131" s="289">
        <v>37.270000000000003</v>
      </c>
      <c r="BY131" s="289">
        <v>37.47</v>
      </c>
      <c r="BZ131" s="289">
        <v>36.82</v>
      </c>
      <c r="CA131" s="289">
        <v>36.340000000000003</v>
      </c>
      <c r="CB131" s="289">
        <v>35.520000000000003</v>
      </c>
      <c r="CC131" s="289">
        <v>35.57</v>
      </c>
      <c r="CD131" s="289">
        <v>35.06</v>
      </c>
      <c r="CE131" s="289">
        <v>35.42</v>
      </c>
      <c r="CF131" s="289">
        <v>35.979999999999997</v>
      </c>
      <c r="CG131" s="289">
        <v>36.01</v>
      </c>
      <c r="CH131" s="289">
        <v>36.04</v>
      </c>
      <c r="CI131" s="289">
        <v>35.82</v>
      </c>
      <c r="CJ131" s="289">
        <v>35.64</v>
      </c>
      <c r="CK131" s="289">
        <v>35.380000000000003</v>
      </c>
      <c r="CL131" s="289">
        <v>35.18</v>
      </c>
      <c r="CM131" s="289">
        <v>34.82</v>
      </c>
      <c r="CN131" s="289">
        <v>35.119999999999997</v>
      </c>
      <c r="CO131" s="289">
        <v>34.92</v>
      </c>
      <c r="CP131" s="289">
        <v>34.89</v>
      </c>
      <c r="CQ131" s="289">
        <v>34.89</v>
      </c>
      <c r="CR131" s="289">
        <v>34.49</v>
      </c>
      <c r="CS131" s="289">
        <v>35</v>
      </c>
      <c r="CT131" s="289">
        <v>35.15</v>
      </c>
      <c r="CU131" s="289">
        <v>35.49</v>
      </c>
      <c r="CV131" s="289">
        <v>35.53</v>
      </c>
      <c r="CW131" s="290">
        <v>35.83</v>
      </c>
      <c r="CX131" s="290">
        <v>35.770000000000003</v>
      </c>
      <c r="CY131" s="290">
        <v>36.18</v>
      </c>
      <c r="CZ131" s="290">
        <v>36.51</v>
      </c>
      <c r="DA131" s="290">
        <v>36.68</v>
      </c>
      <c r="DB131" s="290">
        <v>36.590000000000003</v>
      </c>
      <c r="DC131" s="290">
        <v>36.58</v>
      </c>
      <c r="DD131" s="290">
        <v>36.86</v>
      </c>
      <c r="DE131" s="290">
        <v>36.799999999999997</v>
      </c>
      <c r="DF131" s="290">
        <v>37</v>
      </c>
      <c r="DG131" s="290">
        <v>36.93</v>
      </c>
      <c r="DH131" s="290">
        <v>37.049999999999997</v>
      </c>
      <c r="DI131" s="290">
        <v>37.03</v>
      </c>
      <c r="DJ131" s="290">
        <v>37.01</v>
      </c>
      <c r="DK131" s="290">
        <v>37.229999999999997</v>
      </c>
      <c r="DL131" s="290">
        <v>37.43</v>
      </c>
      <c r="DM131" s="290">
        <v>37.770000000000003</v>
      </c>
      <c r="DN131" s="290">
        <v>37.97</v>
      </c>
      <c r="DO131" s="290">
        <v>38</v>
      </c>
    </row>
    <row r="132" spans="1:119" x14ac:dyDescent="0.3">
      <c r="A132" s="289" t="s">
        <v>3671</v>
      </c>
      <c r="B132" s="289" t="s">
        <v>2897</v>
      </c>
      <c r="C132" s="289" t="s">
        <v>37</v>
      </c>
      <c r="D132" s="289" t="s">
        <v>37</v>
      </c>
      <c r="E132" s="289" t="s">
        <v>37</v>
      </c>
      <c r="F132" s="289" t="s">
        <v>37</v>
      </c>
      <c r="G132" s="289" t="s">
        <v>37</v>
      </c>
      <c r="H132" s="289" t="s">
        <v>37</v>
      </c>
      <c r="I132" s="289" t="s">
        <v>37</v>
      </c>
      <c r="J132" s="289" t="s">
        <v>37</v>
      </c>
      <c r="K132" s="289" t="s">
        <v>37</v>
      </c>
      <c r="L132" s="289" t="s">
        <v>37</v>
      </c>
      <c r="M132" s="289" t="s">
        <v>37</v>
      </c>
      <c r="N132" s="289" t="s">
        <v>37</v>
      </c>
      <c r="O132" s="289" t="s">
        <v>37</v>
      </c>
      <c r="P132" s="289" t="s">
        <v>37</v>
      </c>
      <c r="Q132" s="289" t="s">
        <v>37</v>
      </c>
      <c r="R132" s="289" t="s">
        <v>37</v>
      </c>
      <c r="S132" s="289" t="s">
        <v>37</v>
      </c>
      <c r="T132" s="289" t="s">
        <v>37</v>
      </c>
      <c r="U132" s="289" t="s">
        <v>37</v>
      </c>
      <c r="V132" s="289" t="s">
        <v>37</v>
      </c>
      <c r="W132" s="289" t="s">
        <v>37</v>
      </c>
      <c r="X132" s="289" t="s">
        <v>37</v>
      </c>
      <c r="Y132" s="289" t="s">
        <v>37</v>
      </c>
      <c r="Z132" s="289" t="s">
        <v>37</v>
      </c>
      <c r="AA132" s="289" t="s">
        <v>37</v>
      </c>
      <c r="AB132" s="289" t="s">
        <v>37</v>
      </c>
      <c r="AC132" s="289" t="s">
        <v>37</v>
      </c>
      <c r="AD132" s="289" t="s">
        <v>37</v>
      </c>
      <c r="AE132" s="289" t="s">
        <v>37</v>
      </c>
      <c r="AF132" s="289" t="s">
        <v>37</v>
      </c>
      <c r="AG132" s="289" t="s">
        <v>37</v>
      </c>
      <c r="AH132" s="289" t="s">
        <v>37</v>
      </c>
      <c r="AI132" s="289" t="s">
        <v>37</v>
      </c>
      <c r="AJ132" s="289" t="s">
        <v>37</v>
      </c>
      <c r="AK132" s="289" t="s">
        <v>37</v>
      </c>
      <c r="AL132" s="289" t="s">
        <v>37</v>
      </c>
      <c r="AM132" s="289" t="s">
        <v>37</v>
      </c>
      <c r="AN132" s="289" t="s">
        <v>37</v>
      </c>
      <c r="AO132" s="289" t="s">
        <v>37</v>
      </c>
      <c r="AP132" s="289" t="s">
        <v>37</v>
      </c>
      <c r="AQ132" s="289" t="s">
        <v>37</v>
      </c>
      <c r="AR132" s="289" t="s">
        <v>37</v>
      </c>
      <c r="AS132" s="289" t="s">
        <v>37</v>
      </c>
      <c r="AT132" s="289" t="s">
        <v>37</v>
      </c>
      <c r="AU132" s="289" t="s">
        <v>37</v>
      </c>
      <c r="AV132" s="289" t="s">
        <v>37</v>
      </c>
      <c r="AW132" s="289" t="s">
        <v>37</v>
      </c>
      <c r="AX132" s="289" t="s">
        <v>37</v>
      </c>
      <c r="AY132" s="289" t="s">
        <v>37</v>
      </c>
      <c r="AZ132" s="289" t="s">
        <v>37</v>
      </c>
      <c r="BA132" s="289" t="s">
        <v>37</v>
      </c>
      <c r="BB132" s="289" t="s">
        <v>37</v>
      </c>
      <c r="BC132" s="289" t="s">
        <v>37</v>
      </c>
      <c r="BD132" s="289" t="s">
        <v>37</v>
      </c>
      <c r="BE132" s="289" t="s">
        <v>37</v>
      </c>
      <c r="BF132" s="289" t="s">
        <v>37</v>
      </c>
      <c r="BG132" s="289" t="s">
        <v>37</v>
      </c>
      <c r="BH132" s="289" t="s">
        <v>37</v>
      </c>
      <c r="BI132" s="289" t="s">
        <v>37</v>
      </c>
      <c r="BJ132" s="289" t="s">
        <v>37</v>
      </c>
      <c r="BK132" s="289" t="s">
        <v>37</v>
      </c>
      <c r="CV132" s="289">
        <v>225.63</v>
      </c>
      <c r="CW132" s="290">
        <v>221.08</v>
      </c>
      <c r="CX132" s="290">
        <v>230.75</v>
      </c>
      <c r="CY132" s="290">
        <v>233.43</v>
      </c>
      <c r="CZ132" s="290">
        <v>233.35</v>
      </c>
      <c r="DA132" s="290">
        <v>233.82</v>
      </c>
      <c r="DB132" s="290">
        <v>234.94</v>
      </c>
      <c r="DC132" s="290">
        <v>234.36</v>
      </c>
      <c r="DD132" s="290">
        <v>219.69</v>
      </c>
      <c r="DE132" s="290">
        <v>231.04</v>
      </c>
      <c r="DF132" s="290">
        <v>228.84</v>
      </c>
      <c r="DG132" s="290">
        <v>226.19</v>
      </c>
      <c r="DH132" s="290">
        <v>224.89</v>
      </c>
      <c r="DI132" s="290">
        <v>220.9</v>
      </c>
      <c r="DJ132" s="290">
        <v>224.72</v>
      </c>
      <c r="DK132" s="290">
        <v>231.15</v>
      </c>
      <c r="DL132" s="290">
        <v>230.66</v>
      </c>
      <c r="DM132" s="290">
        <v>226.46</v>
      </c>
      <c r="DN132" s="290">
        <v>220.42</v>
      </c>
      <c r="DO132" s="290">
        <v>225.32</v>
      </c>
    </row>
    <row r="133" spans="1:119" x14ac:dyDescent="0.3">
      <c r="A133" s="289" t="s">
        <v>3671</v>
      </c>
      <c r="B133" s="289" t="s">
        <v>3530</v>
      </c>
      <c r="C133" s="289" t="s">
        <v>37</v>
      </c>
      <c r="D133" s="289" t="s">
        <v>37</v>
      </c>
      <c r="E133" s="289" t="s">
        <v>37</v>
      </c>
      <c r="F133" s="289" t="s">
        <v>37</v>
      </c>
      <c r="G133" s="289" t="s">
        <v>37</v>
      </c>
      <c r="H133" s="289" t="s">
        <v>37</v>
      </c>
      <c r="I133" s="289" t="s">
        <v>37</v>
      </c>
      <c r="J133" s="289" t="s">
        <v>37</v>
      </c>
      <c r="K133" s="289" t="s">
        <v>37</v>
      </c>
      <c r="L133" s="289" t="s">
        <v>37</v>
      </c>
      <c r="M133" s="289" t="s">
        <v>37</v>
      </c>
      <c r="N133" s="289" t="s">
        <v>37</v>
      </c>
      <c r="O133" s="289" t="s">
        <v>37</v>
      </c>
      <c r="P133" s="289" t="s">
        <v>37</v>
      </c>
      <c r="Q133" s="289" t="s">
        <v>37</v>
      </c>
      <c r="R133" s="289" t="s">
        <v>37</v>
      </c>
      <c r="S133" s="289" t="s">
        <v>37</v>
      </c>
      <c r="T133" s="289" t="s">
        <v>37</v>
      </c>
      <c r="U133" s="289" t="s">
        <v>37</v>
      </c>
      <c r="V133" s="289" t="s">
        <v>37</v>
      </c>
      <c r="W133" s="289" t="s">
        <v>37</v>
      </c>
      <c r="X133" s="289" t="s">
        <v>37</v>
      </c>
      <c r="Y133" s="289" t="s">
        <v>37</v>
      </c>
      <c r="Z133" s="289" t="s">
        <v>37</v>
      </c>
      <c r="AA133" s="289" t="s">
        <v>37</v>
      </c>
      <c r="AB133" s="289" t="s">
        <v>37</v>
      </c>
      <c r="AC133" s="289" t="s">
        <v>37</v>
      </c>
      <c r="AD133" s="289" t="s">
        <v>37</v>
      </c>
      <c r="AE133" s="289" t="s">
        <v>37</v>
      </c>
      <c r="AF133" s="289" t="s">
        <v>37</v>
      </c>
      <c r="AG133" s="289" t="s">
        <v>37</v>
      </c>
      <c r="AH133" s="289" t="s">
        <v>37</v>
      </c>
      <c r="AI133" s="289" t="s">
        <v>37</v>
      </c>
      <c r="AJ133" s="289" t="s">
        <v>37</v>
      </c>
      <c r="AK133" s="289" t="s">
        <v>37</v>
      </c>
      <c r="AL133" s="289" t="s">
        <v>37</v>
      </c>
      <c r="AM133" s="289" t="s">
        <v>37</v>
      </c>
      <c r="AN133" s="289" t="s">
        <v>37</v>
      </c>
      <c r="AO133" s="289" t="s">
        <v>37</v>
      </c>
      <c r="AP133" s="289" t="s">
        <v>37</v>
      </c>
      <c r="AQ133" s="289" t="s">
        <v>37</v>
      </c>
      <c r="AR133" s="289" t="s">
        <v>37</v>
      </c>
      <c r="AS133" s="289" t="s">
        <v>37</v>
      </c>
      <c r="AT133" s="289" t="s">
        <v>37</v>
      </c>
      <c r="AU133" s="289" t="s">
        <v>37</v>
      </c>
      <c r="AV133" s="289" t="s">
        <v>37</v>
      </c>
      <c r="AW133" s="289" t="s">
        <v>37</v>
      </c>
      <c r="AX133" s="289" t="s">
        <v>37</v>
      </c>
      <c r="AY133" s="289" t="s">
        <v>37</v>
      </c>
      <c r="AZ133" s="289" t="s">
        <v>37</v>
      </c>
      <c r="BA133" s="289" t="s">
        <v>37</v>
      </c>
      <c r="BB133" s="289" t="s">
        <v>37</v>
      </c>
      <c r="BC133" s="289" t="s">
        <v>37</v>
      </c>
      <c r="BD133" s="289" t="s">
        <v>37</v>
      </c>
      <c r="BE133" s="289" t="s">
        <v>37</v>
      </c>
      <c r="BF133" s="289" t="s">
        <v>37</v>
      </c>
      <c r="BG133" s="289" t="s">
        <v>37</v>
      </c>
      <c r="BH133" s="289" t="s">
        <v>37</v>
      </c>
      <c r="BI133" s="289" t="s">
        <v>37</v>
      </c>
      <c r="BJ133" s="289" t="s">
        <v>37</v>
      </c>
      <c r="BK133" s="289" t="s">
        <v>37</v>
      </c>
      <c r="CV133" s="289">
        <v>172.46</v>
      </c>
      <c r="CW133" s="290">
        <v>171.57</v>
      </c>
      <c r="CX133" s="290">
        <v>169.67</v>
      </c>
      <c r="CY133" s="290">
        <v>175.68</v>
      </c>
      <c r="CZ133" s="290">
        <v>177.45</v>
      </c>
      <c r="DA133" s="290">
        <v>174.78</v>
      </c>
      <c r="DB133" s="290">
        <v>171.48</v>
      </c>
      <c r="DC133" s="290">
        <v>170.25</v>
      </c>
      <c r="DD133" s="290">
        <v>171.18</v>
      </c>
      <c r="DE133" s="290">
        <v>173.79</v>
      </c>
      <c r="DF133" s="290">
        <v>173.5</v>
      </c>
      <c r="DG133" s="290">
        <v>168.93</v>
      </c>
      <c r="DH133" s="290">
        <v>169.32</v>
      </c>
      <c r="DI133" s="290">
        <v>166.4</v>
      </c>
      <c r="DJ133" s="290">
        <v>167.9</v>
      </c>
      <c r="DK133" s="290">
        <v>167.75</v>
      </c>
      <c r="DL133" s="290">
        <v>167.59</v>
      </c>
      <c r="DM133" s="290">
        <v>166.57</v>
      </c>
      <c r="DN133" s="290">
        <v>165.48</v>
      </c>
      <c r="DO133" s="290">
        <v>167.74</v>
      </c>
    </row>
    <row r="134" spans="1:119" x14ac:dyDescent="0.3">
      <c r="A134" s="289" t="s">
        <v>3672</v>
      </c>
      <c r="B134" s="289" t="s">
        <v>2603</v>
      </c>
      <c r="C134" s="289" t="s">
        <v>37</v>
      </c>
      <c r="D134" s="289" t="s">
        <v>37</v>
      </c>
      <c r="E134" s="289" t="s">
        <v>37</v>
      </c>
      <c r="F134" s="289" t="s">
        <v>37</v>
      </c>
      <c r="G134" s="289" t="s">
        <v>37</v>
      </c>
      <c r="H134" s="289" t="s">
        <v>37</v>
      </c>
      <c r="I134" s="289" t="s">
        <v>37</v>
      </c>
      <c r="J134" s="289" t="s">
        <v>37</v>
      </c>
      <c r="K134" s="289" t="s">
        <v>37</v>
      </c>
      <c r="L134" s="289" t="s">
        <v>37</v>
      </c>
      <c r="M134" s="289" t="s">
        <v>37</v>
      </c>
      <c r="N134" s="289" t="s">
        <v>37</v>
      </c>
      <c r="O134" s="289" t="s">
        <v>37</v>
      </c>
      <c r="P134" s="289" t="s">
        <v>37</v>
      </c>
      <c r="Q134" s="289" t="s">
        <v>37</v>
      </c>
      <c r="R134" s="289" t="s">
        <v>37</v>
      </c>
      <c r="S134" s="289" t="s">
        <v>37</v>
      </c>
      <c r="T134" s="289" t="s">
        <v>37</v>
      </c>
      <c r="U134" s="289" t="s">
        <v>37</v>
      </c>
      <c r="V134" s="289" t="s">
        <v>37</v>
      </c>
      <c r="W134" s="289" t="s">
        <v>37</v>
      </c>
      <c r="X134" s="289" t="s">
        <v>37</v>
      </c>
      <c r="Y134" s="289" t="s">
        <v>37</v>
      </c>
      <c r="Z134" s="289" t="s">
        <v>37</v>
      </c>
      <c r="AA134" s="289" t="s">
        <v>37</v>
      </c>
      <c r="AB134" s="289" t="s">
        <v>37</v>
      </c>
      <c r="AC134" s="289" t="s">
        <v>37</v>
      </c>
      <c r="AD134" s="289" t="s">
        <v>37</v>
      </c>
      <c r="AE134" s="289" t="s">
        <v>37</v>
      </c>
      <c r="AF134" s="289" t="s">
        <v>37</v>
      </c>
      <c r="AG134" s="289" t="s">
        <v>37</v>
      </c>
      <c r="AH134" s="289" t="s">
        <v>37</v>
      </c>
      <c r="AI134" s="289" t="s">
        <v>37</v>
      </c>
      <c r="AJ134" s="289" t="s">
        <v>37</v>
      </c>
      <c r="AK134" s="289" t="s">
        <v>37</v>
      </c>
      <c r="AL134" s="289" t="s">
        <v>37</v>
      </c>
      <c r="AM134" s="289" t="s">
        <v>37</v>
      </c>
      <c r="AN134" s="289" t="s">
        <v>37</v>
      </c>
      <c r="AO134" s="289" t="s">
        <v>37</v>
      </c>
      <c r="AP134" s="289" t="s">
        <v>37</v>
      </c>
      <c r="AQ134" s="289" t="s">
        <v>37</v>
      </c>
      <c r="AR134" s="289" t="s">
        <v>37</v>
      </c>
      <c r="AS134" s="289" t="s">
        <v>37</v>
      </c>
      <c r="AT134" s="289" t="s">
        <v>37</v>
      </c>
      <c r="AU134" s="289" t="s">
        <v>37</v>
      </c>
      <c r="AV134" s="289" t="s">
        <v>37</v>
      </c>
      <c r="AW134" s="289" t="s">
        <v>37</v>
      </c>
      <c r="AX134" s="289" t="s">
        <v>37</v>
      </c>
      <c r="AY134" s="289" t="s">
        <v>37</v>
      </c>
      <c r="AZ134" s="289" t="s">
        <v>37</v>
      </c>
      <c r="BA134" s="289" t="s">
        <v>37</v>
      </c>
      <c r="BB134" s="289" t="s">
        <v>37</v>
      </c>
      <c r="BC134" s="289" t="s">
        <v>37</v>
      </c>
      <c r="BD134" s="289" t="s">
        <v>37</v>
      </c>
      <c r="BE134" s="289" t="s">
        <v>37</v>
      </c>
      <c r="BF134" s="289" t="s">
        <v>37</v>
      </c>
      <c r="BG134" s="289" t="s">
        <v>37</v>
      </c>
      <c r="BH134" s="289" t="s">
        <v>37</v>
      </c>
      <c r="BI134" s="289" t="s">
        <v>37</v>
      </c>
      <c r="BJ134" s="289" t="s">
        <v>37</v>
      </c>
      <c r="BK134" s="289" t="s">
        <v>37</v>
      </c>
      <c r="CV134" s="289">
        <v>75.47</v>
      </c>
      <c r="CW134" s="290">
        <v>75.75</v>
      </c>
      <c r="CX134" s="290">
        <v>73.22</v>
      </c>
      <c r="CY134" s="290">
        <v>73.78</v>
      </c>
      <c r="CZ134" s="290">
        <v>75.33</v>
      </c>
      <c r="DA134" s="290">
        <v>76.180000000000007</v>
      </c>
      <c r="DB134" s="290">
        <v>76.739999999999995</v>
      </c>
      <c r="DC134" s="290">
        <v>78.86</v>
      </c>
      <c r="DD134" s="290">
        <v>80.97</v>
      </c>
      <c r="DE134" s="290">
        <v>81.08</v>
      </c>
      <c r="DF134" s="290">
        <v>82.78</v>
      </c>
      <c r="DG134" s="290">
        <v>82.78</v>
      </c>
      <c r="DH134" s="290">
        <v>82.2</v>
      </c>
      <c r="DI134" s="290">
        <v>81.52</v>
      </c>
      <c r="DJ134" s="290">
        <v>82.63</v>
      </c>
      <c r="DK134" s="290">
        <v>83.92</v>
      </c>
      <c r="DL134" s="290">
        <v>80.73</v>
      </c>
      <c r="DM134" s="290">
        <v>79.180000000000007</v>
      </c>
      <c r="DN134" s="290">
        <v>81.239999999999995</v>
      </c>
      <c r="DO134" s="290">
        <v>80.680000000000007</v>
      </c>
    </row>
    <row r="135" spans="1:119" x14ac:dyDescent="0.3">
      <c r="A135" s="289" t="s">
        <v>3672</v>
      </c>
      <c r="B135" s="289" t="s">
        <v>752</v>
      </c>
      <c r="C135" s="289" t="s">
        <v>37</v>
      </c>
      <c r="D135" s="289" t="s">
        <v>37</v>
      </c>
      <c r="E135" s="289" t="s">
        <v>37</v>
      </c>
      <c r="F135" s="289" t="s">
        <v>37</v>
      </c>
      <c r="G135" s="289" t="s">
        <v>37</v>
      </c>
      <c r="H135" s="289" t="s">
        <v>37</v>
      </c>
      <c r="I135" s="289" t="s">
        <v>37</v>
      </c>
      <c r="J135" s="289" t="s">
        <v>37</v>
      </c>
      <c r="K135" s="289" t="s">
        <v>37</v>
      </c>
      <c r="L135" s="289" t="s">
        <v>37</v>
      </c>
      <c r="M135" s="289" t="s">
        <v>37</v>
      </c>
      <c r="N135" s="289" t="s">
        <v>37</v>
      </c>
      <c r="O135" s="289" t="s">
        <v>37</v>
      </c>
      <c r="P135" s="289" t="s">
        <v>37</v>
      </c>
      <c r="Q135" s="289" t="s">
        <v>37</v>
      </c>
      <c r="R135" s="289" t="s">
        <v>37</v>
      </c>
      <c r="S135" s="289" t="s">
        <v>37</v>
      </c>
      <c r="T135" s="289" t="s">
        <v>37</v>
      </c>
      <c r="U135" s="289" t="s">
        <v>37</v>
      </c>
      <c r="V135" s="289" t="s">
        <v>37</v>
      </c>
      <c r="W135" s="289" t="s">
        <v>37</v>
      </c>
      <c r="X135" s="289" t="s">
        <v>37</v>
      </c>
      <c r="Y135" s="289" t="s">
        <v>37</v>
      </c>
      <c r="Z135" s="289" t="s">
        <v>37</v>
      </c>
      <c r="AA135" s="289" t="s">
        <v>37</v>
      </c>
      <c r="AB135" s="289" t="s">
        <v>37</v>
      </c>
      <c r="AC135" s="289" t="s">
        <v>37</v>
      </c>
      <c r="AD135" s="289" t="s">
        <v>37</v>
      </c>
      <c r="AE135" s="289" t="s">
        <v>37</v>
      </c>
      <c r="AF135" s="289" t="s">
        <v>37</v>
      </c>
      <c r="AG135" s="289" t="s">
        <v>37</v>
      </c>
      <c r="AH135" s="289" t="s">
        <v>37</v>
      </c>
      <c r="AI135" s="289" t="s">
        <v>37</v>
      </c>
      <c r="AJ135" s="289" t="s">
        <v>37</v>
      </c>
      <c r="AK135" s="289" t="s">
        <v>37</v>
      </c>
      <c r="AL135" s="289" t="s">
        <v>37</v>
      </c>
      <c r="AM135" s="289" t="s">
        <v>37</v>
      </c>
      <c r="AN135" s="289" t="s">
        <v>37</v>
      </c>
      <c r="AO135" s="289" t="s">
        <v>37</v>
      </c>
      <c r="AP135" s="289" t="s">
        <v>37</v>
      </c>
      <c r="AQ135" s="289" t="s">
        <v>37</v>
      </c>
      <c r="AR135" s="289" t="s">
        <v>37</v>
      </c>
      <c r="AS135" s="289" t="s">
        <v>37</v>
      </c>
      <c r="AT135" s="289" t="s">
        <v>37</v>
      </c>
      <c r="AU135" s="289" t="s">
        <v>37</v>
      </c>
      <c r="AV135" s="289" t="s">
        <v>37</v>
      </c>
      <c r="AW135" s="289" t="s">
        <v>37</v>
      </c>
      <c r="AX135" s="289" t="s">
        <v>37</v>
      </c>
      <c r="AY135" s="289" t="s">
        <v>37</v>
      </c>
      <c r="AZ135" s="289" t="s">
        <v>37</v>
      </c>
      <c r="BA135" s="289" t="s">
        <v>37</v>
      </c>
      <c r="BB135" s="289" t="s">
        <v>37</v>
      </c>
      <c r="BC135" s="289" t="s">
        <v>37</v>
      </c>
      <c r="BD135" s="289" t="s">
        <v>37</v>
      </c>
      <c r="BE135" s="289" t="s">
        <v>37</v>
      </c>
      <c r="BF135" s="289" t="s">
        <v>37</v>
      </c>
      <c r="BG135" s="289" t="s">
        <v>37</v>
      </c>
      <c r="BH135" s="289" t="s">
        <v>37</v>
      </c>
      <c r="BI135" s="289" t="s">
        <v>37</v>
      </c>
      <c r="BJ135" s="289" t="s">
        <v>37</v>
      </c>
      <c r="BK135" s="289" t="s">
        <v>37</v>
      </c>
      <c r="CV135" s="289">
        <v>91.46</v>
      </c>
      <c r="CW135" s="290">
        <v>90.74</v>
      </c>
      <c r="CX135" s="290">
        <v>90.07</v>
      </c>
      <c r="CY135" s="290">
        <v>89.83</v>
      </c>
      <c r="CZ135" s="290">
        <v>90.2</v>
      </c>
      <c r="DA135" s="290">
        <v>90.22</v>
      </c>
      <c r="DB135" s="290">
        <v>89.77</v>
      </c>
      <c r="DC135" s="290">
        <v>90.6</v>
      </c>
      <c r="DD135" s="290">
        <v>92.31</v>
      </c>
      <c r="DE135" s="290">
        <v>93.07</v>
      </c>
      <c r="DF135" s="290">
        <v>92.77</v>
      </c>
      <c r="DG135" s="290">
        <v>93.57</v>
      </c>
      <c r="DH135" s="290">
        <v>92.02</v>
      </c>
      <c r="DI135" s="290">
        <v>92.26</v>
      </c>
      <c r="DJ135" s="290">
        <v>94.22</v>
      </c>
      <c r="DK135" s="290">
        <v>94.38</v>
      </c>
      <c r="DL135" s="290">
        <v>94.93</v>
      </c>
      <c r="DM135" s="290">
        <v>96.03</v>
      </c>
      <c r="DN135" s="290">
        <v>96.94</v>
      </c>
      <c r="DO135" s="290">
        <v>96.66</v>
      </c>
    </row>
    <row r="136" spans="1:119" x14ac:dyDescent="0.3">
      <c r="A136" s="289" t="s">
        <v>3673</v>
      </c>
      <c r="B136" s="289" t="s">
        <v>752</v>
      </c>
      <c r="C136" s="289" t="s">
        <v>3674</v>
      </c>
      <c r="D136" s="289" t="s">
        <v>863</v>
      </c>
      <c r="E136" s="289" t="s">
        <v>3675</v>
      </c>
      <c r="F136" s="289" t="s">
        <v>3234</v>
      </c>
      <c r="G136" s="289" t="s">
        <v>3676</v>
      </c>
      <c r="H136" s="289" t="s">
        <v>2973</v>
      </c>
      <c r="I136" s="289" t="s">
        <v>3533</v>
      </c>
      <c r="J136" s="289" t="s">
        <v>504</v>
      </c>
      <c r="K136" s="289" t="s">
        <v>3544</v>
      </c>
      <c r="L136" s="289" t="s">
        <v>3677</v>
      </c>
      <c r="M136" s="289" t="s">
        <v>2987</v>
      </c>
      <c r="N136" s="289" t="s">
        <v>3448</v>
      </c>
      <c r="O136" s="289" t="s">
        <v>560</v>
      </c>
      <c r="P136" s="289" t="s">
        <v>2916</v>
      </c>
      <c r="Q136" s="289" t="s">
        <v>3229</v>
      </c>
      <c r="R136" s="289" t="s">
        <v>3678</v>
      </c>
      <c r="S136" s="289" t="s">
        <v>3104</v>
      </c>
      <c r="T136" s="289" t="s">
        <v>3679</v>
      </c>
      <c r="U136" s="289" t="s">
        <v>3541</v>
      </c>
      <c r="V136" s="289" t="s">
        <v>168</v>
      </c>
      <c r="W136" s="289" t="s">
        <v>3680</v>
      </c>
      <c r="X136" s="289" t="s">
        <v>2980</v>
      </c>
      <c r="Y136" s="289" t="s">
        <v>1008</v>
      </c>
      <c r="Z136" s="289" t="s">
        <v>3681</v>
      </c>
      <c r="AA136" s="289" t="s">
        <v>1008</v>
      </c>
      <c r="AB136" s="289" t="s">
        <v>3682</v>
      </c>
      <c r="AC136" s="289" t="s">
        <v>1008</v>
      </c>
      <c r="AD136" s="289" t="s">
        <v>3545</v>
      </c>
      <c r="AE136" s="289" t="s">
        <v>3115</v>
      </c>
      <c r="AF136" s="289" t="s">
        <v>3103</v>
      </c>
      <c r="AG136" s="289" t="s">
        <v>457</v>
      </c>
      <c r="AH136" s="289" t="s">
        <v>3683</v>
      </c>
      <c r="AI136" s="289" t="s">
        <v>3679</v>
      </c>
      <c r="AJ136" s="289" t="s">
        <v>455</v>
      </c>
      <c r="AK136" s="289" t="s">
        <v>3684</v>
      </c>
      <c r="AL136" s="289" t="s">
        <v>3535</v>
      </c>
      <c r="AM136" s="289" t="s">
        <v>3685</v>
      </c>
      <c r="AN136" s="289" t="s">
        <v>3106</v>
      </c>
      <c r="AO136" s="289" t="s">
        <v>516</v>
      </c>
      <c r="AP136" s="289" t="s">
        <v>513</v>
      </c>
      <c r="AQ136" s="289" t="s">
        <v>1008</v>
      </c>
      <c r="AR136" s="289" t="s">
        <v>3686</v>
      </c>
      <c r="AS136" s="289" t="s">
        <v>3686</v>
      </c>
      <c r="AT136" s="289" t="s">
        <v>3687</v>
      </c>
      <c r="AU136" s="289" t="s">
        <v>3688</v>
      </c>
      <c r="AV136" s="289" t="s">
        <v>3689</v>
      </c>
      <c r="AW136" s="289" t="s">
        <v>3690</v>
      </c>
      <c r="AX136" s="289" t="s">
        <v>569</v>
      </c>
      <c r="AY136" s="289" t="s">
        <v>488</v>
      </c>
      <c r="AZ136" s="289" t="s">
        <v>3089</v>
      </c>
      <c r="BA136" s="289" t="s">
        <v>3691</v>
      </c>
      <c r="BB136" s="289" t="s">
        <v>3225</v>
      </c>
      <c r="BC136" s="289" t="s">
        <v>562</v>
      </c>
      <c r="BD136" s="289" t="s">
        <v>3692</v>
      </c>
      <c r="BE136" s="289" t="s">
        <v>3693</v>
      </c>
      <c r="BF136" s="289" t="s">
        <v>3105</v>
      </c>
      <c r="BG136" s="289" t="s">
        <v>3423</v>
      </c>
      <c r="BH136" s="289" t="s">
        <v>3694</v>
      </c>
      <c r="BI136" s="289" t="s">
        <v>2445</v>
      </c>
      <c r="BJ136" s="289" t="s">
        <v>3695</v>
      </c>
      <c r="BK136" s="289" t="s">
        <v>2652</v>
      </c>
      <c r="BL136" s="289">
        <v>34.74</v>
      </c>
      <c r="BM136" s="289">
        <v>33.130000000000003</v>
      </c>
      <c r="BN136" s="289">
        <v>33.64</v>
      </c>
      <c r="BO136" s="289">
        <v>35.14</v>
      </c>
      <c r="BP136" s="289">
        <v>36.29</v>
      </c>
      <c r="BQ136" s="289">
        <v>36.6</v>
      </c>
      <c r="BR136" s="289">
        <v>31.73</v>
      </c>
      <c r="BS136" s="289">
        <v>34.590000000000003</v>
      </c>
      <c r="BT136" s="289">
        <v>33.5</v>
      </c>
      <c r="BU136" s="289">
        <v>34</v>
      </c>
      <c r="BV136" s="289">
        <v>35.130000000000003</v>
      </c>
      <c r="BW136" s="289">
        <v>36.869999999999997</v>
      </c>
      <c r="BX136" s="289">
        <v>36.729999999999997</v>
      </c>
      <c r="BY136" s="289">
        <v>35.46</v>
      </c>
      <c r="BZ136" s="289">
        <v>35.549999999999997</v>
      </c>
      <c r="CA136" s="289">
        <v>37.01</v>
      </c>
      <c r="CB136" s="289">
        <v>37.200000000000003</v>
      </c>
      <c r="CC136" s="289">
        <v>36.82</v>
      </c>
      <c r="CD136" s="289">
        <v>37.64</v>
      </c>
      <c r="CE136" s="289">
        <v>38.08</v>
      </c>
      <c r="CF136" s="289">
        <v>38.08</v>
      </c>
      <c r="CG136" s="289">
        <v>38.04</v>
      </c>
      <c r="CH136" s="289">
        <v>38.299999999999997</v>
      </c>
      <c r="CI136" s="289">
        <v>38.619999999999997</v>
      </c>
      <c r="CJ136" s="289">
        <v>38.880000000000003</v>
      </c>
      <c r="CK136" s="289">
        <v>39.04</v>
      </c>
      <c r="CL136" s="289">
        <v>39.03</v>
      </c>
      <c r="CM136" s="289">
        <v>39.15</v>
      </c>
      <c r="CN136" s="289">
        <v>39.65</v>
      </c>
      <c r="CO136" s="289">
        <v>39.5</v>
      </c>
      <c r="CP136" s="289">
        <v>39.57</v>
      </c>
      <c r="CQ136" s="289">
        <v>39.549999999999997</v>
      </c>
      <c r="CR136" s="289">
        <v>38.99</v>
      </c>
      <c r="CS136" s="289">
        <v>39.770000000000003</v>
      </c>
      <c r="CT136" s="289">
        <v>39.67</v>
      </c>
      <c r="CU136" s="289">
        <v>39.700000000000003</v>
      </c>
      <c r="CV136" s="289">
        <v>39.81</v>
      </c>
      <c r="CW136" s="290">
        <v>40.130000000000003</v>
      </c>
      <c r="CX136" s="290">
        <v>39.61</v>
      </c>
      <c r="CY136" s="290">
        <v>40.369999999999997</v>
      </c>
      <c r="CZ136" s="290">
        <v>40.28</v>
      </c>
      <c r="DA136" s="290">
        <v>40.270000000000003</v>
      </c>
      <c r="DB136" s="290">
        <v>40.15</v>
      </c>
      <c r="DC136" s="290">
        <v>40.1</v>
      </c>
      <c r="DD136" s="290">
        <v>40.14</v>
      </c>
      <c r="DE136" s="290">
        <v>40.299999999999997</v>
      </c>
      <c r="DF136" s="290">
        <v>40.01</v>
      </c>
      <c r="DG136" s="290">
        <v>40.35</v>
      </c>
      <c r="DH136" s="290">
        <v>40.619999999999997</v>
      </c>
      <c r="DI136" s="290">
        <v>40.549999999999997</v>
      </c>
      <c r="DJ136" s="290">
        <v>40.520000000000003</v>
      </c>
      <c r="DK136" s="290">
        <v>40.119999999999997</v>
      </c>
      <c r="DL136" s="290">
        <v>40.01</v>
      </c>
      <c r="DM136" s="290">
        <v>40.24</v>
      </c>
      <c r="DN136" s="290">
        <v>39.76</v>
      </c>
      <c r="DO136" s="290">
        <v>40.119999999999997</v>
      </c>
    </row>
    <row r="137" spans="1:119" x14ac:dyDescent="0.3">
      <c r="A137" s="289" t="s">
        <v>3673</v>
      </c>
      <c r="B137" s="289" t="s">
        <v>371</v>
      </c>
      <c r="C137" s="289" t="s">
        <v>37</v>
      </c>
      <c r="D137" s="289" t="s">
        <v>37</v>
      </c>
      <c r="E137" s="289" t="s">
        <v>37</v>
      </c>
      <c r="F137" s="289" t="s">
        <v>37</v>
      </c>
      <c r="G137" s="289" t="s">
        <v>37</v>
      </c>
      <c r="H137" s="289" t="s">
        <v>37</v>
      </c>
      <c r="I137" s="289" t="s">
        <v>37</v>
      </c>
      <c r="J137" s="289" t="s">
        <v>37</v>
      </c>
      <c r="K137" s="289" t="s">
        <v>37</v>
      </c>
      <c r="L137" s="289" t="s">
        <v>37</v>
      </c>
      <c r="M137" s="289" t="s">
        <v>37</v>
      </c>
      <c r="N137" s="289" t="s">
        <v>37</v>
      </c>
      <c r="O137" s="289" t="s">
        <v>37</v>
      </c>
      <c r="P137" s="289" t="s">
        <v>37</v>
      </c>
      <c r="Q137" s="289" t="s">
        <v>37</v>
      </c>
      <c r="R137" s="289" t="s">
        <v>37</v>
      </c>
      <c r="S137" s="289" t="s">
        <v>37</v>
      </c>
      <c r="T137" s="289" t="s">
        <v>37</v>
      </c>
      <c r="U137" s="289" t="s">
        <v>37</v>
      </c>
      <c r="V137" s="289" t="s">
        <v>37</v>
      </c>
      <c r="W137" s="289" t="s">
        <v>37</v>
      </c>
      <c r="X137" s="289" t="s">
        <v>37</v>
      </c>
      <c r="Y137" s="289" t="s">
        <v>37</v>
      </c>
      <c r="Z137" s="289" t="s">
        <v>37</v>
      </c>
      <c r="AA137" s="289" t="s">
        <v>37</v>
      </c>
      <c r="AB137" s="289" t="s">
        <v>37</v>
      </c>
      <c r="AC137" s="289" t="s">
        <v>37</v>
      </c>
      <c r="AD137" s="289" t="s">
        <v>37</v>
      </c>
      <c r="AE137" s="289" t="s">
        <v>37</v>
      </c>
      <c r="AF137" s="289" t="s">
        <v>37</v>
      </c>
      <c r="AG137" s="289" t="s">
        <v>37</v>
      </c>
      <c r="AH137" s="289" t="s">
        <v>37</v>
      </c>
      <c r="AI137" s="289" t="s">
        <v>37</v>
      </c>
      <c r="AJ137" s="289" t="s">
        <v>37</v>
      </c>
      <c r="AK137" s="289" t="s">
        <v>37</v>
      </c>
      <c r="AL137" s="289" t="s">
        <v>37</v>
      </c>
      <c r="AM137" s="289" t="s">
        <v>37</v>
      </c>
      <c r="AN137" s="289" t="s">
        <v>37</v>
      </c>
      <c r="AO137" s="289" t="s">
        <v>37</v>
      </c>
      <c r="AP137" s="289" t="s">
        <v>37</v>
      </c>
      <c r="AQ137" s="289" t="s">
        <v>37</v>
      </c>
      <c r="AR137" s="289" t="s">
        <v>37</v>
      </c>
      <c r="AS137" s="289" t="s">
        <v>37</v>
      </c>
      <c r="AT137" s="289" t="s">
        <v>37</v>
      </c>
      <c r="AU137" s="289" t="s">
        <v>37</v>
      </c>
      <c r="AV137" s="289" t="s">
        <v>37</v>
      </c>
      <c r="AW137" s="289" t="s">
        <v>37</v>
      </c>
      <c r="AX137" s="289" t="s">
        <v>37</v>
      </c>
      <c r="AY137" s="289" t="s">
        <v>37</v>
      </c>
      <c r="AZ137" s="289" t="s">
        <v>37</v>
      </c>
      <c r="BA137" s="289" t="s">
        <v>37</v>
      </c>
      <c r="BB137" s="289" t="s">
        <v>37</v>
      </c>
      <c r="BC137" s="289" t="s">
        <v>37</v>
      </c>
      <c r="BD137" s="289" t="s">
        <v>37</v>
      </c>
      <c r="BE137" s="289" t="s">
        <v>37</v>
      </c>
      <c r="BF137" s="289" t="s">
        <v>37</v>
      </c>
      <c r="BG137" s="289" t="s">
        <v>37</v>
      </c>
      <c r="BH137" s="289" t="s">
        <v>37</v>
      </c>
      <c r="BI137" s="289" t="s">
        <v>37</v>
      </c>
      <c r="BJ137" s="289" t="s">
        <v>37</v>
      </c>
      <c r="BK137" s="289" t="s">
        <v>37</v>
      </c>
      <c r="CV137" s="289">
        <v>57.64</v>
      </c>
      <c r="CW137" s="290">
        <v>58.83</v>
      </c>
      <c r="CX137" s="290">
        <v>58.08</v>
      </c>
      <c r="CY137" s="290">
        <v>58.1</v>
      </c>
      <c r="CZ137" s="290">
        <v>58.29</v>
      </c>
      <c r="DA137" s="290">
        <v>57.63</v>
      </c>
      <c r="DB137" s="290">
        <v>57.21</v>
      </c>
      <c r="DC137" s="290">
        <v>57.66</v>
      </c>
      <c r="DD137" s="290">
        <v>58.24</v>
      </c>
      <c r="DE137" s="290">
        <v>58.18</v>
      </c>
      <c r="DF137" s="290">
        <v>58.55</v>
      </c>
      <c r="DG137" s="290">
        <v>58.37</v>
      </c>
      <c r="DH137" s="290">
        <v>58.26</v>
      </c>
      <c r="DI137" s="290">
        <v>57.9</v>
      </c>
      <c r="DJ137" s="290">
        <v>58.11</v>
      </c>
      <c r="DK137" s="290">
        <v>58.18</v>
      </c>
      <c r="DL137" s="290">
        <v>58.44</v>
      </c>
      <c r="DM137" s="290">
        <v>57.86</v>
      </c>
      <c r="DN137" s="290">
        <v>57.41</v>
      </c>
      <c r="DO137" s="290">
        <v>56.88</v>
      </c>
    </row>
    <row r="138" spans="1:119" x14ac:dyDescent="0.3">
      <c r="A138" s="289" t="s">
        <v>3696</v>
      </c>
      <c r="B138" s="289" t="s">
        <v>752</v>
      </c>
      <c r="C138" s="289" t="s">
        <v>2681</v>
      </c>
      <c r="D138" s="289" t="s">
        <v>3697</v>
      </c>
      <c r="E138" s="289" t="s">
        <v>3653</v>
      </c>
      <c r="F138" s="289" t="s">
        <v>987</v>
      </c>
      <c r="G138" s="289" t="s">
        <v>838</v>
      </c>
      <c r="H138" s="289" t="s">
        <v>3645</v>
      </c>
      <c r="I138" s="289" t="s">
        <v>3698</v>
      </c>
      <c r="J138" s="289" t="s">
        <v>835</v>
      </c>
      <c r="K138" s="289" t="s">
        <v>3645</v>
      </c>
      <c r="L138" s="289" t="s">
        <v>3699</v>
      </c>
      <c r="M138" s="289" t="s">
        <v>2657</v>
      </c>
      <c r="N138" s="289" t="s">
        <v>3700</v>
      </c>
      <c r="O138" s="289" t="s">
        <v>3701</v>
      </c>
      <c r="P138" s="289" t="s">
        <v>3702</v>
      </c>
      <c r="Q138" s="289" t="s">
        <v>988</v>
      </c>
      <c r="R138" s="289" t="s">
        <v>163</v>
      </c>
      <c r="S138" s="289" t="s">
        <v>3697</v>
      </c>
      <c r="T138" s="289" t="s">
        <v>3703</v>
      </c>
      <c r="U138" s="289" t="s">
        <v>3704</v>
      </c>
      <c r="V138" s="289" t="s">
        <v>840</v>
      </c>
      <c r="W138" s="289" t="s">
        <v>2800</v>
      </c>
      <c r="X138" s="289" t="s">
        <v>3705</v>
      </c>
      <c r="Y138" s="289" t="s">
        <v>3699</v>
      </c>
      <c r="Z138" s="289" t="s">
        <v>3706</v>
      </c>
      <c r="AA138" s="289" t="s">
        <v>3707</v>
      </c>
      <c r="AB138" s="289" t="s">
        <v>3643</v>
      </c>
      <c r="AC138" s="289" t="s">
        <v>2673</v>
      </c>
      <c r="AD138" s="289" t="s">
        <v>2656</v>
      </c>
      <c r="AE138" s="289" t="s">
        <v>910</v>
      </c>
      <c r="AF138" s="289" t="s">
        <v>3708</v>
      </c>
      <c r="AG138" s="289" t="s">
        <v>3709</v>
      </c>
      <c r="AH138" s="289" t="s">
        <v>3710</v>
      </c>
      <c r="AI138" s="289" t="s">
        <v>846</v>
      </c>
      <c r="AJ138" s="289" t="s">
        <v>2799</v>
      </c>
      <c r="AK138" s="289" t="s">
        <v>839</v>
      </c>
      <c r="AL138" s="289" t="s">
        <v>3708</v>
      </c>
      <c r="AM138" s="289" t="s">
        <v>840</v>
      </c>
      <c r="AN138" s="289" t="s">
        <v>3699</v>
      </c>
      <c r="AO138" s="289" t="s">
        <v>2790</v>
      </c>
      <c r="AP138" s="289" t="s">
        <v>3687</v>
      </c>
      <c r="AQ138" s="289" t="s">
        <v>3711</v>
      </c>
      <c r="AR138" s="289" t="s">
        <v>2681</v>
      </c>
      <c r="AS138" s="289" t="s">
        <v>3707</v>
      </c>
      <c r="AT138" s="289" t="s">
        <v>2832</v>
      </c>
      <c r="AU138" s="289" t="s">
        <v>3712</v>
      </c>
      <c r="AV138" s="289" t="s">
        <v>3652</v>
      </c>
      <c r="AW138" s="289" t="s">
        <v>2682</v>
      </c>
      <c r="AX138" s="289" t="s">
        <v>3713</v>
      </c>
      <c r="AY138" s="289" t="s">
        <v>3663</v>
      </c>
      <c r="AZ138" s="289" t="s">
        <v>3714</v>
      </c>
      <c r="BA138" s="289" t="s">
        <v>3715</v>
      </c>
      <c r="BB138" s="289" t="s">
        <v>3716</v>
      </c>
      <c r="BC138" s="289" t="s">
        <v>2671</v>
      </c>
      <c r="BD138" s="289" t="s">
        <v>2669</v>
      </c>
      <c r="BE138" s="289" t="s">
        <v>3717</v>
      </c>
      <c r="BF138" s="289" t="s">
        <v>569</v>
      </c>
      <c r="BG138" s="289" t="s">
        <v>428</v>
      </c>
      <c r="BH138" s="289" t="s">
        <v>3718</v>
      </c>
      <c r="BI138" s="289" t="s">
        <v>3719</v>
      </c>
      <c r="BJ138" s="289" t="s">
        <v>166</v>
      </c>
      <c r="BK138" s="289" t="s">
        <v>3668</v>
      </c>
      <c r="BL138" s="289">
        <v>25.21</v>
      </c>
      <c r="BM138" s="289">
        <v>25.71</v>
      </c>
      <c r="BN138" s="289">
        <v>26.06</v>
      </c>
      <c r="BO138" s="289">
        <v>25.45</v>
      </c>
      <c r="BP138" s="289">
        <v>26.57</v>
      </c>
      <c r="BQ138" s="289">
        <v>26.88</v>
      </c>
      <c r="BR138" s="289">
        <v>28.17</v>
      </c>
      <c r="BS138" s="289">
        <v>29.36</v>
      </c>
      <c r="BT138" s="289">
        <v>29.59</v>
      </c>
      <c r="BU138" s="289">
        <v>28.17</v>
      </c>
      <c r="BV138" s="289">
        <v>28.79</v>
      </c>
      <c r="BW138" s="289">
        <v>28.84</v>
      </c>
      <c r="BX138" s="289">
        <v>29.34</v>
      </c>
      <c r="BY138" s="289">
        <v>29.75</v>
      </c>
      <c r="BZ138" s="289">
        <v>29.28</v>
      </c>
      <c r="CA138" s="289">
        <v>29.63</v>
      </c>
      <c r="CB138" s="289">
        <v>29.73</v>
      </c>
      <c r="CC138" s="289">
        <v>28.42</v>
      </c>
      <c r="CD138" s="289">
        <v>29.34</v>
      </c>
      <c r="CE138" s="289">
        <v>27.57</v>
      </c>
      <c r="CF138" s="289">
        <v>27.65</v>
      </c>
      <c r="CG138" s="289">
        <v>28.31</v>
      </c>
      <c r="CH138" s="289">
        <v>28.68</v>
      </c>
      <c r="CI138" s="289">
        <v>28.97</v>
      </c>
      <c r="CJ138" s="289">
        <v>29.09</v>
      </c>
      <c r="CK138" s="289">
        <v>29.62</v>
      </c>
      <c r="CL138" s="289">
        <v>29.06</v>
      </c>
      <c r="CM138" s="289">
        <v>29.42</v>
      </c>
      <c r="CN138" s="289">
        <v>29.96</v>
      </c>
      <c r="CO138" s="289">
        <v>29.5</v>
      </c>
      <c r="CP138" s="289">
        <v>29.31</v>
      </c>
      <c r="CQ138" s="289">
        <v>29.83</v>
      </c>
      <c r="CR138" s="289">
        <v>29.85</v>
      </c>
      <c r="CS138" s="289">
        <v>29.45</v>
      </c>
      <c r="CT138" s="289">
        <v>29.5</v>
      </c>
      <c r="CU138" s="289">
        <v>29.93</v>
      </c>
      <c r="CV138" s="289">
        <v>29.73</v>
      </c>
      <c r="CW138" s="290">
        <v>29.55</v>
      </c>
      <c r="CX138" s="290">
        <v>30.12</v>
      </c>
      <c r="CY138" s="290">
        <v>31.56</v>
      </c>
      <c r="CZ138" s="290">
        <v>32.47</v>
      </c>
      <c r="DA138" s="290">
        <v>32.119999999999997</v>
      </c>
      <c r="DB138" s="290">
        <v>31.53</v>
      </c>
      <c r="DC138" s="290">
        <v>32.36</v>
      </c>
      <c r="DD138" s="290">
        <v>32.75</v>
      </c>
      <c r="DE138" s="290">
        <v>33.119999999999997</v>
      </c>
      <c r="DF138" s="290">
        <v>32.24</v>
      </c>
      <c r="DG138" s="290">
        <v>32.61</v>
      </c>
      <c r="DH138" s="290">
        <v>33.020000000000003</v>
      </c>
      <c r="DI138" s="290">
        <v>33.200000000000003</v>
      </c>
      <c r="DJ138" s="290">
        <v>32.83</v>
      </c>
      <c r="DK138" s="290">
        <v>32.56</v>
      </c>
      <c r="DL138" s="290">
        <v>32.950000000000003</v>
      </c>
      <c r="DM138" s="290">
        <v>32.49</v>
      </c>
      <c r="DN138" s="290">
        <v>31.23</v>
      </c>
      <c r="DO138" s="290">
        <v>32.07</v>
      </c>
    </row>
    <row r="139" spans="1:119" x14ac:dyDescent="0.3">
      <c r="A139" s="289" t="s">
        <v>3720</v>
      </c>
      <c r="B139" s="289" t="s">
        <v>3721</v>
      </c>
      <c r="C139" s="289" t="s">
        <v>605</v>
      </c>
      <c r="D139" s="289" t="s">
        <v>3722</v>
      </c>
      <c r="E139" s="289" t="s">
        <v>3723</v>
      </c>
      <c r="F139" s="289" t="s">
        <v>3724</v>
      </c>
      <c r="G139" s="289" t="s">
        <v>3725</v>
      </c>
      <c r="H139" s="289" t="s">
        <v>3726</v>
      </c>
      <c r="I139" s="289" t="s">
        <v>3727</v>
      </c>
      <c r="J139" s="289" t="s">
        <v>3728</v>
      </c>
      <c r="K139" s="289" t="s">
        <v>3729</v>
      </c>
      <c r="L139" s="289" t="s">
        <v>3730</v>
      </c>
      <c r="M139" s="289" t="s">
        <v>3731</v>
      </c>
      <c r="N139" s="289" t="s">
        <v>1036</v>
      </c>
      <c r="O139" s="289" t="s">
        <v>3732</v>
      </c>
      <c r="P139" s="289" t="s">
        <v>734</v>
      </c>
      <c r="Q139" s="289" t="s">
        <v>696</v>
      </c>
      <c r="R139" s="289" t="s">
        <v>3733</v>
      </c>
      <c r="S139" s="289" t="s">
        <v>3734</v>
      </c>
      <c r="T139" s="289" t="s">
        <v>3735</v>
      </c>
      <c r="U139" s="289" t="s">
        <v>3736</v>
      </c>
      <c r="V139" s="289" t="s">
        <v>3737</v>
      </c>
      <c r="W139" s="289" t="s">
        <v>3738</v>
      </c>
      <c r="X139" s="289" t="s">
        <v>3739</v>
      </c>
      <c r="Y139" s="289" t="s">
        <v>3740</v>
      </c>
      <c r="Z139" s="289" t="s">
        <v>3741</v>
      </c>
      <c r="AA139" s="289" t="s">
        <v>3742</v>
      </c>
      <c r="AB139" s="289" t="s">
        <v>747</v>
      </c>
      <c r="AC139" s="289" t="s">
        <v>1025</v>
      </c>
      <c r="AD139" s="289" t="s">
        <v>3743</v>
      </c>
      <c r="AE139" s="289" t="s">
        <v>3744</v>
      </c>
      <c r="AF139" s="289" t="s">
        <v>3745</v>
      </c>
      <c r="AG139" s="289" t="s">
        <v>3746</v>
      </c>
      <c r="AH139" s="289" t="s">
        <v>3747</v>
      </c>
      <c r="AI139" s="289" t="s">
        <v>3748</v>
      </c>
      <c r="AJ139" s="289" t="s">
        <v>609</v>
      </c>
      <c r="AK139" s="289" t="s">
        <v>3558</v>
      </c>
      <c r="AL139" s="289" t="s">
        <v>3749</v>
      </c>
      <c r="AM139" s="289" t="s">
        <v>3750</v>
      </c>
      <c r="AN139" s="289" t="s">
        <v>3564</v>
      </c>
      <c r="AO139" s="289" t="s">
        <v>639</v>
      </c>
      <c r="AP139" s="289" t="s">
        <v>3751</v>
      </c>
      <c r="AQ139" s="289" t="s">
        <v>3751</v>
      </c>
      <c r="AR139" s="289" t="s">
        <v>3752</v>
      </c>
      <c r="AS139" s="289" t="s">
        <v>3744</v>
      </c>
      <c r="AT139" s="289" t="s">
        <v>3753</v>
      </c>
      <c r="AU139" s="289" t="s">
        <v>3754</v>
      </c>
      <c r="AV139" s="289" t="s">
        <v>670</v>
      </c>
      <c r="AW139" s="289" t="s">
        <v>1021</v>
      </c>
      <c r="AX139" s="289" t="s">
        <v>1033</v>
      </c>
      <c r="AY139" s="289" t="s">
        <v>2809</v>
      </c>
      <c r="AZ139" s="289" t="s">
        <v>3714</v>
      </c>
      <c r="BA139" s="289" t="s">
        <v>985</v>
      </c>
      <c r="BB139" s="289" t="s">
        <v>3755</v>
      </c>
      <c r="BC139" s="289" t="s">
        <v>3756</v>
      </c>
      <c r="BD139" s="289" t="s">
        <v>3757</v>
      </c>
      <c r="BE139" s="289" t="s">
        <v>3758</v>
      </c>
      <c r="BF139" s="289" t="s">
        <v>3727</v>
      </c>
      <c r="BG139" s="289" t="s">
        <v>3759</v>
      </c>
      <c r="BH139" s="289" t="s">
        <v>3760</v>
      </c>
      <c r="BI139" s="289" t="s">
        <v>3761</v>
      </c>
      <c r="BJ139" s="289" t="s">
        <v>3730</v>
      </c>
      <c r="BK139" s="289" t="s">
        <v>3762</v>
      </c>
      <c r="BL139" s="289">
        <v>19.21</v>
      </c>
      <c r="BM139" s="289">
        <v>18.260000000000002</v>
      </c>
      <c r="BN139" s="289">
        <v>13.9</v>
      </c>
      <c r="BO139" s="289">
        <v>9.66</v>
      </c>
      <c r="BP139" s="289">
        <v>9.94</v>
      </c>
      <c r="BQ139" s="289">
        <v>10.37</v>
      </c>
      <c r="BR139" s="289">
        <v>12.38</v>
      </c>
      <c r="BS139" s="289">
        <v>13.19</v>
      </c>
      <c r="BT139" s="289">
        <v>9.65</v>
      </c>
      <c r="BU139" s="289">
        <v>11.02</v>
      </c>
      <c r="BV139" s="289">
        <v>12.66</v>
      </c>
      <c r="BW139" s="289">
        <v>14.14</v>
      </c>
      <c r="BX139" s="289">
        <v>14.57</v>
      </c>
      <c r="BY139" s="289">
        <v>18.66</v>
      </c>
      <c r="BZ139" s="289">
        <v>15.89</v>
      </c>
      <c r="CA139" s="289">
        <v>10.14</v>
      </c>
      <c r="CB139" s="289">
        <v>9.8800000000000008</v>
      </c>
      <c r="CC139" s="289">
        <v>9.31</v>
      </c>
      <c r="CD139" s="289">
        <v>9.9700000000000006</v>
      </c>
      <c r="CE139" s="289">
        <v>10.44</v>
      </c>
      <c r="CF139" s="289">
        <v>10.4</v>
      </c>
      <c r="CG139" s="289">
        <v>11.15</v>
      </c>
      <c r="CH139" s="289">
        <v>12.63</v>
      </c>
      <c r="CI139" s="289">
        <v>13.9</v>
      </c>
      <c r="CJ139" s="289">
        <v>18.88</v>
      </c>
      <c r="CK139" s="289">
        <v>19.16</v>
      </c>
      <c r="CL139" s="289">
        <v>14.03</v>
      </c>
      <c r="CM139" s="289">
        <v>11.51</v>
      </c>
      <c r="CN139" s="289">
        <v>10.54</v>
      </c>
      <c r="CO139" s="289">
        <v>10.44</v>
      </c>
      <c r="CP139" s="289">
        <v>9.9499999999999993</v>
      </c>
      <c r="CQ139" s="289">
        <v>10.07</v>
      </c>
      <c r="CR139" s="289">
        <v>12.04</v>
      </c>
      <c r="CS139" s="289">
        <v>13.44</v>
      </c>
      <c r="CT139" s="289">
        <v>15.08</v>
      </c>
      <c r="CU139" s="289">
        <v>18.100000000000001</v>
      </c>
      <c r="CV139" s="289">
        <v>19.28</v>
      </c>
      <c r="CW139" s="290">
        <v>18.34</v>
      </c>
      <c r="CX139" s="290">
        <v>14.45</v>
      </c>
      <c r="CY139" s="290">
        <v>11.28</v>
      </c>
      <c r="CZ139" s="290">
        <v>11.15</v>
      </c>
      <c r="DA139" s="290">
        <v>10.55</v>
      </c>
      <c r="DB139" s="290">
        <v>10.37</v>
      </c>
      <c r="DC139" s="290">
        <v>11.57</v>
      </c>
      <c r="DD139" s="290">
        <v>11.97</v>
      </c>
      <c r="DE139" s="290">
        <v>12.86</v>
      </c>
      <c r="DF139" s="290">
        <v>15.11</v>
      </c>
      <c r="DG139" s="290">
        <v>16.510000000000002</v>
      </c>
      <c r="DH139" s="290">
        <v>19.260000000000002</v>
      </c>
      <c r="DI139" s="290">
        <v>18.059999999999999</v>
      </c>
      <c r="DJ139" s="290">
        <v>13.91</v>
      </c>
      <c r="DK139" s="290">
        <v>12.08</v>
      </c>
      <c r="DL139" s="290">
        <v>12.1</v>
      </c>
      <c r="DM139" s="290">
        <v>12.16</v>
      </c>
      <c r="DN139" s="290">
        <v>12.13</v>
      </c>
      <c r="DO139" s="290">
        <v>12.3</v>
      </c>
    </row>
    <row r="140" spans="1:119" x14ac:dyDescent="0.3">
      <c r="A140" s="289" t="s">
        <v>3763</v>
      </c>
      <c r="B140" s="289" t="s">
        <v>1125</v>
      </c>
      <c r="C140" s="289" t="s">
        <v>3764</v>
      </c>
      <c r="D140" s="289" t="s">
        <v>1037</v>
      </c>
      <c r="E140" s="289" t="s">
        <v>3765</v>
      </c>
      <c r="F140" s="289" t="s">
        <v>3766</v>
      </c>
      <c r="G140" s="289" t="s">
        <v>3767</v>
      </c>
      <c r="H140" s="289" t="s">
        <v>1077</v>
      </c>
      <c r="I140" s="289" t="s">
        <v>3012</v>
      </c>
      <c r="J140" s="289" t="s">
        <v>3004</v>
      </c>
      <c r="K140" s="289" t="s">
        <v>1061</v>
      </c>
      <c r="L140" s="289" t="s">
        <v>3768</v>
      </c>
      <c r="M140" s="289" t="s">
        <v>3769</v>
      </c>
      <c r="N140" s="289" t="s">
        <v>3770</v>
      </c>
      <c r="O140" s="289" t="s">
        <v>3557</v>
      </c>
      <c r="P140" s="289" t="s">
        <v>3771</v>
      </c>
      <c r="Q140" s="289" t="s">
        <v>3772</v>
      </c>
      <c r="R140" s="289" t="s">
        <v>3773</v>
      </c>
      <c r="S140" s="289" t="s">
        <v>3507</v>
      </c>
      <c r="T140" s="289" t="s">
        <v>1033</v>
      </c>
      <c r="U140" s="289" t="s">
        <v>3774</v>
      </c>
      <c r="V140" s="289" t="s">
        <v>1030</v>
      </c>
      <c r="W140" s="289" t="s">
        <v>681</v>
      </c>
      <c r="X140" s="289" t="s">
        <v>3775</v>
      </c>
      <c r="Y140" s="289" t="s">
        <v>618</v>
      </c>
      <c r="Z140" s="289" t="s">
        <v>3776</v>
      </c>
      <c r="AA140" s="289" t="s">
        <v>3777</v>
      </c>
      <c r="AB140" s="289" t="s">
        <v>3558</v>
      </c>
      <c r="AC140" s="289" t="s">
        <v>3778</v>
      </c>
      <c r="AD140" s="289" t="s">
        <v>3779</v>
      </c>
      <c r="AE140" s="289" t="s">
        <v>3780</v>
      </c>
      <c r="AF140" s="289" t="s">
        <v>638</v>
      </c>
      <c r="AG140" s="289" t="s">
        <v>3781</v>
      </c>
      <c r="AH140" s="289" t="s">
        <v>3782</v>
      </c>
      <c r="AI140" s="289" t="s">
        <v>3783</v>
      </c>
      <c r="AJ140" s="289" t="s">
        <v>698</v>
      </c>
      <c r="AK140" s="289" t="s">
        <v>1073</v>
      </c>
      <c r="AL140" s="289" t="s">
        <v>3784</v>
      </c>
      <c r="AM140" s="289" t="s">
        <v>3525</v>
      </c>
      <c r="AN140" s="289" t="s">
        <v>1039</v>
      </c>
      <c r="AO140" s="289" t="s">
        <v>376</v>
      </c>
      <c r="AP140" s="289" t="s">
        <v>734</v>
      </c>
      <c r="AQ140" s="289" t="s">
        <v>3785</v>
      </c>
      <c r="AR140" s="289" t="s">
        <v>734</v>
      </c>
      <c r="AS140" s="289" t="s">
        <v>3526</v>
      </c>
      <c r="AT140" s="289" t="s">
        <v>2815</v>
      </c>
      <c r="AU140" s="289" t="s">
        <v>3786</v>
      </c>
      <c r="AV140" s="289" t="s">
        <v>890</v>
      </c>
      <c r="AW140" s="289" t="s">
        <v>3787</v>
      </c>
      <c r="AX140" s="289" t="s">
        <v>146</v>
      </c>
      <c r="AY140" s="289" t="s">
        <v>3788</v>
      </c>
      <c r="AZ140" s="289" t="s">
        <v>3789</v>
      </c>
      <c r="BA140" s="289" t="s">
        <v>3790</v>
      </c>
      <c r="BB140" s="289" t="s">
        <v>373</v>
      </c>
      <c r="BC140" s="289" t="s">
        <v>135</v>
      </c>
      <c r="BD140" s="289" t="s">
        <v>152</v>
      </c>
      <c r="BE140" s="289" t="s">
        <v>3567</v>
      </c>
      <c r="BF140" s="289" t="s">
        <v>3791</v>
      </c>
      <c r="BG140" s="289" t="s">
        <v>3792</v>
      </c>
      <c r="BH140" s="289" t="s">
        <v>3793</v>
      </c>
      <c r="BI140" s="289" t="s">
        <v>3527</v>
      </c>
      <c r="BJ140" s="289" t="s">
        <v>3794</v>
      </c>
      <c r="BK140" s="289" t="s">
        <v>2769</v>
      </c>
      <c r="BL140" s="289">
        <v>17.98</v>
      </c>
      <c r="BM140" s="289">
        <v>17.02</v>
      </c>
      <c r="BN140" s="289">
        <v>17.5</v>
      </c>
      <c r="BO140" s="289">
        <v>18.2</v>
      </c>
      <c r="BP140" s="289">
        <v>17.88</v>
      </c>
      <c r="BQ140" s="289">
        <v>16.71</v>
      </c>
      <c r="BR140" s="289">
        <v>15.46</v>
      </c>
      <c r="BS140" s="289">
        <v>14.95</v>
      </c>
      <c r="BT140" s="289">
        <v>14.75</v>
      </c>
      <c r="BU140" s="289">
        <v>14.92</v>
      </c>
      <c r="BV140" s="289">
        <v>16.57</v>
      </c>
      <c r="BW140" s="289">
        <v>16.98</v>
      </c>
      <c r="BX140" s="289">
        <v>17.489999999999998</v>
      </c>
      <c r="BY140" s="289">
        <v>17.2</v>
      </c>
      <c r="BZ140" s="289">
        <v>18.78</v>
      </c>
      <c r="CA140" s="289">
        <v>19.12</v>
      </c>
      <c r="CB140" s="289">
        <v>18.309999999999999</v>
      </c>
      <c r="CC140" s="289">
        <v>17.25</v>
      </c>
      <c r="CD140" s="289">
        <v>16.79</v>
      </c>
      <c r="CE140" s="289">
        <v>17.2</v>
      </c>
      <c r="CF140" s="289">
        <v>19.100000000000001</v>
      </c>
      <c r="CG140" s="289">
        <v>21.2</v>
      </c>
      <c r="CH140" s="289">
        <v>21.86</v>
      </c>
      <c r="CI140" s="289">
        <v>22.05</v>
      </c>
      <c r="CJ140" s="289">
        <v>21.2</v>
      </c>
      <c r="CK140" s="289">
        <v>18.02</v>
      </c>
      <c r="CL140" s="289">
        <v>18.3</v>
      </c>
      <c r="CM140" s="289">
        <v>20.46</v>
      </c>
      <c r="CN140" s="289">
        <v>18.03</v>
      </c>
      <c r="CO140" s="289">
        <v>16.97</v>
      </c>
      <c r="CP140" s="289">
        <v>16.52</v>
      </c>
      <c r="CQ140" s="289">
        <v>16.309999999999999</v>
      </c>
      <c r="CR140" s="289">
        <v>17.62</v>
      </c>
      <c r="CS140" s="289">
        <v>20</v>
      </c>
      <c r="CT140" s="289">
        <v>23.29</v>
      </c>
      <c r="CU140" s="289">
        <v>24.49</v>
      </c>
      <c r="CV140" s="289">
        <v>21.51</v>
      </c>
      <c r="CW140" s="290">
        <v>20.13</v>
      </c>
      <c r="CX140" s="290">
        <v>21.9</v>
      </c>
      <c r="CY140" s="290">
        <v>21.89</v>
      </c>
      <c r="CZ140" s="290">
        <v>21.88</v>
      </c>
      <c r="DA140" s="290">
        <v>19.32</v>
      </c>
      <c r="DB140" s="290">
        <v>16.16</v>
      </c>
      <c r="DC140" s="290">
        <v>16.63</v>
      </c>
      <c r="DD140" s="290">
        <v>17.16</v>
      </c>
      <c r="DE140" s="290">
        <v>18.29</v>
      </c>
      <c r="DF140" s="290">
        <v>21.3</v>
      </c>
      <c r="DG140" s="290">
        <v>22.02</v>
      </c>
      <c r="DH140" s="290">
        <v>21.89</v>
      </c>
      <c r="DI140" s="290">
        <v>21.68</v>
      </c>
      <c r="DJ140" s="290">
        <v>20.67</v>
      </c>
      <c r="DK140" s="290">
        <v>23.61</v>
      </c>
      <c r="DL140" s="290">
        <v>21.92</v>
      </c>
      <c r="DM140" s="290">
        <v>18.3</v>
      </c>
      <c r="DN140" s="290">
        <v>17.739999999999998</v>
      </c>
      <c r="DO140" s="290">
        <v>20.53</v>
      </c>
    </row>
    <row r="141" spans="1:119" x14ac:dyDescent="0.3">
      <c r="A141" s="289" t="s">
        <v>3795</v>
      </c>
      <c r="B141" s="289" t="s">
        <v>1125</v>
      </c>
      <c r="C141" s="289" t="s">
        <v>2792</v>
      </c>
      <c r="D141" s="289" t="s">
        <v>3796</v>
      </c>
      <c r="E141" s="289" t="s">
        <v>3797</v>
      </c>
      <c r="F141" s="289" t="s">
        <v>3798</v>
      </c>
      <c r="G141" s="289" t="s">
        <v>3799</v>
      </c>
      <c r="H141" s="289" t="s">
        <v>3800</v>
      </c>
      <c r="I141" s="289" t="s">
        <v>3801</v>
      </c>
      <c r="J141" s="289" t="s">
        <v>3802</v>
      </c>
      <c r="K141" s="289" t="s">
        <v>3803</v>
      </c>
      <c r="L141" s="289" t="s">
        <v>1062</v>
      </c>
      <c r="M141" s="289" t="s">
        <v>1074</v>
      </c>
      <c r="N141" s="289" t="s">
        <v>3804</v>
      </c>
      <c r="O141" s="289" t="s">
        <v>3805</v>
      </c>
      <c r="P141" s="289" t="s">
        <v>3806</v>
      </c>
      <c r="Q141" s="289" t="s">
        <v>502</v>
      </c>
      <c r="R141" s="289" t="s">
        <v>3807</v>
      </c>
      <c r="S141" s="289" t="s">
        <v>3808</v>
      </c>
      <c r="T141" s="289" t="s">
        <v>3808</v>
      </c>
      <c r="U141" s="289" t="s">
        <v>701</v>
      </c>
      <c r="V141" s="289" t="s">
        <v>2940</v>
      </c>
      <c r="W141" s="289" t="s">
        <v>3809</v>
      </c>
      <c r="X141" s="289" t="s">
        <v>3557</v>
      </c>
      <c r="Y141" s="289" t="s">
        <v>3006</v>
      </c>
      <c r="Z141" s="289" t="s">
        <v>1035</v>
      </c>
      <c r="AA141" s="289" t="s">
        <v>3659</v>
      </c>
      <c r="AB141" s="289" t="s">
        <v>2905</v>
      </c>
      <c r="AC141" s="289" t="s">
        <v>560</v>
      </c>
      <c r="AD141" s="289" t="s">
        <v>3810</v>
      </c>
      <c r="AE141" s="289" t="s">
        <v>156</v>
      </c>
      <c r="AF141" s="289" t="s">
        <v>872</v>
      </c>
      <c r="AG141" s="289" t="s">
        <v>2942</v>
      </c>
      <c r="AH141" s="289" t="s">
        <v>3811</v>
      </c>
      <c r="AI141" s="289" t="s">
        <v>3782</v>
      </c>
      <c r="AJ141" s="289" t="s">
        <v>3812</v>
      </c>
      <c r="AK141" s="289" t="s">
        <v>631</v>
      </c>
      <c r="AL141" s="289" t="s">
        <v>3793</v>
      </c>
      <c r="AM141" s="289" t="s">
        <v>3453</v>
      </c>
      <c r="AN141" s="289" t="s">
        <v>3121</v>
      </c>
      <c r="AO141" s="289" t="s">
        <v>3813</v>
      </c>
      <c r="AP141" s="289" t="s">
        <v>3814</v>
      </c>
      <c r="AQ141" s="289" t="s">
        <v>3815</v>
      </c>
      <c r="AR141" s="289" t="s">
        <v>2822</v>
      </c>
      <c r="AS141" s="289" t="s">
        <v>3816</v>
      </c>
      <c r="AT141" s="289" t="s">
        <v>3817</v>
      </c>
      <c r="AU141" s="289" t="s">
        <v>145</v>
      </c>
      <c r="AV141" s="289" t="s">
        <v>3818</v>
      </c>
      <c r="AW141" s="289" t="s">
        <v>3819</v>
      </c>
      <c r="AX141" s="289" t="s">
        <v>3587</v>
      </c>
      <c r="AY141" s="289" t="s">
        <v>3820</v>
      </c>
      <c r="AZ141" s="289" t="s">
        <v>3821</v>
      </c>
      <c r="BA141" s="289" t="s">
        <v>518</v>
      </c>
      <c r="BB141" s="289" t="s">
        <v>2423</v>
      </c>
      <c r="BC141" s="289" t="s">
        <v>3822</v>
      </c>
      <c r="BD141" s="289" t="s">
        <v>3823</v>
      </c>
      <c r="BE141" s="289" t="s">
        <v>3021</v>
      </c>
      <c r="BF141" s="289" t="s">
        <v>1035</v>
      </c>
      <c r="BG141" s="289" t="s">
        <v>3509</v>
      </c>
      <c r="BH141" s="289" t="s">
        <v>3824</v>
      </c>
      <c r="BI141" s="289" t="s">
        <v>3512</v>
      </c>
      <c r="BJ141" s="289" t="s">
        <v>637</v>
      </c>
      <c r="BK141" s="289" t="s">
        <v>3024</v>
      </c>
      <c r="BL141" s="289">
        <v>20.39</v>
      </c>
      <c r="BM141" s="289">
        <v>29.22</v>
      </c>
      <c r="BN141" s="289">
        <v>29.27</v>
      </c>
      <c r="BO141" s="289">
        <v>22.78</v>
      </c>
      <c r="BP141" s="289">
        <v>22.07</v>
      </c>
      <c r="BQ141" s="289">
        <v>16.05</v>
      </c>
      <c r="BR141" s="289">
        <v>19.09</v>
      </c>
      <c r="BS141" s="289">
        <v>17.3</v>
      </c>
      <c r="BT141" s="289">
        <v>18.3</v>
      </c>
      <c r="BU141" s="289">
        <v>17.559999999999999</v>
      </c>
      <c r="BV141" s="289">
        <v>17.920000000000002</v>
      </c>
      <c r="BW141" s="289">
        <v>18.84</v>
      </c>
      <c r="BX141" s="289">
        <v>21.66</v>
      </c>
      <c r="BY141" s="289">
        <v>24.41</v>
      </c>
      <c r="BZ141" s="289">
        <v>26.12</v>
      </c>
      <c r="CA141" s="289">
        <v>23.51</v>
      </c>
      <c r="CB141" s="289">
        <v>20.100000000000001</v>
      </c>
      <c r="CC141" s="289">
        <v>18.18</v>
      </c>
      <c r="CD141" s="289">
        <v>17.260000000000002</v>
      </c>
      <c r="CE141" s="289">
        <v>16.64</v>
      </c>
      <c r="CF141" s="289">
        <v>17.170000000000002</v>
      </c>
      <c r="CG141" s="289">
        <v>19.16</v>
      </c>
      <c r="CH141" s="289">
        <v>20.82</v>
      </c>
      <c r="CI141" s="289">
        <v>24.2</v>
      </c>
      <c r="CJ141" s="289">
        <v>31.12</v>
      </c>
      <c r="CK141" s="289">
        <v>36.869999999999997</v>
      </c>
      <c r="CL141" s="289">
        <v>38.770000000000003</v>
      </c>
      <c r="CM141" s="289">
        <v>28.16</v>
      </c>
      <c r="CN141" s="289">
        <v>24.36</v>
      </c>
      <c r="CO141" s="289">
        <v>22.32</v>
      </c>
      <c r="CP141" s="289">
        <v>20.6</v>
      </c>
      <c r="CQ141" s="289">
        <v>20.54</v>
      </c>
      <c r="CR141" s="289">
        <v>20.3</v>
      </c>
      <c r="CS141" s="289">
        <v>20.66</v>
      </c>
      <c r="CT141" s="289">
        <v>23.96</v>
      </c>
      <c r="CU141" s="289">
        <v>28.37</v>
      </c>
      <c r="CV141" s="289">
        <v>33.57</v>
      </c>
      <c r="CW141" s="290">
        <v>36.51</v>
      </c>
      <c r="CX141" s="290">
        <v>35.93</v>
      </c>
      <c r="CY141" s="290">
        <v>31.17</v>
      </c>
      <c r="CZ141" s="290">
        <v>24.25</v>
      </c>
      <c r="DA141" s="290">
        <v>22.73</v>
      </c>
      <c r="DB141" s="290">
        <v>20.96</v>
      </c>
      <c r="DC141" s="290">
        <v>21.5</v>
      </c>
      <c r="DD141" s="290">
        <v>21.02</v>
      </c>
      <c r="DE141" s="290">
        <v>22.75</v>
      </c>
      <c r="DF141" s="290">
        <v>22.73</v>
      </c>
      <c r="DG141" s="290">
        <v>23.74</v>
      </c>
      <c r="DH141" s="290">
        <v>28.69</v>
      </c>
      <c r="DI141" s="290">
        <v>30.53</v>
      </c>
      <c r="DJ141" s="290">
        <v>32.56</v>
      </c>
      <c r="DK141" s="290">
        <v>28.24</v>
      </c>
      <c r="DL141" s="290">
        <v>24.83</v>
      </c>
      <c r="DM141" s="290">
        <v>22.33</v>
      </c>
      <c r="DN141" s="290">
        <v>20.73</v>
      </c>
      <c r="DO141" s="290">
        <v>20.51</v>
      </c>
    </row>
    <row r="142" spans="1:119" x14ac:dyDescent="0.3">
      <c r="A142" s="289" t="s">
        <v>3825</v>
      </c>
      <c r="B142" s="289" t="s">
        <v>1125</v>
      </c>
      <c r="C142" s="289" t="s">
        <v>3826</v>
      </c>
      <c r="D142" s="289" t="s">
        <v>376</v>
      </c>
      <c r="E142" s="289" t="s">
        <v>158</v>
      </c>
      <c r="F142" s="289" t="s">
        <v>144</v>
      </c>
      <c r="G142" s="289" t="s">
        <v>3827</v>
      </c>
      <c r="H142" s="289" t="s">
        <v>3828</v>
      </c>
      <c r="I142" s="289" t="s">
        <v>3829</v>
      </c>
      <c r="J142" s="289" t="s">
        <v>3830</v>
      </c>
      <c r="K142" s="289" t="s">
        <v>2820</v>
      </c>
      <c r="L142" s="289" t="s">
        <v>3584</v>
      </c>
      <c r="M142" s="289" t="s">
        <v>3831</v>
      </c>
      <c r="N142" s="289" t="s">
        <v>3832</v>
      </c>
      <c r="O142" s="289" t="s">
        <v>389</v>
      </c>
      <c r="P142" s="289" t="s">
        <v>127</v>
      </c>
      <c r="Q142" s="289" t="s">
        <v>3833</v>
      </c>
      <c r="R142" s="289" t="s">
        <v>3805</v>
      </c>
      <c r="S142" s="289" t="s">
        <v>900</v>
      </c>
      <c r="T142" s="289" t="s">
        <v>3834</v>
      </c>
      <c r="U142" s="289" t="s">
        <v>2826</v>
      </c>
      <c r="V142" s="289" t="s">
        <v>2770</v>
      </c>
      <c r="W142" s="289" t="s">
        <v>150</v>
      </c>
      <c r="X142" s="289" t="s">
        <v>971</v>
      </c>
      <c r="Y142" s="289" t="s">
        <v>393</v>
      </c>
      <c r="Z142" s="289" t="s">
        <v>2831</v>
      </c>
      <c r="AA142" s="289" t="s">
        <v>839</v>
      </c>
      <c r="AB142" s="289" t="s">
        <v>3835</v>
      </c>
      <c r="AC142" s="289" t="s">
        <v>3836</v>
      </c>
      <c r="AD142" s="289" t="s">
        <v>3703</v>
      </c>
      <c r="AE142" s="289" t="s">
        <v>2804</v>
      </c>
      <c r="AF142" s="289" t="s">
        <v>3704</v>
      </c>
      <c r="AG142" s="289" t="s">
        <v>987</v>
      </c>
      <c r="AH142" s="289" t="s">
        <v>897</v>
      </c>
      <c r="AI142" s="289" t="s">
        <v>987</v>
      </c>
      <c r="AJ142" s="289" t="s">
        <v>3709</v>
      </c>
      <c r="AK142" s="289" t="s">
        <v>907</v>
      </c>
      <c r="AL142" s="289" t="s">
        <v>3837</v>
      </c>
      <c r="AM142" s="289" t="s">
        <v>2832</v>
      </c>
      <c r="AN142" s="289" t="s">
        <v>988</v>
      </c>
      <c r="AO142" s="289" t="s">
        <v>3838</v>
      </c>
      <c r="AP142" s="289" t="s">
        <v>734</v>
      </c>
      <c r="AQ142" s="289" t="s">
        <v>734</v>
      </c>
      <c r="AR142" s="289" t="s">
        <v>37</v>
      </c>
      <c r="AS142" s="289" t="s">
        <v>3839</v>
      </c>
      <c r="AT142" s="289" t="s">
        <v>3840</v>
      </c>
      <c r="AU142" s="289" t="s">
        <v>3793</v>
      </c>
      <c r="AV142" s="289" t="s">
        <v>3513</v>
      </c>
      <c r="AW142" s="289" t="s">
        <v>3507</v>
      </c>
      <c r="AX142" s="289" t="s">
        <v>639</v>
      </c>
      <c r="AY142" s="289" t="s">
        <v>2960</v>
      </c>
      <c r="AZ142" s="289" t="s">
        <v>3841</v>
      </c>
      <c r="BA142" s="289" t="s">
        <v>160</v>
      </c>
      <c r="BB142" s="289" t="s">
        <v>3842</v>
      </c>
      <c r="BC142" s="289" t="s">
        <v>3843</v>
      </c>
      <c r="BD142" s="289" t="s">
        <v>3844</v>
      </c>
      <c r="BE142" s="289" t="s">
        <v>3845</v>
      </c>
      <c r="BF142" s="289" t="s">
        <v>1035</v>
      </c>
      <c r="BG142" s="289" t="s">
        <v>3846</v>
      </c>
      <c r="BH142" s="289" t="s">
        <v>3847</v>
      </c>
      <c r="BI142" s="289" t="s">
        <v>1076</v>
      </c>
      <c r="BJ142" s="289" t="s">
        <v>3513</v>
      </c>
      <c r="BK142" s="289" t="s">
        <v>3848</v>
      </c>
      <c r="BL142" s="289">
        <v>15.12</v>
      </c>
      <c r="BM142" s="289">
        <v>16.21</v>
      </c>
      <c r="BN142" s="289">
        <v>16.61</v>
      </c>
      <c r="BO142" s="289">
        <v>16.12</v>
      </c>
      <c r="BP142" s="289">
        <v>17.36</v>
      </c>
      <c r="BQ142" s="289">
        <v>17.100000000000001</v>
      </c>
      <c r="BR142" s="289">
        <v>17.39</v>
      </c>
      <c r="BS142" s="289">
        <v>17.48</v>
      </c>
      <c r="BT142" s="289">
        <v>19.7</v>
      </c>
      <c r="BU142" s="289">
        <v>18.64</v>
      </c>
      <c r="BV142" s="289">
        <v>19.41</v>
      </c>
      <c r="BW142" s="289">
        <v>19.84</v>
      </c>
      <c r="BX142" s="289">
        <v>19.62</v>
      </c>
      <c r="BY142" s="289">
        <v>20.3</v>
      </c>
      <c r="BZ142" s="289">
        <v>20.350000000000001</v>
      </c>
      <c r="CA142" s="289">
        <v>19.98</v>
      </c>
      <c r="CB142" s="289">
        <v>19.309999999999999</v>
      </c>
      <c r="CC142" s="289">
        <v>18.98</v>
      </c>
      <c r="CD142" s="289">
        <v>19.850000000000001</v>
      </c>
      <c r="CE142" s="289">
        <v>20.03</v>
      </c>
      <c r="CF142" s="289">
        <v>20.079999999999998</v>
      </c>
      <c r="CG142" s="289">
        <v>21.23</v>
      </c>
      <c r="CH142" s="289">
        <v>21.87</v>
      </c>
      <c r="CI142" s="289">
        <v>23.76</v>
      </c>
      <c r="CJ142" s="289">
        <v>23.94</v>
      </c>
      <c r="CK142" s="289">
        <v>24.03</v>
      </c>
      <c r="CL142" s="289">
        <v>23.41</v>
      </c>
      <c r="CM142" s="289">
        <v>22.46</v>
      </c>
      <c r="CN142" s="289">
        <v>22.98</v>
      </c>
      <c r="CO142" s="289">
        <v>22.48</v>
      </c>
      <c r="CP142" s="289">
        <v>21.89</v>
      </c>
      <c r="CQ142" s="289">
        <v>23.03</v>
      </c>
      <c r="CR142" s="289">
        <v>23.26</v>
      </c>
      <c r="CS142" s="289">
        <v>23.46</v>
      </c>
      <c r="CT142" s="289">
        <v>24.35</v>
      </c>
      <c r="CU142" s="289">
        <v>24.65</v>
      </c>
      <c r="CV142" s="289">
        <v>25.18</v>
      </c>
      <c r="CW142" s="290">
        <v>27.03</v>
      </c>
      <c r="CX142" s="290">
        <v>26.48</v>
      </c>
      <c r="CY142" s="290">
        <v>27.48</v>
      </c>
      <c r="CZ142" s="290">
        <v>26.98</v>
      </c>
      <c r="DA142" s="290">
        <v>28</v>
      </c>
      <c r="DB142" s="290">
        <v>27.84</v>
      </c>
      <c r="DC142" s="290">
        <v>26.78</v>
      </c>
      <c r="DD142" s="290">
        <v>24.83</v>
      </c>
      <c r="DE142" s="290">
        <v>26.08</v>
      </c>
      <c r="DF142" s="290">
        <v>26.51</v>
      </c>
      <c r="DG142" s="290">
        <v>27.08</v>
      </c>
      <c r="DH142" s="290">
        <v>27.51</v>
      </c>
      <c r="DI142" s="290">
        <v>28.95</v>
      </c>
      <c r="DJ142" s="290">
        <v>27.35</v>
      </c>
      <c r="DK142" s="290">
        <v>27.01</v>
      </c>
      <c r="DL142" s="290">
        <v>26.48</v>
      </c>
      <c r="DM142" s="290">
        <v>25.57</v>
      </c>
      <c r="DN142" s="290">
        <v>25.55</v>
      </c>
      <c r="DO142" s="290">
        <v>25.75</v>
      </c>
    </row>
    <row r="143" spans="1:119" x14ac:dyDescent="0.3">
      <c r="A143" s="289" t="s">
        <v>3825</v>
      </c>
      <c r="B143" s="289" t="s">
        <v>3849</v>
      </c>
      <c r="C143" s="289" t="s">
        <v>37</v>
      </c>
      <c r="D143" s="289" t="s">
        <v>37</v>
      </c>
      <c r="E143" s="289" t="s">
        <v>37</v>
      </c>
      <c r="F143" s="289" t="s">
        <v>37</v>
      </c>
      <c r="G143" s="289" t="s">
        <v>37</v>
      </c>
      <c r="H143" s="289" t="s">
        <v>37</v>
      </c>
      <c r="I143" s="289" t="s">
        <v>37</v>
      </c>
      <c r="J143" s="289" t="s">
        <v>37</v>
      </c>
      <c r="K143" s="289" t="s">
        <v>37</v>
      </c>
      <c r="L143" s="289" t="s">
        <v>37</v>
      </c>
      <c r="M143" s="289" t="s">
        <v>37</v>
      </c>
      <c r="N143" s="289" t="s">
        <v>37</v>
      </c>
      <c r="O143" s="289" t="s">
        <v>37</v>
      </c>
      <c r="P143" s="289" t="s">
        <v>37</v>
      </c>
      <c r="Q143" s="289" t="s">
        <v>37</v>
      </c>
      <c r="R143" s="289" t="s">
        <v>37</v>
      </c>
      <c r="S143" s="289" t="s">
        <v>37</v>
      </c>
      <c r="T143" s="289" t="s">
        <v>37</v>
      </c>
      <c r="U143" s="289" t="s">
        <v>37</v>
      </c>
      <c r="V143" s="289" t="s">
        <v>37</v>
      </c>
      <c r="W143" s="289" t="s">
        <v>37</v>
      </c>
      <c r="X143" s="289" t="s">
        <v>37</v>
      </c>
      <c r="Y143" s="289" t="s">
        <v>37</v>
      </c>
      <c r="Z143" s="289" t="s">
        <v>37</v>
      </c>
      <c r="AA143" s="289" t="s">
        <v>37</v>
      </c>
      <c r="AB143" s="289" t="s">
        <v>37</v>
      </c>
      <c r="AC143" s="289" t="s">
        <v>37</v>
      </c>
      <c r="AD143" s="289" t="s">
        <v>37</v>
      </c>
      <c r="AE143" s="289" t="s">
        <v>37</v>
      </c>
      <c r="AF143" s="289" t="s">
        <v>37</v>
      </c>
      <c r="AG143" s="289" t="s">
        <v>37</v>
      </c>
      <c r="AH143" s="289" t="s">
        <v>37</v>
      </c>
      <c r="AI143" s="289" t="s">
        <v>37</v>
      </c>
      <c r="AJ143" s="289" t="s">
        <v>37</v>
      </c>
      <c r="AK143" s="289" t="s">
        <v>37</v>
      </c>
      <c r="AL143" s="289" t="s">
        <v>37</v>
      </c>
      <c r="AM143" s="289" t="s">
        <v>37</v>
      </c>
      <c r="AN143" s="289" t="s">
        <v>37</v>
      </c>
      <c r="AO143" s="289" t="s">
        <v>37</v>
      </c>
      <c r="AP143" s="289" t="s">
        <v>37</v>
      </c>
      <c r="AQ143" s="289" t="s">
        <v>37</v>
      </c>
      <c r="AR143" s="289" t="s">
        <v>37</v>
      </c>
      <c r="AS143" s="289" t="s">
        <v>37</v>
      </c>
      <c r="AT143" s="289" t="s">
        <v>37</v>
      </c>
      <c r="AU143" s="289" t="s">
        <v>37</v>
      </c>
      <c r="AV143" s="289" t="s">
        <v>37</v>
      </c>
      <c r="AW143" s="289" t="s">
        <v>37</v>
      </c>
      <c r="AX143" s="289" t="s">
        <v>37</v>
      </c>
      <c r="AY143" s="289" t="s">
        <v>37</v>
      </c>
      <c r="AZ143" s="289" t="s">
        <v>37</v>
      </c>
      <c r="BA143" s="289" t="s">
        <v>37</v>
      </c>
      <c r="BB143" s="289" t="s">
        <v>37</v>
      </c>
      <c r="BC143" s="289" t="s">
        <v>37</v>
      </c>
      <c r="BD143" s="289" t="s">
        <v>37</v>
      </c>
      <c r="BE143" s="289" t="s">
        <v>37</v>
      </c>
      <c r="BF143" s="289" t="s">
        <v>37</v>
      </c>
      <c r="BG143" s="289" t="s">
        <v>37</v>
      </c>
      <c r="BH143" s="289" t="s">
        <v>37</v>
      </c>
      <c r="BI143" s="289" t="s">
        <v>37</v>
      </c>
      <c r="BJ143" s="289" t="s">
        <v>37</v>
      </c>
      <c r="BK143" s="289" t="s">
        <v>37</v>
      </c>
      <c r="CV143" s="289">
        <v>39.06</v>
      </c>
      <c r="CW143" s="290">
        <v>40.549999999999997</v>
      </c>
      <c r="CX143" s="290">
        <v>40.49</v>
      </c>
      <c r="CY143" s="290">
        <v>38.020000000000003</v>
      </c>
      <c r="CZ143" s="290">
        <v>36.090000000000003</v>
      </c>
      <c r="DA143" s="290">
        <v>35.880000000000003</v>
      </c>
      <c r="DB143" s="290">
        <v>36.380000000000003</v>
      </c>
      <c r="DC143" s="290">
        <v>36.46</v>
      </c>
      <c r="DD143" s="290">
        <v>36.49</v>
      </c>
      <c r="DE143" s="290">
        <v>37.979999999999997</v>
      </c>
      <c r="DF143" s="290">
        <v>38.69</v>
      </c>
      <c r="DG143" s="290">
        <v>39.56</v>
      </c>
      <c r="DH143" s="290">
        <v>40.46</v>
      </c>
      <c r="DI143" s="290">
        <v>40.9</v>
      </c>
      <c r="DJ143" s="290">
        <v>40.549999999999997</v>
      </c>
      <c r="DK143" s="290">
        <v>37.840000000000003</v>
      </c>
      <c r="DL143" s="290">
        <v>36.58</v>
      </c>
      <c r="DM143" s="290">
        <v>35.96</v>
      </c>
      <c r="DN143" s="290">
        <v>36.17</v>
      </c>
      <c r="DO143" s="290">
        <v>36.29</v>
      </c>
    </row>
    <row r="144" spans="1:119" x14ac:dyDescent="0.3">
      <c r="A144" s="289" t="s">
        <v>3825</v>
      </c>
      <c r="B144" s="289" t="s">
        <v>750</v>
      </c>
      <c r="C144" s="289" t="s">
        <v>37</v>
      </c>
      <c r="D144" s="289" t="s">
        <v>37</v>
      </c>
      <c r="E144" s="289" t="s">
        <v>37</v>
      </c>
      <c r="F144" s="289" t="s">
        <v>37</v>
      </c>
      <c r="G144" s="289" t="s">
        <v>37</v>
      </c>
      <c r="H144" s="289" t="s">
        <v>37</v>
      </c>
      <c r="I144" s="289" t="s">
        <v>37</v>
      </c>
      <c r="J144" s="289" t="s">
        <v>37</v>
      </c>
      <c r="K144" s="289" t="s">
        <v>37</v>
      </c>
      <c r="L144" s="289" t="s">
        <v>37</v>
      </c>
      <c r="M144" s="289" t="s">
        <v>37</v>
      </c>
      <c r="N144" s="289" t="s">
        <v>37</v>
      </c>
      <c r="O144" s="289" t="s">
        <v>37</v>
      </c>
      <c r="P144" s="289" t="s">
        <v>37</v>
      </c>
      <c r="Q144" s="289" t="s">
        <v>37</v>
      </c>
      <c r="R144" s="289" t="s">
        <v>37</v>
      </c>
      <c r="S144" s="289" t="s">
        <v>37</v>
      </c>
      <c r="T144" s="289" t="s">
        <v>37</v>
      </c>
      <c r="U144" s="289" t="s">
        <v>37</v>
      </c>
      <c r="V144" s="289" t="s">
        <v>37</v>
      </c>
      <c r="W144" s="289" t="s">
        <v>37</v>
      </c>
      <c r="X144" s="289" t="s">
        <v>37</v>
      </c>
      <c r="Y144" s="289" t="s">
        <v>37</v>
      </c>
      <c r="Z144" s="289" t="s">
        <v>37</v>
      </c>
      <c r="AA144" s="289" t="s">
        <v>37</v>
      </c>
      <c r="AB144" s="289" t="s">
        <v>37</v>
      </c>
      <c r="AC144" s="289" t="s">
        <v>37</v>
      </c>
      <c r="AD144" s="289" t="s">
        <v>37</v>
      </c>
      <c r="AE144" s="289" t="s">
        <v>37</v>
      </c>
      <c r="AF144" s="289" t="s">
        <v>37</v>
      </c>
      <c r="AG144" s="289" t="s">
        <v>37</v>
      </c>
      <c r="AH144" s="289" t="s">
        <v>37</v>
      </c>
      <c r="AI144" s="289" t="s">
        <v>37</v>
      </c>
      <c r="AJ144" s="289" t="s">
        <v>37</v>
      </c>
      <c r="AK144" s="289" t="s">
        <v>37</v>
      </c>
      <c r="AL144" s="289" t="s">
        <v>37</v>
      </c>
      <c r="AM144" s="289" t="s">
        <v>37</v>
      </c>
      <c r="AN144" s="289" t="s">
        <v>37</v>
      </c>
      <c r="AO144" s="289" t="s">
        <v>37</v>
      </c>
      <c r="AP144" s="289" t="s">
        <v>37</v>
      </c>
      <c r="AQ144" s="289" t="s">
        <v>37</v>
      </c>
      <c r="AR144" s="289" t="s">
        <v>37</v>
      </c>
      <c r="AS144" s="289" t="s">
        <v>37</v>
      </c>
      <c r="AT144" s="289" t="s">
        <v>37</v>
      </c>
      <c r="AU144" s="289" t="s">
        <v>37</v>
      </c>
      <c r="AV144" s="289" t="s">
        <v>37</v>
      </c>
      <c r="AW144" s="289" t="s">
        <v>37</v>
      </c>
      <c r="AX144" s="289" t="s">
        <v>37</v>
      </c>
      <c r="AY144" s="289" t="s">
        <v>37</v>
      </c>
      <c r="AZ144" s="289" t="s">
        <v>37</v>
      </c>
      <c r="BA144" s="289" t="s">
        <v>37</v>
      </c>
      <c r="BB144" s="289" t="s">
        <v>37</v>
      </c>
      <c r="BC144" s="289" t="s">
        <v>37</v>
      </c>
      <c r="BD144" s="289" t="s">
        <v>37</v>
      </c>
      <c r="BE144" s="289" t="s">
        <v>37</v>
      </c>
      <c r="BF144" s="289" t="s">
        <v>37</v>
      </c>
      <c r="BG144" s="289" t="s">
        <v>37</v>
      </c>
      <c r="BH144" s="289" t="s">
        <v>37</v>
      </c>
      <c r="BI144" s="289" t="s">
        <v>37</v>
      </c>
      <c r="BJ144" s="289" t="s">
        <v>37</v>
      </c>
      <c r="BK144" s="289" t="s">
        <v>37</v>
      </c>
      <c r="CV144" s="289">
        <v>4.8499999999999996</v>
      </c>
      <c r="CW144" s="290">
        <v>5.01</v>
      </c>
      <c r="CX144" s="290">
        <v>5.15</v>
      </c>
      <c r="CY144" s="290">
        <v>4.95</v>
      </c>
      <c r="CZ144" s="290">
        <v>4.97</v>
      </c>
      <c r="DA144" s="290">
        <v>4.96</v>
      </c>
      <c r="DB144" s="290">
        <v>4.9400000000000004</v>
      </c>
      <c r="DC144" s="290">
        <v>5</v>
      </c>
      <c r="DD144" s="290">
        <v>5.01</v>
      </c>
      <c r="DE144" s="290">
        <v>5</v>
      </c>
      <c r="DF144" s="290">
        <v>4.95</v>
      </c>
      <c r="DG144" s="290">
        <v>5.23</v>
      </c>
      <c r="DH144" s="290">
        <v>5.27</v>
      </c>
      <c r="DI144" s="290">
        <v>5.33</v>
      </c>
      <c r="DJ144" s="290">
        <v>5.21</v>
      </c>
      <c r="DK144" s="290">
        <v>5.26</v>
      </c>
      <c r="DL144" s="290">
        <v>5.21</v>
      </c>
      <c r="DM144" s="290">
        <v>5.19</v>
      </c>
      <c r="DN144" s="290">
        <v>5.09</v>
      </c>
      <c r="DO144" s="290">
        <v>5.2</v>
      </c>
    </row>
    <row r="145" spans="1:119" x14ac:dyDescent="0.3">
      <c r="A145" s="289" t="s">
        <v>3850</v>
      </c>
      <c r="B145" s="289" t="s">
        <v>1125</v>
      </c>
      <c r="C145" s="289" t="s">
        <v>2829</v>
      </c>
      <c r="D145" s="289" t="s">
        <v>3580</v>
      </c>
      <c r="E145" s="289" t="s">
        <v>3851</v>
      </c>
      <c r="F145" s="289" t="s">
        <v>3791</v>
      </c>
      <c r="G145" s="289" t="s">
        <v>3852</v>
      </c>
      <c r="H145" s="289" t="s">
        <v>3853</v>
      </c>
      <c r="I145" s="289" t="s">
        <v>2823</v>
      </c>
      <c r="J145" s="289" t="s">
        <v>3854</v>
      </c>
      <c r="K145" s="289" t="s">
        <v>2821</v>
      </c>
      <c r="L145" s="289" t="s">
        <v>3855</v>
      </c>
      <c r="M145" s="289" t="s">
        <v>970</v>
      </c>
      <c r="N145" s="289" t="s">
        <v>3856</v>
      </c>
      <c r="O145" s="289" t="s">
        <v>3857</v>
      </c>
      <c r="P145" s="289" t="s">
        <v>2677</v>
      </c>
      <c r="Q145" s="289" t="s">
        <v>3858</v>
      </c>
      <c r="R145" s="289" t="s">
        <v>3859</v>
      </c>
      <c r="S145" s="289" t="s">
        <v>3860</v>
      </c>
      <c r="T145" s="289" t="s">
        <v>3861</v>
      </c>
      <c r="U145" s="289" t="s">
        <v>985</v>
      </c>
      <c r="V145" s="289" t="s">
        <v>398</v>
      </c>
      <c r="W145" s="289" t="s">
        <v>3862</v>
      </c>
      <c r="X145" s="289" t="s">
        <v>2838</v>
      </c>
      <c r="Y145" s="289" t="s">
        <v>3863</v>
      </c>
      <c r="Z145" s="289" t="s">
        <v>3864</v>
      </c>
      <c r="AA145" s="289" t="s">
        <v>2659</v>
      </c>
      <c r="AB145" s="289" t="s">
        <v>838</v>
      </c>
      <c r="AC145" s="289" t="s">
        <v>2842</v>
      </c>
      <c r="AD145" s="289" t="s">
        <v>2838</v>
      </c>
      <c r="AE145" s="289" t="s">
        <v>814</v>
      </c>
      <c r="AF145" s="289" t="s">
        <v>3861</v>
      </c>
      <c r="AG145" s="289" t="s">
        <v>901</v>
      </c>
      <c r="AH145" s="289" t="s">
        <v>3865</v>
      </c>
      <c r="AI145" s="289" t="s">
        <v>843</v>
      </c>
      <c r="AJ145" s="289" t="s">
        <v>901</v>
      </c>
      <c r="AK145" s="289" t="s">
        <v>845</v>
      </c>
      <c r="AL145" s="289" t="s">
        <v>2774</v>
      </c>
      <c r="AM145" s="289" t="s">
        <v>3866</v>
      </c>
      <c r="AN145" s="289" t="s">
        <v>163</v>
      </c>
      <c r="AO145" s="289" t="s">
        <v>823</v>
      </c>
      <c r="AP145" s="289" t="s">
        <v>3820</v>
      </c>
      <c r="AQ145" s="289" t="s">
        <v>3867</v>
      </c>
      <c r="AR145" s="289" t="s">
        <v>37</v>
      </c>
      <c r="AS145" s="289" t="s">
        <v>905</v>
      </c>
      <c r="AT145" s="289" t="s">
        <v>2827</v>
      </c>
      <c r="AU145" s="289" t="s">
        <v>2780</v>
      </c>
      <c r="AV145" s="289" t="s">
        <v>400</v>
      </c>
      <c r="AW145" s="289" t="s">
        <v>3868</v>
      </c>
      <c r="AX145" s="289" t="s">
        <v>135</v>
      </c>
      <c r="AY145" s="289" t="s">
        <v>3869</v>
      </c>
      <c r="AZ145" s="289" t="s">
        <v>3870</v>
      </c>
      <c r="BA145" s="289" t="s">
        <v>3871</v>
      </c>
      <c r="BB145" s="289" t="s">
        <v>403</v>
      </c>
      <c r="BC145" s="289" t="s">
        <v>822</v>
      </c>
      <c r="BD145" s="289" t="s">
        <v>3872</v>
      </c>
      <c r="BE145" s="289" t="s">
        <v>3873</v>
      </c>
      <c r="BF145" s="289" t="s">
        <v>3858</v>
      </c>
      <c r="BG145" s="289" t="s">
        <v>3846</v>
      </c>
      <c r="BH145" s="289" t="s">
        <v>2836</v>
      </c>
      <c r="BI145" s="289" t="s">
        <v>817</v>
      </c>
      <c r="BJ145" s="289" t="s">
        <v>976</v>
      </c>
      <c r="BK145" s="289" t="s">
        <v>2796</v>
      </c>
      <c r="BL145" s="289">
        <v>20.99</v>
      </c>
      <c r="BM145" s="289">
        <v>20.88</v>
      </c>
      <c r="BN145" s="289">
        <v>20.28</v>
      </c>
      <c r="BO145" s="289">
        <v>19.77</v>
      </c>
      <c r="BP145" s="289">
        <v>19.25</v>
      </c>
      <c r="BQ145" s="289">
        <v>18.72</v>
      </c>
      <c r="BR145" s="289">
        <v>19.11</v>
      </c>
      <c r="BS145" s="289">
        <v>19.22</v>
      </c>
      <c r="BT145" s="289">
        <v>19.11</v>
      </c>
      <c r="BU145" s="289">
        <v>20.28</v>
      </c>
      <c r="BV145" s="289">
        <v>20.13</v>
      </c>
      <c r="BW145" s="289">
        <v>20.81</v>
      </c>
      <c r="BX145" s="289">
        <v>21.25</v>
      </c>
      <c r="BY145" s="289">
        <v>20.71</v>
      </c>
      <c r="BZ145" s="289">
        <v>21.12</v>
      </c>
      <c r="CA145" s="289">
        <v>19.86</v>
      </c>
      <c r="CB145" s="289">
        <v>19.86</v>
      </c>
      <c r="CC145" s="289">
        <v>20.21</v>
      </c>
      <c r="CD145" s="289">
        <v>20.420000000000002</v>
      </c>
      <c r="CE145" s="289">
        <v>22.28</v>
      </c>
      <c r="CF145" s="289">
        <v>23.02</v>
      </c>
      <c r="CG145" s="289">
        <v>22.62</v>
      </c>
      <c r="CH145" s="289">
        <v>24.4</v>
      </c>
      <c r="CI145" s="289">
        <v>24.91</v>
      </c>
      <c r="CJ145" s="289">
        <v>26.11</v>
      </c>
      <c r="CK145" s="289">
        <v>25.28</v>
      </c>
      <c r="CL145" s="289">
        <v>23.09</v>
      </c>
      <c r="CM145" s="289">
        <v>22.03</v>
      </c>
      <c r="CN145" s="289">
        <v>20.81</v>
      </c>
      <c r="CO145" s="289">
        <v>20.51</v>
      </c>
      <c r="CP145" s="289">
        <v>21.26</v>
      </c>
      <c r="CQ145" s="289">
        <v>21.76</v>
      </c>
      <c r="CR145" s="289">
        <v>21.51</v>
      </c>
      <c r="CS145" s="289">
        <v>22.54</v>
      </c>
      <c r="CT145" s="289">
        <v>23.51</v>
      </c>
      <c r="CU145" s="289">
        <v>24.7</v>
      </c>
      <c r="CV145" s="289">
        <v>26.03</v>
      </c>
      <c r="CW145" s="290">
        <v>25.19</v>
      </c>
      <c r="CX145" s="290">
        <v>24.49</v>
      </c>
      <c r="CY145" s="290">
        <v>22.37</v>
      </c>
      <c r="CZ145" s="290">
        <v>21.35</v>
      </c>
      <c r="DA145" s="290">
        <v>21.87</v>
      </c>
      <c r="DB145" s="290">
        <v>22.26</v>
      </c>
      <c r="DC145" s="290">
        <v>21.93</v>
      </c>
      <c r="DD145" s="290">
        <v>22.32</v>
      </c>
      <c r="DE145" s="290">
        <v>23.9</v>
      </c>
      <c r="DF145" s="290">
        <v>23.96</v>
      </c>
      <c r="DG145" s="290">
        <v>23.41</v>
      </c>
      <c r="DH145" s="290">
        <v>23.66</v>
      </c>
      <c r="DI145" s="290">
        <v>24.18</v>
      </c>
      <c r="DJ145" s="290">
        <v>23.32</v>
      </c>
      <c r="DK145" s="290">
        <v>23.73</v>
      </c>
      <c r="DL145" s="290">
        <v>25.76</v>
      </c>
      <c r="DM145" s="290">
        <v>24.33</v>
      </c>
      <c r="DN145" s="290">
        <v>23.87</v>
      </c>
      <c r="DO145" s="290">
        <v>23.38</v>
      </c>
    </row>
    <row r="146" spans="1:119" x14ac:dyDescent="0.3">
      <c r="A146" s="289" t="s">
        <v>110</v>
      </c>
      <c r="B146" s="289" t="s">
        <v>3405</v>
      </c>
      <c r="C146" s="289" t="s">
        <v>2960</v>
      </c>
      <c r="D146" s="289" t="s">
        <v>3024</v>
      </c>
      <c r="E146" s="289" t="s">
        <v>3762</v>
      </c>
      <c r="F146" s="289" t="s">
        <v>3824</v>
      </c>
      <c r="G146" s="289" t="s">
        <v>878</v>
      </c>
      <c r="H146" s="289" t="s">
        <v>3529</v>
      </c>
      <c r="I146" s="289" t="s">
        <v>1043</v>
      </c>
      <c r="J146" s="289" t="s">
        <v>1041</v>
      </c>
      <c r="K146" s="289" t="s">
        <v>3874</v>
      </c>
      <c r="L146" s="289" t="s">
        <v>3875</v>
      </c>
      <c r="M146" s="289" t="s">
        <v>3876</v>
      </c>
      <c r="N146" s="289" t="s">
        <v>3877</v>
      </c>
      <c r="O146" s="289" t="s">
        <v>3878</v>
      </c>
      <c r="P146" s="289" t="s">
        <v>3571</v>
      </c>
      <c r="Q146" s="289" t="s">
        <v>1039</v>
      </c>
      <c r="R146" s="289" t="s">
        <v>2967</v>
      </c>
      <c r="S146" s="289" t="s">
        <v>3573</v>
      </c>
      <c r="T146" s="289" t="s">
        <v>3842</v>
      </c>
      <c r="U146" s="289" t="s">
        <v>3793</v>
      </c>
      <c r="V146" s="289" t="s">
        <v>3879</v>
      </c>
      <c r="W146" s="289" t="s">
        <v>3571</v>
      </c>
      <c r="X146" s="289" t="s">
        <v>3880</v>
      </c>
      <c r="Y146" s="289" t="s">
        <v>3880</v>
      </c>
      <c r="Z146" s="289" t="s">
        <v>3881</v>
      </c>
      <c r="AA146" s="289" t="s">
        <v>3882</v>
      </c>
      <c r="AB146" s="289" t="s">
        <v>3767</v>
      </c>
      <c r="AC146" s="289" t="s">
        <v>3883</v>
      </c>
      <c r="AD146" s="289" t="s">
        <v>3851</v>
      </c>
      <c r="AE146" s="289" t="s">
        <v>3884</v>
      </c>
      <c r="AF146" s="289" t="s">
        <v>2822</v>
      </c>
      <c r="AG146" s="289" t="s">
        <v>376</v>
      </c>
      <c r="AH146" s="289" t="s">
        <v>3885</v>
      </c>
      <c r="AI146" s="289" t="s">
        <v>144</v>
      </c>
      <c r="AJ146" s="289" t="s">
        <v>981</v>
      </c>
      <c r="AK146" s="289" t="s">
        <v>808</v>
      </c>
      <c r="AL146" s="289" t="s">
        <v>146</v>
      </c>
      <c r="AM146" s="289" t="s">
        <v>397</v>
      </c>
      <c r="AN146" s="289" t="s">
        <v>3886</v>
      </c>
      <c r="AO146" s="289" t="s">
        <v>126</v>
      </c>
      <c r="AP146" s="289" t="s">
        <v>3887</v>
      </c>
      <c r="AQ146" s="289" t="s">
        <v>3888</v>
      </c>
      <c r="AR146" s="289" t="s">
        <v>812</v>
      </c>
      <c r="AS146" s="289" t="s">
        <v>984</v>
      </c>
      <c r="AT146" s="289" t="s">
        <v>3889</v>
      </c>
      <c r="AU146" s="289" t="s">
        <v>984</v>
      </c>
      <c r="AV146" s="289" t="s">
        <v>2804</v>
      </c>
      <c r="AW146" s="289" t="s">
        <v>3890</v>
      </c>
      <c r="AX146" s="289" t="s">
        <v>3891</v>
      </c>
      <c r="AY146" s="289" t="s">
        <v>825</v>
      </c>
      <c r="AZ146" s="289" t="s">
        <v>906</v>
      </c>
      <c r="BA146" s="289" t="s">
        <v>2792</v>
      </c>
      <c r="BB146" s="289" t="s">
        <v>3648</v>
      </c>
      <c r="BC146" s="289" t="s">
        <v>3648</v>
      </c>
      <c r="BD146" s="289" t="s">
        <v>3892</v>
      </c>
      <c r="BE146" s="289" t="s">
        <v>837</v>
      </c>
      <c r="BF146" s="289" t="s">
        <v>3705</v>
      </c>
      <c r="BG146" s="289" t="s">
        <v>3648</v>
      </c>
      <c r="BH146" s="289" t="s">
        <v>3708</v>
      </c>
      <c r="BI146" s="289" t="s">
        <v>3893</v>
      </c>
      <c r="BJ146" s="289" t="s">
        <v>3646</v>
      </c>
      <c r="BK146" s="289" t="s">
        <v>3660</v>
      </c>
      <c r="BL146" s="289">
        <v>21.87</v>
      </c>
      <c r="BM146" s="289">
        <v>23.07</v>
      </c>
      <c r="BN146" s="289">
        <v>23.53</v>
      </c>
      <c r="BO146" s="289">
        <v>23.43</v>
      </c>
      <c r="BP146" s="289">
        <v>23.45</v>
      </c>
      <c r="BQ146" s="289">
        <v>23.24</v>
      </c>
      <c r="BR146" s="289">
        <v>23.04</v>
      </c>
      <c r="BS146" s="289">
        <v>22.33</v>
      </c>
      <c r="BT146" s="289">
        <v>22.9</v>
      </c>
      <c r="BU146" s="289">
        <v>22.69</v>
      </c>
      <c r="BV146" s="289">
        <v>22.85</v>
      </c>
      <c r="BW146" s="289">
        <v>22.87</v>
      </c>
      <c r="BX146" s="289">
        <v>22.5</v>
      </c>
      <c r="BY146" s="289">
        <v>22.9</v>
      </c>
      <c r="BZ146" s="289">
        <v>23.28</v>
      </c>
      <c r="CA146" s="289">
        <v>23.95</v>
      </c>
      <c r="CB146" s="289">
        <v>24.62</v>
      </c>
      <c r="CC146" s="289">
        <v>24.22</v>
      </c>
      <c r="CD146" s="289">
        <v>24.37</v>
      </c>
      <c r="CE146" s="289">
        <v>26.1</v>
      </c>
      <c r="CF146" s="289">
        <v>25.43</v>
      </c>
      <c r="CG146" s="289">
        <v>25.86</v>
      </c>
      <c r="CH146" s="289">
        <v>26.03</v>
      </c>
      <c r="CI146" s="289">
        <v>25.61</v>
      </c>
      <c r="CJ146" s="289">
        <v>25.89</v>
      </c>
      <c r="CK146" s="289">
        <v>26.78</v>
      </c>
      <c r="CL146" s="289">
        <v>27</v>
      </c>
      <c r="CM146" s="289">
        <v>26.87</v>
      </c>
      <c r="CN146" s="289">
        <v>27.65</v>
      </c>
      <c r="CO146" s="289">
        <v>27.47</v>
      </c>
      <c r="CP146" s="289">
        <v>27.49</v>
      </c>
      <c r="CQ146" s="289">
        <v>27.23</v>
      </c>
      <c r="CR146" s="289">
        <v>26.65</v>
      </c>
      <c r="CS146" s="289">
        <v>26.93</v>
      </c>
      <c r="CT146" s="289">
        <v>26.78</v>
      </c>
      <c r="CU146" s="289">
        <v>26.42</v>
      </c>
      <c r="CV146" s="289">
        <v>26.46</v>
      </c>
      <c r="CW146" s="290">
        <v>26.23</v>
      </c>
      <c r="CX146" s="290">
        <v>27.17</v>
      </c>
      <c r="CY146" s="290">
        <v>26.98</v>
      </c>
      <c r="CZ146" s="290">
        <v>27.07</v>
      </c>
      <c r="DA146" s="290">
        <v>26.75</v>
      </c>
      <c r="DB146" s="290">
        <v>26.93</v>
      </c>
      <c r="DC146" s="290">
        <v>27.04</v>
      </c>
      <c r="DD146" s="290">
        <v>27.18</v>
      </c>
      <c r="DE146" s="290">
        <v>26.71</v>
      </c>
      <c r="DF146" s="290">
        <v>26.63</v>
      </c>
      <c r="DG146" s="290">
        <v>26.67</v>
      </c>
      <c r="DH146" s="290">
        <v>26.35</v>
      </c>
      <c r="DI146" s="290">
        <v>26.47</v>
      </c>
      <c r="DJ146" s="290">
        <v>26.56</v>
      </c>
      <c r="DK146" s="290">
        <v>26.97</v>
      </c>
      <c r="DL146" s="290">
        <v>27.16</v>
      </c>
      <c r="DM146" s="290">
        <v>27.22</v>
      </c>
      <c r="DN146" s="290">
        <v>27.21</v>
      </c>
      <c r="DO146" s="290">
        <v>27.76</v>
      </c>
    </row>
    <row r="147" spans="1:119" x14ac:dyDescent="0.3">
      <c r="A147" s="289" t="s">
        <v>110</v>
      </c>
      <c r="B147" s="289" t="s">
        <v>751</v>
      </c>
      <c r="C147" s="289" t="s">
        <v>37</v>
      </c>
      <c r="D147" s="289" t="s">
        <v>37</v>
      </c>
      <c r="E147" s="289" t="s">
        <v>37</v>
      </c>
      <c r="F147" s="289" t="s">
        <v>37</v>
      </c>
      <c r="G147" s="289" t="s">
        <v>37</v>
      </c>
      <c r="H147" s="289" t="s">
        <v>37</v>
      </c>
      <c r="I147" s="289" t="s">
        <v>37</v>
      </c>
      <c r="J147" s="289" t="s">
        <v>37</v>
      </c>
      <c r="K147" s="289" t="s">
        <v>37</v>
      </c>
      <c r="L147" s="289" t="s">
        <v>37</v>
      </c>
      <c r="M147" s="289" t="s">
        <v>37</v>
      </c>
      <c r="N147" s="289" t="s">
        <v>37</v>
      </c>
      <c r="O147" s="289" t="s">
        <v>37</v>
      </c>
      <c r="P147" s="289" t="s">
        <v>37</v>
      </c>
      <c r="Q147" s="289" t="s">
        <v>37</v>
      </c>
      <c r="R147" s="289" t="s">
        <v>37</v>
      </c>
      <c r="S147" s="289" t="s">
        <v>37</v>
      </c>
      <c r="T147" s="289" t="s">
        <v>37</v>
      </c>
      <c r="U147" s="289" t="s">
        <v>37</v>
      </c>
      <c r="V147" s="289" t="s">
        <v>37</v>
      </c>
      <c r="W147" s="289" t="s">
        <v>37</v>
      </c>
      <c r="X147" s="289" t="s">
        <v>37</v>
      </c>
      <c r="Y147" s="289" t="s">
        <v>37</v>
      </c>
      <c r="Z147" s="289" t="s">
        <v>37</v>
      </c>
      <c r="AA147" s="289" t="s">
        <v>37</v>
      </c>
      <c r="AB147" s="289" t="s">
        <v>37</v>
      </c>
      <c r="AC147" s="289" t="s">
        <v>37</v>
      </c>
      <c r="AD147" s="289" t="s">
        <v>37</v>
      </c>
      <c r="AE147" s="289" t="s">
        <v>37</v>
      </c>
      <c r="AF147" s="289" t="s">
        <v>37</v>
      </c>
      <c r="AG147" s="289" t="s">
        <v>37</v>
      </c>
      <c r="AH147" s="289" t="s">
        <v>37</v>
      </c>
      <c r="AI147" s="289" t="s">
        <v>37</v>
      </c>
      <c r="AJ147" s="289" t="s">
        <v>37</v>
      </c>
      <c r="AK147" s="289" t="s">
        <v>37</v>
      </c>
      <c r="AL147" s="289" t="s">
        <v>37</v>
      </c>
      <c r="AM147" s="289" t="s">
        <v>37</v>
      </c>
      <c r="AN147" s="289" t="s">
        <v>37</v>
      </c>
      <c r="AO147" s="289" t="s">
        <v>37</v>
      </c>
      <c r="AP147" s="289" t="s">
        <v>37</v>
      </c>
      <c r="AQ147" s="289" t="s">
        <v>37</v>
      </c>
      <c r="AR147" s="289" t="s">
        <v>37</v>
      </c>
      <c r="AS147" s="289" t="s">
        <v>37</v>
      </c>
      <c r="AT147" s="289" t="s">
        <v>37</v>
      </c>
      <c r="AU147" s="289" t="s">
        <v>37</v>
      </c>
      <c r="AV147" s="289" t="s">
        <v>37</v>
      </c>
      <c r="AW147" s="289" t="s">
        <v>37</v>
      </c>
      <c r="AX147" s="289" t="s">
        <v>37</v>
      </c>
      <c r="AY147" s="289" t="s">
        <v>37</v>
      </c>
      <c r="AZ147" s="289" t="s">
        <v>37</v>
      </c>
      <c r="BA147" s="289" t="s">
        <v>37</v>
      </c>
      <c r="BB147" s="289" t="s">
        <v>37</v>
      </c>
      <c r="BC147" s="289" t="s">
        <v>37</v>
      </c>
      <c r="BD147" s="289" t="s">
        <v>37</v>
      </c>
      <c r="BE147" s="289" t="s">
        <v>37</v>
      </c>
      <c r="BF147" s="289" t="s">
        <v>37</v>
      </c>
      <c r="BG147" s="289" t="s">
        <v>37</v>
      </c>
      <c r="BH147" s="289" t="s">
        <v>37</v>
      </c>
      <c r="BI147" s="289" t="s">
        <v>37</v>
      </c>
      <c r="BJ147" s="289" t="s">
        <v>37</v>
      </c>
      <c r="BK147" s="289" t="s">
        <v>37</v>
      </c>
      <c r="CV147" s="289">
        <v>58.83</v>
      </c>
      <c r="CW147" s="290">
        <v>59.28</v>
      </c>
      <c r="CX147" s="290">
        <v>59.22</v>
      </c>
      <c r="CY147" s="290">
        <v>59.23</v>
      </c>
      <c r="CZ147" s="290">
        <v>58.32</v>
      </c>
      <c r="DA147" s="290">
        <v>58.51</v>
      </c>
      <c r="DB147" s="290">
        <v>58.3</v>
      </c>
      <c r="DC147" s="290">
        <v>57.9</v>
      </c>
      <c r="DD147" s="290">
        <v>58.35</v>
      </c>
      <c r="DE147" s="290">
        <v>58.96</v>
      </c>
      <c r="DF147" s="290">
        <v>58.39</v>
      </c>
      <c r="DG147" s="290">
        <v>57.74</v>
      </c>
      <c r="DH147" s="290">
        <v>57.1</v>
      </c>
      <c r="DI147" s="290">
        <v>57.48</v>
      </c>
      <c r="DJ147" s="290">
        <v>58.15</v>
      </c>
      <c r="DK147" s="290">
        <v>58.09</v>
      </c>
      <c r="DL147" s="290">
        <v>58.16</v>
      </c>
      <c r="DM147" s="290">
        <v>58.13</v>
      </c>
      <c r="DN147" s="290">
        <v>59.11</v>
      </c>
      <c r="DO147" s="290">
        <v>58.78</v>
      </c>
    </row>
    <row r="148" spans="1:119" x14ac:dyDescent="0.3">
      <c r="A148" s="289" t="s">
        <v>3894</v>
      </c>
      <c r="B148" s="289" t="s">
        <v>3895</v>
      </c>
      <c r="C148" s="289" t="s">
        <v>37</v>
      </c>
      <c r="D148" s="289" t="s">
        <v>37</v>
      </c>
      <c r="E148" s="289" t="s">
        <v>37</v>
      </c>
      <c r="F148" s="289" t="s">
        <v>37</v>
      </c>
      <c r="G148" s="289" t="s">
        <v>37</v>
      </c>
      <c r="H148" s="289" t="s">
        <v>37</v>
      </c>
      <c r="I148" s="289" t="s">
        <v>37</v>
      </c>
      <c r="J148" s="289" t="s">
        <v>37</v>
      </c>
      <c r="K148" s="289" t="s">
        <v>37</v>
      </c>
      <c r="L148" s="289" t="s">
        <v>37</v>
      </c>
      <c r="M148" s="289" t="s">
        <v>37</v>
      </c>
      <c r="N148" s="289" t="s">
        <v>37</v>
      </c>
      <c r="O148" s="289" t="s">
        <v>37</v>
      </c>
      <c r="P148" s="289" t="s">
        <v>37</v>
      </c>
      <c r="Q148" s="289" t="s">
        <v>37</v>
      </c>
      <c r="R148" s="289" t="s">
        <v>37</v>
      </c>
      <c r="S148" s="289" t="s">
        <v>37</v>
      </c>
      <c r="T148" s="289" t="s">
        <v>37</v>
      </c>
      <c r="U148" s="289" t="s">
        <v>37</v>
      </c>
      <c r="V148" s="289" t="s">
        <v>37</v>
      </c>
      <c r="W148" s="289" t="s">
        <v>37</v>
      </c>
      <c r="X148" s="289" t="s">
        <v>37</v>
      </c>
      <c r="Y148" s="289" t="s">
        <v>37</v>
      </c>
      <c r="Z148" s="289" t="s">
        <v>37</v>
      </c>
      <c r="AA148" s="289" t="s">
        <v>37</v>
      </c>
      <c r="AB148" s="289" t="s">
        <v>37</v>
      </c>
      <c r="AC148" s="289" t="s">
        <v>37</v>
      </c>
      <c r="AD148" s="289" t="s">
        <v>37</v>
      </c>
      <c r="AE148" s="289" t="s">
        <v>37</v>
      </c>
      <c r="AF148" s="289" t="s">
        <v>37</v>
      </c>
      <c r="AG148" s="289" t="s">
        <v>37</v>
      </c>
      <c r="AH148" s="289" t="s">
        <v>37</v>
      </c>
      <c r="AI148" s="289" t="s">
        <v>37</v>
      </c>
      <c r="AJ148" s="289" t="s">
        <v>37</v>
      </c>
      <c r="AK148" s="289" t="s">
        <v>37</v>
      </c>
      <c r="AL148" s="289" t="s">
        <v>37</v>
      </c>
      <c r="AM148" s="289" t="s">
        <v>37</v>
      </c>
      <c r="AN148" s="289" t="s">
        <v>37</v>
      </c>
      <c r="AO148" s="289" t="s">
        <v>37</v>
      </c>
      <c r="AP148" s="289" t="s">
        <v>37</v>
      </c>
      <c r="AQ148" s="289" t="s">
        <v>37</v>
      </c>
      <c r="AR148" s="289" t="s">
        <v>37</v>
      </c>
      <c r="AS148" s="289" t="s">
        <v>37</v>
      </c>
      <c r="AT148" s="289" t="s">
        <v>37</v>
      </c>
      <c r="AU148" s="289" t="s">
        <v>37</v>
      </c>
      <c r="AV148" s="289" t="s">
        <v>37</v>
      </c>
      <c r="AW148" s="289" t="s">
        <v>37</v>
      </c>
      <c r="AX148" s="289" t="s">
        <v>37</v>
      </c>
      <c r="AY148" s="289" t="s">
        <v>37</v>
      </c>
      <c r="AZ148" s="289" t="s">
        <v>37</v>
      </c>
      <c r="BA148" s="289" t="s">
        <v>37</v>
      </c>
      <c r="BB148" s="289" t="s">
        <v>37</v>
      </c>
      <c r="BC148" s="289" t="s">
        <v>37</v>
      </c>
      <c r="BD148" s="289" t="s">
        <v>37</v>
      </c>
      <c r="BE148" s="289" t="s">
        <v>37</v>
      </c>
      <c r="BF148" s="289" t="s">
        <v>37</v>
      </c>
      <c r="BG148" s="289" t="s">
        <v>37</v>
      </c>
      <c r="BH148" s="289" t="s">
        <v>37</v>
      </c>
      <c r="BI148" s="289" t="s">
        <v>37</v>
      </c>
      <c r="BJ148" s="289" t="s">
        <v>37</v>
      </c>
      <c r="BK148" s="289" t="s">
        <v>37</v>
      </c>
      <c r="CV148" s="289">
        <v>38.81</v>
      </c>
      <c r="CW148" s="290">
        <v>39.200000000000003</v>
      </c>
      <c r="CX148" s="290">
        <v>39.56</v>
      </c>
      <c r="CY148" s="290">
        <v>40.119999999999997</v>
      </c>
      <c r="CZ148" s="290">
        <v>40.54</v>
      </c>
      <c r="DA148" s="290">
        <v>41.07</v>
      </c>
      <c r="DB148" s="290">
        <v>41.47</v>
      </c>
      <c r="DC148" s="290">
        <v>41.59</v>
      </c>
      <c r="DD148" s="290">
        <v>41.72</v>
      </c>
      <c r="DE148" s="290">
        <v>41.79</v>
      </c>
      <c r="DF148" s="290">
        <v>41.67</v>
      </c>
      <c r="DG148" s="290">
        <v>41.19</v>
      </c>
      <c r="DH148" s="290">
        <v>41.39</v>
      </c>
      <c r="DI148" s="290">
        <v>41.84</v>
      </c>
      <c r="DJ148" s="290">
        <v>41.87</v>
      </c>
      <c r="DK148" s="290">
        <v>42.24</v>
      </c>
      <c r="DL148" s="290">
        <v>42.62</v>
      </c>
      <c r="DM148" s="290">
        <v>42.63</v>
      </c>
      <c r="DN148" s="290">
        <v>42.71</v>
      </c>
      <c r="DO148" s="290">
        <v>42.57</v>
      </c>
    </row>
    <row r="149" spans="1:119" x14ac:dyDescent="0.3">
      <c r="A149" s="289" t="s">
        <v>3894</v>
      </c>
      <c r="B149" s="289" t="s">
        <v>865</v>
      </c>
      <c r="C149" s="289" t="s">
        <v>2976</v>
      </c>
      <c r="D149" s="289" t="s">
        <v>2690</v>
      </c>
      <c r="E149" s="289" t="s">
        <v>502</v>
      </c>
      <c r="F149" s="289" t="s">
        <v>3896</v>
      </c>
      <c r="G149" s="289" t="s">
        <v>3798</v>
      </c>
      <c r="H149" s="289" t="s">
        <v>426</v>
      </c>
      <c r="I149" s="289" t="s">
        <v>3897</v>
      </c>
      <c r="J149" s="289" t="s">
        <v>3898</v>
      </c>
      <c r="K149" s="289" t="s">
        <v>3899</v>
      </c>
      <c r="L149" s="289" t="s">
        <v>3900</v>
      </c>
      <c r="M149" s="289" t="s">
        <v>3901</v>
      </c>
      <c r="N149" s="289" t="s">
        <v>3235</v>
      </c>
      <c r="O149" s="289" t="s">
        <v>3236</v>
      </c>
      <c r="P149" s="289" t="s">
        <v>2984</v>
      </c>
      <c r="Q149" s="289" t="s">
        <v>568</v>
      </c>
      <c r="R149" s="289" t="s">
        <v>420</v>
      </c>
      <c r="S149" s="289" t="s">
        <v>3902</v>
      </c>
      <c r="T149" s="289" t="s">
        <v>2693</v>
      </c>
      <c r="U149" s="289" t="s">
        <v>3540</v>
      </c>
      <c r="V149" s="289" t="s">
        <v>460</v>
      </c>
      <c r="W149" s="289" t="s">
        <v>3903</v>
      </c>
      <c r="X149" s="289" t="s">
        <v>3904</v>
      </c>
      <c r="Y149" s="289" t="s">
        <v>3905</v>
      </c>
      <c r="Z149" s="289" t="s">
        <v>3796</v>
      </c>
      <c r="AA149" s="289" t="s">
        <v>2920</v>
      </c>
      <c r="AB149" s="289" t="s">
        <v>3485</v>
      </c>
      <c r="AC149" s="289" t="s">
        <v>3485</v>
      </c>
      <c r="AD149" s="289" t="s">
        <v>3906</v>
      </c>
      <c r="AE149" s="289" t="s">
        <v>3907</v>
      </c>
      <c r="AF149" s="289" t="s">
        <v>529</v>
      </c>
      <c r="AG149" s="289" t="s">
        <v>2411</v>
      </c>
      <c r="AH149" s="289" t="s">
        <v>548</v>
      </c>
      <c r="AI149" s="289" t="s">
        <v>3908</v>
      </c>
      <c r="AJ149" s="289" t="s">
        <v>3909</v>
      </c>
      <c r="AK149" s="289" t="s">
        <v>3449</v>
      </c>
      <c r="AL149" s="289" t="s">
        <v>2923</v>
      </c>
      <c r="AM149" s="289" t="s">
        <v>3910</v>
      </c>
      <c r="AN149" s="289" t="s">
        <v>3462</v>
      </c>
      <c r="AO149" s="289" t="s">
        <v>3911</v>
      </c>
      <c r="AP149" s="289" t="s">
        <v>2392</v>
      </c>
      <c r="AQ149" s="289" t="s">
        <v>2570</v>
      </c>
      <c r="AR149" s="289" t="s">
        <v>3249</v>
      </c>
      <c r="AS149" s="289" t="s">
        <v>3912</v>
      </c>
      <c r="AT149" s="289" t="s">
        <v>575</v>
      </c>
      <c r="AU149" s="289" t="s">
        <v>3913</v>
      </c>
      <c r="AV149" s="289" t="s">
        <v>3914</v>
      </c>
      <c r="AW149" s="289" t="s">
        <v>3915</v>
      </c>
      <c r="AX149" s="289" t="s">
        <v>3475</v>
      </c>
      <c r="AY149" s="289" t="s">
        <v>2570</v>
      </c>
      <c r="AZ149" s="289" t="s">
        <v>3916</v>
      </c>
      <c r="BA149" s="289" t="s">
        <v>231</v>
      </c>
      <c r="BB149" s="289" t="s">
        <v>576</v>
      </c>
      <c r="BC149" s="289" t="s">
        <v>3917</v>
      </c>
      <c r="BD149" s="289" t="s">
        <v>764</v>
      </c>
      <c r="BE149" s="289" t="s">
        <v>3918</v>
      </c>
      <c r="BF149" s="289" t="s">
        <v>3919</v>
      </c>
      <c r="BG149" s="289" t="s">
        <v>3920</v>
      </c>
      <c r="BH149" s="289" t="s">
        <v>2480</v>
      </c>
      <c r="BI149" s="289" t="s">
        <v>3921</v>
      </c>
      <c r="BJ149" s="289" t="s">
        <v>3922</v>
      </c>
      <c r="BK149" s="289" t="s">
        <v>3923</v>
      </c>
      <c r="BL149" s="289">
        <v>36.35</v>
      </c>
      <c r="BM149" s="289">
        <v>36.51</v>
      </c>
      <c r="BN149" s="289">
        <v>37.229999999999997</v>
      </c>
      <c r="BO149" s="289">
        <v>37.35</v>
      </c>
      <c r="BP149" s="289">
        <v>36.39</v>
      </c>
      <c r="BQ149" s="289">
        <v>40.43</v>
      </c>
      <c r="BR149" s="289">
        <v>40</v>
      </c>
      <c r="BS149" s="289">
        <v>40.19</v>
      </c>
      <c r="BT149" s="289">
        <v>38.86</v>
      </c>
      <c r="BU149" s="289">
        <v>39.58</v>
      </c>
      <c r="BV149" s="289">
        <v>40.72</v>
      </c>
      <c r="BW149" s="289">
        <v>40.5</v>
      </c>
      <c r="BX149" s="289">
        <v>40.42</v>
      </c>
      <c r="BY149" s="289">
        <v>40.47</v>
      </c>
      <c r="BZ149" s="289">
        <v>40.1</v>
      </c>
      <c r="CA149" s="289">
        <v>39.99</v>
      </c>
      <c r="CB149" s="289">
        <v>40.950000000000003</v>
      </c>
      <c r="CC149" s="289">
        <v>42.78</v>
      </c>
      <c r="CD149" s="289">
        <v>44.84</v>
      </c>
      <c r="CE149" s="289">
        <v>43.98</v>
      </c>
      <c r="CF149" s="289">
        <v>44.23</v>
      </c>
      <c r="CG149" s="289">
        <v>43.62</v>
      </c>
      <c r="CH149" s="289">
        <v>44.34</v>
      </c>
      <c r="CI149" s="289">
        <v>44.52</v>
      </c>
      <c r="CJ149" s="289">
        <v>43.64</v>
      </c>
      <c r="CK149" s="289">
        <v>44.43</v>
      </c>
      <c r="CL149" s="289">
        <v>44.32</v>
      </c>
      <c r="CM149" s="289">
        <v>43.87</v>
      </c>
      <c r="CN149" s="289">
        <v>44.5</v>
      </c>
      <c r="CO149" s="289">
        <v>43.43</v>
      </c>
      <c r="CP149" s="289">
        <v>44.24</v>
      </c>
      <c r="CQ149" s="289">
        <v>45.76</v>
      </c>
      <c r="CR149" s="289">
        <v>45.42</v>
      </c>
      <c r="CS149" s="289">
        <v>45.96</v>
      </c>
      <c r="CT149" s="289">
        <v>45.68</v>
      </c>
      <c r="CU149" s="289">
        <v>45.85</v>
      </c>
      <c r="CV149" s="289">
        <v>45.87</v>
      </c>
      <c r="CW149" s="290">
        <v>45.83</v>
      </c>
      <c r="CX149" s="290">
        <v>45.78</v>
      </c>
      <c r="CY149" s="290">
        <v>47.05</v>
      </c>
      <c r="CZ149" s="290">
        <v>47.31</v>
      </c>
      <c r="DA149" s="290">
        <v>47.27</v>
      </c>
      <c r="DB149" s="290">
        <v>47.52</v>
      </c>
      <c r="DC149" s="290">
        <v>47.16</v>
      </c>
      <c r="DD149" s="290">
        <v>47.02</v>
      </c>
      <c r="DE149" s="290">
        <v>46.76</v>
      </c>
      <c r="DF149" s="290">
        <v>46.96</v>
      </c>
      <c r="DG149" s="290">
        <v>47.02</v>
      </c>
      <c r="DH149" s="290">
        <v>47.22</v>
      </c>
      <c r="DI149" s="290">
        <v>47.87</v>
      </c>
      <c r="DJ149" s="290">
        <v>48.51</v>
      </c>
      <c r="DK149" s="290">
        <v>48.78</v>
      </c>
      <c r="DL149" s="290">
        <v>49.03</v>
      </c>
      <c r="DM149" s="290">
        <v>49.34</v>
      </c>
      <c r="DN149" s="290">
        <v>48.78</v>
      </c>
      <c r="DO149" s="290">
        <v>48.7</v>
      </c>
    </row>
    <row r="150" spans="1:119" x14ac:dyDescent="0.3">
      <c r="A150" s="289" t="s">
        <v>3924</v>
      </c>
      <c r="B150" s="289" t="s">
        <v>3721</v>
      </c>
      <c r="C150" s="289" t="s">
        <v>673</v>
      </c>
      <c r="D150" s="289" t="s">
        <v>684</v>
      </c>
      <c r="E150" s="289" t="s">
        <v>3925</v>
      </c>
      <c r="F150" s="289" t="s">
        <v>632</v>
      </c>
      <c r="G150" s="289" t="s">
        <v>3926</v>
      </c>
      <c r="H150" s="289" t="s">
        <v>3009</v>
      </c>
      <c r="I150" s="289" t="s">
        <v>2939</v>
      </c>
      <c r="J150" s="289" t="s">
        <v>1029</v>
      </c>
      <c r="K150" s="289" t="s">
        <v>596</v>
      </c>
      <c r="L150" s="289" t="s">
        <v>3809</v>
      </c>
      <c r="M150" s="289" t="s">
        <v>686</v>
      </c>
      <c r="N150" s="289" t="s">
        <v>611</v>
      </c>
      <c r="O150" s="289" t="s">
        <v>3927</v>
      </c>
      <c r="P150" s="289" t="s">
        <v>2945</v>
      </c>
      <c r="Q150" s="289" t="s">
        <v>621</v>
      </c>
      <c r="R150" s="289" t="s">
        <v>619</v>
      </c>
      <c r="S150" s="289" t="s">
        <v>3928</v>
      </c>
      <c r="T150" s="289" t="s">
        <v>1066</v>
      </c>
      <c r="U150" s="289" t="s">
        <v>692</v>
      </c>
      <c r="V150" s="289" t="s">
        <v>3929</v>
      </c>
      <c r="W150" s="289" t="s">
        <v>701</v>
      </c>
      <c r="X150" s="289" t="s">
        <v>620</v>
      </c>
      <c r="Y150" s="289" t="s">
        <v>3811</v>
      </c>
      <c r="Z150" s="289" t="s">
        <v>868</v>
      </c>
      <c r="AA150" s="289" t="s">
        <v>3930</v>
      </c>
      <c r="AB150" s="289" t="s">
        <v>879</v>
      </c>
      <c r="AC150" s="289" t="s">
        <v>642</v>
      </c>
      <c r="AD150" s="289" t="s">
        <v>3559</v>
      </c>
      <c r="AE150" s="289" t="s">
        <v>2966</v>
      </c>
      <c r="AF150" s="289" t="s">
        <v>886</v>
      </c>
      <c r="AG150" s="289" t="s">
        <v>633</v>
      </c>
      <c r="AH150" s="289" t="s">
        <v>3931</v>
      </c>
      <c r="AI150" s="289" t="s">
        <v>2952</v>
      </c>
      <c r="AJ150" s="289" t="s">
        <v>3932</v>
      </c>
      <c r="AK150" s="289" t="s">
        <v>3933</v>
      </c>
      <c r="AL150" s="289" t="s">
        <v>3934</v>
      </c>
      <c r="AM150" s="289" t="s">
        <v>2960</v>
      </c>
      <c r="AN150" s="289" t="s">
        <v>3525</v>
      </c>
      <c r="AO150" s="289" t="s">
        <v>3935</v>
      </c>
      <c r="AP150" s="289" t="s">
        <v>3793</v>
      </c>
      <c r="AQ150" s="289" t="s">
        <v>3936</v>
      </c>
      <c r="AR150" s="289" t="s">
        <v>2825</v>
      </c>
      <c r="AS150" s="289" t="s">
        <v>3937</v>
      </c>
      <c r="AT150" s="289" t="s">
        <v>3938</v>
      </c>
      <c r="AU150" s="289" t="s">
        <v>3939</v>
      </c>
      <c r="AV150" s="289" t="s">
        <v>2810</v>
      </c>
      <c r="AW150" s="289" t="s">
        <v>3563</v>
      </c>
      <c r="AX150" s="289" t="s">
        <v>1040</v>
      </c>
      <c r="AY150" s="289" t="s">
        <v>641</v>
      </c>
      <c r="AZ150" s="289" t="s">
        <v>3940</v>
      </c>
      <c r="BA150" s="289" t="s">
        <v>693</v>
      </c>
      <c r="BB150" s="289" t="s">
        <v>894</v>
      </c>
      <c r="BC150" s="289" t="s">
        <v>3941</v>
      </c>
      <c r="BD150" s="289" t="s">
        <v>3880</v>
      </c>
      <c r="BE150" s="289" t="s">
        <v>3942</v>
      </c>
      <c r="BF150" s="289" t="s">
        <v>3943</v>
      </c>
      <c r="BG150" s="289" t="s">
        <v>2815</v>
      </c>
      <c r="BH150" s="289" t="s">
        <v>1070</v>
      </c>
      <c r="BI150" s="289" t="s">
        <v>3944</v>
      </c>
      <c r="BJ150" s="289" t="s">
        <v>3523</v>
      </c>
      <c r="BK150" s="289" t="s">
        <v>880</v>
      </c>
      <c r="BL150" s="289">
        <v>16.899999999999999</v>
      </c>
      <c r="BM150" s="289">
        <v>16.7</v>
      </c>
      <c r="BN150" s="289">
        <v>17.62</v>
      </c>
      <c r="BO150" s="289">
        <v>17.78</v>
      </c>
      <c r="BP150" s="289">
        <v>17.559999999999999</v>
      </c>
      <c r="BQ150" s="289">
        <v>18.25</v>
      </c>
      <c r="BR150" s="289">
        <v>18.8</v>
      </c>
      <c r="BS150" s="289">
        <v>18.34</v>
      </c>
      <c r="BT150" s="289">
        <v>18.190000000000001</v>
      </c>
      <c r="BU150" s="289">
        <v>18.170000000000002</v>
      </c>
      <c r="BV150" s="289">
        <v>18.07</v>
      </c>
      <c r="BW150" s="289">
        <v>18.41</v>
      </c>
      <c r="BX150" s="289">
        <v>18.79</v>
      </c>
      <c r="BY150" s="289">
        <v>20.59</v>
      </c>
      <c r="BZ150" s="289">
        <v>20.71</v>
      </c>
      <c r="CA150" s="289">
        <v>21.69</v>
      </c>
      <c r="CB150" s="289">
        <v>21.26</v>
      </c>
      <c r="CC150" s="289">
        <v>21.42</v>
      </c>
      <c r="CD150" s="289">
        <v>20.78</v>
      </c>
      <c r="CE150" s="289">
        <v>20.68</v>
      </c>
      <c r="CF150" s="289">
        <v>20.079999999999998</v>
      </c>
      <c r="CG150" s="289">
        <v>19.48</v>
      </c>
      <c r="CH150" s="289">
        <v>19.309999999999999</v>
      </c>
      <c r="CI150" s="289">
        <v>19.77</v>
      </c>
      <c r="CJ150" s="289">
        <v>19.760000000000002</v>
      </c>
      <c r="CK150" s="289">
        <v>19.690000000000001</v>
      </c>
      <c r="CL150" s="289">
        <v>20.75</v>
      </c>
      <c r="CM150" s="289">
        <v>21.88</v>
      </c>
      <c r="CN150" s="289">
        <v>22.33</v>
      </c>
      <c r="CO150" s="289">
        <v>22.35</v>
      </c>
      <c r="CP150" s="289">
        <v>22.43</v>
      </c>
      <c r="CQ150" s="289">
        <v>22.17</v>
      </c>
      <c r="CR150" s="289">
        <v>22.37</v>
      </c>
      <c r="CS150" s="289">
        <v>22.62</v>
      </c>
      <c r="CT150" s="289">
        <v>22.73</v>
      </c>
      <c r="CU150" s="289">
        <v>22.63</v>
      </c>
      <c r="CV150" s="289">
        <v>23.31</v>
      </c>
      <c r="CW150" s="290">
        <v>23.56</v>
      </c>
      <c r="CX150" s="290">
        <v>23.15</v>
      </c>
      <c r="CY150" s="290">
        <v>23.5</v>
      </c>
      <c r="CZ150" s="290">
        <v>23.78</v>
      </c>
      <c r="DA150" s="290">
        <v>23.93</v>
      </c>
      <c r="DB150" s="290">
        <v>23.16</v>
      </c>
      <c r="DC150" s="290">
        <v>23.17</v>
      </c>
      <c r="DD150" s="290">
        <v>21.81</v>
      </c>
      <c r="DE150" s="290">
        <v>19.760000000000002</v>
      </c>
      <c r="DF150" s="290">
        <v>19.78</v>
      </c>
      <c r="DG150" s="290">
        <v>19.649999999999999</v>
      </c>
      <c r="DH150" s="290">
        <v>19.32</v>
      </c>
      <c r="DI150" s="290">
        <v>19.68</v>
      </c>
      <c r="DJ150" s="290">
        <v>21.22</v>
      </c>
      <c r="DK150" s="290">
        <v>21.86</v>
      </c>
      <c r="DL150" s="290">
        <v>22.33</v>
      </c>
      <c r="DM150" s="290">
        <v>22.79</v>
      </c>
      <c r="DN150" s="290">
        <v>22.84</v>
      </c>
      <c r="DO150" s="290">
        <v>22.96</v>
      </c>
    </row>
    <row r="151" spans="1:119" x14ac:dyDescent="0.3">
      <c r="A151" s="289" t="s">
        <v>3924</v>
      </c>
      <c r="B151" s="289" t="s">
        <v>3945</v>
      </c>
      <c r="C151" s="289" t="s">
        <v>37</v>
      </c>
      <c r="D151" s="289" t="s">
        <v>37</v>
      </c>
      <c r="E151" s="289" t="s">
        <v>37</v>
      </c>
      <c r="F151" s="289" t="s">
        <v>37</v>
      </c>
      <c r="G151" s="289" t="s">
        <v>37</v>
      </c>
      <c r="H151" s="289" t="s">
        <v>37</v>
      </c>
      <c r="I151" s="289" t="s">
        <v>37</v>
      </c>
      <c r="J151" s="289" t="s">
        <v>37</v>
      </c>
      <c r="K151" s="289" t="s">
        <v>37</v>
      </c>
      <c r="L151" s="289" t="s">
        <v>37</v>
      </c>
      <c r="M151" s="289" t="s">
        <v>37</v>
      </c>
      <c r="N151" s="289" t="s">
        <v>37</v>
      </c>
      <c r="O151" s="289" t="s">
        <v>37</v>
      </c>
      <c r="P151" s="289" t="s">
        <v>37</v>
      </c>
      <c r="Q151" s="289" t="s">
        <v>37</v>
      </c>
      <c r="R151" s="289" t="s">
        <v>37</v>
      </c>
      <c r="S151" s="289" t="s">
        <v>37</v>
      </c>
      <c r="T151" s="289" t="s">
        <v>37</v>
      </c>
      <c r="U151" s="289" t="s">
        <v>37</v>
      </c>
      <c r="V151" s="289" t="s">
        <v>37</v>
      </c>
      <c r="W151" s="289" t="s">
        <v>37</v>
      </c>
      <c r="X151" s="289" t="s">
        <v>37</v>
      </c>
      <c r="Y151" s="289" t="s">
        <v>37</v>
      </c>
      <c r="Z151" s="289" t="s">
        <v>37</v>
      </c>
      <c r="AA151" s="289" t="s">
        <v>37</v>
      </c>
      <c r="AB151" s="289" t="s">
        <v>37</v>
      </c>
      <c r="AC151" s="289" t="s">
        <v>37</v>
      </c>
      <c r="AD151" s="289" t="s">
        <v>37</v>
      </c>
      <c r="AE151" s="289" t="s">
        <v>37</v>
      </c>
      <c r="AF151" s="289" t="s">
        <v>37</v>
      </c>
      <c r="AG151" s="289" t="s">
        <v>37</v>
      </c>
      <c r="AH151" s="289" t="s">
        <v>37</v>
      </c>
      <c r="AI151" s="289" t="s">
        <v>37</v>
      </c>
      <c r="AJ151" s="289" t="s">
        <v>37</v>
      </c>
      <c r="AK151" s="289" t="s">
        <v>37</v>
      </c>
      <c r="AL151" s="289" t="s">
        <v>37</v>
      </c>
      <c r="AM151" s="289" t="s">
        <v>37</v>
      </c>
      <c r="AN151" s="289" t="s">
        <v>37</v>
      </c>
      <c r="AO151" s="289" t="s">
        <v>37</v>
      </c>
      <c r="AP151" s="289" t="s">
        <v>37</v>
      </c>
      <c r="AQ151" s="289" t="s">
        <v>37</v>
      </c>
      <c r="AR151" s="289" t="s">
        <v>37</v>
      </c>
      <c r="AS151" s="289" t="s">
        <v>37</v>
      </c>
      <c r="AT151" s="289" t="s">
        <v>37</v>
      </c>
      <c r="AU151" s="289" t="s">
        <v>37</v>
      </c>
      <c r="AV151" s="289" t="s">
        <v>37</v>
      </c>
      <c r="AW151" s="289" t="s">
        <v>37</v>
      </c>
      <c r="AX151" s="289" t="s">
        <v>37</v>
      </c>
      <c r="AY151" s="289" t="s">
        <v>37</v>
      </c>
      <c r="AZ151" s="289" t="s">
        <v>37</v>
      </c>
      <c r="BA151" s="289" t="s">
        <v>37</v>
      </c>
      <c r="BB151" s="289" t="s">
        <v>37</v>
      </c>
      <c r="BC151" s="289" t="s">
        <v>37</v>
      </c>
      <c r="BD151" s="289" t="s">
        <v>37</v>
      </c>
      <c r="BE151" s="289" t="s">
        <v>37</v>
      </c>
      <c r="BF151" s="289" t="s">
        <v>37</v>
      </c>
      <c r="BG151" s="289" t="s">
        <v>37</v>
      </c>
      <c r="BH151" s="289" t="s">
        <v>37</v>
      </c>
      <c r="BI151" s="289" t="s">
        <v>37</v>
      </c>
      <c r="BJ151" s="289" t="s">
        <v>37</v>
      </c>
      <c r="BK151" s="289" t="s">
        <v>37</v>
      </c>
      <c r="CV151" s="289">
        <v>13.49</v>
      </c>
      <c r="CW151" s="290">
        <v>13.03</v>
      </c>
      <c r="CX151" s="290">
        <v>13.05</v>
      </c>
      <c r="CY151" s="290">
        <v>13.66</v>
      </c>
      <c r="CZ151" s="290">
        <v>13.45</v>
      </c>
      <c r="DA151" s="290">
        <v>13.37</v>
      </c>
      <c r="DB151" s="290">
        <v>13.04</v>
      </c>
      <c r="DC151" s="290">
        <v>13.47</v>
      </c>
      <c r="DD151" s="290">
        <v>13.05</v>
      </c>
      <c r="DE151" s="290">
        <v>11.94</v>
      </c>
      <c r="DF151" s="290">
        <v>11.92</v>
      </c>
      <c r="DG151" s="290">
        <v>12.26</v>
      </c>
      <c r="DH151" s="290">
        <v>12.52</v>
      </c>
      <c r="DI151" s="290">
        <v>12.47</v>
      </c>
      <c r="DJ151" s="290">
        <v>12.53</v>
      </c>
      <c r="DK151" s="290">
        <v>12.84</v>
      </c>
      <c r="DL151" s="290">
        <v>13.34</v>
      </c>
      <c r="DM151" s="290">
        <v>13.78</v>
      </c>
      <c r="DN151" s="290">
        <v>13.81</v>
      </c>
      <c r="DO151" s="290">
        <v>13.54</v>
      </c>
    </row>
    <row r="152" spans="1:119" x14ac:dyDescent="0.3">
      <c r="A152" s="289" t="s">
        <v>3946</v>
      </c>
      <c r="B152" s="289" t="s">
        <v>3947</v>
      </c>
      <c r="C152" s="289" t="s">
        <v>37</v>
      </c>
      <c r="D152" s="289" t="s">
        <v>37</v>
      </c>
      <c r="E152" s="289" t="s">
        <v>37</v>
      </c>
      <c r="F152" s="289" t="s">
        <v>37</v>
      </c>
      <c r="G152" s="289" t="s">
        <v>37</v>
      </c>
      <c r="H152" s="289" t="s">
        <v>37</v>
      </c>
      <c r="I152" s="289" t="s">
        <v>37</v>
      </c>
      <c r="J152" s="289" t="s">
        <v>37</v>
      </c>
      <c r="K152" s="289" t="s">
        <v>37</v>
      </c>
      <c r="L152" s="289" t="s">
        <v>37</v>
      </c>
      <c r="M152" s="289" t="s">
        <v>37</v>
      </c>
      <c r="N152" s="289" t="s">
        <v>37</v>
      </c>
      <c r="O152" s="289" t="s">
        <v>37</v>
      </c>
      <c r="P152" s="289" t="s">
        <v>37</v>
      </c>
      <c r="Q152" s="289" t="s">
        <v>37</v>
      </c>
      <c r="R152" s="289" t="s">
        <v>37</v>
      </c>
      <c r="S152" s="289" t="s">
        <v>37</v>
      </c>
      <c r="T152" s="289" t="s">
        <v>37</v>
      </c>
      <c r="U152" s="289" t="s">
        <v>37</v>
      </c>
      <c r="V152" s="289" t="s">
        <v>37</v>
      </c>
      <c r="W152" s="289" t="s">
        <v>37</v>
      </c>
      <c r="X152" s="289" t="s">
        <v>37</v>
      </c>
      <c r="Y152" s="289" t="s">
        <v>37</v>
      </c>
      <c r="Z152" s="289" t="s">
        <v>37</v>
      </c>
      <c r="AA152" s="289" t="s">
        <v>37</v>
      </c>
      <c r="AB152" s="289" t="s">
        <v>37</v>
      </c>
      <c r="AC152" s="289" t="s">
        <v>37</v>
      </c>
      <c r="AD152" s="289" t="s">
        <v>37</v>
      </c>
      <c r="AE152" s="289" t="s">
        <v>37</v>
      </c>
      <c r="AF152" s="289" t="s">
        <v>37</v>
      </c>
      <c r="AG152" s="289" t="s">
        <v>37</v>
      </c>
      <c r="AH152" s="289" t="s">
        <v>37</v>
      </c>
      <c r="AI152" s="289" t="s">
        <v>37</v>
      </c>
      <c r="AJ152" s="289" t="s">
        <v>37</v>
      </c>
      <c r="AK152" s="289" t="s">
        <v>37</v>
      </c>
      <c r="AL152" s="289" t="s">
        <v>37</v>
      </c>
      <c r="AM152" s="289" t="s">
        <v>37</v>
      </c>
      <c r="AN152" s="289" t="s">
        <v>37</v>
      </c>
      <c r="AO152" s="289" t="s">
        <v>37</v>
      </c>
      <c r="AP152" s="289" t="s">
        <v>37</v>
      </c>
      <c r="AQ152" s="289" t="s">
        <v>37</v>
      </c>
      <c r="AR152" s="289" t="s">
        <v>37</v>
      </c>
      <c r="AS152" s="289" t="s">
        <v>37</v>
      </c>
      <c r="AT152" s="289" t="s">
        <v>37</v>
      </c>
      <c r="AU152" s="289" t="s">
        <v>37</v>
      </c>
      <c r="AV152" s="289" t="s">
        <v>37</v>
      </c>
      <c r="AW152" s="289" t="s">
        <v>37</v>
      </c>
      <c r="AX152" s="289" t="s">
        <v>37</v>
      </c>
      <c r="AY152" s="289" t="s">
        <v>37</v>
      </c>
      <c r="AZ152" s="289" t="s">
        <v>37</v>
      </c>
      <c r="BA152" s="289" t="s">
        <v>37</v>
      </c>
      <c r="BB152" s="289" t="s">
        <v>37</v>
      </c>
      <c r="BC152" s="289" t="s">
        <v>37</v>
      </c>
      <c r="BD152" s="289" t="s">
        <v>37</v>
      </c>
      <c r="BE152" s="289" t="s">
        <v>37</v>
      </c>
      <c r="BF152" s="289" t="s">
        <v>37</v>
      </c>
      <c r="BG152" s="289" t="s">
        <v>37</v>
      </c>
      <c r="BH152" s="289" t="s">
        <v>37</v>
      </c>
      <c r="BI152" s="289" t="s">
        <v>37</v>
      </c>
      <c r="BJ152" s="289" t="s">
        <v>37</v>
      </c>
      <c r="BK152" s="289" t="s">
        <v>37</v>
      </c>
      <c r="CV152" s="289">
        <v>21.42</v>
      </c>
      <c r="CW152" s="290">
        <v>21.42</v>
      </c>
      <c r="CX152" s="290">
        <v>21.37</v>
      </c>
      <c r="CY152" s="290">
        <v>21.66</v>
      </c>
      <c r="CZ152" s="290">
        <v>22.53</v>
      </c>
      <c r="DA152" s="290">
        <v>22.7</v>
      </c>
      <c r="DB152" s="290">
        <v>22.53</v>
      </c>
      <c r="DC152" s="290">
        <v>22.63</v>
      </c>
      <c r="DD152" s="290">
        <v>22.37</v>
      </c>
      <c r="DE152" s="290">
        <v>22.53</v>
      </c>
      <c r="DF152" s="290">
        <v>22.68</v>
      </c>
      <c r="DG152" s="290">
        <v>22.74</v>
      </c>
      <c r="DH152" s="290">
        <v>22.76</v>
      </c>
      <c r="DI152" s="290">
        <v>22.76</v>
      </c>
      <c r="DJ152" s="290">
        <v>22.45</v>
      </c>
      <c r="DK152" s="290">
        <v>23.08</v>
      </c>
      <c r="DL152" s="290">
        <v>23.14</v>
      </c>
      <c r="DM152" s="290">
        <v>22.68</v>
      </c>
      <c r="DN152" s="290">
        <v>22.39</v>
      </c>
      <c r="DO152" s="290">
        <v>22.26</v>
      </c>
    </row>
    <row r="153" spans="1:119" x14ac:dyDescent="0.3">
      <c r="A153" s="289" t="s">
        <v>3946</v>
      </c>
      <c r="B153" s="289" t="s">
        <v>3721</v>
      </c>
      <c r="C153" s="289" t="s">
        <v>3948</v>
      </c>
      <c r="D153" s="289" t="s">
        <v>1055</v>
      </c>
      <c r="E153" s="289" t="s">
        <v>3723</v>
      </c>
      <c r="F153" s="289" t="s">
        <v>3949</v>
      </c>
      <c r="G153" s="289" t="s">
        <v>673</v>
      </c>
      <c r="H153" s="289" t="s">
        <v>3950</v>
      </c>
      <c r="I153" s="289" t="s">
        <v>3951</v>
      </c>
      <c r="J153" s="289" t="s">
        <v>3952</v>
      </c>
      <c r="K153" s="289" t="s">
        <v>3951</v>
      </c>
      <c r="L153" s="289" t="s">
        <v>3953</v>
      </c>
      <c r="M153" s="289" t="s">
        <v>3954</v>
      </c>
      <c r="N153" s="289" t="s">
        <v>3955</v>
      </c>
      <c r="O153" s="289" t="s">
        <v>599</v>
      </c>
      <c r="P153" s="289" t="s">
        <v>613</v>
      </c>
      <c r="Q153" s="289" t="s">
        <v>616</v>
      </c>
      <c r="R153" s="289" t="s">
        <v>613</v>
      </c>
      <c r="S153" s="289" t="s">
        <v>3774</v>
      </c>
      <c r="T153" s="289" t="s">
        <v>3956</v>
      </c>
      <c r="U153" s="289" t="s">
        <v>600</v>
      </c>
      <c r="V153" s="289" t="s">
        <v>600</v>
      </c>
      <c r="W153" s="289" t="s">
        <v>3957</v>
      </c>
      <c r="X153" s="289" t="s">
        <v>3958</v>
      </c>
      <c r="Y153" s="289" t="s">
        <v>720</v>
      </c>
      <c r="Z153" s="289" t="s">
        <v>3959</v>
      </c>
      <c r="AA153" s="289" t="s">
        <v>629</v>
      </c>
      <c r="AB153" s="289" t="s">
        <v>3960</v>
      </c>
      <c r="AC153" s="289" t="s">
        <v>3881</v>
      </c>
      <c r="AD153" s="289" t="s">
        <v>888</v>
      </c>
      <c r="AE153" s="289" t="s">
        <v>3556</v>
      </c>
      <c r="AF153" s="289" t="s">
        <v>3502</v>
      </c>
      <c r="AG153" s="289" t="s">
        <v>3948</v>
      </c>
      <c r="AH153" s="289" t="s">
        <v>3961</v>
      </c>
      <c r="AI153" s="289" t="s">
        <v>601</v>
      </c>
      <c r="AJ153" s="289" t="s">
        <v>650</v>
      </c>
      <c r="AK153" s="289" t="s">
        <v>1020</v>
      </c>
      <c r="AL153" s="289" t="s">
        <v>626</v>
      </c>
      <c r="AM153" s="289" t="s">
        <v>3524</v>
      </c>
      <c r="AN153" s="289" t="s">
        <v>1042</v>
      </c>
      <c r="AO153" s="289" t="s">
        <v>3779</v>
      </c>
      <c r="AP153" s="289" t="s">
        <v>3793</v>
      </c>
      <c r="AQ153" s="289" t="s">
        <v>3962</v>
      </c>
      <c r="AR153" s="289" t="s">
        <v>3793</v>
      </c>
      <c r="AS153" s="289" t="s">
        <v>885</v>
      </c>
      <c r="AT153" s="289" t="s">
        <v>3943</v>
      </c>
      <c r="AU153" s="289" t="s">
        <v>3963</v>
      </c>
      <c r="AV153" s="289" t="s">
        <v>884</v>
      </c>
      <c r="AW153" s="289" t="s">
        <v>736</v>
      </c>
      <c r="AX153" s="289" t="s">
        <v>2960</v>
      </c>
      <c r="AY153" s="289" t="s">
        <v>739</v>
      </c>
      <c r="AZ153" s="289" t="s">
        <v>3964</v>
      </c>
      <c r="BA153" s="289" t="s">
        <v>2813</v>
      </c>
      <c r="BB153" s="289" t="s">
        <v>3965</v>
      </c>
      <c r="BC153" s="289" t="s">
        <v>3966</v>
      </c>
      <c r="BD153" s="289" t="s">
        <v>637</v>
      </c>
      <c r="BE153" s="289" t="s">
        <v>3967</v>
      </c>
      <c r="BF153" s="289" t="s">
        <v>644</v>
      </c>
      <c r="BG153" s="289" t="s">
        <v>1048</v>
      </c>
      <c r="BH153" s="289" t="s">
        <v>3968</v>
      </c>
      <c r="BI153" s="289" t="s">
        <v>618</v>
      </c>
      <c r="BJ153" s="289" t="s">
        <v>744</v>
      </c>
      <c r="BK153" s="289" t="s">
        <v>3969</v>
      </c>
      <c r="BL153" s="289">
        <v>17.86</v>
      </c>
      <c r="BM153" s="289">
        <v>18.05</v>
      </c>
      <c r="BN153" s="289">
        <v>17.78</v>
      </c>
      <c r="BO153" s="289">
        <v>17.03</v>
      </c>
      <c r="BP153" s="289">
        <v>17.64</v>
      </c>
      <c r="BQ153" s="289">
        <v>17.57</v>
      </c>
      <c r="BR153" s="289">
        <v>18.079999999999998</v>
      </c>
      <c r="BS153" s="289">
        <v>17.329999999999998</v>
      </c>
      <c r="BT153" s="289">
        <v>15.73</v>
      </c>
      <c r="BU153" s="289">
        <v>15.77</v>
      </c>
      <c r="BV153" s="289">
        <v>15.9</v>
      </c>
      <c r="BW153" s="289">
        <v>18.649999999999999</v>
      </c>
      <c r="BX153" s="289">
        <v>19.73</v>
      </c>
      <c r="BY153" s="289">
        <v>20.9</v>
      </c>
      <c r="BZ153" s="289">
        <v>21.27</v>
      </c>
      <c r="CA153" s="289">
        <v>20.41</v>
      </c>
      <c r="CB153" s="289">
        <v>17.3</v>
      </c>
      <c r="CC153" s="289">
        <v>16.690000000000001</v>
      </c>
      <c r="CD153" s="289">
        <v>17.34</v>
      </c>
      <c r="CE153" s="289">
        <v>18.72</v>
      </c>
      <c r="CF153" s="289">
        <v>16.670000000000002</v>
      </c>
      <c r="CG153" s="289">
        <v>15.64</v>
      </c>
      <c r="CH153" s="289">
        <v>17.47</v>
      </c>
      <c r="CI153" s="289">
        <v>18.36</v>
      </c>
      <c r="CJ153" s="289">
        <v>19.440000000000001</v>
      </c>
      <c r="CK153" s="289">
        <v>19.670000000000002</v>
      </c>
      <c r="CL153" s="289">
        <v>20.309999999999999</v>
      </c>
      <c r="CM153" s="289">
        <v>19.739999999999998</v>
      </c>
      <c r="CN153" s="289">
        <v>17.89</v>
      </c>
      <c r="CO153" s="289">
        <v>16.28</v>
      </c>
      <c r="CP153" s="289">
        <v>15.4</v>
      </c>
      <c r="CQ153" s="289">
        <v>16.27</v>
      </c>
      <c r="CR153" s="289">
        <v>15.85</v>
      </c>
      <c r="CS153" s="289">
        <v>16.100000000000001</v>
      </c>
      <c r="CT153" s="289">
        <v>16.559999999999999</v>
      </c>
      <c r="CU153" s="289">
        <v>16.79</v>
      </c>
      <c r="CV153" s="289">
        <v>19.690000000000001</v>
      </c>
      <c r="CW153" s="290">
        <v>21.26</v>
      </c>
      <c r="CX153" s="290">
        <v>23.2</v>
      </c>
      <c r="CY153" s="290">
        <v>22.96</v>
      </c>
      <c r="CZ153" s="290">
        <v>22.73</v>
      </c>
      <c r="DA153" s="290">
        <v>21.69</v>
      </c>
      <c r="DB153" s="290">
        <v>19.760000000000002</v>
      </c>
      <c r="DC153" s="290">
        <v>18.399999999999999</v>
      </c>
      <c r="DD153" s="290">
        <v>16.91</v>
      </c>
      <c r="DE153" s="290">
        <v>16.649999999999999</v>
      </c>
      <c r="DF153" s="290">
        <v>17.100000000000001</v>
      </c>
      <c r="DG153" s="290">
        <v>18.38</v>
      </c>
      <c r="DH153" s="290">
        <v>20.88</v>
      </c>
      <c r="DI153" s="290">
        <v>20.059999999999999</v>
      </c>
      <c r="DJ153" s="290">
        <v>19.75</v>
      </c>
      <c r="DK153" s="290">
        <v>19.72</v>
      </c>
      <c r="DL153" s="290">
        <v>20.67</v>
      </c>
      <c r="DM153" s="290">
        <v>24.3</v>
      </c>
      <c r="DN153" s="290">
        <v>23.39</v>
      </c>
      <c r="DO153" s="290">
        <v>21.28</v>
      </c>
    </row>
    <row r="154" spans="1:119" x14ac:dyDescent="0.3">
      <c r="A154" s="289" t="s">
        <v>3970</v>
      </c>
      <c r="B154" s="289" t="s">
        <v>3971</v>
      </c>
      <c r="C154" s="289" t="s">
        <v>3972</v>
      </c>
      <c r="D154" s="289" t="s">
        <v>3973</v>
      </c>
      <c r="E154" s="289" t="s">
        <v>3756</v>
      </c>
      <c r="F154" s="289" t="s">
        <v>3974</v>
      </c>
      <c r="G154" s="289" t="s">
        <v>3975</v>
      </c>
      <c r="H154" s="289" t="s">
        <v>3741</v>
      </c>
      <c r="I154" s="289" t="s">
        <v>3976</v>
      </c>
      <c r="J154" s="289" t="s">
        <v>3977</v>
      </c>
      <c r="K154" s="289" t="s">
        <v>3978</v>
      </c>
      <c r="L154" s="289" t="s">
        <v>3979</v>
      </c>
      <c r="M154" s="289" t="s">
        <v>3980</v>
      </c>
      <c r="N154" s="289" t="s">
        <v>3981</v>
      </c>
      <c r="O154" s="289" t="s">
        <v>3977</v>
      </c>
      <c r="P154" s="289" t="s">
        <v>3982</v>
      </c>
      <c r="Q154" s="289" t="s">
        <v>3983</v>
      </c>
      <c r="R154" s="289" t="s">
        <v>3984</v>
      </c>
      <c r="S154" s="289" t="s">
        <v>3985</v>
      </c>
      <c r="T154" s="289" t="s">
        <v>3986</v>
      </c>
      <c r="U154" s="289" t="s">
        <v>3987</v>
      </c>
      <c r="V154" s="289" t="s">
        <v>3988</v>
      </c>
      <c r="W154" s="289" t="s">
        <v>3989</v>
      </c>
      <c r="X154" s="289" t="s">
        <v>3990</v>
      </c>
      <c r="Y154" s="289" t="s">
        <v>3991</v>
      </c>
      <c r="Z154" s="289" t="s">
        <v>3992</v>
      </c>
      <c r="AA154" s="289" t="s">
        <v>3993</v>
      </c>
      <c r="AB154" s="289" t="s">
        <v>3994</v>
      </c>
      <c r="AC154" s="289" t="s">
        <v>3995</v>
      </c>
      <c r="AD154" s="289" t="s">
        <v>715</v>
      </c>
      <c r="AE154" s="289" t="s">
        <v>3996</v>
      </c>
      <c r="AF154" s="289" t="s">
        <v>3997</v>
      </c>
      <c r="AG154" s="289" t="s">
        <v>3760</v>
      </c>
      <c r="AH154" s="289" t="s">
        <v>3998</v>
      </c>
      <c r="AI154" s="289" t="s">
        <v>3753</v>
      </c>
      <c r="AJ154" s="289" t="s">
        <v>3999</v>
      </c>
      <c r="AK154" s="289" t="s">
        <v>4000</v>
      </c>
      <c r="AL154" s="289" t="s">
        <v>4001</v>
      </c>
      <c r="AM154" s="289" t="s">
        <v>4002</v>
      </c>
      <c r="AN154" s="289" t="s">
        <v>4003</v>
      </c>
      <c r="AO154" s="289" t="s">
        <v>4004</v>
      </c>
      <c r="AP154" s="289" t="s">
        <v>37</v>
      </c>
      <c r="AQ154" s="289" t="s">
        <v>37</v>
      </c>
      <c r="AR154" s="289" t="s">
        <v>37</v>
      </c>
      <c r="AS154" s="289" t="s">
        <v>37</v>
      </c>
      <c r="AT154" s="289" t="s">
        <v>37</v>
      </c>
      <c r="AU154" s="289" t="s">
        <v>4005</v>
      </c>
      <c r="AV154" s="289" t="s">
        <v>664</v>
      </c>
      <c r="AW154" s="289" t="s">
        <v>4006</v>
      </c>
      <c r="AX154" s="289" t="s">
        <v>4007</v>
      </c>
      <c r="AY154" s="289" t="s">
        <v>4008</v>
      </c>
      <c r="AZ154" s="289" t="s">
        <v>3756</v>
      </c>
      <c r="BA154" s="289" t="s">
        <v>4009</v>
      </c>
      <c r="BB154" s="289" t="s">
        <v>4010</v>
      </c>
      <c r="BC154" s="289" t="s">
        <v>649</v>
      </c>
      <c r="BD154" s="289" t="s">
        <v>4011</v>
      </c>
      <c r="BE154" s="289" t="s">
        <v>4012</v>
      </c>
      <c r="BF154" s="289" t="s">
        <v>4013</v>
      </c>
      <c r="BG154" s="289" t="s">
        <v>1059</v>
      </c>
      <c r="BH154" s="289" t="s">
        <v>4014</v>
      </c>
      <c r="BI154" s="289" t="s">
        <v>4015</v>
      </c>
      <c r="BJ154" s="289" t="s">
        <v>4016</v>
      </c>
      <c r="BK154" s="289" t="s">
        <v>4016</v>
      </c>
      <c r="BL154" s="289">
        <v>10.57</v>
      </c>
      <c r="BM154" s="289">
        <v>11.09</v>
      </c>
      <c r="BN154" s="289">
        <v>11.52</v>
      </c>
      <c r="BO154" s="289">
        <v>11.63</v>
      </c>
      <c r="BP154" s="289">
        <v>12.7</v>
      </c>
      <c r="BQ154" s="289">
        <v>12.64</v>
      </c>
      <c r="BR154" s="289">
        <v>12.91</v>
      </c>
      <c r="BS154" s="289">
        <v>11.8</v>
      </c>
      <c r="BT154" s="289">
        <v>12.14</v>
      </c>
      <c r="BU154" s="289">
        <v>11.66</v>
      </c>
      <c r="BV154" s="289">
        <v>11.33</v>
      </c>
      <c r="BW154" s="289">
        <v>12.79</v>
      </c>
      <c r="BX154" s="289">
        <v>13.3</v>
      </c>
      <c r="BY154" s="289">
        <v>13.51</v>
      </c>
      <c r="BZ154" s="289">
        <v>13.44</v>
      </c>
      <c r="CA154" s="289">
        <v>15.14</v>
      </c>
      <c r="CB154" s="289">
        <v>15.36</v>
      </c>
      <c r="CC154" s="289">
        <v>14.15</v>
      </c>
      <c r="CD154" s="289">
        <v>13.23</v>
      </c>
      <c r="CE154" s="289">
        <v>13.4</v>
      </c>
      <c r="CF154" s="289">
        <v>12.99</v>
      </c>
      <c r="CG154" s="289">
        <v>12.78</v>
      </c>
      <c r="CH154" s="289">
        <v>12.49</v>
      </c>
      <c r="CI154" s="289">
        <v>12.65</v>
      </c>
      <c r="CJ154" s="289">
        <v>12.89</v>
      </c>
      <c r="CK154" s="289">
        <v>12.95</v>
      </c>
      <c r="CL154" s="289">
        <v>14.02</v>
      </c>
      <c r="CM154" s="289">
        <v>14.73</v>
      </c>
      <c r="CN154" s="289">
        <v>14.22</v>
      </c>
      <c r="CO154" s="289">
        <v>13.88</v>
      </c>
      <c r="CP154" s="289">
        <v>13.56</v>
      </c>
      <c r="CQ154" s="289">
        <v>13.87</v>
      </c>
      <c r="CR154" s="289">
        <v>13.84</v>
      </c>
      <c r="CS154" s="289">
        <v>13.56</v>
      </c>
      <c r="CT154" s="289">
        <v>12.85</v>
      </c>
      <c r="CU154" s="289">
        <v>13.23</v>
      </c>
      <c r="CV154" s="289">
        <v>13.74</v>
      </c>
      <c r="CW154" s="290">
        <v>13.89</v>
      </c>
      <c r="CX154" s="290">
        <v>14.49</v>
      </c>
      <c r="CY154" s="290">
        <v>15.31</v>
      </c>
      <c r="CZ154" s="290">
        <v>15.97</v>
      </c>
      <c r="DA154" s="290">
        <v>15.77</v>
      </c>
      <c r="DB154" s="290">
        <v>14.31</v>
      </c>
      <c r="DC154" s="290">
        <v>14.3</v>
      </c>
      <c r="DD154" s="290">
        <v>13.99</v>
      </c>
      <c r="DE154" s="290">
        <v>12.26</v>
      </c>
      <c r="DF154" s="290">
        <v>12.01</v>
      </c>
      <c r="DG154" s="290">
        <v>12.17</v>
      </c>
      <c r="DH154" s="290">
        <v>12.94</v>
      </c>
      <c r="DI154" s="290">
        <v>14.01</v>
      </c>
      <c r="DJ154" s="290">
        <v>14.56</v>
      </c>
      <c r="DK154" s="290">
        <v>15.42</v>
      </c>
      <c r="DL154" s="290">
        <v>15.8</v>
      </c>
      <c r="DM154" s="290">
        <v>16.170000000000002</v>
      </c>
      <c r="DN154" s="290">
        <v>15.11</v>
      </c>
      <c r="DO154" s="290">
        <v>14.44</v>
      </c>
    </row>
    <row r="155" spans="1:119" x14ac:dyDescent="0.3">
      <c r="A155" s="289" t="s">
        <v>3970</v>
      </c>
      <c r="B155" s="289" t="s">
        <v>807</v>
      </c>
      <c r="C155" s="289" t="s">
        <v>37</v>
      </c>
      <c r="D155" s="289" t="s">
        <v>37</v>
      </c>
      <c r="E155" s="289" t="s">
        <v>37</v>
      </c>
      <c r="F155" s="289" t="s">
        <v>37</v>
      </c>
      <c r="G155" s="289" t="s">
        <v>37</v>
      </c>
      <c r="H155" s="289" t="s">
        <v>37</v>
      </c>
      <c r="I155" s="289" t="s">
        <v>37</v>
      </c>
      <c r="J155" s="289" t="s">
        <v>37</v>
      </c>
      <c r="K155" s="289" t="s">
        <v>37</v>
      </c>
      <c r="L155" s="289" t="s">
        <v>37</v>
      </c>
      <c r="M155" s="289" t="s">
        <v>37</v>
      </c>
      <c r="N155" s="289" t="s">
        <v>37</v>
      </c>
      <c r="O155" s="289" t="s">
        <v>37</v>
      </c>
      <c r="P155" s="289" t="s">
        <v>37</v>
      </c>
      <c r="Q155" s="289" t="s">
        <v>37</v>
      </c>
      <c r="R155" s="289" t="s">
        <v>37</v>
      </c>
      <c r="S155" s="289" t="s">
        <v>37</v>
      </c>
      <c r="T155" s="289" t="s">
        <v>37</v>
      </c>
      <c r="U155" s="289" t="s">
        <v>37</v>
      </c>
      <c r="V155" s="289" t="s">
        <v>37</v>
      </c>
      <c r="W155" s="289" t="s">
        <v>37</v>
      </c>
      <c r="X155" s="289" t="s">
        <v>37</v>
      </c>
      <c r="Y155" s="289" t="s">
        <v>37</v>
      </c>
      <c r="Z155" s="289" t="s">
        <v>37</v>
      </c>
      <c r="AA155" s="289" t="s">
        <v>37</v>
      </c>
      <c r="AB155" s="289" t="s">
        <v>37</v>
      </c>
      <c r="AC155" s="289" t="s">
        <v>37</v>
      </c>
      <c r="AD155" s="289" t="s">
        <v>37</v>
      </c>
      <c r="AE155" s="289" t="s">
        <v>37</v>
      </c>
      <c r="AF155" s="289" t="s">
        <v>37</v>
      </c>
      <c r="AG155" s="289" t="s">
        <v>37</v>
      </c>
      <c r="AH155" s="289" t="s">
        <v>37</v>
      </c>
      <c r="AI155" s="289" t="s">
        <v>37</v>
      </c>
      <c r="AJ155" s="289" t="s">
        <v>37</v>
      </c>
      <c r="AK155" s="289" t="s">
        <v>37</v>
      </c>
      <c r="AL155" s="289" t="s">
        <v>37</v>
      </c>
      <c r="AM155" s="289" t="s">
        <v>37</v>
      </c>
      <c r="AN155" s="289" t="s">
        <v>37</v>
      </c>
      <c r="AO155" s="289" t="s">
        <v>37</v>
      </c>
      <c r="AP155" s="289" t="s">
        <v>37</v>
      </c>
      <c r="AQ155" s="289" t="s">
        <v>37</v>
      </c>
      <c r="AR155" s="289" t="s">
        <v>37</v>
      </c>
      <c r="AS155" s="289" t="s">
        <v>37</v>
      </c>
      <c r="AT155" s="289" t="s">
        <v>37</v>
      </c>
      <c r="AU155" s="289" t="s">
        <v>37</v>
      </c>
      <c r="AV155" s="289" t="s">
        <v>37</v>
      </c>
      <c r="AW155" s="289" t="s">
        <v>37</v>
      </c>
      <c r="AX155" s="289" t="s">
        <v>37</v>
      </c>
      <c r="AY155" s="289" t="s">
        <v>37</v>
      </c>
      <c r="AZ155" s="289" t="s">
        <v>37</v>
      </c>
      <c r="BA155" s="289" t="s">
        <v>37</v>
      </c>
      <c r="BB155" s="289" t="s">
        <v>37</v>
      </c>
      <c r="BC155" s="289" t="s">
        <v>37</v>
      </c>
      <c r="BD155" s="289" t="s">
        <v>37</v>
      </c>
      <c r="BE155" s="289" t="s">
        <v>37</v>
      </c>
      <c r="BF155" s="289" t="s">
        <v>37</v>
      </c>
      <c r="BG155" s="289" t="s">
        <v>37</v>
      </c>
      <c r="BH155" s="289" t="s">
        <v>37</v>
      </c>
      <c r="BI155" s="289" t="s">
        <v>37</v>
      </c>
      <c r="BJ155" s="289" t="s">
        <v>37</v>
      </c>
      <c r="BK155" s="289" t="s">
        <v>37</v>
      </c>
      <c r="CV155" s="289">
        <v>32.29</v>
      </c>
      <c r="CW155" s="290">
        <v>32.1</v>
      </c>
      <c r="CX155" s="290">
        <v>32.270000000000003</v>
      </c>
      <c r="CY155" s="290">
        <v>32.549999999999997</v>
      </c>
      <c r="CZ155" s="290">
        <v>32.47</v>
      </c>
      <c r="DA155" s="290">
        <v>32.99</v>
      </c>
      <c r="DB155" s="290">
        <v>33.5</v>
      </c>
      <c r="DC155" s="290">
        <v>33.31</v>
      </c>
      <c r="DD155" s="290">
        <v>33.81</v>
      </c>
      <c r="DE155" s="290">
        <v>33.39</v>
      </c>
      <c r="DF155" s="290">
        <v>33.33</v>
      </c>
      <c r="DG155" s="290">
        <v>32.85</v>
      </c>
      <c r="DH155" s="290">
        <v>32.99</v>
      </c>
      <c r="DI155" s="290">
        <v>33.21</v>
      </c>
      <c r="DJ155" s="290">
        <v>33.450000000000003</v>
      </c>
      <c r="DK155" s="290">
        <v>33.29</v>
      </c>
      <c r="DL155" s="290">
        <v>34.15</v>
      </c>
      <c r="DM155" s="290">
        <v>33.68</v>
      </c>
      <c r="DN155" s="290">
        <v>34.020000000000003</v>
      </c>
      <c r="DO155" s="290">
        <v>33.07</v>
      </c>
    </row>
    <row r="156" spans="1:119" x14ac:dyDescent="0.3">
      <c r="A156" s="289" t="s">
        <v>4017</v>
      </c>
      <c r="B156" s="289" t="s">
        <v>1125</v>
      </c>
      <c r="C156" s="289" t="s">
        <v>947</v>
      </c>
      <c r="D156" s="289" t="s">
        <v>2563</v>
      </c>
      <c r="E156" s="289" t="s">
        <v>4018</v>
      </c>
      <c r="F156" s="289" t="s">
        <v>4019</v>
      </c>
      <c r="G156" s="289" t="s">
        <v>4020</v>
      </c>
      <c r="H156" s="289" t="s">
        <v>4021</v>
      </c>
      <c r="I156" s="289" t="s">
        <v>2398</v>
      </c>
      <c r="J156" s="289" t="s">
        <v>3350</v>
      </c>
      <c r="K156" s="289" t="s">
        <v>4022</v>
      </c>
      <c r="L156" s="289" t="s">
        <v>4023</v>
      </c>
      <c r="M156" s="289" t="s">
        <v>2596</v>
      </c>
      <c r="N156" s="289" t="s">
        <v>4024</v>
      </c>
      <c r="O156" s="289" t="s">
        <v>4025</v>
      </c>
      <c r="P156" s="289" t="s">
        <v>926</v>
      </c>
      <c r="Q156" s="289" t="s">
        <v>4026</v>
      </c>
      <c r="R156" s="289" t="s">
        <v>2580</v>
      </c>
      <c r="S156" s="289" t="s">
        <v>4027</v>
      </c>
      <c r="T156" s="289" t="s">
        <v>4028</v>
      </c>
      <c r="U156" s="289" t="s">
        <v>2564</v>
      </c>
      <c r="V156" s="289" t="s">
        <v>582</v>
      </c>
      <c r="W156" s="289" t="s">
        <v>4029</v>
      </c>
      <c r="X156" s="289" t="s">
        <v>2406</v>
      </c>
      <c r="Y156" s="289" t="s">
        <v>2183</v>
      </c>
      <c r="Z156" s="289" t="s">
        <v>4030</v>
      </c>
      <c r="AA156" s="289" t="s">
        <v>4031</v>
      </c>
      <c r="AB156" s="289" t="s">
        <v>4032</v>
      </c>
      <c r="AC156" s="289" t="s">
        <v>4033</v>
      </c>
      <c r="AD156" s="289" t="s">
        <v>4034</v>
      </c>
      <c r="AE156" s="289" t="s">
        <v>4035</v>
      </c>
      <c r="AF156" s="289" t="s">
        <v>199</v>
      </c>
      <c r="AG156" s="289" t="s">
        <v>4019</v>
      </c>
      <c r="AH156" s="289" t="s">
        <v>4036</v>
      </c>
      <c r="AI156" s="289" t="s">
        <v>4037</v>
      </c>
      <c r="AJ156" s="289" t="s">
        <v>2064</v>
      </c>
      <c r="AK156" s="289" t="s">
        <v>4038</v>
      </c>
      <c r="AL156" s="289" t="s">
        <v>4039</v>
      </c>
      <c r="AM156" s="289" t="s">
        <v>4040</v>
      </c>
      <c r="AN156" s="289" t="s">
        <v>4041</v>
      </c>
      <c r="AO156" s="289" t="s">
        <v>2406</v>
      </c>
      <c r="AP156" s="289" t="s">
        <v>4042</v>
      </c>
      <c r="AQ156" s="289" t="s">
        <v>4043</v>
      </c>
      <c r="AR156" s="289" t="s">
        <v>2191</v>
      </c>
      <c r="AS156" s="289" t="s">
        <v>4044</v>
      </c>
      <c r="AT156" s="289" t="s">
        <v>4045</v>
      </c>
      <c r="AU156" s="289" t="s">
        <v>4046</v>
      </c>
      <c r="AV156" s="289" t="s">
        <v>4047</v>
      </c>
      <c r="AW156" s="289" t="s">
        <v>4048</v>
      </c>
      <c r="AX156" s="289" t="s">
        <v>4049</v>
      </c>
      <c r="AY156" s="289" t="s">
        <v>4050</v>
      </c>
      <c r="AZ156" s="289" t="s">
        <v>3603</v>
      </c>
      <c r="BA156" s="289" t="s">
        <v>4051</v>
      </c>
      <c r="BB156" s="289" t="s">
        <v>4052</v>
      </c>
      <c r="BC156" s="289" t="s">
        <v>4053</v>
      </c>
      <c r="BD156" s="289" t="s">
        <v>4054</v>
      </c>
      <c r="BE156" s="289" t="s">
        <v>4055</v>
      </c>
      <c r="BF156" s="289" t="s">
        <v>4056</v>
      </c>
      <c r="BG156" s="289" t="s">
        <v>4057</v>
      </c>
      <c r="BH156" s="289" t="s">
        <v>4058</v>
      </c>
      <c r="BI156" s="289" t="s">
        <v>4059</v>
      </c>
      <c r="BJ156" s="289" t="s">
        <v>4060</v>
      </c>
      <c r="BK156" s="289" t="s">
        <v>4061</v>
      </c>
      <c r="BL156" s="289">
        <v>42.76</v>
      </c>
      <c r="BM156" s="289">
        <v>40.340000000000003</v>
      </c>
      <c r="BN156" s="289">
        <v>40.61</v>
      </c>
      <c r="BO156" s="289">
        <v>41.13</v>
      </c>
      <c r="BP156" s="289">
        <v>45.7</v>
      </c>
      <c r="BQ156" s="289">
        <v>45.13</v>
      </c>
      <c r="BR156" s="289">
        <v>50.25</v>
      </c>
      <c r="BS156" s="289">
        <v>49.98</v>
      </c>
      <c r="BT156" s="289">
        <v>56.54</v>
      </c>
      <c r="BU156" s="289">
        <v>59.25</v>
      </c>
      <c r="BV156" s="289">
        <v>58.57</v>
      </c>
      <c r="BW156" s="289">
        <v>52.72</v>
      </c>
      <c r="BX156" s="289">
        <v>53.01</v>
      </c>
      <c r="BY156" s="289">
        <v>54.13</v>
      </c>
      <c r="BZ156" s="289">
        <v>57.49</v>
      </c>
      <c r="CA156" s="289">
        <v>59.25</v>
      </c>
      <c r="CB156" s="289">
        <v>56.65</v>
      </c>
      <c r="CC156" s="289">
        <v>45.36</v>
      </c>
      <c r="CD156" s="289">
        <v>48.8</v>
      </c>
      <c r="CE156" s="289">
        <v>54.53</v>
      </c>
      <c r="CF156" s="289">
        <v>53.23</v>
      </c>
      <c r="CG156" s="289">
        <v>59.49</v>
      </c>
      <c r="CH156" s="289">
        <v>55.52</v>
      </c>
      <c r="CI156" s="289">
        <v>57.03</v>
      </c>
      <c r="CJ156" s="289">
        <v>56.5</v>
      </c>
      <c r="CK156" s="289">
        <v>52.63</v>
      </c>
      <c r="CL156" s="289">
        <v>54.29</v>
      </c>
      <c r="CM156" s="289">
        <v>53.73</v>
      </c>
      <c r="CN156" s="289">
        <v>54.06</v>
      </c>
      <c r="CO156" s="289">
        <v>49.54</v>
      </c>
      <c r="CP156" s="289">
        <v>48.83</v>
      </c>
      <c r="CQ156" s="289">
        <v>56.69</v>
      </c>
      <c r="CR156" s="289">
        <v>57.22</v>
      </c>
      <c r="CS156" s="289">
        <v>60.93</v>
      </c>
      <c r="CT156" s="289">
        <v>58.09</v>
      </c>
      <c r="CU156" s="289">
        <v>57.78</v>
      </c>
      <c r="CV156" s="289">
        <v>58.01</v>
      </c>
      <c r="CW156" s="290">
        <v>56.77</v>
      </c>
      <c r="CX156" s="290">
        <v>56.01</v>
      </c>
      <c r="CY156" s="290">
        <v>56.5</v>
      </c>
      <c r="CZ156" s="290">
        <v>58.24</v>
      </c>
      <c r="DA156" s="290">
        <v>58.09</v>
      </c>
      <c r="DB156" s="290">
        <v>59.56</v>
      </c>
      <c r="DC156" s="290">
        <v>61.77</v>
      </c>
      <c r="DD156" s="290">
        <v>63.26</v>
      </c>
      <c r="DE156" s="290">
        <v>65.39</v>
      </c>
      <c r="DF156" s="290">
        <v>67.55</v>
      </c>
      <c r="DG156" s="290">
        <v>61.64</v>
      </c>
      <c r="DH156" s="290">
        <v>61.24</v>
      </c>
      <c r="DI156" s="290">
        <v>58.35</v>
      </c>
      <c r="DJ156" s="290">
        <v>59.65</v>
      </c>
      <c r="DK156" s="290">
        <v>63.83</v>
      </c>
      <c r="DL156" s="290">
        <v>63.67</v>
      </c>
      <c r="DM156" s="290">
        <v>61.88</v>
      </c>
      <c r="DN156" s="290">
        <v>63.81</v>
      </c>
      <c r="DO156" s="290">
        <v>63.49</v>
      </c>
    </row>
    <row r="157" spans="1:119" x14ac:dyDescent="0.3">
      <c r="A157" s="289" t="s">
        <v>4017</v>
      </c>
      <c r="B157" s="289" t="s">
        <v>4062</v>
      </c>
      <c r="C157" s="289" t="s">
        <v>37</v>
      </c>
      <c r="D157" s="289" t="s">
        <v>37</v>
      </c>
      <c r="E157" s="289" t="s">
        <v>37</v>
      </c>
      <c r="F157" s="289" t="s">
        <v>37</v>
      </c>
      <c r="G157" s="289" t="s">
        <v>37</v>
      </c>
      <c r="H157" s="289" t="s">
        <v>37</v>
      </c>
      <c r="I157" s="289" t="s">
        <v>37</v>
      </c>
      <c r="J157" s="289" t="s">
        <v>37</v>
      </c>
      <c r="K157" s="289" t="s">
        <v>37</v>
      </c>
      <c r="L157" s="289" t="s">
        <v>37</v>
      </c>
      <c r="M157" s="289" t="s">
        <v>37</v>
      </c>
      <c r="N157" s="289" t="s">
        <v>37</v>
      </c>
      <c r="O157" s="289" t="s">
        <v>37</v>
      </c>
      <c r="P157" s="289" t="s">
        <v>37</v>
      </c>
      <c r="Q157" s="289" t="s">
        <v>37</v>
      </c>
      <c r="R157" s="289" t="s">
        <v>37</v>
      </c>
      <c r="S157" s="289" t="s">
        <v>37</v>
      </c>
      <c r="T157" s="289" t="s">
        <v>37</v>
      </c>
      <c r="U157" s="289" t="s">
        <v>37</v>
      </c>
      <c r="V157" s="289" t="s">
        <v>37</v>
      </c>
      <c r="W157" s="289" t="s">
        <v>37</v>
      </c>
      <c r="X157" s="289" t="s">
        <v>37</v>
      </c>
      <c r="Y157" s="289" t="s">
        <v>37</v>
      </c>
      <c r="Z157" s="289" t="s">
        <v>37</v>
      </c>
      <c r="AA157" s="289" t="s">
        <v>37</v>
      </c>
      <c r="AB157" s="289" t="s">
        <v>37</v>
      </c>
      <c r="AC157" s="289" t="s">
        <v>37</v>
      </c>
      <c r="AD157" s="289" t="s">
        <v>37</v>
      </c>
      <c r="AE157" s="289" t="s">
        <v>37</v>
      </c>
      <c r="AF157" s="289" t="s">
        <v>37</v>
      </c>
      <c r="AG157" s="289" t="s">
        <v>37</v>
      </c>
      <c r="AH157" s="289" t="s">
        <v>37</v>
      </c>
      <c r="AI157" s="289" t="s">
        <v>37</v>
      </c>
      <c r="AJ157" s="289" t="s">
        <v>37</v>
      </c>
      <c r="AK157" s="289" t="s">
        <v>37</v>
      </c>
      <c r="AL157" s="289" t="s">
        <v>37</v>
      </c>
      <c r="AM157" s="289" t="s">
        <v>37</v>
      </c>
      <c r="AN157" s="289" t="s">
        <v>37</v>
      </c>
      <c r="AO157" s="289" t="s">
        <v>37</v>
      </c>
      <c r="AP157" s="289" t="s">
        <v>37</v>
      </c>
      <c r="AQ157" s="289" t="s">
        <v>37</v>
      </c>
      <c r="AR157" s="289" t="s">
        <v>37</v>
      </c>
      <c r="AS157" s="289" t="s">
        <v>37</v>
      </c>
      <c r="AT157" s="289" t="s">
        <v>37</v>
      </c>
      <c r="AU157" s="289" t="s">
        <v>37</v>
      </c>
      <c r="AV157" s="289" t="s">
        <v>37</v>
      </c>
      <c r="AW157" s="289" t="s">
        <v>37</v>
      </c>
      <c r="AX157" s="289" t="s">
        <v>37</v>
      </c>
      <c r="AY157" s="289" t="s">
        <v>37</v>
      </c>
      <c r="AZ157" s="289" t="s">
        <v>37</v>
      </c>
      <c r="BA157" s="289" t="s">
        <v>37</v>
      </c>
      <c r="BB157" s="289" t="s">
        <v>37</v>
      </c>
      <c r="BC157" s="289" t="s">
        <v>37</v>
      </c>
      <c r="BD157" s="289" t="s">
        <v>37</v>
      </c>
      <c r="BE157" s="289" t="s">
        <v>37</v>
      </c>
      <c r="BF157" s="289" t="s">
        <v>37</v>
      </c>
      <c r="BG157" s="289" t="s">
        <v>37</v>
      </c>
      <c r="BH157" s="289" t="s">
        <v>37</v>
      </c>
      <c r="BI157" s="289" t="s">
        <v>37</v>
      </c>
      <c r="BJ157" s="289" t="s">
        <v>37</v>
      </c>
      <c r="BK157" s="289" t="s">
        <v>37</v>
      </c>
      <c r="CV157" s="289">
        <v>21.05</v>
      </c>
      <c r="CW157" s="290">
        <v>21.28</v>
      </c>
      <c r="CX157" s="290">
        <v>21.79</v>
      </c>
      <c r="CY157" s="290">
        <v>21.59</v>
      </c>
      <c r="CZ157" s="290">
        <v>22.35</v>
      </c>
      <c r="DA157" s="290">
        <v>21.63</v>
      </c>
      <c r="DB157" s="290">
        <v>21.49</v>
      </c>
      <c r="DC157" s="290">
        <v>22.23</v>
      </c>
      <c r="DD157" s="290">
        <v>22.64</v>
      </c>
      <c r="DE157" s="290">
        <v>22.57</v>
      </c>
      <c r="DF157" s="290">
        <v>22.68</v>
      </c>
      <c r="DG157" s="290">
        <v>21.12</v>
      </c>
      <c r="DH157" s="290">
        <v>21.77</v>
      </c>
      <c r="DI157" s="290">
        <v>21.81</v>
      </c>
      <c r="DJ157" s="290">
        <v>21.99</v>
      </c>
      <c r="DK157" s="290">
        <v>22.72</v>
      </c>
      <c r="DL157" s="290">
        <v>21.46</v>
      </c>
      <c r="DM157" s="290">
        <v>22.21</v>
      </c>
      <c r="DN157" s="290">
        <v>21.88</v>
      </c>
      <c r="DO157" s="290">
        <v>21.44</v>
      </c>
    </row>
    <row r="158" spans="1:119" x14ac:dyDescent="0.3">
      <c r="A158" s="289" t="s">
        <v>4063</v>
      </c>
      <c r="B158" s="289" t="s">
        <v>3721</v>
      </c>
      <c r="C158" s="289" t="s">
        <v>3754</v>
      </c>
      <c r="D158" s="289" t="s">
        <v>4064</v>
      </c>
      <c r="E158" s="289" t="s">
        <v>3728</v>
      </c>
      <c r="F158" s="289" t="s">
        <v>4065</v>
      </c>
      <c r="G158" s="289" t="s">
        <v>3728</v>
      </c>
      <c r="H158" s="289" t="s">
        <v>3950</v>
      </c>
      <c r="I158" s="289" t="s">
        <v>3953</v>
      </c>
      <c r="J158" s="289" t="s">
        <v>4066</v>
      </c>
      <c r="K158" s="289" t="s">
        <v>4067</v>
      </c>
      <c r="L158" s="289" t="s">
        <v>4068</v>
      </c>
      <c r="M158" s="289" t="s">
        <v>3744</v>
      </c>
      <c r="N158" s="289" t="s">
        <v>4069</v>
      </c>
      <c r="O158" s="289" t="s">
        <v>4070</v>
      </c>
      <c r="P158" s="289" t="s">
        <v>4071</v>
      </c>
      <c r="Q158" s="289" t="s">
        <v>4072</v>
      </c>
      <c r="R158" s="289" t="s">
        <v>3998</v>
      </c>
      <c r="S158" s="289" t="s">
        <v>4073</v>
      </c>
      <c r="T158" s="289" t="s">
        <v>4074</v>
      </c>
      <c r="U158" s="289" t="s">
        <v>4075</v>
      </c>
      <c r="V158" s="289" t="s">
        <v>694</v>
      </c>
      <c r="W158" s="289" t="s">
        <v>3010</v>
      </c>
      <c r="X158" s="289" t="s">
        <v>3809</v>
      </c>
      <c r="Y158" s="289" t="s">
        <v>4076</v>
      </c>
      <c r="Z158" s="289" t="s">
        <v>4077</v>
      </c>
      <c r="AA158" s="289" t="s">
        <v>3744</v>
      </c>
      <c r="AB158" s="289" t="s">
        <v>4078</v>
      </c>
      <c r="AC158" s="289" t="s">
        <v>709</v>
      </c>
      <c r="AD158" s="289" t="s">
        <v>4079</v>
      </c>
      <c r="AE158" s="289" t="s">
        <v>663</v>
      </c>
      <c r="AF158" s="289" t="s">
        <v>712</v>
      </c>
      <c r="AG158" s="289" t="s">
        <v>668</v>
      </c>
      <c r="AH158" s="289" t="s">
        <v>1018</v>
      </c>
      <c r="AI158" s="289" t="s">
        <v>1029</v>
      </c>
      <c r="AJ158" s="289" t="s">
        <v>4080</v>
      </c>
      <c r="AK158" s="289" t="s">
        <v>4081</v>
      </c>
      <c r="AL158" s="289" t="s">
        <v>4082</v>
      </c>
      <c r="AM158" s="289" t="s">
        <v>4083</v>
      </c>
      <c r="AN158" s="289" t="s">
        <v>4084</v>
      </c>
      <c r="AO158" s="289" t="s">
        <v>657</v>
      </c>
      <c r="AP158" s="289" t="s">
        <v>3761</v>
      </c>
      <c r="AQ158" s="289" t="s">
        <v>4085</v>
      </c>
      <c r="AR158" s="289" t="s">
        <v>686</v>
      </c>
      <c r="AS158" s="289" t="s">
        <v>745</v>
      </c>
      <c r="AT158" s="289" t="s">
        <v>4086</v>
      </c>
      <c r="AU158" s="289" t="s">
        <v>879</v>
      </c>
      <c r="AV158" s="289" t="s">
        <v>629</v>
      </c>
      <c r="AW158" s="289" t="s">
        <v>3004</v>
      </c>
      <c r="AX158" s="289" t="s">
        <v>4087</v>
      </c>
      <c r="AY158" s="289" t="s">
        <v>4082</v>
      </c>
      <c r="AZ158" s="289" t="s">
        <v>662</v>
      </c>
      <c r="BA158" s="289" t="s">
        <v>654</v>
      </c>
      <c r="BB158" s="289" t="s">
        <v>3958</v>
      </c>
      <c r="BC158" s="289" t="s">
        <v>1053</v>
      </c>
      <c r="BD158" s="289" t="s">
        <v>655</v>
      </c>
      <c r="BE158" s="289" t="s">
        <v>1023</v>
      </c>
      <c r="BF158" s="289" t="s">
        <v>4010</v>
      </c>
      <c r="BG158" s="289" t="s">
        <v>4088</v>
      </c>
      <c r="BH158" s="289" t="s">
        <v>702</v>
      </c>
      <c r="BI158" s="289" t="s">
        <v>1065</v>
      </c>
      <c r="BJ158" s="289" t="s">
        <v>4089</v>
      </c>
      <c r="BK158" s="289" t="s">
        <v>4090</v>
      </c>
      <c r="BL158" s="289">
        <v>12.63</v>
      </c>
      <c r="BM158" s="289">
        <v>13.2</v>
      </c>
      <c r="BN158" s="289">
        <v>13.57</v>
      </c>
      <c r="BO158" s="289">
        <v>13.41</v>
      </c>
      <c r="BP158" s="289">
        <v>13.99</v>
      </c>
      <c r="BQ158" s="289">
        <v>14.64</v>
      </c>
      <c r="BR158" s="289">
        <v>15.75</v>
      </c>
      <c r="BS158" s="289">
        <v>16.73</v>
      </c>
      <c r="BT158" s="289">
        <v>14.72</v>
      </c>
      <c r="BU158" s="289">
        <v>14.26</v>
      </c>
      <c r="BV158" s="289">
        <v>14.12</v>
      </c>
      <c r="BW158" s="289">
        <v>14.07</v>
      </c>
      <c r="BX158" s="289">
        <v>14.01</v>
      </c>
      <c r="BY158" s="289">
        <v>14.36</v>
      </c>
      <c r="BZ158" s="289">
        <v>15.32</v>
      </c>
      <c r="CA158" s="289">
        <v>15.3</v>
      </c>
      <c r="CB158" s="289">
        <v>15.41</v>
      </c>
      <c r="CC158" s="289">
        <v>15.72</v>
      </c>
      <c r="CD158" s="289">
        <v>16.2</v>
      </c>
      <c r="CE158" s="289">
        <v>17.440000000000001</v>
      </c>
      <c r="CF158" s="289">
        <v>17.079999999999998</v>
      </c>
      <c r="CG158" s="289">
        <v>16.399999999999999</v>
      </c>
      <c r="CH158" s="289">
        <v>15.06</v>
      </c>
      <c r="CI158" s="289">
        <v>13.8</v>
      </c>
      <c r="CJ158" s="289">
        <v>14.04</v>
      </c>
      <c r="CK158" s="289">
        <v>14.65</v>
      </c>
      <c r="CL158" s="289">
        <v>15.68</v>
      </c>
      <c r="CM158" s="289">
        <v>16.16</v>
      </c>
      <c r="CN158" s="289">
        <v>16.46</v>
      </c>
      <c r="CO158" s="289">
        <v>16.8</v>
      </c>
      <c r="CP158" s="289">
        <v>16.54</v>
      </c>
      <c r="CQ158" s="289">
        <v>16.93</v>
      </c>
      <c r="CR158" s="289">
        <v>17.37</v>
      </c>
      <c r="CS158" s="289">
        <v>17.03</v>
      </c>
      <c r="CT158" s="289">
        <v>15.72</v>
      </c>
      <c r="CU158" s="289">
        <v>15.02</v>
      </c>
      <c r="CV158" s="289">
        <v>15.29</v>
      </c>
      <c r="CW158" s="290">
        <v>15.69</v>
      </c>
      <c r="CX158" s="290">
        <v>16.37</v>
      </c>
      <c r="CY158" s="290">
        <v>16.690000000000001</v>
      </c>
      <c r="CZ158" s="290">
        <v>17.21</v>
      </c>
      <c r="DA158" s="290">
        <v>17.18</v>
      </c>
      <c r="DB158" s="290">
        <v>16.920000000000002</v>
      </c>
      <c r="DC158" s="290">
        <v>17.760000000000002</v>
      </c>
      <c r="DD158" s="290">
        <v>17.670000000000002</v>
      </c>
      <c r="DE158" s="290">
        <v>17.100000000000001</v>
      </c>
      <c r="DF158" s="290">
        <v>15.54</v>
      </c>
      <c r="DG158" s="290">
        <v>14.98</v>
      </c>
      <c r="DH158" s="290">
        <v>15.18</v>
      </c>
      <c r="DI158" s="290">
        <v>16.64</v>
      </c>
      <c r="DJ158" s="290">
        <v>17.48</v>
      </c>
      <c r="DK158" s="290">
        <v>18.29</v>
      </c>
      <c r="DL158" s="290">
        <v>18.64</v>
      </c>
      <c r="DM158" s="290">
        <v>18.920000000000002</v>
      </c>
      <c r="DN158" s="290">
        <v>18.45</v>
      </c>
      <c r="DO158" s="290">
        <v>19.16</v>
      </c>
    </row>
    <row r="159" spans="1:119" x14ac:dyDescent="0.3">
      <c r="A159" s="289" t="s">
        <v>4091</v>
      </c>
      <c r="B159" s="289" t="s">
        <v>1125</v>
      </c>
      <c r="C159" s="289" t="s">
        <v>3765</v>
      </c>
      <c r="D159" s="289" t="s">
        <v>4092</v>
      </c>
      <c r="E159" s="289" t="s">
        <v>4093</v>
      </c>
      <c r="F159" s="289" t="s">
        <v>2770</v>
      </c>
      <c r="G159" s="289" t="s">
        <v>2808</v>
      </c>
      <c r="H159" s="289" t="s">
        <v>1044</v>
      </c>
      <c r="I159" s="289" t="s">
        <v>4094</v>
      </c>
      <c r="J159" s="289" t="s">
        <v>4095</v>
      </c>
      <c r="K159" s="289" t="s">
        <v>1069</v>
      </c>
      <c r="L159" s="289" t="s">
        <v>4096</v>
      </c>
      <c r="M159" s="289" t="s">
        <v>4097</v>
      </c>
      <c r="N159" s="289" t="s">
        <v>3762</v>
      </c>
      <c r="O159" s="289" t="s">
        <v>3777</v>
      </c>
      <c r="P159" s="289" t="s">
        <v>3762</v>
      </c>
      <c r="Q159" s="289" t="s">
        <v>2810</v>
      </c>
      <c r="R159" s="289" t="s">
        <v>3884</v>
      </c>
      <c r="S159" s="289" t="s">
        <v>4098</v>
      </c>
      <c r="T159" s="289" t="s">
        <v>973</v>
      </c>
      <c r="U159" s="289" t="s">
        <v>3750</v>
      </c>
      <c r="V159" s="289" t="s">
        <v>1039</v>
      </c>
      <c r="W159" s="289" t="s">
        <v>4099</v>
      </c>
      <c r="X159" s="289" t="s">
        <v>154</v>
      </c>
      <c r="Y159" s="289" t="s">
        <v>2837</v>
      </c>
      <c r="Z159" s="289" t="s">
        <v>158</v>
      </c>
      <c r="AA159" s="289" t="s">
        <v>127</v>
      </c>
      <c r="AB159" s="289" t="s">
        <v>4100</v>
      </c>
      <c r="AC159" s="289" t="s">
        <v>4101</v>
      </c>
      <c r="AD159" s="289" t="s">
        <v>3088</v>
      </c>
      <c r="AE159" s="289" t="s">
        <v>2683</v>
      </c>
      <c r="AF159" s="289" t="s">
        <v>845</v>
      </c>
      <c r="AG159" s="289" t="s">
        <v>3583</v>
      </c>
      <c r="AH159" s="289" t="s">
        <v>3786</v>
      </c>
      <c r="AI159" s="289" t="s">
        <v>143</v>
      </c>
      <c r="AJ159" s="289" t="s">
        <v>4102</v>
      </c>
      <c r="AK159" s="289" t="s">
        <v>376</v>
      </c>
      <c r="AL159" s="289" t="s">
        <v>3583</v>
      </c>
      <c r="AM159" s="289" t="s">
        <v>3831</v>
      </c>
      <c r="AN159" s="289" t="s">
        <v>3869</v>
      </c>
      <c r="AO159" s="289" t="s">
        <v>3841</v>
      </c>
      <c r="AP159" s="289" t="s">
        <v>4103</v>
      </c>
      <c r="AQ159" s="289" t="s">
        <v>3886</v>
      </c>
      <c r="AR159" s="289" t="s">
        <v>3761</v>
      </c>
      <c r="AS159" s="289" t="s">
        <v>3880</v>
      </c>
      <c r="AT159" s="289" t="s">
        <v>159</v>
      </c>
      <c r="AU159" s="289" t="s">
        <v>4104</v>
      </c>
      <c r="AV159" s="289" t="s">
        <v>4105</v>
      </c>
      <c r="AW159" s="289" t="s">
        <v>4106</v>
      </c>
      <c r="AX159" s="289" t="s">
        <v>4107</v>
      </c>
      <c r="AY159" s="289" t="s">
        <v>3858</v>
      </c>
      <c r="AZ159" s="289" t="s">
        <v>398</v>
      </c>
      <c r="BA159" s="289" t="s">
        <v>4108</v>
      </c>
      <c r="BB159" s="289" t="s">
        <v>2427</v>
      </c>
      <c r="BC159" s="289" t="s">
        <v>214</v>
      </c>
      <c r="BD159" s="289" t="s">
        <v>3682</v>
      </c>
      <c r="BE159" s="289" t="s">
        <v>909</v>
      </c>
      <c r="BF159" s="289" t="s">
        <v>397</v>
      </c>
      <c r="BG159" s="289" t="s">
        <v>980</v>
      </c>
      <c r="BH159" s="289" t="s">
        <v>2820</v>
      </c>
      <c r="BI159" s="289" t="s">
        <v>2841</v>
      </c>
      <c r="BJ159" s="289" t="s">
        <v>818</v>
      </c>
      <c r="BK159" s="289" t="s">
        <v>820</v>
      </c>
      <c r="BL159" s="289">
        <v>24.76</v>
      </c>
      <c r="BM159" s="289">
        <v>26.9</v>
      </c>
      <c r="BN159" s="289">
        <v>25.06</v>
      </c>
      <c r="BO159" s="289">
        <v>23.81</v>
      </c>
      <c r="BP159" s="289">
        <v>24.85</v>
      </c>
      <c r="BQ159" s="289">
        <v>23.72</v>
      </c>
      <c r="BR159" s="289">
        <v>24.15</v>
      </c>
      <c r="BS159" s="289">
        <v>25.81</v>
      </c>
      <c r="BT159" s="289">
        <v>27.05</v>
      </c>
      <c r="BU159" s="289">
        <v>25.11</v>
      </c>
      <c r="BV159" s="289">
        <v>25.35</v>
      </c>
      <c r="BW159" s="289">
        <v>24.53</v>
      </c>
      <c r="BX159" s="289">
        <v>25.71</v>
      </c>
      <c r="BY159" s="289">
        <v>28.09</v>
      </c>
      <c r="BZ159" s="289">
        <v>29.79</v>
      </c>
      <c r="CA159" s="289">
        <v>30.89</v>
      </c>
      <c r="CB159" s="289">
        <v>29.82</v>
      </c>
      <c r="CC159" s="289">
        <v>26.63</v>
      </c>
      <c r="CD159" s="289">
        <v>25.59</v>
      </c>
      <c r="CE159" s="289">
        <v>24</v>
      </c>
      <c r="CF159" s="289">
        <v>22.22</v>
      </c>
      <c r="CG159" s="289">
        <v>26.49</v>
      </c>
      <c r="CH159" s="289">
        <v>29.03</v>
      </c>
      <c r="CI159" s="289">
        <v>26.22</v>
      </c>
      <c r="CJ159" s="289">
        <v>28.39</v>
      </c>
      <c r="CK159" s="289">
        <v>27.98</v>
      </c>
      <c r="CL159" s="289">
        <v>29.47</v>
      </c>
      <c r="CM159" s="289">
        <v>32.39</v>
      </c>
      <c r="CN159" s="289">
        <v>35.75</v>
      </c>
      <c r="CO159" s="289">
        <v>29.54</v>
      </c>
      <c r="CP159" s="289">
        <v>26.68</v>
      </c>
      <c r="CQ159" s="289">
        <v>27.56</v>
      </c>
      <c r="CR159" s="289">
        <v>28.19</v>
      </c>
      <c r="CS159" s="289">
        <v>27.7</v>
      </c>
      <c r="CT159" s="289">
        <v>27.62</v>
      </c>
      <c r="CU159" s="289">
        <v>28.11</v>
      </c>
      <c r="CV159" s="289">
        <v>28.1</v>
      </c>
      <c r="CW159" s="290">
        <v>28.05</v>
      </c>
      <c r="CX159" s="290">
        <v>29.84</v>
      </c>
      <c r="CY159" s="290">
        <v>33.57</v>
      </c>
      <c r="CZ159" s="290">
        <v>32.81</v>
      </c>
      <c r="DA159" s="290">
        <v>31.91</v>
      </c>
      <c r="DB159" s="290">
        <v>30.69</v>
      </c>
      <c r="DC159" s="290">
        <v>28.67</v>
      </c>
      <c r="DD159" s="290">
        <v>26.44</v>
      </c>
      <c r="DE159" s="290">
        <v>27.79</v>
      </c>
      <c r="DF159" s="290">
        <v>28.35</v>
      </c>
      <c r="DG159" s="290">
        <v>27.78</v>
      </c>
      <c r="DH159" s="290">
        <v>26.15</v>
      </c>
      <c r="DI159" s="290">
        <v>26.7</v>
      </c>
      <c r="DJ159" s="290">
        <v>29</v>
      </c>
      <c r="DK159" s="290">
        <v>31.69</v>
      </c>
      <c r="DL159" s="290">
        <v>34.119999999999997</v>
      </c>
      <c r="DM159" s="290">
        <v>36.31</v>
      </c>
      <c r="DN159" s="290">
        <v>35.39</v>
      </c>
      <c r="DO159" s="290">
        <v>30.66</v>
      </c>
    </row>
    <row r="160" spans="1:119" x14ac:dyDescent="0.3">
      <c r="A160" s="289" t="s">
        <v>4091</v>
      </c>
      <c r="B160" s="289" t="s">
        <v>371</v>
      </c>
      <c r="C160" s="289" t="s">
        <v>37</v>
      </c>
      <c r="D160" s="289" t="s">
        <v>37</v>
      </c>
      <c r="E160" s="289" t="s">
        <v>37</v>
      </c>
      <c r="F160" s="289" t="s">
        <v>37</v>
      </c>
      <c r="G160" s="289" t="s">
        <v>37</v>
      </c>
      <c r="H160" s="289" t="s">
        <v>37</v>
      </c>
      <c r="I160" s="289" t="s">
        <v>37</v>
      </c>
      <c r="J160" s="289" t="s">
        <v>37</v>
      </c>
      <c r="K160" s="289" t="s">
        <v>37</v>
      </c>
      <c r="L160" s="289" t="s">
        <v>37</v>
      </c>
      <c r="M160" s="289" t="s">
        <v>37</v>
      </c>
      <c r="N160" s="289" t="s">
        <v>37</v>
      </c>
      <c r="O160" s="289" t="s">
        <v>37</v>
      </c>
      <c r="P160" s="289" t="s">
        <v>37</v>
      </c>
      <c r="Q160" s="289" t="s">
        <v>37</v>
      </c>
      <c r="R160" s="289" t="s">
        <v>37</v>
      </c>
      <c r="S160" s="289" t="s">
        <v>37</v>
      </c>
      <c r="T160" s="289" t="s">
        <v>37</v>
      </c>
      <c r="U160" s="289" t="s">
        <v>37</v>
      </c>
      <c r="V160" s="289" t="s">
        <v>37</v>
      </c>
      <c r="W160" s="289" t="s">
        <v>37</v>
      </c>
      <c r="X160" s="289" t="s">
        <v>37</v>
      </c>
      <c r="Y160" s="289" t="s">
        <v>37</v>
      </c>
      <c r="Z160" s="289" t="s">
        <v>37</v>
      </c>
      <c r="AA160" s="289" t="s">
        <v>37</v>
      </c>
      <c r="AB160" s="289" t="s">
        <v>37</v>
      </c>
      <c r="AC160" s="289" t="s">
        <v>37</v>
      </c>
      <c r="AD160" s="289" t="s">
        <v>37</v>
      </c>
      <c r="AE160" s="289" t="s">
        <v>37</v>
      </c>
      <c r="AF160" s="289" t="s">
        <v>37</v>
      </c>
      <c r="AG160" s="289" t="s">
        <v>37</v>
      </c>
      <c r="AH160" s="289" t="s">
        <v>37</v>
      </c>
      <c r="AI160" s="289" t="s">
        <v>37</v>
      </c>
      <c r="AJ160" s="289" t="s">
        <v>37</v>
      </c>
      <c r="AK160" s="289" t="s">
        <v>37</v>
      </c>
      <c r="AL160" s="289" t="s">
        <v>37</v>
      </c>
      <c r="AM160" s="289" t="s">
        <v>37</v>
      </c>
      <c r="AN160" s="289" t="s">
        <v>37</v>
      </c>
      <c r="AO160" s="289" t="s">
        <v>37</v>
      </c>
      <c r="AP160" s="289" t="s">
        <v>37</v>
      </c>
      <c r="AQ160" s="289" t="s">
        <v>37</v>
      </c>
      <c r="AR160" s="289" t="s">
        <v>37</v>
      </c>
      <c r="AS160" s="289" t="s">
        <v>37</v>
      </c>
      <c r="AT160" s="289" t="s">
        <v>37</v>
      </c>
      <c r="AU160" s="289" t="s">
        <v>37</v>
      </c>
      <c r="AV160" s="289" t="s">
        <v>37</v>
      </c>
      <c r="AW160" s="289" t="s">
        <v>37</v>
      </c>
      <c r="AX160" s="289" t="s">
        <v>37</v>
      </c>
      <c r="AY160" s="289" t="s">
        <v>37</v>
      </c>
      <c r="AZ160" s="289" t="s">
        <v>37</v>
      </c>
      <c r="BA160" s="289" t="s">
        <v>37</v>
      </c>
      <c r="BB160" s="289" t="s">
        <v>37</v>
      </c>
      <c r="BC160" s="289" t="s">
        <v>37</v>
      </c>
      <c r="BD160" s="289" t="s">
        <v>37</v>
      </c>
      <c r="BE160" s="289" t="s">
        <v>37</v>
      </c>
      <c r="BF160" s="289" t="s">
        <v>37</v>
      </c>
      <c r="BG160" s="289" t="s">
        <v>37</v>
      </c>
      <c r="BH160" s="289" t="s">
        <v>37</v>
      </c>
      <c r="BI160" s="289" t="s">
        <v>37</v>
      </c>
      <c r="BJ160" s="289" t="s">
        <v>37</v>
      </c>
      <c r="BK160" s="289" t="s">
        <v>37</v>
      </c>
      <c r="CV160" s="289">
        <v>28.26</v>
      </c>
      <c r="CW160" s="290">
        <v>28.21</v>
      </c>
      <c r="CX160" s="290">
        <v>30.38</v>
      </c>
      <c r="CY160" s="290">
        <v>32.950000000000003</v>
      </c>
      <c r="CZ160" s="290">
        <v>33.340000000000003</v>
      </c>
      <c r="DA160" s="290">
        <v>31.75</v>
      </c>
      <c r="DB160" s="290">
        <v>30.41</v>
      </c>
      <c r="DC160" s="290">
        <v>27.94</v>
      </c>
      <c r="DD160" s="290">
        <v>25.59</v>
      </c>
      <c r="DE160" s="290">
        <v>28.18</v>
      </c>
      <c r="DF160" s="290">
        <v>28.5</v>
      </c>
      <c r="DG160" s="290">
        <v>26.98</v>
      </c>
      <c r="DH160" s="290">
        <v>25.97</v>
      </c>
      <c r="DI160" s="290">
        <v>27</v>
      </c>
      <c r="DJ160" s="290">
        <v>29.44</v>
      </c>
      <c r="DK160" s="290">
        <v>31.79</v>
      </c>
      <c r="DL160" s="290">
        <v>33.75</v>
      </c>
      <c r="DM160" s="290">
        <v>36.380000000000003</v>
      </c>
      <c r="DN160" s="290">
        <v>33.979999999999997</v>
      </c>
      <c r="DO160" s="290">
        <v>28.91</v>
      </c>
    </row>
    <row r="161" spans="1:119" x14ac:dyDescent="0.3">
      <c r="A161" s="289" t="s">
        <v>4109</v>
      </c>
      <c r="B161" s="289" t="s">
        <v>1125</v>
      </c>
      <c r="C161" s="289" t="s">
        <v>602</v>
      </c>
      <c r="D161" s="289" t="s">
        <v>659</v>
      </c>
      <c r="E161" s="289" t="s">
        <v>4110</v>
      </c>
      <c r="F161" s="289" t="s">
        <v>4111</v>
      </c>
      <c r="G161" s="289" t="s">
        <v>4112</v>
      </c>
      <c r="H161" s="289" t="s">
        <v>4065</v>
      </c>
      <c r="I161" s="289" t="s">
        <v>4113</v>
      </c>
      <c r="J161" s="289" t="s">
        <v>3998</v>
      </c>
      <c r="K161" s="289" t="s">
        <v>653</v>
      </c>
      <c r="L161" s="289" t="s">
        <v>2945</v>
      </c>
      <c r="M161" s="289" t="s">
        <v>4114</v>
      </c>
      <c r="N161" s="289" t="s">
        <v>704</v>
      </c>
      <c r="O161" s="289" t="s">
        <v>4115</v>
      </c>
      <c r="P161" s="289" t="s">
        <v>4116</v>
      </c>
      <c r="Q161" s="289" t="s">
        <v>4117</v>
      </c>
      <c r="R161" s="289" t="s">
        <v>4007</v>
      </c>
      <c r="S161" s="289" t="s">
        <v>4118</v>
      </c>
      <c r="T161" s="289" t="s">
        <v>4119</v>
      </c>
      <c r="U161" s="289" t="s">
        <v>4120</v>
      </c>
      <c r="V161" s="289" t="s">
        <v>713</v>
      </c>
      <c r="W161" s="289" t="s">
        <v>677</v>
      </c>
      <c r="X161" s="289" t="s">
        <v>3503</v>
      </c>
      <c r="Y161" s="289" t="s">
        <v>4121</v>
      </c>
      <c r="Z161" s="289" t="s">
        <v>1010</v>
      </c>
      <c r="AA161" s="289" t="s">
        <v>682</v>
      </c>
      <c r="AB161" s="289" t="s">
        <v>4122</v>
      </c>
      <c r="AC161" s="289" t="s">
        <v>1057</v>
      </c>
      <c r="AD161" s="289" t="s">
        <v>3801</v>
      </c>
      <c r="AE161" s="289" t="s">
        <v>4123</v>
      </c>
      <c r="AF161" s="289" t="s">
        <v>4124</v>
      </c>
      <c r="AG161" s="289" t="s">
        <v>1059</v>
      </c>
      <c r="AH161" s="289" t="s">
        <v>649</v>
      </c>
      <c r="AI161" s="289" t="s">
        <v>681</v>
      </c>
      <c r="AJ161" s="289" t="s">
        <v>3809</v>
      </c>
      <c r="AK161" s="289" t="s">
        <v>599</v>
      </c>
      <c r="AL161" s="289" t="s">
        <v>4125</v>
      </c>
      <c r="AM161" s="289" t="s">
        <v>4126</v>
      </c>
      <c r="AN161" s="289" t="s">
        <v>1062</v>
      </c>
      <c r="AO161" s="289" t="s">
        <v>1013</v>
      </c>
      <c r="AP161" s="289" t="s">
        <v>37</v>
      </c>
      <c r="AQ161" s="289" t="s">
        <v>37</v>
      </c>
      <c r="AR161" s="289" t="s">
        <v>37</v>
      </c>
      <c r="AS161" s="289" t="s">
        <v>3956</v>
      </c>
      <c r="AT161" s="289" t="s">
        <v>3774</v>
      </c>
      <c r="AU161" s="289" t="s">
        <v>722</v>
      </c>
      <c r="AV161" s="289" t="s">
        <v>3009</v>
      </c>
      <c r="AW161" s="289" t="s">
        <v>4127</v>
      </c>
      <c r="AX161" s="289" t="s">
        <v>3883</v>
      </c>
      <c r="AY161" s="289" t="s">
        <v>886</v>
      </c>
      <c r="AZ161" s="289" t="s">
        <v>3726</v>
      </c>
      <c r="BA161" s="289" t="s">
        <v>3993</v>
      </c>
      <c r="BB161" s="289" t="s">
        <v>3756</v>
      </c>
      <c r="BC161" s="289" t="s">
        <v>4072</v>
      </c>
      <c r="BD161" s="289" t="s">
        <v>3731</v>
      </c>
      <c r="BE161" s="289" t="s">
        <v>701</v>
      </c>
      <c r="BF161" s="289" t="s">
        <v>2951</v>
      </c>
      <c r="BG161" s="289" t="s">
        <v>4128</v>
      </c>
      <c r="BH161" s="289" t="s">
        <v>4129</v>
      </c>
      <c r="BI161" s="289" t="s">
        <v>4130</v>
      </c>
      <c r="BJ161" s="289" t="s">
        <v>4131</v>
      </c>
      <c r="BK161" s="289" t="s">
        <v>1077</v>
      </c>
      <c r="BL161" s="289">
        <v>14.68</v>
      </c>
      <c r="BM161" s="289">
        <v>14.71</v>
      </c>
      <c r="BN161" s="289">
        <v>15.43</v>
      </c>
      <c r="BO161" s="289">
        <v>14.9</v>
      </c>
      <c r="BP161" s="289">
        <v>14.08</v>
      </c>
      <c r="BQ161" s="289">
        <v>14.72</v>
      </c>
      <c r="BR161" s="289">
        <v>14.71</v>
      </c>
      <c r="BS161" s="289">
        <v>15.99</v>
      </c>
      <c r="BT161" s="289">
        <v>17.14</v>
      </c>
      <c r="BU161" s="289">
        <v>17.97</v>
      </c>
      <c r="BV161" s="289">
        <v>17.27</v>
      </c>
      <c r="BW161" s="289">
        <v>16.36</v>
      </c>
      <c r="BX161" s="289">
        <v>16.3</v>
      </c>
      <c r="BY161" s="289">
        <v>17.989999999999998</v>
      </c>
      <c r="BZ161" s="289">
        <v>18.03</v>
      </c>
      <c r="CA161" s="289">
        <v>18.23</v>
      </c>
      <c r="CB161" s="289">
        <v>18.46</v>
      </c>
      <c r="CC161" s="289">
        <v>17.07</v>
      </c>
      <c r="CD161" s="289">
        <v>17.64</v>
      </c>
      <c r="CE161" s="289">
        <v>17.79</v>
      </c>
      <c r="CF161" s="289">
        <v>19.7</v>
      </c>
      <c r="CG161" s="289">
        <v>22.14</v>
      </c>
      <c r="CH161" s="289">
        <v>23.31</v>
      </c>
      <c r="CI161" s="289">
        <v>21.57</v>
      </c>
      <c r="CJ161" s="289">
        <v>19.760000000000002</v>
      </c>
      <c r="CK161" s="289">
        <v>18.61</v>
      </c>
      <c r="CL161" s="289">
        <v>16.87</v>
      </c>
      <c r="CM161" s="289">
        <v>16.57</v>
      </c>
      <c r="CN161" s="289">
        <v>15.96</v>
      </c>
      <c r="CO161" s="289">
        <v>15.77</v>
      </c>
      <c r="CP161" s="289">
        <v>15.78</v>
      </c>
      <c r="CQ161" s="289">
        <v>16.53</v>
      </c>
      <c r="CR161" s="289">
        <v>17.47</v>
      </c>
      <c r="CS161" s="289">
        <v>16.66</v>
      </c>
      <c r="CT161" s="289">
        <v>16.16</v>
      </c>
      <c r="CU161" s="289">
        <v>16.010000000000002</v>
      </c>
      <c r="CV161" s="289">
        <v>15.05</v>
      </c>
      <c r="CW161" s="290">
        <v>14.68</v>
      </c>
      <c r="CX161" s="290">
        <v>14.59</v>
      </c>
      <c r="CY161" s="290">
        <v>14.97</v>
      </c>
      <c r="CZ161" s="290">
        <v>15.86</v>
      </c>
      <c r="DA161" s="290">
        <v>16.239999999999998</v>
      </c>
      <c r="DB161" s="290">
        <v>17.12</v>
      </c>
      <c r="DC161" s="290">
        <v>18.11</v>
      </c>
      <c r="DD161" s="290">
        <v>19.93</v>
      </c>
      <c r="DE161" s="290">
        <v>22.23</v>
      </c>
      <c r="DF161" s="290">
        <v>23.88</v>
      </c>
      <c r="DG161" s="290">
        <v>21</v>
      </c>
      <c r="DH161" s="290">
        <v>18.350000000000001</v>
      </c>
      <c r="DI161" s="290">
        <v>17.32</v>
      </c>
      <c r="DJ161" s="290">
        <v>17.510000000000002</v>
      </c>
      <c r="DK161" s="290">
        <v>17.34</v>
      </c>
      <c r="DL161" s="290">
        <v>17.329999999999998</v>
      </c>
      <c r="DM161" s="290">
        <v>17.559999999999999</v>
      </c>
      <c r="DN161" s="290">
        <v>17.97</v>
      </c>
      <c r="DO161" s="290">
        <v>18.8</v>
      </c>
    </row>
    <row r="162" spans="1:119" x14ac:dyDescent="0.3">
      <c r="A162" s="289" t="s">
        <v>4109</v>
      </c>
      <c r="B162" s="289" t="s">
        <v>750</v>
      </c>
      <c r="C162" s="289" t="s">
        <v>37</v>
      </c>
      <c r="D162" s="289" t="s">
        <v>37</v>
      </c>
      <c r="E162" s="289" t="s">
        <v>37</v>
      </c>
      <c r="F162" s="289" t="s">
        <v>37</v>
      </c>
      <c r="G162" s="289" t="s">
        <v>37</v>
      </c>
      <c r="H162" s="289" t="s">
        <v>37</v>
      </c>
      <c r="I162" s="289" t="s">
        <v>37</v>
      </c>
      <c r="J162" s="289" t="s">
        <v>37</v>
      </c>
      <c r="K162" s="289" t="s">
        <v>37</v>
      </c>
      <c r="L162" s="289" t="s">
        <v>37</v>
      </c>
      <c r="M162" s="289" t="s">
        <v>37</v>
      </c>
      <c r="N162" s="289" t="s">
        <v>37</v>
      </c>
      <c r="O162" s="289" t="s">
        <v>37</v>
      </c>
      <c r="P162" s="289" t="s">
        <v>37</v>
      </c>
      <c r="Q162" s="289" t="s">
        <v>37</v>
      </c>
      <c r="R162" s="289" t="s">
        <v>37</v>
      </c>
      <c r="S162" s="289" t="s">
        <v>37</v>
      </c>
      <c r="T162" s="289" t="s">
        <v>37</v>
      </c>
      <c r="U162" s="289" t="s">
        <v>37</v>
      </c>
      <c r="V162" s="289" t="s">
        <v>37</v>
      </c>
      <c r="W162" s="289" t="s">
        <v>37</v>
      </c>
      <c r="X162" s="289" t="s">
        <v>37</v>
      </c>
      <c r="Y162" s="289" t="s">
        <v>37</v>
      </c>
      <c r="Z162" s="289" t="s">
        <v>37</v>
      </c>
      <c r="AA162" s="289" t="s">
        <v>37</v>
      </c>
      <c r="AB162" s="289" t="s">
        <v>37</v>
      </c>
      <c r="AC162" s="289" t="s">
        <v>37</v>
      </c>
      <c r="AD162" s="289" t="s">
        <v>37</v>
      </c>
      <c r="AE162" s="289" t="s">
        <v>37</v>
      </c>
      <c r="AF162" s="289" t="s">
        <v>37</v>
      </c>
      <c r="AG162" s="289" t="s">
        <v>37</v>
      </c>
      <c r="AH162" s="289" t="s">
        <v>37</v>
      </c>
      <c r="AI162" s="289" t="s">
        <v>37</v>
      </c>
      <c r="AJ162" s="289" t="s">
        <v>37</v>
      </c>
      <c r="AK162" s="289" t="s">
        <v>37</v>
      </c>
      <c r="AL162" s="289" t="s">
        <v>37</v>
      </c>
      <c r="AM162" s="289" t="s">
        <v>37</v>
      </c>
      <c r="AN162" s="289" t="s">
        <v>37</v>
      </c>
      <c r="AO162" s="289" t="s">
        <v>37</v>
      </c>
      <c r="AP162" s="289" t="s">
        <v>37</v>
      </c>
      <c r="AQ162" s="289" t="s">
        <v>37</v>
      </c>
      <c r="AR162" s="289" t="s">
        <v>37</v>
      </c>
      <c r="AS162" s="289" t="s">
        <v>37</v>
      </c>
      <c r="AT162" s="289" t="s">
        <v>37</v>
      </c>
      <c r="AU162" s="289" t="s">
        <v>37</v>
      </c>
      <c r="AV162" s="289" t="s">
        <v>37</v>
      </c>
      <c r="AW162" s="289" t="s">
        <v>37</v>
      </c>
      <c r="AX162" s="289" t="s">
        <v>37</v>
      </c>
      <c r="AY162" s="289" t="s">
        <v>37</v>
      </c>
      <c r="AZ162" s="289" t="s">
        <v>37</v>
      </c>
      <c r="BA162" s="289" t="s">
        <v>37</v>
      </c>
      <c r="BB162" s="289" t="s">
        <v>37</v>
      </c>
      <c r="BC162" s="289" t="s">
        <v>37</v>
      </c>
      <c r="BD162" s="289" t="s">
        <v>37</v>
      </c>
      <c r="BE162" s="289" t="s">
        <v>37</v>
      </c>
      <c r="BF162" s="289" t="s">
        <v>37</v>
      </c>
      <c r="BG162" s="289" t="s">
        <v>37</v>
      </c>
      <c r="BH162" s="289" t="s">
        <v>37</v>
      </c>
      <c r="BI162" s="289" t="s">
        <v>37</v>
      </c>
      <c r="BJ162" s="289" t="s">
        <v>37</v>
      </c>
      <c r="BK162" s="289" t="s">
        <v>37</v>
      </c>
      <c r="CV162" s="289">
        <v>28.76</v>
      </c>
      <c r="CW162" s="290">
        <v>29.33</v>
      </c>
      <c r="CX162" s="290">
        <v>30.93</v>
      </c>
      <c r="CY162" s="290">
        <v>30.9</v>
      </c>
      <c r="CZ162" s="290">
        <v>31.56</v>
      </c>
      <c r="DA162" s="290">
        <v>31.99</v>
      </c>
      <c r="DB162" s="290">
        <v>32.6</v>
      </c>
      <c r="DC162" s="290">
        <v>35.44</v>
      </c>
      <c r="DD162" s="290">
        <v>39.57</v>
      </c>
      <c r="DE162" s="290">
        <v>46.48</v>
      </c>
      <c r="DF162" s="290">
        <v>44.06</v>
      </c>
      <c r="DG162" s="290">
        <v>38.56</v>
      </c>
      <c r="DH162" s="290">
        <v>36.17</v>
      </c>
      <c r="DI162" s="290">
        <v>32.69</v>
      </c>
      <c r="DJ162" s="290">
        <v>30.51</v>
      </c>
      <c r="DK162" s="290">
        <v>29.58</v>
      </c>
      <c r="DL162" s="290">
        <v>29.87</v>
      </c>
      <c r="DM162" s="290">
        <v>28.83</v>
      </c>
      <c r="DN162" s="290">
        <v>26.3</v>
      </c>
      <c r="DO162" s="290">
        <v>28.46</v>
      </c>
    </row>
    <row r="163" spans="1:119" x14ac:dyDescent="0.3">
      <c r="A163" s="289" t="s">
        <v>4132</v>
      </c>
      <c r="B163" s="289" t="s">
        <v>752</v>
      </c>
      <c r="C163" s="289" t="s">
        <v>37</v>
      </c>
      <c r="D163" s="289" t="s">
        <v>37</v>
      </c>
      <c r="E163" s="289" t="s">
        <v>37</v>
      </c>
      <c r="F163" s="289" t="s">
        <v>37</v>
      </c>
      <c r="G163" s="289" t="s">
        <v>37</v>
      </c>
      <c r="H163" s="289" t="s">
        <v>37</v>
      </c>
      <c r="I163" s="289" t="s">
        <v>37</v>
      </c>
      <c r="J163" s="289" t="s">
        <v>37</v>
      </c>
      <c r="K163" s="289" t="s">
        <v>37</v>
      </c>
      <c r="L163" s="289" t="s">
        <v>37</v>
      </c>
      <c r="M163" s="289" t="s">
        <v>37</v>
      </c>
      <c r="N163" s="289" t="s">
        <v>37</v>
      </c>
      <c r="O163" s="289" t="s">
        <v>37</v>
      </c>
      <c r="P163" s="289" t="s">
        <v>37</v>
      </c>
      <c r="Q163" s="289" t="s">
        <v>37</v>
      </c>
      <c r="R163" s="289" t="s">
        <v>37</v>
      </c>
      <c r="S163" s="289" t="s">
        <v>37</v>
      </c>
      <c r="T163" s="289" t="s">
        <v>37</v>
      </c>
      <c r="U163" s="289" t="s">
        <v>37</v>
      </c>
      <c r="V163" s="289" t="s">
        <v>37</v>
      </c>
      <c r="W163" s="289" t="s">
        <v>37</v>
      </c>
      <c r="X163" s="289" t="s">
        <v>37</v>
      </c>
      <c r="Y163" s="289" t="s">
        <v>37</v>
      </c>
      <c r="Z163" s="289" t="s">
        <v>37</v>
      </c>
      <c r="AA163" s="289" t="s">
        <v>37</v>
      </c>
      <c r="AB163" s="289" t="s">
        <v>37</v>
      </c>
      <c r="AC163" s="289" t="s">
        <v>37</v>
      </c>
      <c r="AD163" s="289" t="s">
        <v>37</v>
      </c>
      <c r="AE163" s="289" t="s">
        <v>37</v>
      </c>
      <c r="AF163" s="289" t="s">
        <v>37</v>
      </c>
      <c r="AG163" s="289" t="s">
        <v>37</v>
      </c>
      <c r="AH163" s="289" t="s">
        <v>37</v>
      </c>
      <c r="AI163" s="289" t="s">
        <v>37</v>
      </c>
      <c r="AJ163" s="289" t="s">
        <v>37</v>
      </c>
      <c r="AK163" s="289" t="s">
        <v>37</v>
      </c>
      <c r="AL163" s="289" t="s">
        <v>37</v>
      </c>
      <c r="AM163" s="289" t="s">
        <v>37</v>
      </c>
      <c r="AN163" s="289" t="s">
        <v>37</v>
      </c>
      <c r="AO163" s="289" t="s">
        <v>37</v>
      </c>
      <c r="AP163" s="289" t="s">
        <v>37</v>
      </c>
      <c r="AQ163" s="289" t="s">
        <v>37</v>
      </c>
      <c r="AR163" s="289" t="s">
        <v>37</v>
      </c>
      <c r="AS163" s="289" t="s">
        <v>37</v>
      </c>
      <c r="AT163" s="289" t="s">
        <v>37</v>
      </c>
      <c r="AU163" s="289" t="s">
        <v>37</v>
      </c>
      <c r="AV163" s="289" t="s">
        <v>37</v>
      </c>
      <c r="AW163" s="289" t="s">
        <v>37</v>
      </c>
      <c r="AX163" s="289" t="s">
        <v>37</v>
      </c>
      <c r="AY163" s="289" t="s">
        <v>37</v>
      </c>
      <c r="AZ163" s="289" t="s">
        <v>37</v>
      </c>
      <c r="BA163" s="289" t="s">
        <v>37</v>
      </c>
      <c r="BB163" s="289" t="s">
        <v>37</v>
      </c>
      <c r="BC163" s="289" t="s">
        <v>37</v>
      </c>
      <c r="BD163" s="289" t="s">
        <v>37</v>
      </c>
      <c r="BE163" s="289" t="s">
        <v>37</v>
      </c>
      <c r="BF163" s="289" t="s">
        <v>37</v>
      </c>
      <c r="BG163" s="289" t="s">
        <v>37</v>
      </c>
      <c r="BH163" s="289" t="s">
        <v>37</v>
      </c>
      <c r="BI163" s="289" t="s">
        <v>37</v>
      </c>
      <c r="BJ163" s="289" t="s">
        <v>37</v>
      </c>
      <c r="BK163" s="289" t="s">
        <v>37</v>
      </c>
      <c r="CV163" s="289">
        <v>11.19</v>
      </c>
      <c r="CW163" s="290">
        <v>11.14</v>
      </c>
      <c r="CX163" s="290">
        <v>10.99</v>
      </c>
      <c r="CY163" s="290">
        <v>11.44</v>
      </c>
      <c r="CZ163" s="290">
        <v>12.44</v>
      </c>
      <c r="DA163" s="290">
        <v>13.31</v>
      </c>
      <c r="DB163" s="290">
        <v>12.94</v>
      </c>
      <c r="DC163" s="290">
        <v>11.44</v>
      </c>
      <c r="DD163" s="290">
        <v>10.99</v>
      </c>
      <c r="DE163" s="290">
        <v>10.67</v>
      </c>
      <c r="DF163" s="290">
        <v>10.47</v>
      </c>
      <c r="DG163" s="290">
        <v>9.94</v>
      </c>
      <c r="DH163" s="290">
        <v>10.44</v>
      </c>
      <c r="DI163" s="290">
        <v>9.94</v>
      </c>
      <c r="DJ163" s="290">
        <v>10.32</v>
      </c>
      <c r="DK163" s="290">
        <v>10.35</v>
      </c>
      <c r="DL163" s="290">
        <v>12.04</v>
      </c>
      <c r="DM163" s="290">
        <v>11.94</v>
      </c>
      <c r="DN163" s="290">
        <v>11.74</v>
      </c>
      <c r="DO163" s="290">
        <v>11.23</v>
      </c>
    </row>
    <row r="164" spans="1:119" x14ac:dyDescent="0.3">
      <c r="A164" s="289" t="s">
        <v>4132</v>
      </c>
      <c r="B164" s="289" t="s">
        <v>371</v>
      </c>
      <c r="C164" s="289" t="s">
        <v>4113</v>
      </c>
      <c r="D164" s="289" t="s">
        <v>4081</v>
      </c>
      <c r="E164" s="289" t="s">
        <v>720</v>
      </c>
      <c r="F164" s="289" t="s">
        <v>681</v>
      </c>
      <c r="G164" s="289" t="s">
        <v>3504</v>
      </c>
      <c r="H164" s="289" t="s">
        <v>4133</v>
      </c>
      <c r="I164" s="289" t="s">
        <v>4134</v>
      </c>
      <c r="J164" s="289" t="s">
        <v>4135</v>
      </c>
      <c r="K164" s="289" t="s">
        <v>4136</v>
      </c>
      <c r="L164" s="289" t="s">
        <v>3756</v>
      </c>
      <c r="M164" s="289" t="s">
        <v>4137</v>
      </c>
      <c r="N164" s="289" t="s">
        <v>4138</v>
      </c>
      <c r="O164" s="289" t="s">
        <v>4139</v>
      </c>
      <c r="P164" s="289" t="s">
        <v>4140</v>
      </c>
      <c r="Q164" s="289" t="s">
        <v>4141</v>
      </c>
      <c r="R164" s="289" t="s">
        <v>4122</v>
      </c>
      <c r="S164" s="289" t="s">
        <v>3725</v>
      </c>
      <c r="T164" s="289" t="s">
        <v>716</v>
      </c>
      <c r="U164" s="289" t="s">
        <v>4142</v>
      </c>
      <c r="V164" s="289" t="s">
        <v>3953</v>
      </c>
      <c r="W164" s="289" t="s">
        <v>4143</v>
      </c>
      <c r="X164" s="289" t="s">
        <v>710</v>
      </c>
      <c r="Y164" s="289" t="s">
        <v>4144</v>
      </c>
      <c r="Z164" s="289" t="s">
        <v>4145</v>
      </c>
      <c r="AA164" s="289" t="s">
        <v>4146</v>
      </c>
      <c r="AB164" s="289" t="s">
        <v>4004</v>
      </c>
      <c r="AC164" s="289" t="s">
        <v>677</v>
      </c>
      <c r="AD164" s="289" t="s">
        <v>730</v>
      </c>
      <c r="AE164" s="289" t="s">
        <v>4147</v>
      </c>
      <c r="AF164" s="289" t="s">
        <v>4126</v>
      </c>
      <c r="AG164" s="289" t="s">
        <v>4012</v>
      </c>
      <c r="AH164" s="289" t="s">
        <v>4148</v>
      </c>
      <c r="AI164" s="289" t="s">
        <v>4134</v>
      </c>
      <c r="AJ164" s="289" t="s">
        <v>3953</v>
      </c>
      <c r="AK164" s="289" t="s">
        <v>4149</v>
      </c>
      <c r="AL164" s="289" t="s">
        <v>4150</v>
      </c>
      <c r="AM164" s="289" t="s">
        <v>4151</v>
      </c>
      <c r="AN164" s="289" t="s">
        <v>721</v>
      </c>
      <c r="AO164" s="289" t="s">
        <v>681</v>
      </c>
      <c r="AP164" s="289" t="s">
        <v>1035</v>
      </c>
      <c r="AQ164" s="289" t="s">
        <v>3556</v>
      </c>
      <c r="AR164" s="289" t="s">
        <v>1035</v>
      </c>
      <c r="AS164" s="289" t="s">
        <v>4152</v>
      </c>
      <c r="AT164" s="289" t="s">
        <v>1029</v>
      </c>
      <c r="AU164" s="289" t="s">
        <v>622</v>
      </c>
      <c r="AV164" s="289" t="s">
        <v>3502</v>
      </c>
      <c r="AW164" s="289" t="s">
        <v>4128</v>
      </c>
      <c r="AX164" s="289" t="s">
        <v>1050</v>
      </c>
      <c r="AY164" s="289" t="s">
        <v>656</v>
      </c>
      <c r="AZ164" s="289" t="s">
        <v>603</v>
      </c>
      <c r="BA164" s="289" t="s">
        <v>2943</v>
      </c>
      <c r="BB164" s="289" t="s">
        <v>4153</v>
      </c>
      <c r="BC164" s="289" t="s">
        <v>1075</v>
      </c>
      <c r="BD164" s="289" t="s">
        <v>3010</v>
      </c>
      <c r="BE164" s="289" t="s">
        <v>696</v>
      </c>
      <c r="BF164" s="289" t="s">
        <v>691</v>
      </c>
      <c r="BG164" s="289" t="s">
        <v>4154</v>
      </c>
      <c r="BH164" s="289" t="s">
        <v>4155</v>
      </c>
      <c r="BI164" s="289" t="s">
        <v>682</v>
      </c>
      <c r="BJ164" s="289" t="s">
        <v>723</v>
      </c>
      <c r="BK164" s="289" t="s">
        <v>657</v>
      </c>
      <c r="BL164" s="289">
        <v>12.33</v>
      </c>
      <c r="BM164" s="289">
        <v>11.84</v>
      </c>
      <c r="BN164" s="289">
        <v>12.16</v>
      </c>
      <c r="BO164" s="289">
        <v>13</v>
      </c>
      <c r="BP164" s="289">
        <v>13.23</v>
      </c>
      <c r="BQ164" s="289">
        <v>13.11</v>
      </c>
      <c r="BR164" s="289">
        <v>13.06</v>
      </c>
      <c r="BS164" s="289">
        <v>12.88</v>
      </c>
      <c r="BT164" s="289">
        <v>12.37</v>
      </c>
      <c r="BU164" s="289">
        <v>12.79</v>
      </c>
      <c r="BV164" s="289">
        <v>14</v>
      </c>
      <c r="BW164" s="289">
        <v>13.72</v>
      </c>
      <c r="BX164" s="289">
        <v>14.66</v>
      </c>
      <c r="BY164" s="289">
        <v>14.63</v>
      </c>
      <c r="BZ164" s="289">
        <v>15.45</v>
      </c>
      <c r="CA164" s="289">
        <v>17.5</v>
      </c>
      <c r="CB164" s="289">
        <v>17.36</v>
      </c>
      <c r="CC164" s="289">
        <v>15.58</v>
      </c>
      <c r="CD164" s="289">
        <v>13.79</v>
      </c>
      <c r="CE164" s="289">
        <v>14.19</v>
      </c>
      <c r="CF164" s="289">
        <v>14.57</v>
      </c>
      <c r="CG164" s="289">
        <v>13.74</v>
      </c>
      <c r="CH164" s="289">
        <v>14.27</v>
      </c>
      <c r="CI164" s="289">
        <v>14.12</v>
      </c>
      <c r="CJ164" s="289">
        <v>14.98</v>
      </c>
      <c r="CK164" s="289">
        <v>14.75</v>
      </c>
      <c r="CL164" s="289">
        <v>14.88</v>
      </c>
      <c r="CM164" s="289">
        <v>16.47</v>
      </c>
      <c r="CN164" s="289">
        <v>17.34</v>
      </c>
      <c r="CO164" s="289">
        <v>16.350000000000001</v>
      </c>
      <c r="CP164" s="289">
        <v>14.9</v>
      </c>
      <c r="CQ164" s="289">
        <v>13.99</v>
      </c>
      <c r="CR164" s="289">
        <v>14.57</v>
      </c>
      <c r="CS164" s="289">
        <v>15.55</v>
      </c>
      <c r="CT164" s="289">
        <v>15.2</v>
      </c>
      <c r="CU164" s="289">
        <v>14.98</v>
      </c>
      <c r="CV164" s="289">
        <v>15.44</v>
      </c>
      <c r="CW164" s="290">
        <v>15.74</v>
      </c>
      <c r="CX164" s="290">
        <v>17.440000000000001</v>
      </c>
      <c r="CY164" s="290">
        <v>19.399999999999999</v>
      </c>
      <c r="CZ164" s="290">
        <v>21.4</v>
      </c>
      <c r="DA164" s="290">
        <v>21.82</v>
      </c>
      <c r="DB164" s="290">
        <v>18.87</v>
      </c>
      <c r="DC164" s="290">
        <v>17.239999999999998</v>
      </c>
      <c r="DD164" s="290">
        <v>15.33</v>
      </c>
      <c r="DE164" s="290">
        <v>15.3</v>
      </c>
      <c r="DF164" s="290">
        <v>14.82</v>
      </c>
      <c r="DG164" s="290">
        <v>14.64</v>
      </c>
      <c r="DH164" s="290">
        <v>15.73</v>
      </c>
      <c r="DI164" s="290">
        <v>15.64</v>
      </c>
      <c r="DJ164" s="290">
        <v>15.97</v>
      </c>
      <c r="DK164" s="290">
        <v>17.14</v>
      </c>
      <c r="DL164" s="290">
        <v>20.57</v>
      </c>
      <c r="DM164" s="290">
        <v>20.86</v>
      </c>
      <c r="DN164" s="290">
        <v>19.07</v>
      </c>
      <c r="DO164" s="290">
        <v>18.12</v>
      </c>
    </row>
    <row r="165" spans="1:119" x14ac:dyDescent="0.3">
      <c r="A165" s="289" t="s">
        <v>4156</v>
      </c>
      <c r="B165" s="289" t="s">
        <v>1125</v>
      </c>
      <c r="C165" s="289" t="s">
        <v>37</v>
      </c>
      <c r="D165" s="289" t="s">
        <v>37</v>
      </c>
      <c r="E165" s="289" t="s">
        <v>37</v>
      </c>
      <c r="F165" s="289" t="s">
        <v>37</v>
      </c>
      <c r="G165" s="289" t="s">
        <v>37</v>
      </c>
      <c r="H165" s="289" t="s">
        <v>37</v>
      </c>
      <c r="I165" s="289" t="s">
        <v>37</v>
      </c>
      <c r="J165" s="289" t="s">
        <v>37</v>
      </c>
      <c r="K165" s="289" t="s">
        <v>37</v>
      </c>
      <c r="L165" s="289" t="s">
        <v>37</v>
      </c>
      <c r="M165" s="289" t="s">
        <v>37</v>
      </c>
      <c r="N165" s="289" t="s">
        <v>37</v>
      </c>
      <c r="O165" s="289" t="s">
        <v>37</v>
      </c>
      <c r="P165" s="289" t="s">
        <v>37</v>
      </c>
      <c r="Q165" s="289" t="s">
        <v>37</v>
      </c>
      <c r="R165" s="289" t="s">
        <v>37</v>
      </c>
      <c r="S165" s="289" t="s">
        <v>37</v>
      </c>
      <c r="T165" s="289" t="s">
        <v>37</v>
      </c>
      <c r="U165" s="289" t="s">
        <v>37</v>
      </c>
      <c r="V165" s="289" t="s">
        <v>37</v>
      </c>
      <c r="W165" s="289" t="s">
        <v>37</v>
      </c>
      <c r="X165" s="289" t="s">
        <v>37</v>
      </c>
      <c r="Y165" s="289" t="s">
        <v>37</v>
      </c>
      <c r="Z165" s="289" t="s">
        <v>37</v>
      </c>
      <c r="AA165" s="289" t="s">
        <v>37</v>
      </c>
      <c r="AB165" s="289" t="s">
        <v>37</v>
      </c>
      <c r="AC165" s="289" t="s">
        <v>37</v>
      </c>
      <c r="AD165" s="289" t="s">
        <v>37</v>
      </c>
      <c r="AE165" s="289" t="s">
        <v>37</v>
      </c>
      <c r="AF165" s="289" t="s">
        <v>37</v>
      </c>
      <c r="AG165" s="289" t="s">
        <v>37</v>
      </c>
      <c r="AH165" s="289" t="s">
        <v>37</v>
      </c>
      <c r="AI165" s="289" t="s">
        <v>37</v>
      </c>
      <c r="AJ165" s="289" t="s">
        <v>37</v>
      </c>
      <c r="AK165" s="289" t="s">
        <v>37</v>
      </c>
      <c r="AL165" s="289" t="s">
        <v>37</v>
      </c>
      <c r="AM165" s="289" t="s">
        <v>37</v>
      </c>
      <c r="AN165" s="289" t="s">
        <v>37</v>
      </c>
      <c r="AO165" s="289" t="s">
        <v>37</v>
      </c>
      <c r="AP165" s="289" t="s">
        <v>37</v>
      </c>
      <c r="AQ165" s="289" t="s">
        <v>37</v>
      </c>
      <c r="AR165" s="289" t="s">
        <v>37</v>
      </c>
      <c r="AS165" s="289" t="s">
        <v>37</v>
      </c>
      <c r="AT165" s="289" t="s">
        <v>37</v>
      </c>
      <c r="AU165" s="289" t="s">
        <v>37</v>
      </c>
      <c r="AV165" s="289" t="s">
        <v>37</v>
      </c>
      <c r="AW165" s="289" t="s">
        <v>37</v>
      </c>
      <c r="AX165" s="289" t="s">
        <v>37</v>
      </c>
      <c r="AY165" s="289" t="s">
        <v>37</v>
      </c>
      <c r="AZ165" s="289" t="s">
        <v>37</v>
      </c>
      <c r="BA165" s="289" t="s">
        <v>37</v>
      </c>
      <c r="BB165" s="289" t="s">
        <v>37</v>
      </c>
      <c r="BC165" s="289" t="s">
        <v>37</v>
      </c>
      <c r="BD165" s="289" t="s">
        <v>37</v>
      </c>
      <c r="BE165" s="289" t="s">
        <v>37</v>
      </c>
      <c r="BF165" s="289" t="s">
        <v>37</v>
      </c>
      <c r="BG165" s="289" t="s">
        <v>37</v>
      </c>
      <c r="BH165" s="289" t="s">
        <v>37</v>
      </c>
      <c r="BI165" s="289" t="s">
        <v>37</v>
      </c>
      <c r="BJ165" s="289" t="s">
        <v>37</v>
      </c>
      <c r="BK165" s="289" t="s">
        <v>37</v>
      </c>
      <c r="CV165" s="289">
        <v>156.66999999999999</v>
      </c>
      <c r="CW165" s="290">
        <v>157.53</v>
      </c>
      <c r="CX165" s="290">
        <v>162.97999999999999</v>
      </c>
      <c r="CY165" s="290">
        <v>164.9</v>
      </c>
      <c r="CZ165" s="290">
        <v>161.16</v>
      </c>
      <c r="DA165" s="290">
        <v>162.35</v>
      </c>
      <c r="DB165" s="290">
        <v>160.58000000000001</v>
      </c>
      <c r="DC165" s="290">
        <v>156.96</v>
      </c>
      <c r="DD165" s="290">
        <v>154.68</v>
      </c>
      <c r="DE165" s="290">
        <v>152.62</v>
      </c>
      <c r="DF165" s="290">
        <v>149.72999999999999</v>
      </c>
      <c r="DG165" s="290">
        <v>146.47999999999999</v>
      </c>
      <c r="DH165" s="290">
        <v>146.52000000000001</v>
      </c>
      <c r="DI165" s="290">
        <v>146.28</v>
      </c>
      <c r="DJ165" s="290">
        <v>142.31</v>
      </c>
      <c r="DK165" s="290">
        <v>146.13</v>
      </c>
      <c r="DL165" s="290">
        <v>148.71</v>
      </c>
      <c r="DM165" s="290">
        <v>153.52000000000001</v>
      </c>
      <c r="DN165" s="290">
        <v>152.25</v>
      </c>
      <c r="DO165" s="290">
        <v>147.82</v>
      </c>
    </row>
    <row r="166" spans="1:119" x14ac:dyDescent="0.3">
      <c r="A166" s="289" t="s">
        <v>4156</v>
      </c>
      <c r="B166" s="289" t="s">
        <v>4157</v>
      </c>
      <c r="C166" s="289" t="s">
        <v>37</v>
      </c>
      <c r="D166" s="289" t="s">
        <v>37</v>
      </c>
      <c r="E166" s="289" t="s">
        <v>37</v>
      </c>
      <c r="F166" s="289" t="s">
        <v>37</v>
      </c>
      <c r="G166" s="289" t="s">
        <v>37</v>
      </c>
      <c r="H166" s="289" t="s">
        <v>37</v>
      </c>
      <c r="I166" s="289" t="s">
        <v>37</v>
      </c>
      <c r="J166" s="289" t="s">
        <v>37</v>
      </c>
      <c r="K166" s="289" t="s">
        <v>37</v>
      </c>
      <c r="L166" s="289" t="s">
        <v>37</v>
      </c>
      <c r="M166" s="289" t="s">
        <v>37</v>
      </c>
      <c r="N166" s="289" t="s">
        <v>37</v>
      </c>
      <c r="O166" s="289" t="s">
        <v>37</v>
      </c>
      <c r="P166" s="289" t="s">
        <v>37</v>
      </c>
      <c r="Q166" s="289" t="s">
        <v>37</v>
      </c>
      <c r="R166" s="289" t="s">
        <v>37</v>
      </c>
      <c r="S166" s="289" t="s">
        <v>37</v>
      </c>
      <c r="T166" s="289" t="s">
        <v>37</v>
      </c>
      <c r="U166" s="289" t="s">
        <v>37</v>
      </c>
      <c r="V166" s="289" t="s">
        <v>37</v>
      </c>
      <c r="W166" s="289" t="s">
        <v>37</v>
      </c>
      <c r="X166" s="289" t="s">
        <v>37</v>
      </c>
      <c r="Y166" s="289" t="s">
        <v>37</v>
      </c>
      <c r="Z166" s="289" t="s">
        <v>37</v>
      </c>
      <c r="AA166" s="289" t="s">
        <v>37</v>
      </c>
      <c r="AB166" s="289" t="s">
        <v>37</v>
      </c>
      <c r="AC166" s="289" t="s">
        <v>37</v>
      </c>
      <c r="AD166" s="289" t="s">
        <v>37</v>
      </c>
      <c r="AE166" s="289" t="s">
        <v>37</v>
      </c>
      <c r="AF166" s="289" t="s">
        <v>37</v>
      </c>
      <c r="AG166" s="289" t="s">
        <v>37</v>
      </c>
      <c r="AH166" s="289" t="s">
        <v>37</v>
      </c>
      <c r="AI166" s="289" t="s">
        <v>37</v>
      </c>
      <c r="AJ166" s="289" t="s">
        <v>37</v>
      </c>
      <c r="AK166" s="289" t="s">
        <v>37</v>
      </c>
      <c r="AL166" s="289" t="s">
        <v>37</v>
      </c>
      <c r="AM166" s="289" t="s">
        <v>37</v>
      </c>
      <c r="AN166" s="289" t="s">
        <v>37</v>
      </c>
      <c r="AO166" s="289" t="s">
        <v>37</v>
      </c>
      <c r="AP166" s="289" t="s">
        <v>37</v>
      </c>
      <c r="AQ166" s="289" t="s">
        <v>37</v>
      </c>
      <c r="AR166" s="289" t="s">
        <v>37</v>
      </c>
      <c r="AS166" s="289" t="s">
        <v>37</v>
      </c>
      <c r="AT166" s="289" t="s">
        <v>37</v>
      </c>
      <c r="AU166" s="289" t="s">
        <v>37</v>
      </c>
      <c r="AV166" s="289" t="s">
        <v>37</v>
      </c>
      <c r="AW166" s="289" t="s">
        <v>37</v>
      </c>
      <c r="AX166" s="289" t="s">
        <v>37</v>
      </c>
      <c r="AY166" s="289" t="s">
        <v>37</v>
      </c>
      <c r="AZ166" s="289" t="s">
        <v>37</v>
      </c>
      <c r="BA166" s="289" t="s">
        <v>37</v>
      </c>
      <c r="BB166" s="289" t="s">
        <v>37</v>
      </c>
      <c r="BC166" s="289" t="s">
        <v>37</v>
      </c>
      <c r="BD166" s="289" t="s">
        <v>37</v>
      </c>
      <c r="BE166" s="289" t="s">
        <v>37</v>
      </c>
      <c r="BF166" s="289" t="s">
        <v>37</v>
      </c>
      <c r="BG166" s="289" t="s">
        <v>37</v>
      </c>
      <c r="BH166" s="289" t="s">
        <v>37</v>
      </c>
      <c r="BI166" s="289" t="s">
        <v>37</v>
      </c>
      <c r="BJ166" s="289" t="s">
        <v>37</v>
      </c>
      <c r="BK166" s="289" t="s">
        <v>37</v>
      </c>
      <c r="CV166" s="289">
        <v>43.07</v>
      </c>
      <c r="CW166" s="290">
        <v>43.39</v>
      </c>
      <c r="CX166" s="290">
        <v>43.39</v>
      </c>
      <c r="CY166" s="290">
        <v>41.57</v>
      </c>
      <c r="CZ166" s="290">
        <v>41.32</v>
      </c>
      <c r="DA166" s="290">
        <v>42.35</v>
      </c>
      <c r="DB166" s="290">
        <v>41.32</v>
      </c>
      <c r="DC166" s="290">
        <v>40.35</v>
      </c>
      <c r="DD166" s="290">
        <v>39.49</v>
      </c>
      <c r="DE166" s="290">
        <v>37.909999999999997</v>
      </c>
      <c r="DF166" s="290">
        <v>41.06</v>
      </c>
      <c r="DG166" s="290">
        <v>39.49</v>
      </c>
      <c r="DH166" s="290">
        <v>39.49</v>
      </c>
      <c r="DI166" s="290">
        <v>38.76</v>
      </c>
      <c r="DJ166" s="290">
        <v>38.99</v>
      </c>
      <c r="DK166" s="290">
        <v>38.659999999999997</v>
      </c>
      <c r="DL166" s="290">
        <v>38.159999999999997</v>
      </c>
      <c r="DM166" s="290">
        <v>38.76</v>
      </c>
      <c r="DN166" s="290">
        <v>39.22</v>
      </c>
      <c r="DO166" s="290">
        <v>38.99</v>
      </c>
    </row>
    <row r="167" spans="1:119" x14ac:dyDescent="0.3">
      <c r="A167" s="289" t="s">
        <v>4158</v>
      </c>
      <c r="B167" s="289" t="s">
        <v>1125</v>
      </c>
      <c r="C167" s="289" t="s">
        <v>4083</v>
      </c>
      <c r="D167" s="289" t="s">
        <v>4159</v>
      </c>
      <c r="E167" s="289" t="s">
        <v>4143</v>
      </c>
      <c r="F167" s="289" t="s">
        <v>4160</v>
      </c>
      <c r="G167" s="289" t="s">
        <v>4161</v>
      </c>
      <c r="H167" s="289" t="s">
        <v>4162</v>
      </c>
      <c r="I167" s="289" t="s">
        <v>4163</v>
      </c>
      <c r="J167" s="289" t="s">
        <v>667</v>
      </c>
      <c r="K167" s="289" t="s">
        <v>1056</v>
      </c>
      <c r="L167" s="289" t="s">
        <v>1017</v>
      </c>
      <c r="M167" s="289" t="s">
        <v>4164</v>
      </c>
      <c r="N167" s="289" t="s">
        <v>601</v>
      </c>
      <c r="O167" s="289" t="s">
        <v>610</v>
      </c>
      <c r="P167" s="289" t="s">
        <v>692</v>
      </c>
      <c r="Q167" s="289" t="s">
        <v>4114</v>
      </c>
      <c r="R167" s="289" t="s">
        <v>690</v>
      </c>
      <c r="S167" s="289" t="s">
        <v>3731</v>
      </c>
      <c r="T167" s="289" t="s">
        <v>1067</v>
      </c>
      <c r="U167" s="289" t="s">
        <v>3557</v>
      </c>
      <c r="V167" s="289" t="s">
        <v>1079</v>
      </c>
      <c r="W167" s="289" t="s">
        <v>4165</v>
      </c>
      <c r="X167" s="289" t="s">
        <v>647</v>
      </c>
      <c r="Y167" s="289" t="s">
        <v>870</v>
      </c>
      <c r="Z167" s="289" t="s">
        <v>748</v>
      </c>
      <c r="AA167" s="289" t="s">
        <v>4166</v>
      </c>
      <c r="AB167" s="289" t="s">
        <v>1033</v>
      </c>
      <c r="AC167" s="289" t="s">
        <v>619</v>
      </c>
      <c r="AD167" s="289" t="s">
        <v>619</v>
      </c>
      <c r="AE167" s="289" t="s">
        <v>740</v>
      </c>
      <c r="AF167" s="289" t="s">
        <v>3505</v>
      </c>
      <c r="AG167" s="289" t="s">
        <v>2956</v>
      </c>
      <c r="AH167" s="289" t="s">
        <v>4167</v>
      </c>
      <c r="AI167" s="289" t="s">
        <v>1035</v>
      </c>
      <c r="AJ167" s="289" t="s">
        <v>2956</v>
      </c>
      <c r="AK167" s="289" t="s">
        <v>1070</v>
      </c>
      <c r="AL167" s="289" t="s">
        <v>1076</v>
      </c>
      <c r="AM167" s="289" t="s">
        <v>3519</v>
      </c>
      <c r="AN167" s="289" t="s">
        <v>1070</v>
      </c>
      <c r="AO167" s="289" t="s">
        <v>643</v>
      </c>
      <c r="AP167" s="289" t="s">
        <v>4168</v>
      </c>
      <c r="AQ167" s="289" t="s">
        <v>3515</v>
      </c>
      <c r="AR167" s="289" t="s">
        <v>423</v>
      </c>
      <c r="AS167" s="289" t="s">
        <v>2824</v>
      </c>
      <c r="AT167" s="289" t="s">
        <v>3851</v>
      </c>
      <c r="AU167" s="289" t="s">
        <v>1038</v>
      </c>
      <c r="AV167" s="289" t="s">
        <v>870</v>
      </c>
      <c r="AW167" s="289" t="s">
        <v>4169</v>
      </c>
      <c r="AX167" s="289" t="s">
        <v>640</v>
      </c>
      <c r="AY167" s="289" t="s">
        <v>642</v>
      </c>
      <c r="AZ167" s="289" t="s">
        <v>4170</v>
      </c>
      <c r="BA167" s="289" t="s">
        <v>3940</v>
      </c>
      <c r="BB167" s="289" t="s">
        <v>2954</v>
      </c>
      <c r="BC167" s="289" t="s">
        <v>4129</v>
      </c>
      <c r="BD167" s="289" t="s">
        <v>873</v>
      </c>
      <c r="BE167" s="289" t="s">
        <v>3934</v>
      </c>
      <c r="BF167" s="289" t="s">
        <v>4171</v>
      </c>
      <c r="BG167" s="289" t="s">
        <v>677</v>
      </c>
      <c r="BH167" s="289" t="s">
        <v>4172</v>
      </c>
      <c r="BI167" s="289" t="s">
        <v>3929</v>
      </c>
      <c r="BJ167" s="289" t="s">
        <v>1074</v>
      </c>
      <c r="BK167" s="289" t="s">
        <v>634</v>
      </c>
      <c r="BL167" s="289">
        <v>15.25</v>
      </c>
      <c r="BM167" s="289">
        <v>15.3</v>
      </c>
      <c r="BN167" s="289">
        <v>15.19</v>
      </c>
      <c r="BO167" s="289">
        <v>15.3</v>
      </c>
      <c r="BP167" s="289">
        <v>14.96</v>
      </c>
      <c r="BQ167" s="289">
        <v>15.63</v>
      </c>
      <c r="BR167" s="289">
        <v>16.27</v>
      </c>
      <c r="BS167" s="289">
        <v>16.55</v>
      </c>
      <c r="BT167" s="289">
        <v>18.3</v>
      </c>
      <c r="BU167" s="289">
        <v>20.59</v>
      </c>
      <c r="BV167" s="289">
        <v>21.26</v>
      </c>
      <c r="BW167" s="289">
        <v>22.66</v>
      </c>
      <c r="BX167" s="289">
        <v>23.16</v>
      </c>
      <c r="BY167" s="289">
        <v>22.53</v>
      </c>
      <c r="BZ167" s="289">
        <v>22.02</v>
      </c>
      <c r="CA167" s="289">
        <v>23.2</v>
      </c>
      <c r="CB167" s="289">
        <v>25.43</v>
      </c>
      <c r="CC167" s="289">
        <v>27.09</v>
      </c>
      <c r="CD167" s="289">
        <v>26.79</v>
      </c>
      <c r="CE167" s="289">
        <v>26.77</v>
      </c>
      <c r="CF167" s="289">
        <v>26.69</v>
      </c>
      <c r="CG167" s="289">
        <v>24.62</v>
      </c>
      <c r="CH167" s="289">
        <v>23.38</v>
      </c>
      <c r="CI167" s="289">
        <v>21.99</v>
      </c>
      <c r="CJ167" s="289">
        <v>20.7</v>
      </c>
      <c r="CK167" s="289">
        <v>19.78</v>
      </c>
      <c r="CL167" s="289">
        <v>20.77</v>
      </c>
      <c r="CM167" s="289">
        <v>23.79</v>
      </c>
      <c r="CN167" s="289">
        <v>24.36</v>
      </c>
      <c r="CO167" s="289">
        <v>24.8</v>
      </c>
      <c r="CP167" s="289">
        <v>25.26</v>
      </c>
      <c r="CQ167" s="289">
        <v>24.6</v>
      </c>
      <c r="CR167" s="289">
        <v>23.12</v>
      </c>
      <c r="CS167" s="289">
        <v>22.34</v>
      </c>
      <c r="CT167" s="289">
        <v>21.73</v>
      </c>
      <c r="CU167" s="289">
        <v>20.92</v>
      </c>
      <c r="CV167" s="289">
        <v>20.78</v>
      </c>
      <c r="CW167" s="290">
        <v>20.46</v>
      </c>
      <c r="CX167" s="290">
        <v>20.7</v>
      </c>
      <c r="CY167" s="290">
        <v>21.71</v>
      </c>
      <c r="CZ167" s="290">
        <v>25.54</v>
      </c>
      <c r="DA167" s="290">
        <v>27.03</v>
      </c>
      <c r="DB167" s="290">
        <v>27.4</v>
      </c>
      <c r="DC167" s="290">
        <v>25.79</v>
      </c>
      <c r="DD167" s="290">
        <v>22.41</v>
      </c>
      <c r="DE167" s="290">
        <v>21.33</v>
      </c>
      <c r="DF167" s="290">
        <v>21.07</v>
      </c>
      <c r="DG167" s="290">
        <v>20.260000000000002</v>
      </c>
      <c r="DH167" s="290">
        <v>20.95</v>
      </c>
      <c r="DI167" s="290">
        <v>20.16</v>
      </c>
      <c r="DJ167" s="290">
        <v>20.84</v>
      </c>
      <c r="DK167" s="290">
        <v>23.75</v>
      </c>
      <c r="DL167" s="290">
        <v>24.83</v>
      </c>
      <c r="DM167" s="290">
        <v>27.89</v>
      </c>
      <c r="DN167" s="290">
        <v>28.47</v>
      </c>
      <c r="DO167" s="290">
        <v>29.49</v>
      </c>
    </row>
    <row r="168" spans="1:119" x14ac:dyDescent="0.3">
      <c r="A168" s="289" t="s">
        <v>4158</v>
      </c>
      <c r="B168" s="289" t="s">
        <v>371</v>
      </c>
      <c r="C168" s="289" t="s">
        <v>37</v>
      </c>
      <c r="D168" s="289" t="s">
        <v>37</v>
      </c>
      <c r="E168" s="289" t="s">
        <v>37</v>
      </c>
      <c r="F168" s="289" t="s">
        <v>37</v>
      </c>
      <c r="G168" s="289" t="s">
        <v>37</v>
      </c>
      <c r="H168" s="289" t="s">
        <v>37</v>
      </c>
      <c r="I168" s="289" t="s">
        <v>37</v>
      </c>
      <c r="J168" s="289" t="s">
        <v>37</v>
      </c>
      <c r="K168" s="289" t="s">
        <v>37</v>
      </c>
      <c r="L168" s="289" t="s">
        <v>37</v>
      </c>
      <c r="M168" s="289" t="s">
        <v>37</v>
      </c>
      <c r="N168" s="289" t="s">
        <v>37</v>
      </c>
      <c r="O168" s="289" t="s">
        <v>37</v>
      </c>
      <c r="P168" s="289" t="s">
        <v>37</v>
      </c>
      <c r="Q168" s="289" t="s">
        <v>37</v>
      </c>
      <c r="R168" s="289" t="s">
        <v>37</v>
      </c>
      <c r="S168" s="289" t="s">
        <v>37</v>
      </c>
      <c r="T168" s="289" t="s">
        <v>37</v>
      </c>
      <c r="U168" s="289" t="s">
        <v>37</v>
      </c>
      <c r="V168" s="289" t="s">
        <v>37</v>
      </c>
      <c r="W168" s="289" t="s">
        <v>37</v>
      </c>
      <c r="X168" s="289" t="s">
        <v>37</v>
      </c>
      <c r="Y168" s="289" t="s">
        <v>37</v>
      </c>
      <c r="Z168" s="289" t="s">
        <v>37</v>
      </c>
      <c r="AA168" s="289" t="s">
        <v>37</v>
      </c>
      <c r="AB168" s="289" t="s">
        <v>37</v>
      </c>
      <c r="AC168" s="289" t="s">
        <v>37</v>
      </c>
      <c r="AD168" s="289" t="s">
        <v>37</v>
      </c>
      <c r="AE168" s="289" t="s">
        <v>37</v>
      </c>
      <c r="AF168" s="289" t="s">
        <v>37</v>
      </c>
      <c r="AG168" s="289" t="s">
        <v>37</v>
      </c>
      <c r="AH168" s="289" t="s">
        <v>37</v>
      </c>
      <c r="AI168" s="289" t="s">
        <v>37</v>
      </c>
      <c r="AJ168" s="289" t="s">
        <v>37</v>
      </c>
      <c r="AK168" s="289" t="s">
        <v>37</v>
      </c>
      <c r="AL168" s="289" t="s">
        <v>37</v>
      </c>
      <c r="AM168" s="289" t="s">
        <v>37</v>
      </c>
      <c r="AN168" s="289" t="s">
        <v>37</v>
      </c>
      <c r="AO168" s="289" t="s">
        <v>37</v>
      </c>
      <c r="AP168" s="289" t="s">
        <v>37</v>
      </c>
      <c r="AQ168" s="289" t="s">
        <v>37</v>
      </c>
      <c r="AR168" s="289" t="s">
        <v>37</v>
      </c>
      <c r="AS168" s="289" t="s">
        <v>37</v>
      </c>
      <c r="AT168" s="289" t="s">
        <v>37</v>
      </c>
      <c r="AU168" s="289" t="s">
        <v>37</v>
      </c>
      <c r="AV168" s="289" t="s">
        <v>37</v>
      </c>
      <c r="AW168" s="289" t="s">
        <v>37</v>
      </c>
      <c r="AX168" s="289" t="s">
        <v>37</v>
      </c>
      <c r="AY168" s="289" t="s">
        <v>37</v>
      </c>
      <c r="AZ168" s="289" t="s">
        <v>37</v>
      </c>
      <c r="BA168" s="289" t="s">
        <v>37</v>
      </c>
      <c r="BB168" s="289" t="s">
        <v>37</v>
      </c>
      <c r="BC168" s="289" t="s">
        <v>37</v>
      </c>
      <c r="BD168" s="289" t="s">
        <v>37</v>
      </c>
      <c r="BE168" s="289" t="s">
        <v>37</v>
      </c>
      <c r="BF168" s="289" t="s">
        <v>37</v>
      </c>
      <c r="BG168" s="289" t="s">
        <v>37</v>
      </c>
      <c r="BH168" s="289" t="s">
        <v>37</v>
      </c>
      <c r="BI168" s="289" t="s">
        <v>37</v>
      </c>
      <c r="BJ168" s="289" t="s">
        <v>37</v>
      </c>
      <c r="BK168" s="289" t="s">
        <v>37</v>
      </c>
      <c r="CV168" s="289">
        <v>23.06</v>
      </c>
      <c r="CW168" s="290">
        <v>21.8</v>
      </c>
      <c r="CX168" s="290">
        <v>21.88</v>
      </c>
      <c r="CY168" s="290">
        <v>23.01</v>
      </c>
      <c r="CZ168" s="290">
        <v>28.24</v>
      </c>
      <c r="DA168" s="290">
        <v>29.86</v>
      </c>
      <c r="DB168" s="290">
        <v>30.08</v>
      </c>
      <c r="DC168" s="290">
        <v>27.21</v>
      </c>
      <c r="DD168" s="290">
        <v>25.35</v>
      </c>
      <c r="DE168" s="290">
        <v>23.22</v>
      </c>
      <c r="DF168" s="290">
        <v>22.85</v>
      </c>
      <c r="DG168" s="290">
        <v>22.03</v>
      </c>
      <c r="DH168" s="290">
        <v>21.97</v>
      </c>
      <c r="DI168" s="290">
        <v>21.57</v>
      </c>
      <c r="DJ168" s="290">
        <v>22.37</v>
      </c>
      <c r="DK168" s="290">
        <v>25.68</v>
      </c>
      <c r="DL168" s="290">
        <v>27.33</v>
      </c>
      <c r="DM168" s="290">
        <v>30.6</v>
      </c>
      <c r="DN168" s="290">
        <v>31.27</v>
      </c>
      <c r="DO168" s="290">
        <v>31.42</v>
      </c>
    </row>
    <row r="169" spans="1:119" x14ac:dyDescent="0.3">
      <c r="A169" s="289" t="s">
        <v>4173</v>
      </c>
      <c r="B169" s="289" t="s">
        <v>807</v>
      </c>
      <c r="C169" s="289" t="s">
        <v>37</v>
      </c>
      <c r="D169" s="289" t="s">
        <v>37</v>
      </c>
      <c r="E169" s="289" t="s">
        <v>37</v>
      </c>
      <c r="F169" s="289" t="s">
        <v>37</v>
      </c>
      <c r="G169" s="289" t="s">
        <v>37</v>
      </c>
      <c r="H169" s="289" t="s">
        <v>37</v>
      </c>
      <c r="I169" s="289" t="s">
        <v>37</v>
      </c>
      <c r="J169" s="289" t="s">
        <v>37</v>
      </c>
      <c r="K169" s="289" t="s">
        <v>37</v>
      </c>
      <c r="L169" s="289" t="s">
        <v>37</v>
      </c>
      <c r="M169" s="289" t="s">
        <v>37</v>
      </c>
      <c r="N169" s="289" t="s">
        <v>37</v>
      </c>
      <c r="O169" s="289" t="s">
        <v>37</v>
      </c>
      <c r="P169" s="289" t="s">
        <v>37</v>
      </c>
      <c r="Q169" s="289" t="s">
        <v>37</v>
      </c>
      <c r="R169" s="289" t="s">
        <v>37</v>
      </c>
      <c r="S169" s="289" t="s">
        <v>37</v>
      </c>
      <c r="T169" s="289" t="s">
        <v>37</v>
      </c>
      <c r="U169" s="289" t="s">
        <v>37</v>
      </c>
      <c r="V169" s="289" t="s">
        <v>37</v>
      </c>
      <c r="W169" s="289" t="s">
        <v>37</v>
      </c>
      <c r="X169" s="289" t="s">
        <v>37</v>
      </c>
      <c r="Y169" s="289" t="s">
        <v>37</v>
      </c>
      <c r="Z169" s="289" t="s">
        <v>37</v>
      </c>
      <c r="AA169" s="289" t="s">
        <v>37</v>
      </c>
      <c r="AB169" s="289" t="s">
        <v>37</v>
      </c>
      <c r="AC169" s="289" t="s">
        <v>37</v>
      </c>
      <c r="AD169" s="289" t="s">
        <v>37</v>
      </c>
      <c r="AE169" s="289" t="s">
        <v>37</v>
      </c>
      <c r="AF169" s="289" t="s">
        <v>37</v>
      </c>
      <c r="AG169" s="289" t="s">
        <v>37</v>
      </c>
      <c r="AH169" s="289" t="s">
        <v>37</v>
      </c>
      <c r="AI169" s="289" t="s">
        <v>37</v>
      </c>
      <c r="AJ169" s="289" t="s">
        <v>37</v>
      </c>
      <c r="AK169" s="289" t="s">
        <v>37</v>
      </c>
      <c r="AL169" s="289" t="s">
        <v>37</v>
      </c>
      <c r="AM169" s="289" t="s">
        <v>37</v>
      </c>
      <c r="AN169" s="289" t="s">
        <v>37</v>
      </c>
      <c r="AO169" s="289" t="s">
        <v>37</v>
      </c>
      <c r="AP169" s="289" t="s">
        <v>37</v>
      </c>
      <c r="AQ169" s="289" t="s">
        <v>37</v>
      </c>
      <c r="AR169" s="289" t="s">
        <v>37</v>
      </c>
      <c r="AS169" s="289" t="s">
        <v>37</v>
      </c>
      <c r="AT169" s="289" t="s">
        <v>37</v>
      </c>
      <c r="AU169" s="289" t="s">
        <v>37</v>
      </c>
      <c r="AV169" s="289" t="s">
        <v>37</v>
      </c>
      <c r="AW169" s="289" t="s">
        <v>37</v>
      </c>
      <c r="AX169" s="289" t="s">
        <v>37</v>
      </c>
      <c r="AY169" s="289" t="s">
        <v>37</v>
      </c>
      <c r="AZ169" s="289" t="s">
        <v>37</v>
      </c>
      <c r="BA169" s="289" t="s">
        <v>37</v>
      </c>
      <c r="BB169" s="289" t="s">
        <v>37</v>
      </c>
      <c r="BC169" s="289" t="s">
        <v>37</v>
      </c>
      <c r="BD169" s="289" t="s">
        <v>37</v>
      </c>
      <c r="BE169" s="289" t="s">
        <v>37</v>
      </c>
      <c r="BF169" s="289" t="s">
        <v>37</v>
      </c>
      <c r="BG169" s="289" t="s">
        <v>37</v>
      </c>
      <c r="BH169" s="289" t="s">
        <v>37</v>
      </c>
      <c r="BI169" s="289" t="s">
        <v>37</v>
      </c>
      <c r="BJ169" s="289" t="s">
        <v>37</v>
      </c>
      <c r="BK169" s="289" t="s">
        <v>37</v>
      </c>
      <c r="CV169" s="289">
        <v>24.84</v>
      </c>
      <c r="CW169" s="290">
        <v>24.94</v>
      </c>
      <c r="CX169" s="290">
        <v>24.67</v>
      </c>
      <c r="CY169" s="290">
        <v>25.27</v>
      </c>
      <c r="CZ169" s="290">
        <v>24.87</v>
      </c>
      <c r="DA169" s="290">
        <v>24.92</v>
      </c>
      <c r="DB169" s="290">
        <v>23.87</v>
      </c>
      <c r="DC169" s="290">
        <v>23.41</v>
      </c>
      <c r="DD169" s="290">
        <v>24.15</v>
      </c>
      <c r="DE169" s="290">
        <v>24.46</v>
      </c>
      <c r="DF169" s="290">
        <v>24.22</v>
      </c>
      <c r="DG169" s="290">
        <v>23.76</v>
      </c>
      <c r="DH169" s="290">
        <v>24.85</v>
      </c>
      <c r="DI169" s="290">
        <v>25.47</v>
      </c>
      <c r="DJ169" s="290">
        <v>25.66</v>
      </c>
      <c r="DK169" s="290">
        <v>26.05</v>
      </c>
      <c r="DL169" s="290">
        <v>26.23</v>
      </c>
      <c r="DM169" s="290">
        <v>25.69</v>
      </c>
      <c r="DN169" s="290">
        <v>24.96</v>
      </c>
      <c r="DO169" s="290">
        <v>26.84</v>
      </c>
    </row>
    <row r="170" spans="1:119" x14ac:dyDescent="0.3">
      <c r="A170" s="289" t="s">
        <v>4173</v>
      </c>
      <c r="B170" s="289" t="s">
        <v>2603</v>
      </c>
      <c r="C170" s="289" t="s">
        <v>4174</v>
      </c>
      <c r="D170" s="289" t="s">
        <v>4175</v>
      </c>
      <c r="E170" s="289" t="s">
        <v>914</v>
      </c>
      <c r="F170" s="289" t="s">
        <v>3866</v>
      </c>
      <c r="G170" s="289" t="s">
        <v>2797</v>
      </c>
      <c r="H170" s="289" t="s">
        <v>4104</v>
      </c>
      <c r="I170" s="289" t="s">
        <v>3890</v>
      </c>
      <c r="J170" s="289" t="s">
        <v>4176</v>
      </c>
      <c r="K170" s="289" t="s">
        <v>826</v>
      </c>
      <c r="L170" s="289" t="s">
        <v>4177</v>
      </c>
      <c r="M170" s="289" t="s">
        <v>912</v>
      </c>
      <c r="N170" s="289" t="s">
        <v>822</v>
      </c>
      <c r="O170" s="289" t="s">
        <v>4178</v>
      </c>
      <c r="P170" s="289" t="s">
        <v>4179</v>
      </c>
      <c r="Q170" s="289" t="s">
        <v>3648</v>
      </c>
      <c r="R170" s="289" t="s">
        <v>2789</v>
      </c>
      <c r="S170" s="289" t="s">
        <v>2797</v>
      </c>
      <c r="T170" s="289" t="s">
        <v>4180</v>
      </c>
      <c r="U170" s="289" t="s">
        <v>4181</v>
      </c>
      <c r="V170" s="289" t="s">
        <v>3579</v>
      </c>
      <c r="W170" s="289" t="s">
        <v>3891</v>
      </c>
      <c r="X170" s="289" t="s">
        <v>3646</v>
      </c>
      <c r="Y170" s="289" t="s">
        <v>2683</v>
      </c>
      <c r="Z170" s="289" t="s">
        <v>3657</v>
      </c>
      <c r="AA170" s="289" t="s">
        <v>994</v>
      </c>
      <c r="AB170" s="289" t="s">
        <v>2679</v>
      </c>
      <c r="AC170" s="289" t="s">
        <v>2682</v>
      </c>
      <c r="AD170" s="289" t="s">
        <v>161</v>
      </c>
      <c r="AE170" s="289" t="s">
        <v>4182</v>
      </c>
      <c r="AF170" s="289" t="s">
        <v>4183</v>
      </c>
      <c r="AG170" s="289" t="s">
        <v>4184</v>
      </c>
      <c r="AH170" s="289" t="s">
        <v>2668</v>
      </c>
      <c r="AI170" s="289" t="s">
        <v>4185</v>
      </c>
      <c r="AJ170" s="289" t="s">
        <v>2685</v>
      </c>
      <c r="AK170" s="289" t="s">
        <v>4186</v>
      </c>
      <c r="AL170" s="289" t="s">
        <v>4184</v>
      </c>
      <c r="AM170" s="289" t="s">
        <v>4187</v>
      </c>
      <c r="AN170" s="289" t="s">
        <v>2668</v>
      </c>
      <c r="AO170" s="289" t="s">
        <v>994</v>
      </c>
      <c r="AP170" s="289" t="s">
        <v>4188</v>
      </c>
      <c r="AQ170" s="289" t="s">
        <v>4189</v>
      </c>
      <c r="AR170" s="289" t="s">
        <v>3797</v>
      </c>
      <c r="AS170" s="289" t="s">
        <v>455</v>
      </c>
      <c r="AT170" s="289" t="s">
        <v>4190</v>
      </c>
      <c r="AU170" s="289" t="s">
        <v>460</v>
      </c>
      <c r="AV170" s="289" t="s">
        <v>522</v>
      </c>
      <c r="AW170" s="289" t="s">
        <v>484</v>
      </c>
      <c r="AX170" s="289" t="s">
        <v>3796</v>
      </c>
      <c r="AY170" s="289" t="s">
        <v>454</v>
      </c>
      <c r="AZ170" s="289" t="s">
        <v>3476</v>
      </c>
      <c r="BA170" s="289" t="s">
        <v>3477</v>
      </c>
      <c r="BB170" s="289" t="s">
        <v>4191</v>
      </c>
      <c r="BC170" s="289" t="s">
        <v>3228</v>
      </c>
      <c r="BD170" s="289" t="s">
        <v>3535</v>
      </c>
      <c r="BE170" s="289" t="s">
        <v>4192</v>
      </c>
      <c r="BF170" s="289" t="s">
        <v>3453</v>
      </c>
      <c r="BG170" s="289" t="s">
        <v>3453</v>
      </c>
      <c r="BH170" s="289" t="s">
        <v>3105</v>
      </c>
      <c r="BI170" s="289" t="s">
        <v>3679</v>
      </c>
      <c r="BJ170" s="289" t="s">
        <v>3897</v>
      </c>
      <c r="BK170" s="289" t="s">
        <v>456</v>
      </c>
      <c r="BL170" s="289">
        <v>27.46</v>
      </c>
      <c r="BM170" s="289">
        <v>27.36</v>
      </c>
      <c r="BN170" s="289">
        <v>27.54</v>
      </c>
      <c r="BO170" s="289">
        <v>27.02</v>
      </c>
      <c r="BP170" s="289">
        <v>26.88</v>
      </c>
      <c r="BQ170" s="289">
        <v>28.28</v>
      </c>
      <c r="BR170" s="289">
        <v>27.82</v>
      </c>
      <c r="BS170" s="289">
        <v>27.95</v>
      </c>
      <c r="BT170" s="289">
        <v>27.74</v>
      </c>
      <c r="BU170" s="289">
        <v>28.74</v>
      </c>
      <c r="BV170" s="289">
        <v>28.98</v>
      </c>
      <c r="BW170" s="289">
        <v>28.66</v>
      </c>
      <c r="BX170" s="289">
        <v>29.69</v>
      </c>
      <c r="BY170" s="289">
        <v>31.21</v>
      </c>
      <c r="BZ170" s="289">
        <v>30.8</v>
      </c>
      <c r="CA170" s="289">
        <v>30.76</v>
      </c>
      <c r="CB170" s="289">
        <v>31.24</v>
      </c>
      <c r="CC170" s="289">
        <v>31.63</v>
      </c>
      <c r="CD170" s="289">
        <v>31.97</v>
      </c>
      <c r="CE170" s="289">
        <v>30.3</v>
      </c>
      <c r="CF170" s="289">
        <v>30.44</v>
      </c>
      <c r="CG170" s="289">
        <v>30.62</v>
      </c>
      <c r="CH170" s="289">
        <v>31.06</v>
      </c>
      <c r="CI170" s="289">
        <v>31.81</v>
      </c>
      <c r="CJ170" s="289">
        <v>31.62</v>
      </c>
      <c r="CK170" s="289">
        <v>31.72</v>
      </c>
      <c r="CL170" s="289">
        <v>31.29</v>
      </c>
      <c r="CM170" s="289">
        <v>31.64</v>
      </c>
      <c r="CN170" s="289">
        <v>31.98</v>
      </c>
      <c r="CO170" s="289">
        <v>32.090000000000003</v>
      </c>
      <c r="CP170" s="289">
        <v>31.68</v>
      </c>
      <c r="CQ170" s="289">
        <v>31.13</v>
      </c>
      <c r="CR170" s="289">
        <v>31.49</v>
      </c>
      <c r="CS170" s="289">
        <v>31.98</v>
      </c>
      <c r="CT170" s="289">
        <v>32.31</v>
      </c>
      <c r="CU170" s="289">
        <v>32.44</v>
      </c>
      <c r="CV170" s="289">
        <v>32.630000000000003</v>
      </c>
      <c r="CW170" s="290">
        <v>32.82</v>
      </c>
      <c r="CX170" s="290">
        <v>32.950000000000003</v>
      </c>
      <c r="CY170" s="290">
        <v>32.950000000000003</v>
      </c>
      <c r="CZ170" s="290">
        <v>33.15</v>
      </c>
      <c r="DA170" s="290">
        <v>33.200000000000003</v>
      </c>
      <c r="DB170" s="290">
        <v>32.61</v>
      </c>
      <c r="DC170" s="290">
        <v>32.97</v>
      </c>
      <c r="DD170" s="290">
        <v>33.08</v>
      </c>
      <c r="DE170" s="290">
        <v>33.08</v>
      </c>
      <c r="DF170" s="290">
        <v>32.99</v>
      </c>
      <c r="DG170" s="290">
        <v>34.28</v>
      </c>
      <c r="DH170" s="290">
        <v>34.450000000000003</v>
      </c>
      <c r="DI170" s="290">
        <v>34.659999999999997</v>
      </c>
      <c r="DJ170" s="290">
        <v>34.36</v>
      </c>
      <c r="DK170" s="290">
        <v>34.25</v>
      </c>
      <c r="DL170" s="290">
        <v>34.39</v>
      </c>
      <c r="DM170" s="290">
        <v>34.75</v>
      </c>
      <c r="DN170" s="290">
        <v>35.1</v>
      </c>
      <c r="DO170" s="290">
        <v>34.880000000000003</v>
      </c>
    </row>
    <row r="171" spans="1:119" x14ac:dyDescent="0.3">
      <c r="A171" s="289" t="s">
        <v>4193</v>
      </c>
      <c r="B171" s="289" t="s">
        <v>371</v>
      </c>
      <c r="C171" s="289" t="s">
        <v>37</v>
      </c>
      <c r="D171" s="289" t="s">
        <v>37</v>
      </c>
      <c r="E171" s="289" t="s">
        <v>37</v>
      </c>
      <c r="F171" s="289" t="s">
        <v>37</v>
      </c>
      <c r="G171" s="289" t="s">
        <v>37</v>
      </c>
      <c r="H171" s="289" t="s">
        <v>37</v>
      </c>
      <c r="I171" s="289" t="s">
        <v>37</v>
      </c>
      <c r="J171" s="289" t="s">
        <v>37</v>
      </c>
      <c r="K171" s="289" t="s">
        <v>37</v>
      </c>
      <c r="L171" s="289" t="s">
        <v>37</v>
      </c>
      <c r="M171" s="289" t="s">
        <v>37</v>
      </c>
      <c r="N171" s="289" t="s">
        <v>37</v>
      </c>
      <c r="O171" s="289" t="s">
        <v>37</v>
      </c>
      <c r="P171" s="289" t="s">
        <v>37</v>
      </c>
      <c r="Q171" s="289" t="s">
        <v>37</v>
      </c>
      <c r="R171" s="289" t="s">
        <v>37</v>
      </c>
      <c r="S171" s="289" t="s">
        <v>37</v>
      </c>
      <c r="T171" s="289" t="s">
        <v>37</v>
      </c>
      <c r="U171" s="289" t="s">
        <v>37</v>
      </c>
      <c r="V171" s="289" t="s">
        <v>37</v>
      </c>
      <c r="W171" s="289" t="s">
        <v>37</v>
      </c>
      <c r="X171" s="289" t="s">
        <v>37</v>
      </c>
      <c r="Y171" s="289" t="s">
        <v>37</v>
      </c>
      <c r="Z171" s="289" t="s">
        <v>37</v>
      </c>
      <c r="AA171" s="289" t="s">
        <v>37</v>
      </c>
      <c r="AB171" s="289" t="s">
        <v>37</v>
      </c>
      <c r="AC171" s="289" t="s">
        <v>37</v>
      </c>
      <c r="AD171" s="289" t="s">
        <v>37</v>
      </c>
      <c r="AE171" s="289" t="s">
        <v>37</v>
      </c>
      <c r="AF171" s="289" t="s">
        <v>37</v>
      </c>
      <c r="AG171" s="289" t="s">
        <v>37</v>
      </c>
      <c r="AH171" s="289" t="s">
        <v>37</v>
      </c>
      <c r="AI171" s="289" t="s">
        <v>37</v>
      </c>
      <c r="AJ171" s="289" t="s">
        <v>37</v>
      </c>
      <c r="AK171" s="289" t="s">
        <v>37</v>
      </c>
      <c r="AL171" s="289" t="s">
        <v>37</v>
      </c>
      <c r="AM171" s="289" t="s">
        <v>37</v>
      </c>
      <c r="AN171" s="289" t="s">
        <v>37</v>
      </c>
      <c r="AO171" s="289" t="s">
        <v>37</v>
      </c>
      <c r="AP171" s="289" t="s">
        <v>37</v>
      </c>
      <c r="AQ171" s="289" t="s">
        <v>37</v>
      </c>
      <c r="AR171" s="289" t="s">
        <v>37</v>
      </c>
      <c r="AS171" s="289" t="s">
        <v>37</v>
      </c>
      <c r="AT171" s="289" t="s">
        <v>37</v>
      </c>
      <c r="AU171" s="289" t="s">
        <v>37</v>
      </c>
      <c r="AV171" s="289" t="s">
        <v>37</v>
      </c>
      <c r="AW171" s="289" t="s">
        <v>37</v>
      </c>
      <c r="AX171" s="289" t="s">
        <v>37</v>
      </c>
      <c r="AY171" s="289" t="s">
        <v>37</v>
      </c>
      <c r="AZ171" s="289" t="s">
        <v>37</v>
      </c>
      <c r="BA171" s="289" t="s">
        <v>37</v>
      </c>
      <c r="BB171" s="289" t="s">
        <v>37</v>
      </c>
      <c r="BC171" s="289" t="s">
        <v>37</v>
      </c>
      <c r="BD171" s="289" t="s">
        <v>37</v>
      </c>
      <c r="BE171" s="289" t="s">
        <v>37</v>
      </c>
      <c r="BF171" s="289" t="s">
        <v>37</v>
      </c>
      <c r="BG171" s="289" t="s">
        <v>37</v>
      </c>
      <c r="BH171" s="289" t="s">
        <v>37</v>
      </c>
      <c r="BI171" s="289" t="s">
        <v>37</v>
      </c>
      <c r="BJ171" s="289" t="s">
        <v>37</v>
      </c>
      <c r="BK171" s="289" t="s">
        <v>37</v>
      </c>
      <c r="CV171" s="289">
        <v>14.98</v>
      </c>
      <c r="CW171" s="290">
        <v>15.31</v>
      </c>
      <c r="CX171" s="290">
        <v>18.510000000000002</v>
      </c>
      <c r="CY171" s="290">
        <v>22.22</v>
      </c>
      <c r="CZ171" s="290">
        <v>29.31</v>
      </c>
      <c r="DA171" s="290">
        <v>31.21</v>
      </c>
      <c r="DB171" s="290">
        <v>30.7</v>
      </c>
      <c r="DC171" s="290">
        <v>29.01</v>
      </c>
      <c r="DD171" s="290">
        <v>22.99</v>
      </c>
      <c r="DE171" s="290">
        <v>18.52</v>
      </c>
      <c r="DF171" s="290">
        <v>15.44</v>
      </c>
      <c r="DG171" s="290">
        <v>15.12</v>
      </c>
      <c r="DH171" s="290">
        <v>15.43</v>
      </c>
      <c r="DI171" s="290">
        <v>15.57</v>
      </c>
      <c r="DJ171" s="290">
        <v>19.05</v>
      </c>
      <c r="DK171" s="290">
        <v>23.25</v>
      </c>
      <c r="DL171" s="290">
        <v>20.69</v>
      </c>
      <c r="DM171" s="290">
        <v>22.85</v>
      </c>
      <c r="DN171" s="290">
        <v>22.48</v>
      </c>
      <c r="DO171" s="290">
        <v>21.5</v>
      </c>
    </row>
    <row r="172" spans="1:119" x14ac:dyDescent="0.3">
      <c r="A172" s="289" t="s">
        <v>4193</v>
      </c>
      <c r="B172" s="289" t="s">
        <v>4194</v>
      </c>
      <c r="C172" s="289" t="s">
        <v>37</v>
      </c>
      <c r="D172" s="289" t="s">
        <v>37</v>
      </c>
      <c r="E172" s="289" t="s">
        <v>37</v>
      </c>
      <c r="F172" s="289" t="s">
        <v>37</v>
      </c>
      <c r="G172" s="289" t="s">
        <v>37</v>
      </c>
      <c r="H172" s="289" t="s">
        <v>37</v>
      </c>
      <c r="I172" s="289" t="s">
        <v>37</v>
      </c>
      <c r="J172" s="289" t="s">
        <v>37</v>
      </c>
      <c r="K172" s="289" t="s">
        <v>37</v>
      </c>
      <c r="L172" s="289" t="s">
        <v>37</v>
      </c>
      <c r="M172" s="289" t="s">
        <v>37</v>
      </c>
      <c r="N172" s="289" t="s">
        <v>37</v>
      </c>
      <c r="O172" s="289" t="s">
        <v>37</v>
      </c>
      <c r="P172" s="289" t="s">
        <v>37</v>
      </c>
      <c r="Q172" s="289" t="s">
        <v>37</v>
      </c>
      <c r="R172" s="289" t="s">
        <v>37</v>
      </c>
      <c r="S172" s="289" t="s">
        <v>37</v>
      </c>
      <c r="T172" s="289" t="s">
        <v>37</v>
      </c>
      <c r="U172" s="289" t="s">
        <v>37</v>
      </c>
      <c r="V172" s="289" t="s">
        <v>37</v>
      </c>
      <c r="W172" s="289" t="s">
        <v>37</v>
      </c>
      <c r="X172" s="289" t="s">
        <v>37</v>
      </c>
      <c r="Y172" s="289" t="s">
        <v>37</v>
      </c>
      <c r="Z172" s="289" t="s">
        <v>37</v>
      </c>
      <c r="AA172" s="289" t="s">
        <v>37</v>
      </c>
      <c r="AB172" s="289" t="s">
        <v>37</v>
      </c>
      <c r="AC172" s="289" t="s">
        <v>37</v>
      </c>
      <c r="AD172" s="289" t="s">
        <v>37</v>
      </c>
      <c r="AE172" s="289" t="s">
        <v>37</v>
      </c>
      <c r="AF172" s="289" t="s">
        <v>37</v>
      </c>
      <c r="AG172" s="289" t="s">
        <v>37</v>
      </c>
      <c r="AH172" s="289" t="s">
        <v>37</v>
      </c>
      <c r="AI172" s="289" t="s">
        <v>37</v>
      </c>
      <c r="AJ172" s="289" t="s">
        <v>37</v>
      </c>
      <c r="AK172" s="289" t="s">
        <v>37</v>
      </c>
      <c r="AL172" s="289" t="s">
        <v>37</v>
      </c>
      <c r="AM172" s="289" t="s">
        <v>37</v>
      </c>
      <c r="AN172" s="289" t="s">
        <v>37</v>
      </c>
      <c r="AO172" s="289" t="s">
        <v>37</v>
      </c>
      <c r="AP172" s="289" t="s">
        <v>37</v>
      </c>
      <c r="AQ172" s="289" t="s">
        <v>37</v>
      </c>
      <c r="AR172" s="289" t="s">
        <v>37</v>
      </c>
      <c r="AS172" s="289" t="s">
        <v>37</v>
      </c>
      <c r="AT172" s="289" t="s">
        <v>37</v>
      </c>
      <c r="AU172" s="289" t="s">
        <v>37</v>
      </c>
      <c r="AV172" s="289" t="s">
        <v>37</v>
      </c>
      <c r="AW172" s="289" t="s">
        <v>37</v>
      </c>
      <c r="AX172" s="289" t="s">
        <v>37</v>
      </c>
      <c r="AY172" s="289" t="s">
        <v>37</v>
      </c>
      <c r="AZ172" s="289" t="s">
        <v>37</v>
      </c>
      <c r="BA172" s="289" t="s">
        <v>37</v>
      </c>
      <c r="BB172" s="289" t="s">
        <v>37</v>
      </c>
      <c r="BC172" s="289" t="s">
        <v>37</v>
      </c>
      <c r="BD172" s="289" t="s">
        <v>37</v>
      </c>
      <c r="BE172" s="289" t="s">
        <v>37</v>
      </c>
      <c r="BF172" s="289" t="s">
        <v>37</v>
      </c>
      <c r="BG172" s="289" t="s">
        <v>37</v>
      </c>
      <c r="BH172" s="289" t="s">
        <v>37</v>
      </c>
      <c r="BI172" s="289" t="s">
        <v>37</v>
      </c>
      <c r="BJ172" s="289" t="s">
        <v>37</v>
      </c>
      <c r="BK172" s="289" t="s">
        <v>37</v>
      </c>
      <c r="CV172" s="289">
        <v>37.130000000000003</v>
      </c>
      <c r="CW172" s="290">
        <v>36.700000000000003</v>
      </c>
      <c r="CX172" s="290">
        <v>44.87</v>
      </c>
      <c r="CY172" s="290">
        <v>54.99</v>
      </c>
      <c r="CZ172" s="290">
        <v>68.63</v>
      </c>
      <c r="DA172" s="290">
        <v>72.45</v>
      </c>
      <c r="DB172" s="290">
        <v>71.680000000000007</v>
      </c>
      <c r="DC172" s="290">
        <v>70.53</v>
      </c>
      <c r="DD172" s="290">
        <v>58.07</v>
      </c>
      <c r="DE172" s="290">
        <v>47.06</v>
      </c>
      <c r="DF172" s="290">
        <v>46.76</v>
      </c>
      <c r="DG172" s="290">
        <v>38.159999999999997</v>
      </c>
      <c r="DH172" s="290">
        <v>38.26</v>
      </c>
      <c r="DI172" s="290">
        <v>37.630000000000003</v>
      </c>
      <c r="DJ172" s="290">
        <v>46.99</v>
      </c>
      <c r="DK172" s="290">
        <v>59.07</v>
      </c>
      <c r="DL172" s="290">
        <v>55.09</v>
      </c>
      <c r="DM172" s="290">
        <v>48.59</v>
      </c>
      <c r="DN172" s="290">
        <v>47.57</v>
      </c>
      <c r="DO172" s="290">
        <v>48.99</v>
      </c>
    </row>
    <row r="173" spans="1:119" x14ac:dyDescent="0.3">
      <c r="A173" s="289" t="s">
        <v>4195</v>
      </c>
      <c r="B173" s="289" t="s">
        <v>1125</v>
      </c>
      <c r="C173" s="289" t="s">
        <v>678</v>
      </c>
      <c r="D173" s="289" t="s">
        <v>4196</v>
      </c>
      <c r="E173" s="289" t="s">
        <v>649</v>
      </c>
      <c r="F173" s="289" t="s">
        <v>4087</v>
      </c>
      <c r="G173" s="289" t="s">
        <v>4123</v>
      </c>
      <c r="H173" s="289" t="s">
        <v>4197</v>
      </c>
      <c r="I173" s="289" t="s">
        <v>3755</v>
      </c>
      <c r="J173" s="289" t="s">
        <v>4135</v>
      </c>
      <c r="K173" s="289" t="s">
        <v>4198</v>
      </c>
      <c r="L173" s="289" t="s">
        <v>4199</v>
      </c>
      <c r="M173" s="289" t="s">
        <v>4200</v>
      </c>
      <c r="N173" s="289" t="s">
        <v>670</v>
      </c>
      <c r="O173" s="289" t="s">
        <v>3729</v>
      </c>
      <c r="P173" s="289" t="s">
        <v>1059</v>
      </c>
      <c r="Q173" s="289" t="s">
        <v>1057</v>
      </c>
      <c r="R173" s="289" t="s">
        <v>4201</v>
      </c>
      <c r="S173" s="289" t="s">
        <v>722</v>
      </c>
      <c r="T173" s="289" t="s">
        <v>4202</v>
      </c>
      <c r="U173" s="289" t="s">
        <v>718</v>
      </c>
      <c r="V173" s="289" t="s">
        <v>719</v>
      </c>
      <c r="W173" s="289" t="s">
        <v>4202</v>
      </c>
      <c r="X173" s="289" t="s">
        <v>656</v>
      </c>
      <c r="Y173" s="289" t="s">
        <v>677</v>
      </c>
      <c r="Z173" s="289" t="s">
        <v>4203</v>
      </c>
      <c r="AA173" s="289" t="s">
        <v>612</v>
      </c>
      <c r="AB173" s="289" t="s">
        <v>4204</v>
      </c>
      <c r="AC173" s="289" t="s">
        <v>1013</v>
      </c>
      <c r="AD173" s="289" t="s">
        <v>682</v>
      </c>
      <c r="AE173" s="289" t="s">
        <v>1011</v>
      </c>
      <c r="AF173" s="289" t="s">
        <v>4155</v>
      </c>
      <c r="AG173" s="289" t="s">
        <v>1023</v>
      </c>
      <c r="AH173" s="289" t="s">
        <v>726</v>
      </c>
      <c r="AI173" s="289" t="s">
        <v>3959</v>
      </c>
      <c r="AJ173" s="289" t="s">
        <v>4147</v>
      </c>
      <c r="AK173" s="289" t="s">
        <v>3775</v>
      </c>
      <c r="AL173" s="289" t="s">
        <v>699</v>
      </c>
      <c r="AM173" s="289" t="s">
        <v>1016</v>
      </c>
      <c r="AN173" s="289" t="s">
        <v>4205</v>
      </c>
      <c r="AO173" s="289" t="s">
        <v>4205</v>
      </c>
      <c r="AP173" s="289" t="s">
        <v>1071</v>
      </c>
      <c r="AQ173" s="289" t="s">
        <v>3563</v>
      </c>
      <c r="AR173" s="289" t="s">
        <v>1035</v>
      </c>
      <c r="AS173" s="289" t="s">
        <v>4206</v>
      </c>
      <c r="AT173" s="289" t="s">
        <v>3800</v>
      </c>
      <c r="AU173" s="289" t="s">
        <v>594</v>
      </c>
      <c r="AV173" s="289" t="s">
        <v>698</v>
      </c>
      <c r="AW173" s="289" t="s">
        <v>3510</v>
      </c>
      <c r="AX173" s="289" t="s">
        <v>4207</v>
      </c>
      <c r="AY173" s="289" t="s">
        <v>1072</v>
      </c>
      <c r="AZ173" s="289" t="s">
        <v>594</v>
      </c>
      <c r="BA173" s="289" t="s">
        <v>3949</v>
      </c>
      <c r="BB173" s="289" t="s">
        <v>3503</v>
      </c>
      <c r="BC173" s="289" t="s">
        <v>602</v>
      </c>
      <c r="BD173" s="289" t="s">
        <v>623</v>
      </c>
      <c r="BE173" s="289" t="s">
        <v>617</v>
      </c>
      <c r="BF173" s="289" t="s">
        <v>4208</v>
      </c>
      <c r="BG173" s="289" t="s">
        <v>3948</v>
      </c>
      <c r="BH173" s="289" t="s">
        <v>1075</v>
      </c>
      <c r="BI173" s="289" t="s">
        <v>3939</v>
      </c>
      <c r="BJ173" s="289" t="s">
        <v>4209</v>
      </c>
      <c r="BK173" s="289" t="s">
        <v>3948</v>
      </c>
      <c r="BL173" s="289">
        <v>14.18</v>
      </c>
      <c r="BM173" s="289">
        <v>13.67</v>
      </c>
      <c r="BN173" s="289">
        <v>13.64</v>
      </c>
      <c r="BO173" s="289">
        <v>13.72</v>
      </c>
      <c r="BP173" s="289">
        <v>13.84</v>
      </c>
      <c r="BQ173" s="289">
        <v>13.58</v>
      </c>
      <c r="BR173" s="289">
        <v>13.81</v>
      </c>
      <c r="BS173" s="289">
        <v>14.04</v>
      </c>
      <c r="BT173" s="289">
        <v>14.17</v>
      </c>
      <c r="BU173" s="289">
        <v>13.93</v>
      </c>
      <c r="BV173" s="289">
        <v>14.01</v>
      </c>
      <c r="BW173" s="289">
        <v>14.45</v>
      </c>
      <c r="BX173" s="289">
        <v>15.78</v>
      </c>
      <c r="BY173" s="289">
        <v>16.399999999999999</v>
      </c>
      <c r="BZ173" s="289">
        <v>17.22</v>
      </c>
      <c r="CA173" s="289">
        <v>17.760000000000002</v>
      </c>
      <c r="CB173" s="289">
        <v>17.47</v>
      </c>
      <c r="CC173" s="289">
        <v>18.13</v>
      </c>
      <c r="CD173" s="289">
        <v>18.45</v>
      </c>
      <c r="CE173" s="289">
        <v>18.68</v>
      </c>
      <c r="CF173" s="289">
        <v>18.899999999999999</v>
      </c>
      <c r="CG173" s="289">
        <v>22.82</v>
      </c>
      <c r="CH173" s="289">
        <v>23.42</v>
      </c>
      <c r="CI173" s="289">
        <v>22.46</v>
      </c>
      <c r="CJ173" s="289">
        <v>22.62</v>
      </c>
      <c r="CK173" s="289">
        <v>21.68</v>
      </c>
      <c r="CL173" s="289">
        <v>22.02</v>
      </c>
      <c r="CM173" s="289">
        <v>21.47</v>
      </c>
      <c r="CN173" s="289">
        <v>21.01</v>
      </c>
      <c r="CO173" s="289">
        <v>20.149999999999999</v>
      </c>
      <c r="CP173" s="289">
        <v>19.72</v>
      </c>
      <c r="CQ173" s="289">
        <v>20.28</v>
      </c>
      <c r="CR173" s="289">
        <v>21.56</v>
      </c>
      <c r="CS173" s="289">
        <v>24.58</v>
      </c>
      <c r="CT173" s="289">
        <v>21.56</v>
      </c>
      <c r="CU173" s="289">
        <v>21.38</v>
      </c>
      <c r="CV173" s="289">
        <v>21.41</v>
      </c>
      <c r="CW173" s="290">
        <v>20.77</v>
      </c>
      <c r="CX173" s="290">
        <v>20.39</v>
      </c>
      <c r="CY173" s="290">
        <v>20.190000000000001</v>
      </c>
      <c r="CZ173" s="290">
        <v>22.14</v>
      </c>
      <c r="DA173" s="290">
        <v>21.32</v>
      </c>
      <c r="DB173" s="290">
        <v>20.7</v>
      </c>
      <c r="DC173" s="290">
        <v>19.32</v>
      </c>
      <c r="DD173" s="290">
        <v>17.72</v>
      </c>
      <c r="DE173" s="290">
        <v>16.98</v>
      </c>
      <c r="DF173" s="290">
        <v>17.21</v>
      </c>
      <c r="DG173" s="290">
        <v>17.64</v>
      </c>
      <c r="DH173" s="290">
        <v>18.05</v>
      </c>
      <c r="DI173" s="290">
        <v>17.91</v>
      </c>
      <c r="DJ173" s="290">
        <v>17.829999999999998</v>
      </c>
      <c r="DK173" s="290">
        <v>17.91</v>
      </c>
      <c r="DL173" s="290">
        <v>18.170000000000002</v>
      </c>
      <c r="DM173" s="290">
        <v>17.98</v>
      </c>
      <c r="DN173" s="290">
        <v>18.12</v>
      </c>
      <c r="DO173" s="290">
        <v>19.12</v>
      </c>
    </row>
    <row r="174" spans="1:119" x14ac:dyDescent="0.3">
      <c r="A174" s="289" t="s">
        <v>4195</v>
      </c>
      <c r="B174" s="289" t="s">
        <v>424</v>
      </c>
      <c r="C174" s="289" t="s">
        <v>37</v>
      </c>
      <c r="D174" s="289" t="s">
        <v>37</v>
      </c>
      <c r="E174" s="289" t="s">
        <v>37</v>
      </c>
      <c r="F174" s="289" t="s">
        <v>37</v>
      </c>
      <c r="G174" s="289" t="s">
        <v>37</v>
      </c>
      <c r="H174" s="289" t="s">
        <v>37</v>
      </c>
      <c r="I174" s="289" t="s">
        <v>37</v>
      </c>
      <c r="J174" s="289" t="s">
        <v>37</v>
      </c>
      <c r="K174" s="289" t="s">
        <v>37</v>
      </c>
      <c r="L174" s="289" t="s">
        <v>37</v>
      </c>
      <c r="M174" s="289" t="s">
        <v>37</v>
      </c>
      <c r="N174" s="289" t="s">
        <v>37</v>
      </c>
      <c r="O174" s="289" t="s">
        <v>37</v>
      </c>
      <c r="P174" s="289" t="s">
        <v>37</v>
      </c>
      <c r="Q174" s="289" t="s">
        <v>37</v>
      </c>
      <c r="R174" s="289" t="s">
        <v>37</v>
      </c>
      <c r="S174" s="289" t="s">
        <v>37</v>
      </c>
      <c r="T174" s="289" t="s">
        <v>37</v>
      </c>
      <c r="U174" s="289" t="s">
        <v>37</v>
      </c>
      <c r="V174" s="289" t="s">
        <v>37</v>
      </c>
      <c r="W174" s="289" t="s">
        <v>37</v>
      </c>
      <c r="X174" s="289" t="s">
        <v>37</v>
      </c>
      <c r="Y174" s="289" t="s">
        <v>37</v>
      </c>
      <c r="Z174" s="289" t="s">
        <v>37</v>
      </c>
      <c r="AA174" s="289" t="s">
        <v>37</v>
      </c>
      <c r="AB174" s="289" t="s">
        <v>37</v>
      </c>
      <c r="AC174" s="289" t="s">
        <v>37</v>
      </c>
      <c r="AD174" s="289" t="s">
        <v>37</v>
      </c>
      <c r="AE174" s="289" t="s">
        <v>37</v>
      </c>
      <c r="AF174" s="289" t="s">
        <v>37</v>
      </c>
      <c r="AG174" s="289" t="s">
        <v>37</v>
      </c>
      <c r="AH174" s="289" t="s">
        <v>37</v>
      </c>
      <c r="AI174" s="289" t="s">
        <v>37</v>
      </c>
      <c r="AJ174" s="289" t="s">
        <v>37</v>
      </c>
      <c r="AK174" s="289" t="s">
        <v>37</v>
      </c>
      <c r="AL174" s="289" t="s">
        <v>37</v>
      </c>
      <c r="AM174" s="289" t="s">
        <v>37</v>
      </c>
      <c r="AN174" s="289" t="s">
        <v>37</v>
      </c>
      <c r="AO174" s="289" t="s">
        <v>37</v>
      </c>
      <c r="AP174" s="289" t="s">
        <v>37</v>
      </c>
      <c r="AQ174" s="289" t="s">
        <v>37</v>
      </c>
      <c r="AR174" s="289" t="s">
        <v>37</v>
      </c>
      <c r="AS174" s="289" t="s">
        <v>37</v>
      </c>
      <c r="AT174" s="289" t="s">
        <v>37</v>
      </c>
      <c r="AU174" s="289" t="s">
        <v>37</v>
      </c>
      <c r="AV174" s="289" t="s">
        <v>37</v>
      </c>
      <c r="AW174" s="289" t="s">
        <v>37</v>
      </c>
      <c r="AX174" s="289" t="s">
        <v>37</v>
      </c>
      <c r="AY174" s="289" t="s">
        <v>37</v>
      </c>
      <c r="AZ174" s="289" t="s">
        <v>37</v>
      </c>
      <c r="BA174" s="289" t="s">
        <v>37</v>
      </c>
      <c r="BB174" s="289" t="s">
        <v>37</v>
      </c>
      <c r="BC174" s="289" t="s">
        <v>37</v>
      </c>
      <c r="BD174" s="289" t="s">
        <v>37</v>
      </c>
      <c r="BE174" s="289" t="s">
        <v>37</v>
      </c>
      <c r="BF174" s="289" t="s">
        <v>37</v>
      </c>
      <c r="BG174" s="289" t="s">
        <v>37</v>
      </c>
      <c r="BH174" s="289" t="s">
        <v>37</v>
      </c>
      <c r="BI174" s="289" t="s">
        <v>37</v>
      </c>
      <c r="BJ174" s="289" t="s">
        <v>37</v>
      </c>
      <c r="BK174" s="289" t="s">
        <v>37</v>
      </c>
      <c r="CV174" s="289">
        <v>46.58</v>
      </c>
      <c r="CW174" s="290">
        <v>44.96</v>
      </c>
      <c r="CX174" s="290">
        <v>43.85</v>
      </c>
      <c r="CY174" s="290">
        <v>45.09</v>
      </c>
      <c r="CZ174" s="290">
        <v>48.9</v>
      </c>
      <c r="DA174" s="290">
        <v>44.64</v>
      </c>
      <c r="DB174" s="290">
        <v>43.72</v>
      </c>
      <c r="DC174" s="290">
        <v>39.39</v>
      </c>
      <c r="DD174" s="290">
        <v>36.85</v>
      </c>
      <c r="DE174" s="290">
        <v>35.869999999999997</v>
      </c>
      <c r="DF174" s="290">
        <v>35.6</v>
      </c>
      <c r="DG174" s="290">
        <v>37.32</v>
      </c>
      <c r="DH174" s="290">
        <v>38.24</v>
      </c>
      <c r="DI174" s="290">
        <v>37.81</v>
      </c>
      <c r="DJ174" s="290">
        <v>37.18</v>
      </c>
      <c r="DK174" s="290">
        <v>37.450000000000003</v>
      </c>
      <c r="DL174" s="290">
        <v>37.450000000000003</v>
      </c>
      <c r="DM174" s="290">
        <v>37.979999999999997</v>
      </c>
      <c r="DN174" s="290">
        <v>37.770000000000003</v>
      </c>
      <c r="DO174" s="290">
        <v>39.53</v>
      </c>
    </row>
    <row r="175" spans="1:119" x14ac:dyDescent="0.3">
      <c r="A175" s="289" t="s">
        <v>4210</v>
      </c>
      <c r="B175" s="289" t="s">
        <v>1125</v>
      </c>
      <c r="C175" s="289" t="s">
        <v>3664</v>
      </c>
      <c r="D175" s="289" t="s">
        <v>442</v>
      </c>
      <c r="E175" s="289" t="s">
        <v>4103</v>
      </c>
      <c r="F175" s="289" t="s">
        <v>4211</v>
      </c>
      <c r="G175" s="289" t="s">
        <v>3025</v>
      </c>
      <c r="H175" s="289" t="s">
        <v>4212</v>
      </c>
      <c r="I175" s="289" t="s">
        <v>633</v>
      </c>
      <c r="J175" s="289" t="s">
        <v>1080</v>
      </c>
      <c r="K175" s="289" t="s">
        <v>3556</v>
      </c>
      <c r="L175" s="289" t="s">
        <v>1043</v>
      </c>
      <c r="M175" s="289" t="s">
        <v>3750</v>
      </c>
      <c r="N175" s="289" t="s">
        <v>4213</v>
      </c>
      <c r="O175" s="289" t="s">
        <v>3826</v>
      </c>
      <c r="P175" s="289" t="s">
        <v>154</v>
      </c>
      <c r="Q175" s="289" t="s">
        <v>4214</v>
      </c>
      <c r="R175" s="289" t="s">
        <v>3787</v>
      </c>
      <c r="S175" s="289" t="s">
        <v>3877</v>
      </c>
      <c r="T175" s="289" t="s">
        <v>3879</v>
      </c>
      <c r="U175" s="289" t="s">
        <v>3936</v>
      </c>
      <c r="V175" s="289" t="s">
        <v>3526</v>
      </c>
      <c r="W175" s="289" t="s">
        <v>2822</v>
      </c>
      <c r="X175" s="289" t="s">
        <v>372</v>
      </c>
      <c r="Y175" s="289" t="s">
        <v>2777</v>
      </c>
      <c r="Z175" s="289" t="s">
        <v>4215</v>
      </c>
      <c r="AA175" s="289" t="s">
        <v>4179</v>
      </c>
      <c r="AB175" s="289" t="s">
        <v>2786</v>
      </c>
      <c r="AC175" s="289" t="s">
        <v>2825</v>
      </c>
      <c r="AD175" s="289" t="s">
        <v>4216</v>
      </c>
      <c r="AE175" s="289" t="s">
        <v>4217</v>
      </c>
      <c r="AF175" s="289" t="s">
        <v>1039</v>
      </c>
      <c r="AG175" s="289" t="s">
        <v>3582</v>
      </c>
      <c r="AH175" s="289" t="s">
        <v>3762</v>
      </c>
      <c r="AI175" s="289" t="s">
        <v>3571</v>
      </c>
      <c r="AJ175" s="289" t="s">
        <v>4218</v>
      </c>
      <c r="AK175" s="289" t="s">
        <v>2769</v>
      </c>
      <c r="AL175" s="289" t="s">
        <v>4219</v>
      </c>
      <c r="AM175" s="289" t="s">
        <v>4220</v>
      </c>
      <c r="AN175" s="289" t="s">
        <v>4221</v>
      </c>
      <c r="AO175" s="289" t="s">
        <v>130</v>
      </c>
      <c r="AP175" s="289" t="s">
        <v>4222</v>
      </c>
      <c r="AQ175" s="289" t="s">
        <v>4223</v>
      </c>
      <c r="AR175" s="289" t="s">
        <v>848</v>
      </c>
      <c r="AS175" s="289" t="s">
        <v>3752</v>
      </c>
      <c r="AT175" s="289" t="s">
        <v>4216</v>
      </c>
      <c r="AU175" s="289" t="s">
        <v>3868</v>
      </c>
      <c r="AV175" s="289" t="s">
        <v>835</v>
      </c>
      <c r="AW175" s="289" t="s">
        <v>3871</v>
      </c>
      <c r="AX175" s="289" t="s">
        <v>4224</v>
      </c>
      <c r="AY175" s="289" t="s">
        <v>3095</v>
      </c>
      <c r="AZ175" s="289" t="s">
        <v>3897</v>
      </c>
      <c r="BA175" s="289" t="s">
        <v>2685</v>
      </c>
      <c r="BB175" s="289" t="s">
        <v>159</v>
      </c>
      <c r="BC175" s="289" t="s">
        <v>4225</v>
      </c>
      <c r="BD175" s="289" t="s">
        <v>820</v>
      </c>
      <c r="BE175" s="289" t="s">
        <v>808</v>
      </c>
      <c r="BF175" s="289" t="s">
        <v>4226</v>
      </c>
      <c r="BG175" s="289" t="s">
        <v>3812</v>
      </c>
      <c r="BH175" s="289" t="s">
        <v>4227</v>
      </c>
      <c r="BI175" s="289" t="s">
        <v>3826</v>
      </c>
      <c r="BJ175" s="289" t="s">
        <v>4228</v>
      </c>
      <c r="BK175" s="289" t="s">
        <v>974</v>
      </c>
      <c r="BL175" s="289">
        <v>19.54</v>
      </c>
      <c r="BM175" s="289">
        <v>19.510000000000002</v>
      </c>
      <c r="BN175" s="289">
        <v>19.510000000000002</v>
      </c>
      <c r="BO175" s="289">
        <v>18.96</v>
      </c>
      <c r="BP175" s="289">
        <v>17.940000000000001</v>
      </c>
      <c r="BQ175" s="289">
        <v>16.93</v>
      </c>
      <c r="BR175" s="289">
        <v>16.57</v>
      </c>
      <c r="BS175" s="289">
        <v>16.829999999999998</v>
      </c>
      <c r="BT175" s="289">
        <v>17.23</v>
      </c>
      <c r="BU175" s="289">
        <v>17.8</v>
      </c>
      <c r="BV175" s="289">
        <v>17.899999999999999</v>
      </c>
      <c r="BW175" s="289">
        <v>19.190000000000001</v>
      </c>
      <c r="BX175" s="289">
        <v>21.57</v>
      </c>
      <c r="BY175" s="289">
        <v>22.1</v>
      </c>
      <c r="BZ175" s="289">
        <v>22.24</v>
      </c>
      <c r="CA175" s="289">
        <v>21.91</v>
      </c>
      <c r="CB175" s="289">
        <v>21.77</v>
      </c>
      <c r="CC175" s="289">
        <v>21.41</v>
      </c>
      <c r="CD175" s="289">
        <v>20.39</v>
      </c>
      <c r="CE175" s="289">
        <v>21.94</v>
      </c>
      <c r="CF175" s="289">
        <v>21.51</v>
      </c>
      <c r="CG175" s="289">
        <v>24.84</v>
      </c>
      <c r="CH175" s="289">
        <v>27.9</v>
      </c>
      <c r="CI175" s="289">
        <v>29.39</v>
      </c>
      <c r="CJ175" s="289">
        <v>31.58</v>
      </c>
      <c r="CK175" s="289">
        <v>28.41</v>
      </c>
      <c r="CL175" s="289">
        <v>25.23</v>
      </c>
      <c r="CM175" s="289">
        <v>24.99</v>
      </c>
      <c r="CN175" s="289">
        <v>23.36</v>
      </c>
      <c r="CO175" s="289">
        <v>22.95</v>
      </c>
      <c r="CP175" s="289">
        <v>23.34</v>
      </c>
      <c r="CQ175" s="289">
        <v>26.01</v>
      </c>
      <c r="CR175" s="289">
        <v>26.39</v>
      </c>
      <c r="CS175" s="289">
        <v>27.66</v>
      </c>
      <c r="CT175" s="289">
        <v>28.22</v>
      </c>
      <c r="CU175" s="289">
        <v>29.01</v>
      </c>
      <c r="CV175" s="289">
        <v>30.72</v>
      </c>
      <c r="CW175" s="290">
        <v>27.87</v>
      </c>
      <c r="CX175" s="290">
        <v>26.83</v>
      </c>
      <c r="CY175" s="290">
        <v>26.33</v>
      </c>
      <c r="CZ175" s="290">
        <v>26.64</v>
      </c>
      <c r="DA175" s="290">
        <v>25.58</v>
      </c>
      <c r="DB175" s="290">
        <v>25.48</v>
      </c>
      <c r="DC175" s="290">
        <v>24.51</v>
      </c>
      <c r="DD175" s="290">
        <v>25.35</v>
      </c>
      <c r="DE175" s="290">
        <v>25.42</v>
      </c>
      <c r="DF175" s="290">
        <v>25.06</v>
      </c>
      <c r="DG175" s="290">
        <v>26.9</v>
      </c>
      <c r="DH175" s="290">
        <v>28.28</v>
      </c>
      <c r="DI175" s="290">
        <v>28.15</v>
      </c>
      <c r="DJ175" s="290">
        <v>26.92</v>
      </c>
      <c r="DK175" s="290">
        <v>25.87</v>
      </c>
      <c r="DL175" s="290">
        <v>25.23</v>
      </c>
      <c r="DM175" s="290">
        <v>24.44</v>
      </c>
      <c r="DN175" s="290">
        <v>24.04</v>
      </c>
      <c r="DO175" s="290">
        <v>24.55</v>
      </c>
    </row>
    <row r="176" spans="1:119" x14ac:dyDescent="0.3">
      <c r="A176" s="289" t="s">
        <v>4210</v>
      </c>
      <c r="B176" s="289" t="s">
        <v>371</v>
      </c>
      <c r="C176" s="289" t="s">
        <v>37</v>
      </c>
      <c r="D176" s="289" t="s">
        <v>37</v>
      </c>
      <c r="E176" s="289" t="s">
        <v>37</v>
      </c>
      <c r="F176" s="289" t="s">
        <v>37</v>
      </c>
      <c r="G176" s="289" t="s">
        <v>37</v>
      </c>
      <c r="H176" s="289" t="s">
        <v>37</v>
      </c>
      <c r="I176" s="289" t="s">
        <v>37</v>
      </c>
      <c r="J176" s="289" t="s">
        <v>37</v>
      </c>
      <c r="K176" s="289" t="s">
        <v>37</v>
      </c>
      <c r="L176" s="289" t="s">
        <v>37</v>
      </c>
      <c r="M176" s="289" t="s">
        <v>37</v>
      </c>
      <c r="N176" s="289" t="s">
        <v>37</v>
      </c>
      <c r="O176" s="289" t="s">
        <v>37</v>
      </c>
      <c r="P176" s="289" t="s">
        <v>37</v>
      </c>
      <c r="Q176" s="289" t="s">
        <v>37</v>
      </c>
      <c r="R176" s="289" t="s">
        <v>37</v>
      </c>
      <c r="S176" s="289" t="s">
        <v>37</v>
      </c>
      <c r="T176" s="289" t="s">
        <v>37</v>
      </c>
      <c r="U176" s="289" t="s">
        <v>37</v>
      </c>
      <c r="V176" s="289" t="s">
        <v>37</v>
      </c>
      <c r="W176" s="289" t="s">
        <v>37</v>
      </c>
      <c r="X176" s="289" t="s">
        <v>37</v>
      </c>
      <c r="Y176" s="289" t="s">
        <v>37</v>
      </c>
      <c r="Z176" s="289" t="s">
        <v>37</v>
      </c>
      <c r="AA176" s="289" t="s">
        <v>37</v>
      </c>
      <c r="AB176" s="289" t="s">
        <v>37</v>
      </c>
      <c r="AC176" s="289" t="s">
        <v>37</v>
      </c>
      <c r="AD176" s="289" t="s">
        <v>37</v>
      </c>
      <c r="AE176" s="289" t="s">
        <v>37</v>
      </c>
      <c r="AF176" s="289" t="s">
        <v>37</v>
      </c>
      <c r="AG176" s="289" t="s">
        <v>37</v>
      </c>
      <c r="AH176" s="289" t="s">
        <v>37</v>
      </c>
      <c r="AI176" s="289" t="s">
        <v>37</v>
      </c>
      <c r="AJ176" s="289" t="s">
        <v>37</v>
      </c>
      <c r="AK176" s="289" t="s">
        <v>37</v>
      </c>
      <c r="AL176" s="289" t="s">
        <v>37</v>
      </c>
      <c r="AM176" s="289" t="s">
        <v>37</v>
      </c>
      <c r="AN176" s="289" t="s">
        <v>37</v>
      </c>
      <c r="AO176" s="289" t="s">
        <v>37</v>
      </c>
      <c r="AP176" s="289" t="s">
        <v>37</v>
      </c>
      <c r="AQ176" s="289" t="s">
        <v>37</v>
      </c>
      <c r="AR176" s="289" t="s">
        <v>37</v>
      </c>
      <c r="AS176" s="289" t="s">
        <v>37</v>
      </c>
      <c r="AT176" s="289" t="s">
        <v>37</v>
      </c>
      <c r="AU176" s="289" t="s">
        <v>37</v>
      </c>
      <c r="AV176" s="289" t="s">
        <v>37</v>
      </c>
      <c r="AW176" s="289" t="s">
        <v>37</v>
      </c>
      <c r="AX176" s="289" t="s">
        <v>37</v>
      </c>
      <c r="AY176" s="289" t="s">
        <v>37</v>
      </c>
      <c r="AZ176" s="289" t="s">
        <v>37</v>
      </c>
      <c r="BA176" s="289" t="s">
        <v>37</v>
      </c>
      <c r="BB176" s="289" t="s">
        <v>37</v>
      </c>
      <c r="BC176" s="289" t="s">
        <v>37</v>
      </c>
      <c r="BD176" s="289" t="s">
        <v>37</v>
      </c>
      <c r="BE176" s="289" t="s">
        <v>37</v>
      </c>
      <c r="BF176" s="289" t="s">
        <v>37</v>
      </c>
      <c r="BG176" s="289" t="s">
        <v>37</v>
      </c>
      <c r="BH176" s="289" t="s">
        <v>37</v>
      </c>
      <c r="BI176" s="289" t="s">
        <v>37</v>
      </c>
      <c r="BJ176" s="289" t="s">
        <v>37</v>
      </c>
      <c r="BK176" s="289" t="s">
        <v>37</v>
      </c>
      <c r="CV176" s="289">
        <v>31.97</v>
      </c>
      <c r="CW176" s="290">
        <v>29.27</v>
      </c>
      <c r="CX176" s="290">
        <v>25.92</v>
      </c>
      <c r="CY176" s="290">
        <v>25.17</v>
      </c>
      <c r="CZ176" s="290">
        <v>26.71</v>
      </c>
      <c r="DA176" s="290">
        <v>51.68</v>
      </c>
      <c r="DB176" s="290">
        <v>24.93</v>
      </c>
      <c r="DC176" s="290">
        <v>25.21</v>
      </c>
      <c r="DD176" s="290">
        <v>24.12</v>
      </c>
      <c r="DE176" s="290">
        <v>25.61</v>
      </c>
      <c r="DF176" s="290">
        <v>26.38</v>
      </c>
      <c r="DG176" s="290">
        <v>27.75</v>
      </c>
      <c r="DH176" s="290">
        <v>28.48</v>
      </c>
      <c r="DI176" s="290">
        <v>28.91</v>
      </c>
      <c r="DJ176" s="290">
        <v>27.52</v>
      </c>
      <c r="DK176" s="290">
        <v>26.94</v>
      </c>
      <c r="DL176" s="290">
        <v>25.79</v>
      </c>
      <c r="DM176" s="290">
        <v>26.19</v>
      </c>
      <c r="DN176" s="290">
        <v>25.95</v>
      </c>
      <c r="DO176" s="290">
        <v>26.16</v>
      </c>
    </row>
    <row r="177" spans="1:119" x14ac:dyDescent="0.3">
      <c r="A177" s="289" t="s">
        <v>4229</v>
      </c>
      <c r="B177" s="289" t="s">
        <v>752</v>
      </c>
      <c r="C177" s="289" t="s">
        <v>125</v>
      </c>
      <c r="D177" s="289" t="s">
        <v>126</v>
      </c>
      <c r="E177" s="289" t="s">
        <v>127</v>
      </c>
      <c r="F177" s="289" t="s">
        <v>128</v>
      </c>
      <c r="G177" s="289" t="s">
        <v>129</v>
      </c>
      <c r="H177" s="289" t="s">
        <v>130</v>
      </c>
      <c r="I177" s="289" t="s">
        <v>131</v>
      </c>
      <c r="J177" s="289" t="s">
        <v>132</v>
      </c>
      <c r="K177" s="289" t="s">
        <v>133</v>
      </c>
      <c r="L177" s="289" t="s">
        <v>134</v>
      </c>
      <c r="M177" s="289" t="s">
        <v>135</v>
      </c>
      <c r="N177" s="289" t="s">
        <v>136</v>
      </c>
      <c r="O177" s="289" t="s">
        <v>137</v>
      </c>
      <c r="P177" s="289" t="s">
        <v>138</v>
      </c>
      <c r="Q177" s="289" t="s">
        <v>139</v>
      </c>
      <c r="R177" s="289" t="s">
        <v>140</v>
      </c>
      <c r="S177" s="289" t="s">
        <v>141</v>
      </c>
      <c r="T177" s="289" t="s">
        <v>134</v>
      </c>
      <c r="U177" s="289" t="s">
        <v>142</v>
      </c>
      <c r="V177" s="289" t="s">
        <v>133</v>
      </c>
      <c r="W177" s="289" t="s">
        <v>133</v>
      </c>
      <c r="X177" s="289" t="s">
        <v>143</v>
      </c>
      <c r="Y177" s="289" t="s">
        <v>144</v>
      </c>
      <c r="Z177" s="289" t="s">
        <v>145</v>
      </c>
      <c r="AA177" s="289" t="s">
        <v>146</v>
      </c>
      <c r="AB177" s="289" t="s">
        <v>147</v>
      </c>
      <c r="AC177" s="289" t="s">
        <v>148</v>
      </c>
      <c r="AD177" s="289" t="s">
        <v>149</v>
      </c>
      <c r="AE177" s="289" t="s">
        <v>150</v>
      </c>
      <c r="AF177" s="289" t="s">
        <v>136</v>
      </c>
      <c r="AG177" s="289" t="s">
        <v>151</v>
      </c>
      <c r="AH177" s="289" t="s">
        <v>152</v>
      </c>
      <c r="AI177" s="289" t="s">
        <v>153</v>
      </c>
      <c r="AJ177" s="289" t="s">
        <v>154</v>
      </c>
      <c r="AK177" s="289" t="s">
        <v>155</v>
      </c>
      <c r="AL177" s="289" t="s">
        <v>156</v>
      </c>
      <c r="AM177" s="289" t="s">
        <v>156</v>
      </c>
      <c r="AN177" s="289" t="s">
        <v>150</v>
      </c>
      <c r="AO177" s="289" t="s">
        <v>157</v>
      </c>
      <c r="AP177" s="289" t="s">
        <v>2827</v>
      </c>
      <c r="AQ177" s="289" t="s">
        <v>158</v>
      </c>
      <c r="AR177" s="289" t="s">
        <v>159</v>
      </c>
      <c r="AS177" s="289" t="s">
        <v>160</v>
      </c>
      <c r="AT177" s="289" t="s">
        <v>161</v>
      </c>
      <c r="AU177" s="289" t="s">
        <v>162</v>
      </c>
      <c r="AV177" s="289" t="s">
        <v>163</v>
      </c>
      <c r="AW177" s="289" t="s">
        <v>164</v>
      </c>
      <c r="AX177" s="289" t="s">
        <v>165</v>
      </c>
      <c r="AY177" s="289" t="s">
        <v>166</v>
      </c>
      <c r="AZ177" s="289" t="s">
        <v>167</v>
      </c>
      <c r="BA177" s="289" t="s">
        <v>168</v>
      </c>
      <c r="BB177" s="289" t="s">
        <v>169</v>
      </c>
      <c r="BC177" s="289" t="s">
        <v>170</v>
      </c>
      <c r="BD177" s="289" t="s">
        <v>171</v>
      </c>
      <c r="BE177" s="289" t="s">
        <v>172</v>
      </c>
      <c r="BF177" s="289" t="s">
        <v>173</v>
      </c>
      <c r="BG177" s="289" t="s">
        <v>174</v>
      </c>
      <c r="BH177" s="289" t="s">
        <v>175</v>
      </c>
      <c r="BI177" s="289" t="s">
        <v>176</v>
      </c>
      <c r="BJ177" s="289" t="s">
        <v>177</v>
      </c>
      <c r="BK177" s="289" t="s">
        <v>178</v>
      </c>
      <c r="BL177" s="289">
        <v>26.58</v>
      </c>
      <c r="BM177" s="289">
        <v>27.72</v>
      </c>
      <c r="BN177" s="289">
        <v>27.2</v>
      </c>
      <c r="BO177" s="289">
        <v>27.5</v>
      </c>
      <c r="BP177" s="289">
        <v>28.07</v>
      </c>
      <c r="BQ177" s="289">
        <v>28.55</v>
      </c>
      <c r="BR177" s="289">
        <v>29.67</v>
      </c>
      <c r="BS177" s="289">
        <v>29.71</v>
      </c>
      <c r="BT177" s="289">
        <v>27.06</v>
      </c>
      <c r="BU177" s="289">
        <v>27.61</v>
      </c>
      <c r="BV177" s="289">
        <v>27.97</v>
      </c>
      <c r="BW177" s="289">
        <v>28.08</v>
      </c>
      <c r="BX177" s="289">
        <v>28.33</v>
      </c>
      <c r="BY177" s="289">
        <v>28.15</v>
      </c>
      <c r="BZ177" s="289">
        <v>28.24</v>
      </c>
      <c r="CA177" s="289">
        <v>28.18</v>
      </c>
      <c r="CB177" s="289">
        <v>28.62</v>
      </c>
      <c r="CC177" s="289">
        <v>29</v>
      </c>
      <c r="CD177" s="289">
        <v>29.21</v>
      </c>
      <c r="CE177" s="289">
        <v>29.61</v>
      </c>
      <c r="CF177" s="289">
        <v>29.28</v>
      </c>
      <c r="CG177" s="289">
        <v>29.11</v>
      </c>
      <c r="CH177" s="289">
        <v>30.22</v>
      </c>
      <c r="CI177" s="289">
        <v>30.66</v>
      </c>
      <c r="CJ177" s="289">
        <v>30.89</v>
      </c>
      <c r="CK177" s="289">
        <v>31.2</v>
      </c>
      <c r="CL177" s="289">
        <v>31.51</v>
      </c>
      <c r="CM177" s="289">
        <v>31.37</v>
      </c>
      <c r="CN177" s="289">
        <v>32.4</v>
      </c>
      <c r="CO177" s="289">
        <v>33.54</v>
      </c>
      <c r="CP177" s="289">
        <v>34.11</v>
      </c>
      <c r="CQ177" s="289">
        <v>34.049999999999997</v>
      </c>
      <c r="CR177" s="289">
        <v>34.22</v>
      </c>
      <c r="CS177" s="289">
        <v>34.270000000000003</v>
      </c>
      <c r="CT177" s="289">
        <v>34.19</v>
      </c>
      <c r="CU177" s="289">
        <v>34.31</v>
      </c>
      <c r="CV177" s="289">
        <v>34.93</v>
      </c>
      <c r="CW177" s="290">
        <v>34.96</v>
      </c>
      <c r="CX177" s="290">
        <v>34.92</v>
      </c>
      <c r="CY177" s="290">
        <v>34.47</v>
      </c>
      <c r="CZ177" s="290">
        <v>34.86</v>
      </c>
      <c r="DA177" s="290">
        <v>35.119999999999997</v>
      </c>
      <c r="DB177" s="290">
        <v>34.74</v>
      </c>
      <c r="DC177" s="290">
        <v>34.72</v>
      </c>
      <c r="DD177" s="290">
        <v>34.770000000000003</v>
      </c>
      <c r="DE177" s="290">
        <v>34.51</v>
      </c>
      <c r="DF177" s="290">
        <v>34.14</v>
      </c>
      <c r="DG177" s="290">
        <v>33.950000000000003</v>
      </c>
      <c r="DH177" s="290">
        <v>32.96</v>
      </c>
      <c r="DI177" s="290">
        <v>32.54</v>
      </c>
      <c r="DJ177" s="290">
        <v>32.86</v>
      </c>
      <c r="DK177" s="290">
        <v>32.479999999999997</v>
      </c>
      <c r="DL177" s="290">
        <v>32.25</v>
      </c>
      <c r="DM177" s="290">
        <v>32.200000000000003</v>
      </c>
      <c r="DN177" s="290">
        <v>31.92</v>
      </c>
      <c r="DO177" s="290">
        <v>31.88</v>
      </c>
    </row>
    <row r="178" spans="1:119" x14ac:dyDescent="0.3">
      <c r="A178" s="289" t="s">
        <v>4229</v>
      </c>
      <c r="B178" s="289" t="s">
        <v>371</v>
      </c>
      <c r="C178" s="289" t="s">
        <v>37</v>
      </c>
      <c r="D178" s="289" t="s">
        <v>37</v>
      </c>
      <c r="E178" s="289" t="s">
        <v>37</v>
      </c>
      <c r="F178" s="289" t="s">
        <v>37</v>
      </c>
      <c r="G178" s="289" t="s">
        <v>37</v>
      </c>
      <c r="H178" s="289" t="s">
        <v>37</v>
      </c>
      <c r="I178" s="289" t="s">
        <v>37</v>
      </c>
      <c r="J178" s="289" t="s">
        <v>37</v>
      </c>
      <c r="K178" s="289" t="s">
        <v>37</v>
      </c>
      <c r="L178" s="289" t="s">
        <v>37</v>
      </c>
      <c r="M178" s="289" t="s">
        <v>37</v>
      </c>
      <c r="N178" s="289" t="s">
        <v>37</v>
      </c>
      <c r="O178" s="289" t="s">
        <v>37</v>
      </c>
      <c r="P178" s="289" t="s">
        <v>37</v>
      </c>
      <c r="Q178" s="289" t="s">
        <v>37</v>
      </c>
      <c r="R178" s="289" t="s">
        <v>37</v>
      </c>
      <c r="S178" s="289" t="s">
        <v>37</v>
      </c>
      <c r="T178" s="289" t="s">
        <v>37</v>
      </c>
      <c r="U178" s="289" t="s">
        <v>37</v>
      </c>
      <c r="V178" s="289" t="s">
        <v>37</v>
      </c>
      <c r="W178" s="289" t="s">
        <v>37</v>
      </c>
      <c r="X178" s="289" t="s">
        <v>37</v>
      </c>
      <c r="Y178" s="289" t="s">
        <v>37</v>
      </c>
      <c r="Z178" s="289" t="s">
        <v>37</v>
      </c>
      <c r="AA178" s="289" t="s">
        <v>37</v>
      </c>
      <c r="AB178" s="289" t="s">
        <v>37</v>
      </c>
      <c r="AC178" s="289" t="s">
        <v>37</v>
      </c>
      <c r="AD178" s="289" t="s">
        <v>37</v>
      </c>
      <c r="AE178" s="289" t="s">
        <v>37</v>
      </c>
      <c r="AF178" s="289" t="s">
        <v>37</v>
      </c>
      <c r="AG178" s="289" t="s">
        <v>37</v>
      </c>
      <c r="AH178" s="289" t="s">
        <v>37</v>
      </c>
      <c r="AI178" s="289" t="s">
        <v>37</v>
      </c>
      <c r="AJ178" s="289" t="s">
        <v>37</v>
      </c>
      <c r="AK178" s="289" t="s">
        <v>37</v>
      </c>
      <c r="AL178" s="289" t="s">
        <v>37</v>
      </c>
      <c r="AM178" s="289" t="s">
        <v>37</v>
      </c>
      <c r="AN178" s="289" t="s">
        <v>37</v>
      </c>
      <c r="AO178" s="289" t="s">
        <v>37</v>
      </c>
      <c r="AP178" s="289" t="s">
        <v>37</v>
      </c>
      <c r="AQ178" s="289" t="s">
        <v>37</v>
      </c>
      <c r="AR178" s="289" t="s">
        <v>37</v>
      </c>
      <c r="AS178" s="289" t="s">
        <v>37</v>
      </c>
      <c r="AT178" s="289" t="s">
        <v>37</v>
      </c>
      <c r="AU178" s="289" t="s">
        <v>37</v>
      </c>
      <c r="AV178" s="289" t="s">
        <v>37</v>
      </c>
      <c r="AW178" s="289" t="s">
        <v>37</v>
      </c>
      <c r="AX178" s="289" t="s">
        <v>37</v>
      </c>
      <c r="AY178" s="289" t="s">
        <v>37</v>
      </c>
      <c r="AZ178" s="289" t="s">
        <v>37</v>
      </c>
      <c r="BA178" s="289" t="s">
        <v>37</v>
      </c>
      <c r="BB178" s="289" t="s">
        <v>37</v>
      </c>
      <c r="BC178" s="289" t="s">
        <v>37</v>
      </c>
      <c r="BD178" s="289" t="s">
        <v>37</v>
      </c>
      <c r="BE178" s="289" t="s">
        <v>37</v>
      </c>
      <c r="BF178" s="289" t="s">
        <v>37</v>
      </c>
      <c r="BG178" s="289" t="s">
        <v>37</v>
      </c>
      <c r="BH178" s="289" t="s">
        <v>37</v>
      </c>
      <c r="BI178" s="289" t="s">
        <v>37</v>
      </c>
      <c r="BJ178" s="289" t="s">
        <v>37</v>
      </c>
      <c r="BK178" s="289" t="s">
        <v>37</v>
      </c>
      <c r="CV178" s="289">
        <v>64.17</v>
      </c>
      <c r="CW178" s="290">
        <v>63.92</v>
      </c>
      <c r="CX178" s="290">
        <v>63.51</v>
      </c>
      <c r="CY178" s="290">
        <v>62.79</v>
      </c>
      <c r="CZ178" s="290">
        <v>62.57</v>
      </c>
      <c r="DA178" s="290">
        <v>64.400000000000006</v>
      </c>
      <c r="DB178" s="290">
        <v>64.44</v>
      </c>
      <c r="DC178" s="290">
        <v>64.290000000000006</v>
      </c>
      <c r="DD178" s="290">
        <v>65.02</v>
      </c>
      <c r="DE178" s="290">
        <v>63.68</v>
      </c>
      <c r="DF178" s="290">
        <v>62.61</v>
      </c>
      <c r="DG178" s="290">
        <v>63.59</v>
      </c>
      <c r="DH178" s="290">
        <v>63.13</v>
      </c>
      <c r="DI178" s="290">
        <v>62.22</v>
      </c>
      <c r="DJ178" s="290">
        <v>61.08</v>
      </c>
      <c r="DK178" s="290">
        <v>61.38</v>
      </c>
      <c r="DL178" s="290">
        <v>61.04</v>
      </c>
      <c r="DM178" s="290">
        <v>59.17</v>
      </c>
      <c r="DN178" s="290">
        <v>59.63</v>
      </c>
      <c r="DO178" s="290">
        <v>60.78</v>
      </c>
    </row>
    <row r="179" spans="1:119" x14ac:dyDescent="0.3">
      <c r="A179" s="289" t="s">
        <v>4230</v>
      </c>
      <c r="B179" s="289" t="s">
        <v>967</v>
      </c>
      <c r="C179" s="289" t="s">
        <v>37</v>
      </c>
      <c r="D179" s="289" t="s">
        <v>37</v>
      </c>
      <c r="E179" s="289" t="s">
        <v>37</v>
      </c>
      <c r="F179" s="289" t="s">
        <v>37</v>
      </c>
      <c r="G179" s="289" t="s">
        <v>37</v>
      </c>
      <c r="H179" s="289" t="s">
        <v>37</v>
      </c>
      <c r="I179" s="289" t="s">
        <v>37</v>
      </c>
      <c r="J179" s="289" t="s">
        <v>37</v>
      </c>
      <c r="K179" s="289" t="s">
        <v>37</v>
      </c>
      <c r="L179" s="289" t="s">
        <v>37</v>
      </c>
      <c r="M179" s="289" t="s">
        <v>37</v>
      </c>
      <c r="N179" s="289" t="s">
        <v>37</v>
      </c>
      <c r="O179" s="289" t="s">
        <v>37</v>
      </c>
      <c r="P179" s="289" t="s">
        <v>37</v>
      </c>
      <c r="Q179" s="289" t="s">
        <v>37</v>
      </c>
      <c r="R179" s="289" t="s">
        <v>37</v>
      </c>
      <c r="S179" s="289" t="s">
        <v>37</v>
      </c>
      <c r="T179" s="289" t="s">
        <v>37</v>
      </c>
      <c r="U179" s="289" t="s">
        <v>37</v>
      </c>
      <c r="V179" s="289" t="s">
        <v>37</v>
      </c>
      <c r="W179" s="289" t="s">
        <v>37</v>
      </c>
      <c r="X179" s="289" t="s">
        <v>37</v>
      </c>
      <c r="Y179" s="289" t="s">
        <v>37</v>
      </c>
      <c r="Z179" s="289" t="s">
        <v>37</v>
      </c>
      <c r="AA179" s="289" t="s">
        <v>37</v>
      </c>
      <c r="AB179" s="289" t="s">
        <v>37</v>
      </c>
      <c r="AC179" s="289" t="s">
        <v>37</v>
      </c>
      <c r="AD179" s="289" t="s">
        <v>37</v>
      </c>
      <c r="AE179" s="289" t="s">
        <v>37</v>
      </c>
      <c r="AF179" s="289" t="s">
        <v>37</v>
      </c>
      <c r="AG179" s="289" t="s">
        <v>37</v>
      </c>
      <c r="AH179" s="289" t="s">
        <v>37</v>
      </c>
      <c r="AI179" s="289" t="s">
        <v>37</v>
      </c>
      <c r="AJ179" s="289" t="s">
        <v>37</v>
      </c>
      <c r="AK179" s="289" t="s">
        <v>37</v>
      </c>
      <c r="AL179" s="289" t="s">
        <v>37</v>
      </c>
      <c r="AM179" s="289" t="s">
        <v>37</v>
      </c>
      <c r="AN179" s="289" t="s">
        <v>37</v>
      </c>
      <c r="AO179" s="289" t="s">
        <v>37</v>
      </c>
      <c r="AP179" s="289" t="s">
        <v>37</v>
      </c>
      <c r="AQ179" s="289" t="s">
        <v>37</v>
      </c>
      <c r="AR179" s="289" t="s">
        <v>37</v>
      </c>
      <c r="AS179" s="289" t="s">
        <v>37</v>
      </c>
      <c r="AT179" s="289" t="s">
        <v>37</v>
      </c>
      <c r="AU179" s="289" t="s">
        <v>37</v>
      </c>
      <c r="AV179" s="289" t="s">
        <v>37</v>
      </c>
      <c r="AW179" s="289" t="s">
        <v>37</v>
      </c>
      <c r="AX179" s="289" t="s">
        <v>37</v>
      </c>
      <c r="AY179" s="289" t="s">
        <v>37</v>
      </c>
      <c r="AZ179" s="289" t="s">
        <v>37</v>
      </c>
      <c r="BA179" s="289" t="s">
        <v>37</v>
      </c>
      <c r="BB179" s="289" t="s">
        <v>37</v>
      </c>
      <c r="BC179" s="289" t="s">
        <v>37</v>
      </c>
      <c r="BD179" s="289" t="s">
        <v>37</v>
      </c>
      <c r="BE179" s="289" t="s">
        <v>37</v>
      </c>
      <c r="BF179" s="289" t="s">
        <v>37</v>
      </c>
      <c r="BG179" s="289" t="s">
        <v>37</v>
      </c>
      <c r="BH179" s="289" t="s">
        <v>37</v>
      </c>
      <c r="BI179" s="289" t="s">
        <v>37</v>
      </c>
      <c r="BJ179" s="289" t="s">
        <v>37</v>
      </c>
      <c r="BK179" s="289" t="s">
        <v>37</v>
      </c>
      <c r="CV179" s="289">
        <v>52.31</v>
      </c>
      <c r="CW179" s="290">
        <v>52.76</v>
      </c>
      <c r="CX179" s="290">
        <v>53.13</v>
      </c>
      <c r="CY179" s="290">
        <v>52.46</v>
      </c>
      <c r="CZ179" s="290">
        <v>52.28</v>
      </c>
      <c r="DA179" s="290">
        <v>52.33</v>
      </c>
      <c r="DB179" s="290">
        <v>53.11</v>
      </c>
      <c r="DC179" s="290">
        <v>52.7</v>
      </c>
      <c r="DD179" s="290">
        <v>52.5</v>
      </c>
      <c r="DE179" s="290">
        <v>53.13</v>
      </c>
      <c r="DF179" s="290">
        <v>53.09</v>
      </c>
      <c r="DG179" s="290">
        <v>53.03</v>
      </c>
      <c r="DH179" s="290">
        <v>53.26</v>
      </c>
      <c r="DI179" s="290">
        <v>53.36</v>
      </c>
      <c r="DJ179" s="290">
        <v>53.6</v>
      </c>
      <c r="DK179" s="290">
        <v>53.88</v>
      </c>
      <c r="DL179" s="290">
        <v>53.86</v>
      </c>
      <c r="DM179" s="290">
        <v>54.3</v>
      </c>
      <c r="DN179" s="290">
        <v>54.22</v>
      </c>
      <c r="DO179" s="290">
        <v>55.51</v>
      </c>
    </row>
    <row r="180" spans="1:119" x14ac:dyDescent="0.3">
      <c r="A180" s="289" t="s">
        <v>4230</v>
      </c>
      <c r="B180" s="289" t="s">
        <v>371</v>
      </c>
      <c r="C180" s="289" t="s">
        <v>584</v>
      </c>
      <c r="D180" s="289" t="s">
        <v>3923</v>
      </c>
      <c r="E180" s="289" t="s">
        <v>4231</v>
      </c>
      <c r="F180" s="289" t="s">
        <v>4232</v>
      </c>
      <c r="G180" s="289" t="s">
        <v>3345</v>
      </c>
      <c r="H180" s="289" t="s">
        <v>2481</v>
      </c>
      <c r="I180" s="289" t="s">
        <v>4233</v>
      </c>
      <c r="J180" s="289" t="s">
        <v>4234</v>
      </c>
      <c r="K180" s="289" t="s">
        <v>2471</v>
      </c>
      <c r="L180" s="289" t="s">
        <v>4235</v>
      </c>
      <c r="M180" s="289" t="s">
        <v>4236</v>
      </c>
      <c r="N180" s="289" t="s">
        <v>203</v>
      </c>
      <c r="O180" s="289" t="s">
        <v>4237</v>
      </c>
      <c r="P180" s="289" t="s">
        <v>4238</v>
      </c>
      <c r="Q180" s="289" t="s">
        <v>4018</v>
      </c>
      <c r="R180" s="289" t="s">
        <v>2357</v>
      </c>
      <c r="S180" s="289" t="s">
        <v>3923</v>
      </c>
      <c r="T180" s="289" t="s">
        <v>4239</v>
      </c>
      <c r="U180" s="289" t="s">
        <v>4233</v>
      </c>
      <c r="V180" s="289" t="s">
        <v>3342</v>
      </c>
      <c r="W180" s="289" t="s">
        <v>4240</v>
      </c>
      <c r="X180" s="289" t="s">
        <v>4235</v>
      </c>
      <c r="Y180" s="289" t="s">
        <v>202</v>
      </c>
      <c r="Z180" s="289" t="s">
        <v>2485</v>
      </c>
      <c r="AA180" s="289" t="s">
        <v>947</v>
      </c>
      <c r="AB180" s="289" t="s">
        <v>3356</v>
      </c>
      <c r="AC180" s="289" t="s">
        <v>4241</v>
      </c>
      <c r="AD180" s="289" t="s">
        <v>4242</v>
      </c>
      <c r="AE180" s="289" t="s">
        <v>3590</v>
      </c>
      <c r="AF180" s="289" t="s">
        <v>4243</v>
      </c>
      <c r="AG180" s="289" t="s">
        <v>4244</v>
      </c>
      <c r="AH180" s="289" t="s">
        <v>946</v>
      </c>
      <c r="AI180" s="289" t="s">
        <v>946</v>
      </c>
      <c r="AJ180" s="289" t="s">
        <v>781</v>
      </c>
      <c r="AK180" s="289" t="s">
        <v>4245</v>
      </c>
      <c r="AL180" s="289" t="s">
        <v>4246</v>
      </c>
      <c r="AM180" s="289" t="s">
        <v>198</v>
      </c>
      <c r="AN180" s="289" t="s">
        <v>200</v>
      </c>
      <c r="AO180" s="289" t="s">
        <v>4247</v>
      </c>
      <c r="AP180" s="289" t="s">
        <v>4248</v>
      </c>
      <c r="AQ180" s="289" t="s">
        <v>4249</v>
      </c>
      <c r="AR180" s="289" t="s">
        <v>4248</v>
      </c>
      <c r="AS180" s="289" t="s">
        <v>4250</v>
      </c>
      <c r="AT180" s="289" t="s">
        <v>4251</v>
      </c>
      <c r="AU180" s="289" t="s">
        <v>4252</v>
      </c>
      <c r="AV180" s="289" t="s">
        <v>4253</v>
      </c>
      <c r="AW180" s="289" t="s">
        <v>2493</v>
      </c>
      <c r="AX180" s="289" t="s">
        <v>952</v>
      </c>
      <c r="AY180" s="289" t="s">
        <v>4254</v>
      </c>
      <c r="AZ180" s="289" t="s">
        <v>4255</v>
      </c>
      <c r="BA180" s="289" t="s">
        <v>4256</v>
      </c>
      <c r="BB180" s="289" t="s">
        <v>4257</v>
      </c>
      <c r="BC180" s="289" t="s">
        <v>4258</v>
      </c>
      <c r="BD180" s="289" t="s">
        <v>3619</v>
      </c>
      <c r="BE180" s="289" t="s">
        <v>4259</v>
      </c>
      <c r="BF180" s="289" t="s">
        <v>4260</v>
      </c>
      <c r="BG180" s="289" t="s">
        <v>4261</v>
      </c>
      <c r="BH180" s="289" t="s">
        <v>4262</v>
      </c>
      <c r="BI180" s="289" t="s">
        <v>4263</v>
      </c>
      <c r="BJ180" s="289" t="s">
        <v>4264</v>
      </c>
      <c r="BK180" s="289" t="s">
        <v>2562</v>
      </c>
      <c r="BL180" s="289">
        <v>40.46</v>
      </c>
      <c r="BM180" s="289">
        <v>40.78</v>
      </c>
      <c r="BN180" s="289">
        <v>39.9</v>
      </c>
      <c r="BO180" s="289">
        <v>41.44</v>
      </c>
      <c r="BP180" s="289">
        <v>41.37</v>
      </c>
      <c r="BQ180" s="289">
        <v>41.48</v>
      </c>
      <c r="BR180" s="289">
        <v>45.61</v>
      </c>
      <c r="BS180" s="289">
        <v>45.53</v>
      </c>
      <c r="BT180" s="289">
        <v>44.32</v>
      </c>
      <c r="BU180" s="289">
        <v>44.95</v>
      </c>
      <c r="BV180" s="289">
        <v>46.44</v>
      </c>
      <c r="BW180" s="289">
        <v>46.99</v>
      </c>
      <c r="BX180" s="289">
        <v>46.33</v>
      </c>
      <c r="BY180" s="289">
        <v>46.55</v>
      </c>
      <c r="BZ180" s="289">
        <v>46.75</v>
      </c>
      <c r="CA180" s="289">
        <v>47.32</v>
      </c>
      <c r="CB180" s="289">
        <v>47.46</v>
      </c>
      <c r="CC180" s="289">
        <v>47.01</v>
      </c>
      <c r="CD180" s="289">
        <v>47.98</v>
      </c>
      <c r="CE180" s="289">
        <v>46.77</v>
      </c>
      <c r="CF180" s="289">
        <v>46.68</v>
      </c>
      <c r="CG180" s="289">
        <v>46.78</v>
      </c>
      <c r="CH180" s="289">
        <v>48</v>
      </c>
      <c r="CI180" s="289">
        <v>48.66</v>
      </c>
      <c r="CJ180" s="289">
        <v>49.92</v>
      </c>
      <c r="CK180" s="289">
        <v>50.19</v>
      </c>
      <c r="CL180" s="289">
        <v>50.84</v>
      </c>
      <c r="CM180" s="289">
        <v>50.77</v>
      </c>
      <c r="CN180" s="289">
        <v>51.74</v>
      </c>
      <c r="CO180" s="289">
        <v>52.03</v>
      </c>
      <c r="CP180" s="289">
        <v>51.54</v>
      </c>
      <c r="CQ180" s="289">
        <v>51.66</v>
      </c>
      <c r="CR180" s="289">
        <v>51.69</v>
      </c>
      <c r="CS180" s="289">
        <v>51.68</v>
      </c>
      <c r="CT180" s="289">
        <v>51.34</v>
      </c>
      <c r="CU180" s="289">
        <v>51.92</v>
      </c>
      <c r="CV180" s="289">
        <v>52.22</v>
      </c>
      <c r="CW180" s="290">
        <v>52.67</v>
      </c>
      <c r="CX180" s="290">
        <v>52.56</v>
      </c>
      <c r="CY180" s="290">
        <v>52.71</v>
      </c>
      <c r="CZ180" s="290">
        <v>51.88</v>
      </c>
      <c r="DA180" s="290">
        <v>51.66</v>
      </c>
      <c r="DB180" s="290">
        <v>52.39</v>
      </c>
      <c r="DC180" s="290">
        <v>52.43</v>
      </c>
      <c r="DD180" s="290">
        <v>52.48</v>
      </c>
      <c r="DE180" s="290">
        <v>53.14</v>
      </c>
      <c r="DF180" s="290">
        <v>53.3</v>
      </c>
      <c r="DG180" s="290">
        <v>52.51</v>
      </c>
      <c r="DH180" s="290">
        <v>51.8</v>
      </c>
      <c r="DI180" s="290">
        <v>53.18</v>
      </c>
      <c r="DJ180" s="290">
        <v>54.12</v>
      </c>
      <c r="DK180" s="290">
        <v>53.94</v>
      </c>
      <c r="DL180" s="290">
        <v>54.03</v>
      </c>
      <c r="DM180" s="290">
        <v>54.29</v>
      </c>
      <c r="DN180" s="290">
        <v>54.5</v>
      </c>
      <c r="DO180" s="290">
        <v>54.71</v>
      </c>
    </row>
    <row r="181" spans="1:119" x14ac:dyDescent="0.3">
      <c r="A181" s="289" t="s">
        <v>4265</v>
      </c>
      <c r="B181" s="289" t="s">
        <v>865</v>
      </c>
      <c r="C181" s="289" t="s">
        <v>37</v>
      </c>
      <c r="D181" s="289" t="s">
        <v>37</v>
      </c>
      <c r="E181" s="289" t="s">
        <v>37</v>
      </c>
      <c r="F181" s="289" t="s">
        <v>37</v>
      </c>
      <c r="G181" s="289" t="s">
        <v>37</v>
      </c>
      <c r="H181" s="289" t="s">
        <v>37</v>
      </c>
      <c r="I181" s="289" t="s">
        <v>37</v>
      </c>
      <c r="J181" s="289" t="s">
        <v>37</v>
      </c>
      <c r="K181" s="289" t="s">
        <v>37</v>
      </c>
      <c r="L181" s="289" t="s">
        <v>37</v>
      </c>
      <c r="M181" s="289" t="s">
        <v>37</v>
      </c>
      <c r="N181" s="289" t="s">
        <v>37</v>
      </c>
      <c r="O181" s="289" t="s">
        <v>37</v>
      </c>
      <c r="P181" s="289" t="s">
        <v>37</v>
      </c>
      <c r="Q181" s="289" t="s">
        <v>37</v>
      </c>
      <c r="R181" s="289" t="s">
        <v>37</v>
      </c>
      <c r="S181" s="289" t="s">
        <v>37</v>
      </c>
      <c r="T181" s="289" t="s">
        <v>37</v>
      </c>
      <c r="U181" s="289" t="s">
        <v>37</v>
      </c>
      <c r="V181" s="289" t="s">
        <v>37</v>
      </c>
      <c r="W181" s="289" t="s">
        <v>37</v>
      </c>
      <c r="X181" s="289" t="s">
        <v>37</v>
      </c>
      <c r="Y181" s="289" t="s">
        <v>37</v>
      </c>
      <c r="Z181" s="289" t="s">
        <v>37</v>
      </c>
      <c r="AA181" s="289" t="s">
        <v>37</v>
      </c>
      <c r="AB181" s="289" t="s">
        <v>37</v>
      </c>
      <c r="AC181" s="289" t="s">
        <v>37</v>
      </c>
      <c r="AD181" s="289" t="s">
        <v>37</v>
      </c>
      <c r="AE181" s="289" t="s">
        <v>37</v>
      </c>
      <c r="AF181" s="289" t="s">
        <v>37</v>
      </c>
      <c r="AG181" s="289" t="s">
        <v>37</v>
      </c>
      <c r="AH181" s="289" t="s">
        <v>37</v>
      </c>
      <c r="AI181" s="289" t="s">
        <v>37</v>
      </c>
      <c r="AJ181" s="289" t="s">
        <v>37</v>
      </c>
      <c r="AK181" s="289" t="s">
        <v>37</v>
      </c>
      <c r="AL181" s="289" t="s">
        <v>37</v>
      </c>
      <c r="AM181" s="289" t="s">
        <v>37</v>
      </c>
      <c r="AN181" s="289" t="s">
        <v>37</v>
      </c>
      <c r="AO181" s="289" t="s">
        <v>37</v>
      </c>
      <c r="AP181" s="289" t="s">
        <v>37</v>
      </c>
      <c r="AQ181" s="289" t="s">
        <v>37</v>
      </c>
      <c r="AR181" s="289" t="s">
        <v>37</v>
      </c>
      <c r="AS181" s="289" t="s">
        <v>37</v>
      </c>
      <c r="AT181" s="289" t="s">
        <v>37</v>
      </c>
      <c r="AU181" s="289" t="s">
        <v>37</v>
      </c>
      <c r="AV181" s="289" t="s">
        <v>37</v>
      </c>
      <c r="AW181" s="289" t="s">
        <v>37</v>
      </c>
      <c r="AX181" s="289" t="s">
        <v>37</v>
      </c>
      <c r="AY181" s="289" t="s">
        <v>37</v>
      </c>
      <c r="AZ181" s="289" t="s">
        <v>37</v>
      </c>
      <c r="BA181" s="289" t="s">
        <v>37</v>
      </c>
      <c r="BB181" s="289" t="s">
        <v>37</v>
      </c>
      <c r="BC181" s="289" t="s">
        <v>37</v>
      </c>
      <c r="BD181" s="289" t="s">
        <v>37</v>
      </c>
      <c r="BE181" s="289" t="s">
        <v>37</v>
      </c>
      <c r="BF181" s="289" t="s">
        <v>37</v>
      </c>
      <c r="BG181" s="289" t="s">
        <v>37</v>
      </c>
      <c r="BH181" s="289" t="s">
        <v>37</v>
      </c>
      <c r="BI181" s="289" t="s">
        <v>37</v>
      </c>
      <c r="BJ181" s="289" t="s">
        <v>37</v>
      </c>
      <c r="BK181" s="289" t="s">
        <v>37</v>
      </c>
      <c r="CV181" s="289">
        <v>18.010000000000002</v>
      </c>
      <c r="CW181" s="290">
        <v>18.04</v>
      </c>
      <c r="CX181" s="290">
        <v>18.05</v>
      </c>
      <c r="CY181" s="290">
        <v>17.98</v>
      </c>
      <c r="CZ181" s="290">
        <v>17.53</v>
      </c>
      <c r="DA181" s="290">
        <v>17.8</v>
      </c>
      <c r="DB181" s="290">
        <v>18.05</v>
      </c>
      <c r="DC181" s="290">
        <v>18.52</v>
      </c>
      <c r="DD181" s="290">
        <v>18.55</v>
      </c>
      <c r="DE181" s="290">
        <v>18.53</v>
      </c>
      <c r="DF181" s="290">
        <v>17.89</v>
      </c>
      <c r="DG181" s="290">
        <v>17.68</v>
      </c>
      <c r="DH181" s="290">
        <v>17.72</v>
      </c>
      <c r="DI181" s="290">
        <v>17.760000000000002</v>
      </c>
      <c r="DJ181" s="290">
        <v>17.59</v>
      </c>
      <c r="DK181" s="290">
        <v>17.57</v>
      </c>
      <c r="DL181" s="290">
        <v>17.46</v>
      </c>
      <c r="DM181" s="290">
        <v>17.41</v>
      </c>
      <c r="DN181" s="290">
        <v>17.2</v>
      </c>
      <c r="DO181" s="290">
        <v>17.260000000000002</v>
      </c>
    </row>
    <row r="182" spans="1:119" x14ac:dyDescent="0.3">
      <c r="A182" s="289" t="s">
        <v>4265</v>
      </c>
      <c r="B182" s="289" t="s">
        <v>4266</v>
      </c>
      <c r="C182" s="289" t="s">
        <v>4267</v>
      </c>
      <c r="D182" s="289" t="s">
        <v>4268</v>
      </c>
      <c r="E182" s="289" t="s">
        <v>4269</v>
      </c>
      <c r="F182" s="289" t="s">
        <v>4267</v>
      </c>
      <c r="G182" s="289" t="s">
        <v>3988</v>
      </c>
      <c r="H182" s="289" t="s">
        <v>4270</v>
      </c>
      <c r="I182" s="289" t="s">
        <v>4267</v>
      </c>
      <c r="J182" s="289" t="s">
        <v>3745</v>
      </c>
      <c r="K182" s="289" t="s">
        <v>3976</v>
      </c>
      <c r="L182" s="289" t="s">
        <v>4271</v>
      </c>
      <c r="M182" s="289" t="s">
        <v>3747</v>
      </c>
      <c r="N182" s="289" t="s">
        <v>3999</v>
      </c>
      <c r="O182" s="289" t="s">
        <v>4272</v>
      </c>
      <c r="P182" s="289" t="s">
        <v>4273</v>
      </c>
      <c r="Q182" s="289" t="s">
        <v>4274</v>
      </c>
      <c r="R182" s="289" t="s">
        <v>4275</v>
      </c>
      <c r="S182" s="289" t="s">
        <v>3751</v>
      </c>
      <c r="T182" s="289" t="s">
        <v>4071</v>
      </c>
      <c r="U182" s="289" t="s">
        <v>3727</v>
      </c>
      <c r="V182" s="289" t="s">
        <v>4008</v>
      </c>
      <c r="W182" s="289" t="s">
        <v>4117</v>
      </c>
      <c r="X182" s="289" t="s">
        <v>4136</v>
      </c>
      <c r="Y182" s="289" t="s">
        <v>4136</v>
      </c>
      <c r="Z182" s="289" t="s">
        <v>4276</v>
      </c>
      <c r="AA182" s="289" t="s">
        <v>4136</v>
      </c>
      <c r="AB182" s="289" t="s">
        <v>4277</v>
      </c>
      <c r="AC182" s="289" t="s">
        <v>4068</v>
      </c>
      <c r="AD182" s="289" t="s">
        <v>4278</v>
      </c>
      <c r="AE182" s="289" t="s">
        <v>4113</v>
      </c>
      <c r="AF182" s="289" t="s">
        <v>4141</v>
      </c>
      <c r="AG182" s="289" t="s">
        <v>4279</v>
      </c>
      <c r="AH182" s="289" t="s">
        <v>4135</v>
      </c>
      <c r="AI182" s="289" t="s">
        <v>4280</v>
      </c>
      <c r="AJ182" s="289" t="s">
        <v>4281</v>
      </c>
      <c r="AK182" s="289" t="s">
        <v>4115</v>
      </c>
      <c r="AL182" s="289" t="s">
        <v>4144</v>
      </c>
      <c r="AM182" s="289" t="s">
        <v>4066</v>
      </c>
      <c r="AN182" s="289" t="s">
        <v>4282</v>
      </c>
      <c r="AO182" s="289" t="s">
        <v>709</v>
      </c>
      <c r="AP182" s="289" t="s">
        <v>713</v>
      </c>
      <c r="AQ182" s="289" t="s">
        <v>4197</v>
      </c>
      <c r="AR182" s="289" t="s">
        <v>3751</v>
      </c>
      <c r="AS182" s="289" t="s">
        <v>4283</v>
      </c>
      <c r="AT182" s="289" t="s">
        <v>3994</v>
      </c>
      <c r="AU182" s="289" t="s">
        <v>4284</v>
      </c>
      <c r="AV182" s="289" t="s">
        <v>2939</v>
      </c>
      <c r="AW182" s="289" t="s">
        <v>4115</v>
      </c>
      <c r="AX182" s="289" t="s">
        <v>4197</v>
      </c>
      <c r="AY182" s="289" t="s">
        <v>4285</v>
      </c>
      <c r="AZ182" s="289" t="s">
        <v>4286</v>
      </c>
      <c r="BA182" s="289" t="s">
        <v>4124</v>
      </c>
      <c r="BB182" s="289" t="s">
        <v>4287</v>
      </c>
      <c r="BC182" s="289" t="s">
        <v>4288</v>
      </c>
      <c r="BD182" s="289" t="s">
        <v>3748</v>
      </c>
      <c r="BE182" s="289" t="s">
        <v>4134</v>
      </c>
      <c r="BF182" s="289" t="s">
        <v>4066</v>
      </c>
      <c r="BG182" s="289" t="s">
        <v>4198</v>
      </c>
      <c r="BH182" s="289" t="s">
        <v>4289</v>
      </c>
      <c r="BI182" s="289" t="s">
        <v>4290</v>
      </c>
      <c r="BJ182" s="289" t="s">
        <v>659</v>
      </c>
      <c r="BK182" s="289" t="s">
        <v>4090</v>
      </c>
      <c r="BL182" s="289">
        <v>12</v>
      </c>
      <c r="BM182" s="289">
        <v>12.49</v>
      </c>
      <c r="BN182" s="289">
        <v>12.7</v>
      </c>
      <c r="BO182" s="289">
        <v>12.64</v>
      </c>
      <c r="BP182" s="289">
        <v>12.6</v>
      </c>
      <c r="BQ182" s="289">
        <v>12.87</v>
      </c>
      <c r="BR182" s="289">
        <v>13.58</v>
      </c>
      <c r="BS182" s="289">
        <v>13.89</v>
      </c>
      <c r="BT182" s="289">
        <v>13.79</v>
      </c>
      <c r="BU182" s="289">
        <v>13.83</v>
      </c>
      <c r="BV182" s="289">
        <v>13.9</v>
      </c>
      <c r="BW182" s="289">
        <v>13.85</v>
      </c>
      <c r="BX182" s="289">
        <v>13.9</v>
      </c>
      <c r="BY182" s="289">
        <v>14.39</v>
      </c>
      <c r="BZ182" s="289">
        <v>14.88</v>
      </c>
      <c r="CA182" s="289">
        <v>15.06</v>
      </c>
      <c r="CB182" s="289">
        <v>15.14</v>
      </c>
      <c r="CC182" s="289">
        <v>14.98</v>
      </c>
      <c r="CD182" s="289">
        <v>14.58</v>
      </c>
      <c r="CE182" s="289">
        <v>15.57</v>
      </c>
      <c r="CF182" s="289">
        <v>15.39</v>
      </c>
      <c r="CG182" s="289">
        <v>15.56</v>
      </c>
      <c r="CH182" s="289">
        <v>15.82</v>
      </c>
      <c r="CI182" s="289">
        <v>15.87</v>
      </c>
      <c r="CJ182" s="289">
        <v>15.98</v>
      </c>
      <c r="CK182" s="289">
        <v>16.04</v>
      </c>
      <c r="CL182" s="289">
        <v>16.05</v>
      </c>
      <c r="CM182" s="289">
        <v>16.100000000000001</v>
      </c>
      <c r="CN182" s="289">
        <v>16.239999999999998</v>
      </c>
      <c r="CO182" s="289">
        <v>16.190000000000001</v>
      </c>
      <c r="CP182" s="289">
        <v>16.12</v>
      </c>
      <c r="CQ182" s="289">
        <v>16.170000000000002</v>
      </c>
      <c r="CR182" s="289">
        <v>16.079999999999998</v>
      </c>
      <c r="CS182" s="289">
        <v>16.260000000000002</v>
      </c>
      <c r="CT182" s="289">
        <v>16.36</v>
      </c>
      <c r="CU182" s="289">
        <v>16.420000000000002</v>
      </c>
      <c r="CV182" s="289">
        <v>16.260000000000002</v>
      </c>
      <c r="CW182" s="290">
        <v>16.239999999999998</v>
      </c>
      <c r="CX182" s="290">
        <v>16.04</v>
      </c>
      <c r="CY182" s="290">
        <v>15.98</v>
      </c>
      <c r="CZ182" s="290">
        <v>15.92</v>
      </c>
      <c r="DA182" s="290">
        <v>15.97</v>
      </c>
      <c r="DB182" s="290">
        <v>15.88</v>
      </c>
      <c r="DC182" s="290">
        <v>15.85</v>
      </c>
      <c r="DD182" s="290">
        <v>15.69</v>
      </c>
      <c r="DE182" s="290">
        <v>15.57</v>
      </c>
      <c r="DF182" s="290">
        <v>15.43</v>
      </c>
      <c r="DG182" s="290">
        <v>15.46</v>
      </c>
      <c r="DH182" s="290">
        <v>15.56</v>
      </c>
      <c r="DI182" s="290">
        <v>15.41</v>
      </c>
      <c r="DJ182" s="290">
        <v>15.45</v>
      </c>
      <c r="DK182" s="290">
        <v>15.43</v>
      </c>
      <c r="DL182" s="290">
        <v>15.24</v>
      </c>
      <c r="DM182" s="290">
        <v>15.45</v>
      </c>
      <c r="DN182" s="290">
        <v>15.23</v>
      </c>
      <c r="DO182" s="290">
        <v>15.18</v>
      </c>
    </row>
    <row r="183" spans="1:119" x14ac:dyDescent="0.3">
      <c r="A183" s="289" t="s">
        <v>4291</v>
      </c>
      <c r="B183" s="289" t="s">
        <v>4157</v>
      </c>
      <c r="C183" s="289" t="s">
        <v>37</v>
      </c>
      <c r="D183" s="289" t="s">
        <v>37</v>
      </c>
      <c r="E183" s="289" t="s">
        <v>37</v>
      </c>
      <c r="F183" s="289" t="s">
        <v>37</v>
      </c>
      <c r="G183" s="289" t="s">
        <v>37</v>
      </c>
      <c r="H183" s="289" t="s">
        <v>37</v>
      </c>
      <c r="I183" s="289" t="s">
        <v>37</v>
      </c>
      <c r="J183" s="289" t="s">
        <v>37</v>
      </c>
      <c r="K183" s="289" t="s">
        <v>37</v>
      </c>
      <c r="L183" s="289" t="s">
        <v>37</v>
      </c>
      <c r="M183" s="289" t="s">
        <v>37</v>
      </c>
      <c r="N183" s="289" t="s">
        <v>37</v>
      </c>
      <c r="O183" s="289" t="s">
        <v>37</v>
      </c>
      <c r="P183" s="289" t="s">
        <v>37</v>
      </c>
      <c r="Q183" s="289" t="s">
        <v>37</v>
      </c>
      <c r="R183" s="289" t="s">
        <v>37</v>
      </c>
      <c r="S183" s="289" t="s">
        <v>37</v>
      </c>
      <c r="T183" s="289" t="s">
        <v>37</v>
      </c>
      <c r="U183" s="289" t="s">
        <v>37</v>
      </c>
      <c r="V183" s="289" t="s">
        <v>37</v>
      </c>
      <c r="W183" s="289" t="s">
        <v>37</v>
      </c>
      <c r="X183" s="289" t="s">
        <v>37</v>
      </c>
      <c r="Y183" s="289" t="s">
        <v>37</v>
      </c>
      <c r="Z183" s="289" t="s">
        <v>37</v>
      </c>
      <c r="AA183" s="289" t="s">
        <v>37</v>
      </c>
      <c r="AB183" s="289" t="s">
        <v>37</v>
      </c>
      <c r="AC183" s="289" t="s">
        <v>37</v>
      </c>
      <c r="AD183" s="289" t="s">
        <v>37</v>
      </c>
      <c r="AE183" s="289" t="s">
        <v>37</v>
      </c>
      <c r="AF183" s="289" t="s">
        <v>37</v>
      </c>
      <c r="AG183" s="289" t="s">
        <v>37</v>
      </c>
      <c r="AH183" s="289" t="s">
        <v>37</v>
      </c>
      <c r="AI183" s="289" t="s">
        <v>37</v>
      </c>
      <c r="AJ183" s="289" t="s">
        <v>37</v>
      </c>
      <c r="AK183" s="289" t="s">
        <v>37</v>
      </c>
      <c r="AL183" s="289" t="s">
        <v>37</v>
      </c>
      <c r="AM183" s="289" t="s">
        <v>37</v>
      </c>
      <c r="AN183" s="289" t="s">
        <v>37</v>
      </c>
      <c r="AO183" s="289" t="s">
        <v>37</v>
      </c>
      <c r="AP183" s="289" t="s">
        <v>37</v>
      </c>
      <c r="AQ183" s="289" t="s">
        <v>37</v>
      </c>
      <c r="AR183" s="289" t="s">
        <v>37</v>
      </c>
      <c r="AS183" s="289" t="s">
        <v>37</v>
      </c>
      <c r="AT183" s="289" t="s">
        <v>37</v>
      </c>
      <c r="AU183" s="289" t="s">
        <v>37</v>
      </c>
      <c r="AV183" s="289" t="s">
        <v>37</v>
      </c>
      <c r="AW183" s="289" t="s">
        <v>37</v>
      </c>
      <c r="AX183" s="289" t="s">
        <v>37</v>
      </c>
      <c r="AY183" s="289" t="s">
        <v>37</v>
      </c>
      <c r="AZ183" s="289" t="s">
        <v>37</v>
      </c>
      <c r="BA183" s="289" t="s">
        <v>37</v>
      </c>
      <c r="BB183" s="289" t="s">
        <v>37</v>
      </c>
      <c r="BC183" s="289" t="s">
        <v>37</v>
      </c>
      <c r="BD183" s="289" t="s">
        <v>37</v>
      </c>
      <c r="BE183" s="289" t="s">
        <v>37</v>
      </c>
      <c r="BF183" s="289" t="s">
        <v>37</v>
      </c>
      <c r="BG183" s="289" t="s">
        <v>37</v>
      </c>
      <c r="BH183" s="289" t="s">
        <v>37</v>
      </c>
      <c r="BI183" s="289" t="s">
        <v>37</v>
      </c>
      <c r="BJ183" s="289" t="s">
        <v>37</v>
      </c>
      <c r="BK183" s="289" t="s">
        <v>37</v>
      </c>
      <c r="CV183" s="289">
        <v>21.94</v>
      </c>
      <c r="CW183" s="290">
        <v>21.9</v>
      </c>
      <c r="CX183" s="290">
        <v>22.14</v>
      </c>
      <c r="CY183" s="290">
        <v>22.05</v>
      </c>
      <c r="CZ183" s="290">
        <v>22.26</v>
      </c>
      <c r="DA183" s="290">
        <v>22.35</v>
      </c>
      <c r="DB183" s="290">
        <v>22.54</v>
      </c>
      <c r="DC183" s="290">
        <v>22.72</v>
      </c>
      <c r="DD183" s="290">
        <v>22.75</v>
      </c>
      <c r="DE183" s="290">
        <v>22.77</v>
      </c>
      <c r="DF183" s="290">
        <v>22.76</v>
      </c>
      <c r="DG183" s="290">
        <v>22.76</v>
      </c>
      <c r="DH183" s="290">
        <v>23.07</v>
      </c>
      <c r="DI183" s="290">
        <v>23.16</v>
      </c>
      <c r="DJ183" s="290">
        <v>23.36</v>
      </c>
      <c r="DK183" s="290">
        <v>23.5</v>
      </c>
      <c r="DL183" s="290">
        <v>23.52</v>
      </c>
      <c r="DM183" s="290">
        <v>23.53</v>
      </c>
      <c r="DN183" s="290">
        <v>23.69</v>
      </c>
      <c r="DO183" s="290">
        <v>23.62</v>
      </c>
    </row>
    <row r="184" spans="1:119" x14ac:dyDescent="0.3">
      <c r="A184" s="289" t="s">
        <v>4291</v>
      </c>
      <c r="B184" s="289" t="s">
        <v>4292</v>
      </c>
      <c r="C184" s="289" t="s">
        <v>619</v>
      </c>
      <c r="D184" s="289" t="s">
        <v>614</v>
      </c>
      <c r="E184" s="289" t="s">
        <v>1033</v>
      </c>
      <c r="F184" s="289" t="s">
        <v>3731</v>
      </c>
      <c r="G184" s="289" t="s">
        <v>4293</v>
      </c>
      <c r="H184" s="289" t="s">
        <v>2954</v>
      </c>
      <c r="I184" s="289" t="s">
        <v>3013</v>
      </c>
      <c r="J184" s="289" t="s">
        <v>2952</v>
      </c>
      <c r="K184" s="289" t="s">
        <v>3011</v>
      </c>
      <c r="L184" s="289" t="s">
        <v>3012</v>
      </c>
      <c r="M184" s="289" t="s">
        <v>1068</v>
      </c>
      <c r="N184" s="289" t="s">
        <v>869</v>
      </c>
      <c r="O184" s="289" t="s">
        <v>1073</v>
      </c>
      <c r="P184" s="289" t="s">
        <v>1072</v>
      </c>
      <c r="Q184" s="289" t="s">
        <v>3014</v>
      </c>
      <c r="R184" s="289" t="s">
        <v>3555</v>
      </c>
      <c r="S184" s="289" t="s">
        <v>1075</v>
      </c>
      <c r="T184" s="289" t="s">
        <v>3556</v>
      </c>
      <c r="U184" s="289" t="s">
        <v>3520</v>
      </c>
      <c r="V184" s="289" t="s">
        <v>878</v>
      </c>
      <c r="W184" s="289" t="s">
        <v>885</v>
      </c>
      <c r="X184" s="289" t="s">
        <v>3930</v>
      </c>
      <c r="Y184" s="289" t="s">
        <v>1078</v>
      </c>
      <c r="Z184" s="289" t="s">
        <v>3930</v>
      </c>
      <c r="AA184" s="289" t="s">
        <v>2962</v>
      </c>
      <c r="AB184" s="289" t="s">
        <v>4294</v>
      </c>
      <c r="AC184" s="289" t="s">
        <v>3024</v>
      </c>
      <c r="AD184" s="289" t="s">
        <v>3022</v>
      </c>
      <c r="AE184" s="289" t="s">
        <v>3960</v>
      </c>
      <c r="AF184" s="289" t="s">
        <v>3764</v>
      </c>
      <c r="AG184" s="289" t="s">
        <v>3874</v>
      </c>
      <c r="AH184" s="289" t="s">
        <v>3576</v>
      </c>
      <c r="AI184" s="289" t="s">
        <v>1038</v>
      </c>
      <c r="AJ184" s="289" t="s">
        <v>888</v>
      </c>
      <c r="AK184" s="289" t="s">
        <v>2966</v>
      </c>
      <c r="AL184" s="289" t="s">
        <v>3762</v>
      </c>
      <c r="AM184" s="289" t="s">
        <v>890</v>
      </c>
      <c r="AN184" s="289" t="s">
        <v>3762</v>
      </c>
      <c r="AO184" s="289" t="s">
        <v>888</v>
      </c>
      <c r="AP184" s="289" t="s">
        <v>633</v>
      </c>
      <c r="AQ184" s="289" t="s">
        <v>1033</v>
      </c>
      <c r="AR184" s="289" t="s">
        <v>3937</v>
      </c>
      <c r="AS184" s="289" t="s">
        <v>641</v>
      </c>
      <c r="AT184" s="289" t="s">
        <v>3514</v>
      </c>
      <c r="AU184" s="289" t="s">
        <v>4295</v>
      </c>
      <c r="AV184" s="289" t="s">
        <v>645</v>
      </c>
      <c r="AW184" s="289" t="s">
        <v>876</v>
      </c>
      <c r="AX184" s="289" t="s">
        <v>2952</v>
      </c>
      <c r="AY184" s="289" t="s">
        <v>3782</v>
      </c>
      <c r="AZ184" s="289" t="s">
        <v>3011</v>
      </c>
      <c r="BA184" s="289" t="s">
        <v>4293</v>
      </c>
      <c r="BB184" s="289" t="s">
        <v>868</v>
      </c>
      <c r="BC184" s="289" t="s">
        <v>3769</v>
      </c>
      <c r="BD184" s="289" t="s">
        <v>3014</v>
      </c>
      <c r="BE184" s="289" t="s">
        <v>3016</v>
      </c>
      <c r="BF184" s="289" t="s">
        <v>4296</v>
      </c>
      <c r="BG184" s="289" t="s">
        <v>4095</v>
      </c>
      <c r="BH184" s="289" t="s">
        <v>870</v>
      </c>
      <c r="BI184" s="289" t="s">
        <v>3519</v>
      </c>
      <c r="BJ184" s="289" t="s">
        <v>3773</v>
      </c>
      <c r="BK184" s="289" t="s">
        <v>644</v>
      </c>
      <c r="BL184" s="289">
        <v>15.27</v>
      </c>
      <c r="BM184" s="289">
        <v>15.39</v>
      </c>
      <c r="BN184" s="289">
        <v>16.05</v>
      </c>
      <c r="BO184" s="289">
        <v>16.57</v>
      </c>
      <c r="BP184" s="289">
        <v>16.59</v>
      </c>
      <c r="BQ184" s="289">
        <v>16.760000000000002</v>
      </c>
      <c r="BR184" s="289">
        <v>16.920000000000002</v>
      </c>
      <c r="BS184" s="289">
        <v>17.489999999999998</v>
      </c>
      <c r="BT184" s="289">
        <v>18.350000000000001</v>
      </c>
      <c r="BU184" s="289">
        <v>18.53</v>
      </c>
      <c r="BV184" s="289">
        <v>18.43</v>
      </c>
      <c r="BW184" s="289">
        <v>18.489999999999998</v>
      </c>
      <c r="BX184" s="289">
        <v>18</v>
      </c>
      <c r="BY184" s="289">
        <v>18.010000000000002</v>
      </c>
      <c r="BZ184" s="289">
        <v>18.170000000000002</v>
      </c>
      <c r="CA184" s="289">
        <v>18.670000000000002</v>
      </c>
      <c r="CB184" s="289">
        <v>18.89</v>
      </c>
      <c r="CC184" s="289">
        <v>19</v>
      </c>
      <c r="CD184" s="289">
        <v>19.21</v>
      </c>
      <c r="CE184" s="289">
        <v>19.14</v>
      </c>
      <c r="CF184" s="289">
        <v>19.02</v>
      </c>
      <c r="CG184" s="289">
        <v>18.91</v>
      </c>
      <c r="CH184" s="289">
        <v>19.02</v>
      </c>
      <c r="CI184" s="289">
        <v>18.989999999999998</v>
      </c>
      <c r="CJ184" s="289">
        <v>18.98</v>
      </c>
      <c r="CK184" s="289">
        <v>18.920000000000002</v>
      </c>
      <c r="CL184" s="289">
        <v>19.079999999999998</v>
      </c>
      <c r="CM184" s="289">
        <v>19.28</v>
      </c>
      <c r="CN184" s="289">
        <v>19.59</v>
      </c>
      <c r="CO184" s="289">
        <v>19.7</v>
      </c>
      <c r="CP184" s="289">
        <v>19.989999999999998</v>
      </c>
      <c r="CQ184" s="289">
        <v>19.93</v>
      </c>
      <c r="CR184" s="289">
        <v>19.97</v>
      </c>
      <c r="CS184" s="289">
        <v>19.96</v>
      </c>
      <c r="CT184" s="289">
        <v>19.8</v>
      </c>
      <c r="CU184" s="289">
        <v>19.920000000000002</v>
      </c>
      <c r="CV184" s="289">
        <v>20.3</v>
      </c>
      <c r="CW184" s="290">
        <v>20.45</v>
      </c>
      <c r="CX184" s="290">
        <v>20.45</v>
      </c>
      <c r="CY184" s="290">
        <v>20.29</v>
      </c>
      <c r="CZ184" s="290">
        <v>20.399999999999999</v>
      </c>
      <c r="DA184" s="290">
        <v>20.399999999999999</v>
      </c>
      <c r="DB184" s="290">
        <v>20.53</v>
      </c>
      <c r="DC184" s="290">
        <v>20.63</v>
      </c>
      <c r="DD184" s="290">
        <v>20.73</v>
      </c>
      <c r="DE184" s="290">
        <v>20.74</v>
      </c>
      <c r="DF184" s="290">
        <v>20.7</v>
      </c>
      <c r="DG184" s="290">
        <v>20.7</v>
      </c>
      <c r="DH184" s="290">
        <v>20.77</v>
      </c>
      <c r="DI184" s="290">
        <v>20.77</v>
      </c>
      <c r="DJ184" s="290">
        <v>20.74</v>
      </c>
      <c r="DK184" s="290">
        <v>20.92</v>
      </c>
      <c r="DL184" s="290">
        <v>21.03</v>
      </c>
      <c r="DM184" s="290">
        <v>21.06</v>
      </c>
      <c r="DN184" s="290">
        <v>21.14</v>
      </c>
      <c r="DO184" s="290">
        <v>21.25</v>
      </c>
    </row>
    <row r="185" spans="1:119" x14ac:dyDescent="0.3">
      <c r="A185" s="289" t="s">
        <v>4297</v>
      </c>
      <c r="B185" s="289" t="s">
        <v>4157</v>
      </c>
      <c r="C185" s="289" t="s">
        <v>37</v>
      </c>
      <c r="D185" s="289" t="s">
        <v>37</v>
      </c>
      <c r="E185" s="289" t="s">
        <v>37</v>
      </c>
      <c r="F185" s="289" t="s">
        <v>37</v>
      </c>
      <c r="G185" s="289" t="s">
        <v>37</v>
      </c>
      <c r="H185" s="289" t="s">
        <v>37</v>
      </c>
      <c r="I185" s="289" t="s">
        <v>37</v>
      </c>
      <c r="J185" s="289" t="s">
        <v>37</v>
      </c>
      <c r="K185" s="289" t="s">
        <v>37</v>
      </c>
      <c r="L185" s="289" t="s">
        <v>37</v>
      </c>
      <c r="M185" s="289" t="s">
        <v>37</v>
      </c>
      <c r="N185" s="289" t="s">
        <v>37</v>
      </c>
      <c r="O185" s="289" t="s">
        <v>37</v>
      </c>
      <c r="P185" s="289" t="s">
        <v>37</v>
      </c>
      <c r="Q185" s="289" t="s">
        <v>37</v>
      </c>
      <c r="R185" s="289" t="s">
        <v>37</v>
      </c>
      <c r="S185" s="289" t="s">
        <v>37</v>
      </c>
      <c r="T185" s="289" t="s">
        <v>37</v>
      </c>
      <c r="U185" s="289" t="s">
        <v>37</v>
      </c>
      <c r="V185" s="289" t="s">
        <v>37</v>
      </c>
      <c r="W185" s="289" t="s">
        <v>37</v>
      </c>
      <c r="X185" s="289" t="s">
        <v>37</v>
      </c>
      <c r="Y185" s="289" t="s">
        <v>37</v>
      </c>
      <c r="Z185" s="289" t="s">
        <v>37</v>
      </c>
      <c r="AA185" s="289" t="s">
        <v>37</v>
      </c>
      <c r="AB185" s="289" t="s">
        <v>37</v>
      </c>
      <c r="AC185" s="289" t="s">
        <v>37</v>
      </c>
      <c r="AD185" s="289" t="s">
        <v>37</v>
      </c>
      <c r="AE185" s="289" t="s">
        <v>37</v>
      </c>
      <c r="AF185" s="289" t="s">
        <v>37</v>
      </c>
      <c r="AG185" s="289" t="s">
        <v>37</v>
      </c>
      <c r="AH185" s="289" t="s">
        <v>37</v>
      </c>
      <c r="AI185" s="289" t="s">
        <v>37</v>
      </c>
      <c r="AJ185" s="289" t="s">
        <v>37</v>
      </c>
      <c r="AK185" s="289" t="s">
        <v>37</v>
      </c>
      <c r="AL185" s="289" t="s">
        <v>37</v>
      </c>
      <c r="AM185" s="289" t="s">
        <v>37</v>
      </c>
      <c r="AN185" s="289" t="s">
        <v>37</v>
      </c>
      <c r="AO185" s="289" t="s">
        <v>37</v>
      </c>
      <c r="AP185" s="289" t="s">
        <v>37</v>
      </c>
      <c r="AQ185" s="289" t="s">
        <v>37</v>
      </c>
      <c r="AR185" s="289" t="s">
        <v>37</v>
      </c>
      <c r="AS185" s="289" t="s">
        <v>37</v>
      </c>
      <c r="AT185" s="289" t="s">
        <v>37</v>
      </c>
      <c r="AU185" s="289" t="s">
        <v>37</v>
      </c>
      <c r="AV185" s="289" t="s">
        <v>37</v>
      </c>
      <c r="AW185" s="289" t="s">
        <v>37</v>
      </c>
      <c r="AX185" s="289" t="s">
        <v>37</v>
      </c>
      <c r="AY185" s="289" t="s">
        <v>37</v>
      </c>
      <c r="AZ185" s="289" t="s">
        <v>37</v>
      </c>
      <c r="BA185" s="289" t="s">
        <v>37</v>
      </c>
      <c r="BB185" s="289" t="s">
        <v>37</v>
      </c>
      <c r="BC185" s="289" t="s">
        <v>37</v>
      </c>
      <c r="BD185" s="289" t="s">
        <v>37</v>
      </c>
      <c r="BE185" s="289" t="s">
        <v>37</v>
      </c>
      <c r="BF185" s="289" t="s">
        <v>37</v>
      </c>
      <c r="BG185" s="289" t="s">
        <v>37</v>
      </c>
      <c r="BH185" s="289" t="s">
        <v>37</v>
      </c>
      <c r="BI185" s="289" t="s">
        <v>37</v>
      </c>
      <c r="BJ185" s="289" t="s">
        <v>37</v>
      </c>
      <c r="BK185" s="289" t="s">
        <v>37</v>
      </c>
      <c r="CV185" s="289">
        <v>19.16</v>
      </c>
      <c r="CW185" s="290">
        <v>19.190000000000001</v>
      </c>
      <c r="CX185" s="290">
        <v>19.899999999999999</v>
      </c>
      <c r="CY185" s="290">
        <v>20.21</v>
      </c>
      <c r="CZ185" s="290">
        <v>20.2</v>
      </c>
      <c r="DA185" s="290">
        <v>20.170000000000002</v>
      </c>
      <c r="DB185" s="290">
        <v>20.02</v>
      </c>
      <c r="DC185" s="290">
        <v>19.920000000000002</v>
      </c>
      <c r="DD185" s="290">
        <v>19.89</v>
      </c>
      <c r="DE185" s="290">
        <v>19.98</v>
      </c>
      <c r="DF185" s="290">
        <v>19.940000000000001</v>
      </c>
      <c r="DG185" s="290">
        <v>19.97</v>
      </c>
      <c r="DH185" s="290">
        <v>20.010000000000002</v>
      </c>
      <c r="DI185" s="290">
        <v>20.239999999999998</v>
      </c>
      <c r="DJ185" s="290">
        <v>20.79</v>
      </c>
      <c r="DK185" s="290">
        <v>21.39</v>
      </c>
      <c r="DL185" s="290">
        <v>21.38</v>
      </c>
      <c r="DM185" s="290">
        <v>21.59</v>
      </c>
      <c r="DN185" s="290">
        <v>21.55</v>
      </c>
      <c r="DO185" s="290">
        <v>21.59</v>
      </c>
    </row>
    <row r="186" spans="1:119" x14ac:dyDescent="0.3">
      <c r="A186" s="289" t="s">
        <v>4297</v>
      </c>
      <c r="B186" s="289" t="s">
        <v>3405</v>
      </c>
      <c r="C186" s="289" t="s">
        <v>4293</v>
      </c>
      <c r="D186" s="289" t="s">
        <v>3811</v>
      </c>
      <c r="E186" s="289" t="s">
        <v>3010</v>
      </c>
      <c r="F186" s="289" t="s">
        <v>692</v>
      </c>
      <c r="G186" s="289" t="s">
        <v>3929</v>
      </c>
      <c r="H186" s="289" t="s">
        <v>3770</v>
      </c>
      <c r="I186" s="289" t="s">
        <v>749</v>
      </c>
      <c r="J186" s="289" t="s">
        <v>3555</v>
      </c>
      <c r="K186" s="289" t="s">
        <v>4298</v>
      </c>
      <c r="L186" s="289" t="s">
        <v>3012</v>
      </c>
      <c r="M186" s="289" t="s">
        <v>633</v>
      </c>
      <c r="N186" s="289" t="s">
        <v>1079</v>
      </c>
      <c r="O186" s="289" t="s">
        <v>3017</v>
      </c>
      <c r="P186" s="289" t="s">
        <v>4299</v>
      </c>
      <c r="Q186" s="289" t="s">
        <v>3722</v>
      </c>
      <c r="R186" s="289" t="s">
        <v>4300</v>
      </c>
      <c r="S186" s="289" t="s">
        <v>3943</v>
      </c>
      <c r="T186" s="289" t="s">
        <v>3523</v>
      </c>
      <c r="U186" s="289" t="s">
        <v>4301</v>
      </c>
      <c r="V186" s="289" t="s">
        <v>3024</v>
      </c>
      <c r="W186" s="289" t="s">
        <v>888</v>
      </c>
      <c r="X186" s="289" t="s">
        <v>3560</v>
      </c>
      <c r="Y186" s="289" t="s">
        <v>3562</v>
      </c>
      <c r="Z186" s="289" t="s">
        <v>894</v>
      </c>
      <c r="AA186" s="289" t="s">
        <v>3877</v>
      </c>
      <c r="AB186" s="289" t="s">
        <v>3882</v>
      </c>
      <c r="AC186" s="289" t="s">
        <v>3561</v>
      </c>
      <c r="AD186" s="289" t="s">
        <v>4302</v>
      </c>
      <c r="AE186" s="289" t="s">
        <v>4097</v>
      </c>
      <c r="AF186" s="289" t="s">
        <v>4226</v>
      </c>
      <c r="AG186" s="289" t="s">
        <v>3883</v>
      </c>
      <c r="AH186" s="289" t="s">
        <v>4130</v>
      </c>
      <c r="AI186" s="289" t="s">
        <v>4303</v>
      </c>
      <c r="AJ186" s="289" t="s">
        <v>733</v>
      </c>
      <c r="AK186" s="289" t="s">
        <v>2813</v>
      </c>
      <c r="AL186" s="289" t="s">
        <v>896</v>
      </c>
      <c r="AM186" s="289" t="s">
        <v>3851</v>
      </c>
      <c r="AN186" s="289" t="s">
        <v>4213</v>
      </c>
      <c r="AO186" s="289" t="s">
        <v>3580</v>
      </c>
      <c r="AP186" s="289" t="s">
        <v>2781</v>
      </c>
      <c r="AQ186" s="289" t="s">
        <v>2828</v>
      </c>
      <c r="AR186" s="289" t="s">
        <v>2820</v>
      </c>
      <c r="AS186" s="289" t="s">
        <v>2820</v>
      </c>
      <c r="AT186" s="289" t="s">
        <v>4304</v>
      </c>
      <c r="AU186" s="289" t="s">
        <v>4305</v>
      </c>
      <c r="AV186" s="289" t="s">
        <v>4306</v>
      </c>
      <c r="AW186" s="289" t="s">
        <v>389</v>
      </c>
      <c r="AX186" s="289" t="s">
        <v>2772</v>
      </c>
      <c r="AY186" s="289" t="s">
        <v>3855</v>
      </c>
      <c r="AZ186" s="289" t="s">
        <v>3588</v>
      </c>
      <c r="BA186" s="289" t="s">
        <v>132</v>
      </c>
      <c r="BB186" s="289" t="s">
        <v>141</v>
      </c>
      <c r="BC186" s="289" t="s">
        <v>3588</v>
      </c>
      <c r="BD186" s="289" t="s">
        <v>4307</v>
      </c>
      <c r="BE186" s="289" t="s">
        <v>133</v>
      </c>
      <c r="BF186" s="289" t="s">
        <v>2825</v>
      </c>
      <c r="BG186" s="289" t="s">
        <v>2825</v>
      </c>
      <c r="BH186" s="289" t="s">
        <v>2826</v>
      </c>
      <c r="BI186" s="289" t="s">
        <v>2826</v>
      </c>
      <c r="BJ186" s="289" t="s">
        <v>2825</v>
      </c>
      <c r="BK186" s="289" t="s">
        <v>3588</v>
      </c>
      <c r="BL186" s="289">
        <v>18.88</v>
      </c>
      <c r="BM186" s="289">
        <v>18.98</v>
      </c>
      <c r="BN186" s="289">
        <v>19.149999999999999</v>
      </c>
      <c r="BO186" s="289">
        <v>19.16</v>
      </c>
      <c r="BP186" s="289">
        <v>19.8</v>
      </c>
      <c r="BQ186" s="289">
        <v>19.739999999999998</v>
      </c>
      <c r="BR186" s="289">
        <v>19.98</v>
      </c>
      <c r="BS186" s="289">
        <v>19.86</v>
      </c>
      <c r="BT186" s="289">
        <v>19.8</v>
      </c>
      <c r="BU186" s="289">
        <v>19.68</v>
      </c>
      <c r="BV186" s="289">
        <v>19.739999999999998</v>
      </c>
      <c r="BW186" s="289">
        <v>19.739999999999998</v>
      </c>
      <c r="BX186" s="289">
        <v>19.309999999999999</v>
      </c>
      <c r="BY186" s="289">
        <v>19.489999999999998</v>
      </c>
      <c r="BZ186" s="289">
        <v>18.93</v>
      </c>
      <c r="CA186" s="289">
        <v>18.350000000000001</v>
      </c>
      <c r="CB186" s="289">
        <v>19.059999999999999</v>
      </c>
      <c r="CC186" s="289">
        <v>19.190000000000001</v>
      </c>
      <c r="CD186" s="289">
        <v>18.239999999999998</v>
      </c>
      <c r="CE186" s="289">
        <v>19.190000000000001</v>
      </c>
      <c r="CF186" s="289">
        <v>18.489999999999998</v>
      </c>
      <c r="CG186" s="289">
        <v>19.32</v>
      </c>
      <c r="CH186" s="289">
        <v>19.32</v>
      </c>
      <c r="CI186" s="289">
        <v>18.7</v>
      </c>
      <c r="CJ186" s="289">
        <v>18.739999999999998</v>
      </c>
      <c r="CK186" s="289">
        <v>18.739999999999998</v>
      </c>
      <c r="CL186" s="289">
        <v>18.989999999999998</v>
      </c>
      <c r="CM186" s="289">
        <v>19.12</v>
      </c>
      <c r="CN186" s="289">
        <v>19.12</v>
      </c>
      <c r="CO186" s="289">
        <v>19.12</v>
      </c>
      <c r="CP186" s="289">
        <v>18.850000000000001</v>
      </c>
      <c r="CQ186" s="289">
        <v>18.66</v>
      </c>
      <c r="CR186" s="289">
        <v>18.39</v>
      </c>
      <c r="CS186" s="289">
        <v>17.79</v>
      </c>
      <c r="CT186" s="289">
        <v>18.39</v>
      </c>
      <c r="CU186" s="289">
        <v>18.39</v>
      </c>
      <c r="CV186" s="289">
        <v>18.39</v>
      </c>
      <c r="CW186" s="290">
        <v>18.39</v>
      </c>
      <c r="CX186" s="290">
        <v>18.59</v>
      </c>
      <c r="CY186" s="290">
        <v>18.59</v>
      </c>
      <c r="CZ186" s="290">
        <v>18.79</v>
      </c>
      <c r="DA186" s="290">
        <v>18.79</v>
      </c>
      <c r="DB186" s="290">
        <v>18.79</v>
      </c>
      <c r="DC186" s="290">
        <v>18.79</v>
      </c>
      <c r="DD186" s="290">
        <v>18.79</v>
      </c>
      <c r="DE186" s="290">
        <v>18.39</v>
      </c>
      <c r="DF186" s="290">
        <v>18.39</v>
      </c>
      <c r="DG186" s="290">
        <v>18.39</v>
      </c>
      <c r="DH186" s="290">
        <v>18.39</v>
      </c>
      <c r="DI186" s="290">
        <v>17.989999999999998</v>
      </c>
      <c r="DJ186" s="290">
        <v>18.32</v>
      </c>
      <c r="DK186" s="290">
        <v>18.66</v>
      </c>
      <c r="DL186" s="290">
        <v>18.66</v>
      </c>
      <c r="DM186" s="290">
        <v>18.850000000000001</v>
      </c>
      <c r="DN186" s="290">
        <v>18.850000000000001</v>
      </c>
      <c r="DO186" s="290">
        <v>18.850000000000001</v>
      </c>
    </row>
    <row r="187" spans="1:119" x14ac:dyDescent="0.3">
      <c r="A187" s="289" t="s">
        <v>4297</v>
      </c>
      <c r="B187" s="289" t="s">
        <v>4308</v>
      </c>
      <c r="C187" s="289" t="s">
        <v>37</v>
      </c>
      <c r="D187" s="289" t="s">
        <v>37</v>
      </c>
      <c r="E187" s="289" t="s">
        <v>37</v>
      </c>
      <c r="F187" s="289" t="s">
        <v>37</v>
      </c>
      <c r="G187" s="289" t="s">
        <v>37</v>
      </c>
      <c r="H187" s="289" t="s">
        <v>37</v>
      </c>
      <c r="I187" s="289" t="s">
        <v>37</v>
      </c>
      <c r="J187" s="289" t="s">
        <v>37</v>
      </c>
      <c r="K187" s="289" t="s">
        <v>37</v>
      </c>
      <c r="L187" s="289" t="s">
        <v>37</v>
      </c>
      <c r="M187" s="289" t="s">
        <v>37</v>
      </c>
      <c r="N187" s="289" t="s">
        <v>37</v>
      </c>
      <c r="O187" s="289" t="s">
        <v>37</v>
      </c>
      <c r="P187" s="289" t="s">
        <v>37</v>
      </c>
      <c r="Q187" s="289" t="s">
        <v>37</v>
      </c>
      <c r="R187" s="289" t="s">
        <v>37</v>
      </c>
      <c r="S187" s="289" t="s">
        <v>37</v>
      </c>
      <c r="T187" s="289" t="s">
        <v>37</v>
      </c>
      <c r="U187" s="289" t="s">
        <v>37</v>
      </c>
      <c r="V187" s="289" t="s">
        <v>37</v>
      </c>
      <c r="W187" s="289" t="s">
        <v>37</v>
      </c>
      <c r="X187" s="289" t="s">
        <v>37</v>
      </c>
      <c r="Y187" s="289" t="s">
        <v>37</v>
      </c>
      <c r="Z187" s="289" t="s">
        <v>37</v>
      </c>
      <c r="AA187" s="289" t="s">
        <v>37</v>
      </c>
      <c r="AB187" s="289" t="s">
        <v>37</v>
      </c>
      <c r="AC187" s="289" t="s">
        <v>37</v>
      </c>
      <c r="AD187" s="289" t="s">
        <v>37</v>
      </c>
      <c r="AE187" s="289" t="s">
        <v>37</v>
      </c>
      <c r="AF187" s="289" t="s">
        <v>37</v>
      </c>
      <c r="AG187" s="289" t="s">
        <v>37</v>
      </c>
      <c r="AH187" s="289" t="s">
        <v>37</v>
      </c>
      <c r="AI187" s="289" t="s">
        <v>37</v>
      </c>
      <c r="AJ187" s="289" t="s">
        <v>37</v>
      </c>
      <c r="AK187" s="289" t="s">
        <v>37</v>
      </c>
      <c r="AL187" s="289" t="s">
        <v>37</v>
      </c>
      <c r="AM187" s="289" t="s">
        <v>37</v>
      </c>
      <c r="AN187" s="289" t="s">
        <v>37</v>
      </c>
      <c r="AO187" s="289" t="s">
        <v>37</v>
      </c>
      <c r="AP187" s="289" t="s">
        <v>37</v>
      </c>
      <c r="AQ187" s="289" t="s">
        <v>37</v>
      </c>
      <c r="AR187" s="289" t="s">
        <v>37</v>
      </c>
      <c r="AS187" s="289" t="s">
        <v>37</v>
      </c>
      <c r="AT187" s="289" t="s">
        <v>37</v>
      </c>
      <c r="AU187" s="289" t="s">
        <v>37</v>
      </c>
      <c r="AV187" s="289" t="s">
        <v>37</v>
      </c>
      <c r="AW187" s="289" t="s">
        <v>37</v>
      </c>
      <c r="AX187" s="289" t="s">
        <v>37</v>
      </c>
      <c r="AY187" s="289" t="s">
        <v>37</v>
      </c>
      <c r="AZ187" s="289" t="s">
        <v>37</v>
      </c>
      <c r="BA187" s="289" t="s">
        <v>37</v>
      </c>
      <c r="BB187" s="289" t="s">
        <v>37</v>
      </c>
      <c r="BC187" s="289" t="s">
        <v>37</v>
      </c>
      <c r="BD187" s="289" t="s">
        <v>37</v>
      </c>
      <c r="BE187" s="289" t="s">
        <v>37</v>
      </c>
      <c r="BF187" s="289" t="s">
        <v>37</v>
      </c>
      <c r="BG187" s="289" t="s">
        <v>37</v>
      </c>
      <c r="BH187" s="289" t="s">
        <v>37</v>
      </c>
      <c r="BI187" s="289" t="s">
        <v>37</v>
      </c>
      <c r="BJ187" s="289" t="s">
        <v>37</v>
      </c>
      <c r="BK187" s="289" t="s">
        <v>37</v>
      </c>
      <c r="CV187" s="289">
        <v>23.6</v>
      </c>
      <c r="CW187" s="290">
        <v>23.63</v>
      </c>
      <c r="CX187" s="290">
        <v>24.05</v>
      </c>
      <c r="CY187" s="290">
        <v>24.26</v>
      </c>
      <c r="CZ187" s="290">
        <v>24.29</v>
      </c>
      <c r="DA187" s="290">
        <v>24.4</v>
      </c>
      <c r="DB187" s="290">
        <v>24.43</v>
      </c>
      <c r="DC187" s="290">
        <v>24.56</v>
      </c>
      <c r="DD187" s="290">
        <v>24.72</v>
      </c>
      <c r="DE187" s="290">
        <v>24.67</v>
      </c>
      <c r="DF187" s="290">
        <v>24.7</v>
      </c>
      <c r="DG187" s="290">
        <v>24.69</v>
      </c>
      <c r="DH187" s="290">
        <v>24.65</v>
      </c>
      <c r="DI187" s="290">
        <v>25.01</v>
      </c>
      <c r="DJ187" s="290">
        <v>25.61</v>
      </c>
      <c r="DK187" s="290">
        <v>25.77</v>
      </c>
      <c r="DL187" s="290">
        <v>25.9</v>
      </c>
      <c r="DM187" s="290">
        <v>26.02</v>
      </c>
      <c r="DN187" s="290">
        <v>26.09</v>
      </c>
      <c r="DO187" s="290">
        <v>26.08</v>
      </c>
    </row>
    <row r="188" spans="1:119" x14ac:dyDescent="0.3">
      <c r="A188" s="289" t="s">
        <v>4309</v>
      </c>
      <c r="B188" s="289" t="s">
        <v>371</v>
      </c>
      <c r="C188" s="289" t="s">
        <v>37</v>
      </c>
      <c r="D188" s="289" t="s">
        <v>37</v>
      </c>
      <c r="E188" s="289" t="s">
        <v>37</v>
      </c>
      <c r="F188" s="289" t="s">
        <v>37</v>
      </c>
      <c r="G188" s="289" t="s">
        <v>37</v>
      </c>
      <c r="H188" s="289" t="s">
        <v>37</v>
      </c>
      <c r="I188" s="289" t="s">
        <v>37</v>
      </c>
      <c r="J188" s="289" t="s">
        <v>37</v>
      </c>
      <c r="K188" s="289" t="s">
        <v>37</v>
      </c>
      <c r="L188" s="289" t="s">
        <v>37</v>
      </c>
      <c r="M188" s="289" t="s">
        <v>37</v>
      </c>
      <c r="N188" s="289" t="s">
        <v>37</v>
      </c>
      <c r="O188" s="289" t="s">
        <v>37</v>
      </c>
      <c r="P188" s="289" t="s">
        <v>37</v>
      </c>
      <c r="Q188" s="289" t="s">
        <v>37</v>
      </c>
      <c r="R188" s="289" t="s">
        <v>37</v>
      </c>
      <c r="S188" s="289" t="s">
        <v>37</v>
      </c>
      <c r="T188" s="289" t="s">
        <v>37</v>
      </c>
      <c r="U188" s="289" t="s">
        <v>37</v>
      </c>
      <c r="V188" s="289" t="s">
        <v>37</v>
      </c>
      <c r="W188" s="289" t="s">
        <v>37</v>
      </c>
      <c r="X188" s="289" t="s">
        <v>37</v>
      </c>
      <c r="Y188" s="289" t="s">
        <v>37</v>
      </c>
      <c r="Z188" s="289" t="s">
        <v>37</v>
      </c>
      <c r="AA188" s="289" t="s">
        <v>37</v>
      </c>
      <c r="AB188" s="289" t="s">
        <v>37</v>
      </c>
      <c r="AC188" s="289" t="s">
        <v>37</v>
      </c>
      <c r="AD188" s="289" t="s">
        <v>37</v>
      </c>
      <c r="AE188" s="289" t="s">
        <v>37</v>
      </c>
      <c r="AF188" s="289" t="s">
        <v>37</v>
      </c>
      <c r="AG188" s="289" t="s">
        <v>37</v>
      </c>
      <c r="AH188" s="289" t="s">
        <v>37</v>
      </c>
      <c r="AI188" s="289" t="s">
        <v>37</v>
      </c>
      <c r="AJ188" s="289" t="s">
        <v>37</v>
      </c>
      <c r="AK188" s="289" t="s">
        <v>37</v>
      </c>
      <c r="AL188" s="289" t="s">
        <v>37</v>
      </c>
      <c r="AM188" s="289" t="s">
        <v>37</v>
      </c>
      <c r="AN188" s="289" t="s">
        <v>37</v>
      </c>
      <c r="AO188" s="289" t="s">
        <v>37</v>
      </c>
      <c r="AP188" s="289" t="s">
        <v>37</v>
      </c>
      <c r="AQ188" s="289" t="s">
        <v>37</v>
      </c>
      <c r="AR188" s="289" t="s">
        <v>37</v>
      </c>
      <c r="AS188" s="289" t="s">
        <v>37</v>
      </c>
      <c r="AT188" s="289" t="s">
        <v>37</v>
      </c>
      <c r="AU188" s="289" t="s">
        <v>37</v>
      </c>
      <c r="AV188" s="289" t="s">
        <v>37</v>
      </c>
      <c r="AW188" s="289" t="s">
        <v>37</v>
      </c>
      <c r="AX188" s="289" t="s">
        <v>37</v>
      </c>
      <c r="AY188" s="289" t="s">
        <v>37</v>
      </c>
      <c r="AZ188" s="289" t="s">
        <v>37</v>
      </c>
      <c r="BA188" s="289" t="s">
        <v>37</v>
      </c>
      <c r="BB188" s="289" t="s">
        <v>37</v>
      </c>
      <c r="BC188" s="289" t="s">
        <v>37</v>
      </c>
      <c r="BD188" s="289" t="s">
        <v>37</v>
      </c>
      <c r="BE188" s="289" t="s">
        <v>37</v>
      </c>
      <c r="BF188" s="289" t="s">
        <v>37</v>
      </c>
      <c r="BG188" s="289" t="s">
        <v>37</v>
      </c>
      <c r="BH188" s="289" t="s">
        <v>37</v>
      </c>
      <c r="BI188" s="289" t="s">
        <v>37</v>
      </c>
      <c r="BJ188" s="289" t="s">
        <v>37</v>
      </c>
      <c r="BK188" s="289" t="s">
        <v>37</v>
      </c>
      <c r="CV188" s="289">
        <v>33.299999999999997</v>
      </c>
      <c r="CW188" s="290">
        <v>33.479999999999997</v>
      </c>
      <c r="CX188" s="290">
        <v>33.729999999999997</v>
      </c>
      <c r="CY188" s="290">
        <v>34.03</v>
      </c>
      <c r="CZ188" s="290">
        <v>34.43</v>
      </c>
      <c r="DA188" s="290">
        <v>34.53</v>
      </c>
      <c r="DB188" s="290">
        <v>34.369999999999997</v>
      </c>
      <c r="DC188" s="290">
        <v>34.39</v>
      </c>
      <c r="DD188" s="290">
        <v>34.61</v>
      </c>
      <c r="DE188" s="290">
        <v>34.6</v>
      </c>
      <c r="DF188" s="290">
        <v>34.49</v>
      </c>
      <c r="DG188" s="290">
        <v>34.58</v>
      </c>
      <c r="DH188" s="290">
        <v>34.39</v>
      </c>
      <c r="DI188" s="290">
        <v>34.479999999999997</v>
      </c>
      <c r="DJ188" s="290">
        <v>34.44</v>
      </c>
      <c r="DK188" s="290">
        <v>34.549999999999997</v>
      </c>
      <c r="DL188" s="290">
        <v>34.520000000000003</v>
      </c>
      <c r="DM188" s="290">
        <v>34.81</v>
      </c>
      <c r="DN188" s="290">
        <v>34.630000000000003</v>
      </c>
      <c r="DO188" s="290">
        <v>34.5</v>
      </c>
    </row>
    <row r="189" spans="1:119" x14ac:dyDescent="0.3">
      <c r="A189" s="289" t="s">
        <v>4309</v>
      </c>
      <c r="B189" s="289" t="s">
        <v>482</v>
      </c>
      <c r="C189" s="289" t="s">
        <v>4310</v>
      </c>
      <c r="D189" s="289" t="s">
        <v>941</v>
      </c>
      <c r="E189" s="289" t="s">
        <v>4254</v>
      </c>
      <c r="F189" s="289" t="s">
        <v>468</v>
      </c>
      <c r="G189" s="289" t="s">
        <v>4311</v>
      </c>
      <c r="H189" s="289" t="s">
        <v>4312</v>
      </c>
      <c r="I189" s="289" t="s">
        <v>4313</v>
      </c>
      <c r="J189" s="289" t="s">
        <v>2596</v>
      </c>
      <c r="K189" s="289" t="s">
        <v>2395</v>
      </c>
      <c r="L189" s="289" t="s">
        <v>2382</v>
      </c>
      <c r="M189" s="289" t="s">
        <v>4314</v>
      </c>
      <c r="N189" s="289" t="s">
        <v>4315</v>
      </c>
      <c r="O189" s="289" t="s">
        <v>4243</v>
      </c>
      <c r="P189" s="289" t="s">
        <v>4316</v>
      </c>
      <c r="Q189" s="289" t="s">
        <v>4317</v>
      </c>
      <c r="R189" s="289" t="s">
        <v>4318</v>
      </c>
      <c r="S189" s="289" t="s">
        <v>3349</v>
      </c>
      <c r="T189" s="289" t="s">
        <v>4319</v>
      </c>
      <c r="U189" s="289" t="s">
        <v>4320</v>
      </c>
      <c r="V189" s="289" t="s">
        <v>937</v>
      </c>
      <c r="W189" s="289" t="s">
        <v>2364</v>
      </c>
      <c r="X189" s="289" t="s">
        <v>473</v>
      </c>
      <c r="Y189" s="289" t="s">
        <v>4321</v>
      </c>
      <c r="Z189" s="289" t="s">
        <v>4322</v>
      </c>
      <c r="AA189" s="289" t="s">
        <v>4312</v>
      </c>
      <c r="AB189" s="289" t="s">
        <v>4323</v>
      </c>
      <c r="AC189" s="289" t="s">
        <v>4324</v>
      </c>
      <c r="AD189" s="289" t="s">
        <v>4313</v>
      </c>
      <c r="AE189" s="289" t="s">
        <v>4325</v>
      </c>
      <c r="AF189" s="289" t="s">
        <v>4326</v>
      </c>
      <c r="AG189" s="289" t="s">
        <v>4327</v>
      </c>
      <c r="AH189" s="289" t="s">
        <v>4328</v>
      </c>
      <c r="AI189" s="289" t="s">
        <v>4329</v>
      </c>
      <c r="AJ189" s="289" t="s">
        <v>2387</v>
      </c>
      <c r="AK189" s="289" t="s">
        <v>4330</v>
      </c>
      <c r="AL189" s="289" t="s">
        <v>4331</v>
      </c>
      <c r="AM189" s="289" t="s">
        <v>4332</v>
      </c>
      <c r="AN189" s="289" t="s">
        <v>4333</v>
      </c>
      <c r="AO189" s="289" t="s">
        <v>4334</v>
      </c>
      <c r="AP189" s="289" t="s">
        <v>4335</v>
      </c>
      <c r="AQ189" s="289" t="s">
        <v>4259</v>
      </c>
      <c r="AR189" s="289" t="s">
        <v>2852</v>
      </c>
      <c r="AS189" s="289" t="s">
        <v>4336</v>
      </c>
      <c r="AT189" s="289" t="s">
        <v>4337</v>
      </c>
      <c r="AU189" s="289" t="s">
        <v>476</v>
      </c>
      <c r="AV189" s="289" t="s">
        <v>4338</v>
      </c>
      <c r="AW189" s="289" t="s">
        <v>2501</v>
      </c>
      <c r="AX189" s="289" t="s">
        <v>4339</v>
      </c>
      <c r="AY189" s="289" t="s">
        <v>4340</v>
      </c>
      <c r="AZ189" s="289" t="s">
        <v>2510</v>
      </c>
      <c r="BA189" s="289" t="s">
        <v>3369</v>
      </c>
      <c r="BB189" s="289" t="s">
        <v>4341</v>
      </c>
      <c r="BC189" s="289" t="s">
        <v>2867</v>
      </c>
      <c r="BD189" s="289" t="s">
        <v>4342</v>
      </c>
      <c r="BE189" s="289" t="s">
        <v>4343</v>
      </c>
      <c r="BF189" s="289" t="s">
        <v>4344</v>
      </c>
      <c r="BG189" s="289" t="s">
        <v>3370</v>
      </c>
      <c r="BH189" s="289" t="s">
        <v>4345</v>
      </c>
      <c r="BI189" s="289" t="s">
        <v>4346</v>
      </c>
      <c r="BJ189" s="289" t="s">
        <v>2876</v>
      </c>
      <c r="BK189" s="289" t="s">
        <v>4347</v>
      </c>
      <c r="BL189" s="289">
        <v>46.38</v>
      </c>
      <c r="BM189" s="289">
        <v>46.82</v>
      </c>
      <c r="BN189" s="289">
        <v>47.05</v>
      </c>
      <c r="BO189" s="289">
        <v>48.46</v>
      </c>
      <c r="BP189" s="289">
        <v>49.68</v>
      </c>
      <c r="BQ189" s="289">
        <v>48.88</v>
      </c>
      <c r="BR189" s="289">
        <v>48.16</v>
      </c>
      <c r="BS189" s="289">
        <v>48.71</v>
      </c>
      <c r="BT189" s="289">
        <v>49.74</v>
      </c>
      <c r="BU189" s="289">
        <v>50.04</v>
      </c>
      <c r="BV189" s="289">
        <v>49.18</v>
      </c>
      <c r="BW189" s="289">
        <v>50.27</v>
      </c>
      <c r="BX189" s="289">
        <v>49.79</v>
      </c>
      <c r="BY189" s="289">
        <v>50.15</v>
      </c>
      <c r="BZ189" s="289">
        <v>51.48</v>
      </c>
      <c r="CA189" s="289">
        <v>50.9</v>
      </c>
      <c r="CB189" s="289">
        <v>53</v>
      </c>
      <c r="CC189" s="289">
        <v>57.77</v>
      </c>
      <c r="CD189" s="289">
        <v>60.58</v>
      </c>
      <c r="CE189" s="289">
        <v>60.55</v>
      </c>
      <c r="CF189" s="289">
        <v>61.05</v>
      </c>
      <c r="CG189" s="289">
        <v>62.02</v>
      </c>
      <c r="CH189" s="289">
        <v>62.02</v>
      </c>
      <c r="CI189" s="289">
        <v>61.64</v>
      </c>
      <c r="CJ189" s="289">
        <v>62.01</v>
      </c>
      <c r="CK189" s="289">
        <v>62.22</v>
      </c>
      <c r="CL189" s="289">
        <v>62.88</v>
      </c>
      <c r="CM189" s="289">
        <v>63.31</v>
      </c>
      <c r="CN189" s="289">
        <v>63.98</v>
      </c>
      <c r="CO189" s="289">
        <v>64.760000000000005</v>
      </c>
      <c r="CP189" s="289">
        <v>64.760000000000005</v>
      </c>
      <c r="CQ189" s="289">
        <v>64.08</v>
      </c>
      <c r="CR189" s="289">
        <v>64.94</v>
      </c>
      <c r="CS189" s="289">
        <v>65.5</v>
      </c>
      <c r="CT189" s="289">
        <v>64.86</v>
      </c>
      <c r="CU189" s="289">
        <v>64.540000000000006</v>
      </c>
      <c r="CV189" s="289">
        <v>65.39</v>
      </c>
      <c r="CW189" s="290">
        <v>65.73</v>
      </c>
      <c r="CX189" s="290">
        <v>65.53</v>
      </c>
      <c r="CY189" s="290">
        <v>65.73</v>
      </c>
      <c r="CZ189" s="290">
        <v>66.14</v>
      </c>
      <c r="DA189" s="290">
        <v>66.3</v>
      </c>
      <c r="DB189" s="290">
        <v>66.569999999999993</v>
      </c>
      <c r="DC189" s="290">
        <v>66.69</v>
      </c>
      <c r="DD189" s="290">
        <v>66.569999999999993</v>
      </c>
      <c r="DE189" s="290">
        <v>66.78</v>
      </c>
      <c r="DF189" s="290">
        <v>67.13</v>
      </c>
      <c r="DG189" s="290">
        <v>66.13</v>
      </c>
      <c r="DH189" s="290">
        <v>66.66</v>
      </c>
      <c r="DI189" s="290">
        <v>66.45</v>
      </c>
      <c r="DJ189" s="290">
        <v>66.349999999999994</v>
      </c>
      <c r="DK189" s="290">
        <v>67.34</v>
      </c>
      <c r="DL189" s="290">
        <v>67.94</v>
      </c>
      <c r="DM189" s="290">
        <v>67.36</v>
      </c>
      <c r="DN189" s="290">
        <v>67.81</v>
      </c>
      <c r="DO189" s="290">
        <v>67.569999999999993</v>
      </c>
    </row>
    <row r="190" spans="1:119" x14ac:dyDescent="0.3">
      <c r="A190" s="289" t="s">
        <v>4348</v>
      </c>
      <c r="B190" s="289" t="s">
        <v>371</v>
      </c>
      <c r="C190" s="289" t="s">
        <v>892</v>
      </c>
      <c r="D190" s="289" t="s">
        <v>4349</v>
      </c>
      <c r="E190" s="289" t="s">
        <v>3964</v>
      </c>
      <c r="F190" s="289" t="s">
        <v>4226</v>
      </c>
      <c r="G190" s="289" t="s">
        <v>3568</v>
      </c>
      <c r="H190" s="289" t="s">
        <v>3852</v>
      </c>
      <c r="I190" s="289" t="s">
        <v>4350</v>
      </c>
      <c r="J190" s="289" t="s">
        <v>742</v>
      </c>
      <c r="K190" s="289" t="s">
        <v>4351</v>
      </c>
      <c r="L190" s="289" t="s">
        <v>2815</v>
      </c>
      <c r="M190" s="289" t="s">
        <v>3790</v>
      </c>
      <c r="N190" s="289" t="s">
        <v>2815</v>
      </c>
      <c r="O190" s="289" t="s">
        <v>2764</v>
      </c>
      <c r="P190" s="289" t="s">
        <v>735</v>
      </c>
      <c r="Q190" s="289" t="s">
        <v>4099</v>
      </c>
      <c r="R190" s="289" t="s">
        <v>3582</v>
      </c>
      <c r="S190" s="289" t="s">
        <v>3518</v>
      </c>
      <c r="T190" s="289" t="s">
        <v>3573</v>
      </c>
      <c r="U190" s="289" t="s">
        <v>2812</v>
      </c>
      <c r="V190" s="289" t="s">
        <v>4352</v>
      </c>
      <c r="W190" s="289" t="s">
        <v>4353</v>
      </c>
      <c r="X190" s="289" t="s">
        <v>4354</v>
      </c>
      <c r="Y190" s="289" t="s">
        <v>2769</v>
      </c>
      <c r="Z190" s="289" t="s">
        <v>2816</v>
      </c>
      <c r="AA190" s="289" t="s">
        <v>3829</v>
      </c>
      <c r="AB190" s="289" t="s">
        <v>2822</v>
      </c>
      <c r="AC190" s="289" t="s">
        <v>390</v>
      </c>
      <c r="AD190" s="289" t="s">
        <v>2818</v>
      </c>
      <c r="AE190" s="289" t="s">
        <v>2823</v>
      </c>
      <c r="AF190" s="289" t="s">
        <v>4213</v>
      </c>
      <c r="AG190" s="289" t="s">
        <v>4355</v>
      </c>
      <c r="AH190" s="289" t="s">
        <v>4092</v>
      </c>
      <c r="AI190" s="289" t="s">
        <v>4356</v>
      </c>
      <c r="AJ190" s="289" t="s">
        <v>3965</v>
      </c>
      <c r="AK190" s="289" t="s">
        <v>385</v>
      </c>
      <c r="AL190" s="289" t="s">
        <v>132</v>
      </c>
      <c r="AM190" s="289" t="s">
        <v>4102</v>
      </c>
      <c r="AN190" s="289" t="s">
        <v>400</v>
      </c>
      <c r="AO190" s="289" t="s">
        <v>4357</v>
      </c>
      <c r="AP190" s="289" t="s">
        <v>2830</v>
      </c>
      <c r="AQ190" s="289" t="s">
        <v>4358</v>
      </c>
      <c r="AR190" s="289" t="s">
        <v>3791</v>
      </c>
      <c r="AS190" s="289" t="s">
        <v>134</v>
      </c>
      <c r="AT190" s="289" t="s">
        <v>4359</v>
      </c>
      <c r="AU190" s="289" t="s">
        <v>125</v>
      </c>
      <c r="AV190" s="289" t="s">
        <v>4360</v>
      </c>
      <c r="AW190" s="289" t="s">
        <v>900</v>
      </c>
      <c r="AX190" s="289" t="s">
        <v>398</v>
      </c>
      <c r="AY190" s="289" t="s">
        <v>845</v>
      </c>
      <c r="AZ190" s="289" t="s">
        <v>4361</v>
      </c>
      <c r="BA190" s="289" t="s">
        <v>4362</v>
      </c>
      <c r="BB190" s="289" t="s">
        <v>396</v>
      </c>
      <c r="BC190" s="289" t="s">
        <v>402</v>
      </c>
      <c r="BD190" s="289" t="s">
        <v>902</v>
      </c>
      <c r="BE190" s="289" t="s">
        <v>825</v>
      </c>
      <c r="BF190" s="289" t="s">
        <v>4363</v>
      </c>
      <c r="BG190" s="289" t="s">
        <v>4364</v>
      </c>
      <c r="BH190" s="289" t="s">
        <v>903</v>
      </c>
      <c r="BI190" s="289" t="s">
        <v>984</v>
      </c>
      <c r="BJ190" s="289" t="s">
        <v>2787</v>
      </c>
      <c r="BK190" s="289" t="s">
        <v>829</v>
      </c>
      <c r="BL190" s="289">
        <v>21.13</v>
      </c>
      <c r="BM190" s="289">
        <v>21.11</v>
      </c>
      <c r="BN190" s="289">
        <v>21.69</v>
      </c>
      <c r="BO190" s="289">
        <v>22.08</v>
      </c>
      <c r="BP190" s="289">
        <v>21.91</v>
      </c>
      <c r="BQ190" s="289">
        <v>22.29</v>
      </c>
      <c r="BR190" s="289">
        <v>21.46</v>
      </c>
      <c r="BS190" s="289">
        <v>21.81</v>
      </c>
      <c r="BT190" s="289">
        <v>21.84</v>
      </c>
      <c r="BU190" s="289">
        <v>22.73</v>
      </c>
      <c r="BV190" s="289">
        <v>22.78</v>
      </c>
      <c r="BW190" s="289">
        <v>22.8</v>
      </c>
      <c r="BX190" s="289">
        <v>22.86</v>
      </c>
      <c r="BY190" s="289">
        <v>22.92</v>
      </c>
      <c r="BZ190" s="289">
        <v>23.27</v>
      </c>
      <c r="CA190" s="289">
        <v>23.91</v>
      </c>
      <c r="CB190" s="289">
        <v>23.96</v>
      </c>
      <c r="CC190" s="289">
        <v>26.13</v>
      </c>
      <c r="CD190" s="289">
        <v>26.42</v>
      </c>
      <c r="CE190" s="289">
        <v>28.38</v>
      </c>
      <c r="CF190" s="289">
        <v>28.42</v>
      </c>
      <c r="CG190" s="289">
        <v>28.71</v>
      </c>
      <c r="CH190" s="289">
        <v>28.75</v>
      </c>
      <c r="CI190" s="289">
        <v>28.8</v>
      </c>
      <c r="CJ190" s="289">
        <v>29.13</v>
      </c>
      <c r="CK190" s="289">
        <v>29.25</v>
      </c>
      <c r="CL190" s="289">
        <v>29.59</v>
      </c>
      <c r="CM190" s="289">
        <v>29.87</v>
      </c>
      <c r="CN190" s="289">
        <v>29.97</v>
      </c>
      <c r="CO190" s="289">
        <v>29.99</v>
      </c>
      <c r="CP190" s="289">
        <v>30.21</v>
      </c>
      <c r="CQ190" s="289">
        <v>30.06</v>
      </c>
      <c r="CR190" s="289">
        <v>30.37</v>
      </c>
      <c r="CS190" s="289">
        <v>30.61</v>
      </c>
      <c r="CT190" s="289">
        <v>30.44</v>
      </c>
      <c r="CU190" s="289">
        <v>30.65</v>
      </c>
      <c r="CV190" s="289">
        <v>30.84</v>
      </c>
      <c r="CW190" s="290">
        <v>30.59</v>
      </c>
      <c r="CX190" s="290">
        <v>31.02</v>
      </c>
      <c r="CY190" s="290">
        <v>31.18</v>
      </c>
      <c r="CZ190" s="290">
        <v>31.34</v>
      </c>
      <c r="DA190" s="290">
        <v>31.44</v>
      </c>
      <c r="DB190" s="290">
        <v>31.63</v>
      </c>
      <c r="DC190" s="290">
        <v>31.41</v>
      </c>
      <c r="DD190" s="290">
        <v>31.43</v>
      </c>
      <c r="DE190" s="290">
        <v>31.59</v>
      </c>
      <c r="DF190" s="290">
        <v>31.7</v>
      </c>
      <c r="DG190" s="290">
        <v>31.63</v>
      </c>
      <c r="DH190" s="290">
        <v>31.64</v>
      </c>
      <c r="DI190" s="290">
        <v>31.74</v>
      </c>
      <c r="DJ190" s="290">
        <v>31.91</v>
      </c>
      <c r="DK190" s="290">
        <v>31.78</v>
      </c>
      <c r="DL190" s="290">
        <v>31.8</v>
      </c>
      <c r="DM190" s="290">
        <v>31.79</v>
      </c>
      <c r="DN190" s="290">
        <v>31.65</v>
      </c>
      <c r="DO190" s="290">
        <v>31.58</v>
      </c>
    </row>
    <row r="191" spans="1:119" x14ac:dyDescent="0.3">
      <c r="A191" s="289" t="s">
        <v>4348</v>
      </c>
      <c r="B191" s="289" t="s">
        <v>424</v>
      </c>
      <c r="C191" s="289" t="s">
        <v>37</v>
      </c>
      <c r="D191" s="289" t="s">
        <v>37</v>
      </c>
      <c r="E191" s="289" t="s">
        <v>37</v>
      </c>
      <c r="F191" s="289" t="s">
        <v>37</v>
      </c>
      <c r="G191" s="289" t="s">
        <v>37</v>
      </c>
      <c r="H191" s="289" t="s">
        <v>37</v>
      </c>
      <c r="I191" s="289" t="s">
        <v>37</v>
      </c>
      <c r="J191" s="289" t="s">
        <v>37</v>
      </c>
      <c r="K191" s="289" t="s">
        <v>37</v>
      </c>
      <c r="L191" s="289" t="s">
        <v>37</v>
      </c>
      <c r="M191" s="289" t="s">
        <v>37</v>
      </c>
      <c r="N191" s="289" t="s">
        <v>37</v>
      </c>
      <c r="O191" s="289" t="s">
        <v>37</v>
      </c>
      <c r="P191" s="289" t="s">
        <v>37</v>
      </c>
      <c r="Q191" s="289" t="s">
        <v>37</v>
      </c>
      <c r="R191" s="289" t="s">
        <v>37</v>
      </c>
      <c r="S191" s="289" t="s">
        <v>37</v>
      </c>
      <c r="T191" s="289" t="s">
        <v>37</v>
      </c>
      <c r="U191" s="289" t="s">
        <v>37</v>
      </c>
      <c r="V191" s="289" t="s">
        <v>37</v>
      </c>
      <c r="W191" s="289" t="s">
        <v>37</v>
      </c>
      <c r="X191" s="289" t="s">
        <v>37</v>
      </c>
      <c r="Y191" s="289" t="s">
        <v>37</v>
      </c>
      <c r="Z191" s="289" t="s">
        <v>37</v>
      </c>
      <c r="AA191" s="289" t="s">
        <v>37</v>
      </c>
      <c r="AB191" s="289" t="s">
        <v>37</v>
      </c>
      <c r="AC191" s="289" t="s">
        <v>37</v>
      </c>
      <c r="AD191" s="289" t="s">
        <v>37</v>
      </c>
      <c r="AE191" s="289" t="s">
        <v>37</v>
      </c>
      <c r="AF191" s="289" t="s">
        <v>37</v>
      </c>
      <c r="AG191" s="289" t="s">
        <v>37</v>
      </c>
      <c r="AH191" s="289" t="s">
        <v>37</v>
      </c>
      <c r="AI191" s="289" t="s">
        <v>37</v>
      </c>
      <c r="AJ191" s="289" t="s">
        <v>37</v>
      </c>
      <c r="AK191" s="289" t="s">
        <v>37</v>
      </c>
      <c r="AL191" s="289" t="s">
        <v>37</v>
      </c>
      <c r="AM191" s="289" t="s">
        <v>37</v>
      </c>
      <c r="AN191" s="289" t="s">
        <v>37</v>
      </c>
      <c r="AO191" s="289" t="s">
        <v>37</v>
      </c>
      <c r="AP191" s="289" t="s">
        <v>37</v>
      </c>
      <c r="AQ191" s="289" t="s">
        <v>37</v>
      </c>
      <c r="AR191" s="289" t="s">
        <v>37</v>
      </c>
      <c r="AS191" s="289" t="s">
        <v>37</v>
      </c>
      <c r="AT191" s="289" t="s">
        <v>37</v>
      </c>
      <c r="AU191" s="289" t="s">
        <v>37</v>
      </c>
      <c r="AV191" s="289" t="s">
        <v>37</v>
      </c>
      <c r="AW191" s="289" t="s">
        <v>37</v>
      </c>
      <c r="AX191" s="289" t="s">
        <v>37</v>
      </c>
      <c r="AY191" s="289" t="s">
        <v>37</v>
      </c>
      <c r="AZ191" s="289" t="s">
        <v>37</v>
      </c>
      <c r="BA191" s="289" t="s">
        <v>37</v>
      </c>
      <c r="BB191" s="289" t="s">
        <v>37</v>
      </c>
      <c r="BC191" s="289" t="s">
        <v>37</v>
      </c>
      <c r="BD191" s="289" t="s">
        <v>37</v>
      </c>
      <c r="BE191" s="289" t="s">
        <v>37</v>
      </c>
      <c r="BF191" s="289" t="s">
        <v>37</v>
      </c>
      <c r="BG191" s="289" t="s">
        <v>37</v>
      </c>
      <c r="BH191" s="289" t="s">
        <v>37</v>
      </c>
      <c r="BI191" s="289" t="s">
        <v>37</v>
      </c>
      <c r="BJ191" s="289" t="s">
        <v>37</v>
      </c>
      <c r="BK191" s="289" t="s">
        <v>37</v>
      </c>
      <c r="CV191" s="289">
        <v>51.24</v>
      </c>
      <c r="CW191" s="290">
        <v>50.34</v>
      </c>
      <c r="CX191" s="290">
        <v>50.74</v>
      </c>
      <c r="CY191" s="290">
        <v>51.88</v>
      </c>
      <c r="CZ191" s="290">
        <v>50.68</v>
      </c>
      <c r="DA191" s="290">
        <v>52.37</v>
      </c>
      <c r="DB191" s="290">
        <v>51.68</v>
      </c>
      <c r="DC191" s="290">
        <v>50.75</v>
      </c>
      <c r="DD191" s="290">
        <v>52.16</v>
      </c>
      <c r="DE191" s="290">
        <v>52.4</v>
      </c>
      <c r="DF191" s="290">
        <v>51.32</v>
      </c>
      <c r="DG191" s="290">
        <v>52.22</v>
      </c>
      <c r="DH191" s="290">
        <v>53.2</v>
      </c>
      <c r="DI191" s="290">
        <v>52.77</v>
      </c>
      <c r="DJ191" s="290">
        <v>52.88</v>
      </c>
      <c r="DK191" s="290">
        <v>52.88</v>
      </c>
      <c r="DL191" s="290">
        <v>52.91</v>
      </c>
      <c r="DM191" s="290">
        <v>53.26</v>
      </c>
      <c r="DN191" s="290">
        <v>53.47</v>
      </c>
      <c r="DO191" s="290">
        <v>53.17</v>
      </c>
    </row>
    <row r="192" spans="1:119" x14ac:dyDescent="0.3">
      <c r="A192" s="289" t="s">
        <v>4365</v>
      </c>
      <c r="B192" s="289" t="s">
        <v>4366</v>
      </c>
      <c r="C192" s="289" t="s">
        <v>37</v>
      </c>
      <c r="D192" s="289" t="s">
        <v>37</v>
      </c>
      <c r="E192" s="289" t="s">
        <v>37</v>
      </c>
      <c r="F192" s="289" t="s">
        <v>37</v>
      </c>
      <c r="G192" s="289" t="s">
        <v>37</v>
      </c>
      <c r="H192" s="289" t="s">
        <v>37</v>
      </c>
      <c r="I192" s="289" t="s">
        <v>37</v>
      </c>
      <c r="J192" s="289" t="s">
        <v>37</v>
      </c>
      <c r="K192" s="289" t="s">
        <v>37</v>
      </c>
      <c r="L192" s="289" t="s">
        <v>37</v>
      </c>
      <c r="M192" s="289" t="s">
        <v>37</v>
      </c>
      <c r="N192" s="289" t="s">
        <v>37</v>
      </c>
      <c r="O192" s="289" t="s">
        <v>37</v>
      </c>
      <c r="P192" s="289" t="s">
        <v>37</v>
      </c>
      <c r="Q192" s="289" t="s">
        <v>37</v>
      </c>
      <c r="R192" s="289" t="s">
        <v>37</v>
      </c>
      <c r="S192" s="289" t="s">
        <v>37</v>
      </c>
      <c r="T192" s="289" t="s">
        <v>37</v>
      </c>
      <c r="U192" s="289" t="s">
        <v>37</v>
      </c>
      <c r="V192" s="289" t="s">
        <v>37</v>
      </c>
      <c r="W192" s="289" t="s">
        <v>37</v>
      </c>
      <c r="X192" s="289" t="s">
        <v>37</v>
      </c>
      <c r="Y192" s="289" t="s">
        <v>37</v>
      </c>
      <c r="Z192" s="289" t="s">
        <v>37</v>
      </c>
      <c r="AA192" s="289" t="s">
        <v>37</v>
      </c>
      <c r="AB192" s="289" t="s">
        <v>37</v>
      </c>
      <c r="AC192" s="289" t="s">
        <v>37</v>
      </c>
      <c r="AD192" s="289" t="s">
        <v>37</v>
      </c>
      <c r="AE192" s="289" t="s">
        <v>37</v>
      </c>
      <c r="AF192" s="289" t="s">
        <v>37</v>
      </c>
      <c r="AG192" s="289" t="s">
        <v>37</v>
      </c>
      <c r="AH192" s="289" t="s">
        <v>37</v>
      </c>
      <c r="AI192" s="289" t="s">
        <v>37</v>
      </c>
      <c r="AJ192" s="289" t="s">
        <v>37</v>
      </c>
      <c r="AK192" s="289" t="s">
        <v>37</v>
      </c>
      <c r="AL192" s="289" t="s">
        <v>37</v>
      </c>
      <c r="AM192" s="289" t="s">
        <v>37</v>
      </c>
      <c r="AN192" s="289" t="s">
        <v>37</v>
      </c>
      <c r="AO192" s="289" t="s">
        <v>37</v>
      </c>
      <c r="AP192" s="289" t="s">
        <v>37</v>
      </c>
      <c r="AQ192" s="289" t="s">
        <v>37</v>
      </c>
      <c r="AR192" s="289" t="s">
        <v>37</v>
      </c>
      <c r="AS192" s="289" t="s">
        <v>37</v>
      </c>
      <c r="AT192" s="289" t="s">
        <v>37</v>
      </c>
      <c r="AU192" s="289" t="s">
        <v>37</v>
      </c>
      <c r="AV192" s="289" t="s">
        <v>37</v>
      </c>
      <c r="AW192" s="289" t="s">
        <v>37</v>
      </c>
      <c r="AX192" s="289" t="s">
        <v>37</v>
      </c>
      <c r="AY192" s="289" t="s">
        <v>37</v>
      </c>
      <c r="AZ192" s="289" t="s">
        <v>37</v>
      </c>
      <c r="BA192" s="289" t="s">
        <v>37</v>
      </c>
      <c r="BB192" s="289" t="s">
        <v>37</v>
      </c>
      <c r="BC192" s="289" t="s">
        <v>37</v>
      </c>
      <c r="BD192" s="289" t="s">
        <v>37</v>
      </c>
      <c r="BE192" s="289" t="s">
        <v>37</v>
      </c>
      <c r="BF192" s="289" t="s">
        <v>37</v>
      </c>
      <c r="BG192" s="289" t="s">
        <v>37</v>
      </c>
      <c r="BH192" s="289" t="s">
        <v>37</v>
      </c>
      <c r="BI192" s="289" t="s">
        <v>37</v>
      </c>
      <c r="BJ192" s="289" t="s">
        <v>37</v>
      </c>
      <c r="BK192" s="289" t="s">
        <v>37</v>
      </c>
      <c r="CV192" s="289">
        <v>66.650000000000006</v>
      </c>
      <c r="CW192" s="290">
        <v>66.989999999999995</v>
      </c>
      <c r="CX192" s="290">
        <v>66.84</v>
      </c>
      <c r="CY192" s="290">
        <v>67.180000000000007</v>
      </c>
      <c r="CZ192" s="290">
        <v>67.34</v>
      </c>
      <c r="DA192" s="290">
        <v>67.36</v>
      </c>
      <c r="DB192" s="290">
        <v>67.3</v>
      </c>
      <c r="DC192" s="290">
        <v>67.72</v>
      </c>
      <c r="DD192" s="290">
        <v>67.709999999999994</v>
      </c>
      <c r="DE192" s="290">
        <v>67.989999999999995</v>
      </c>
      <c r="DF192" s="290">
        <v>67.430000000000007</v>
      </c>
      <c r="DG192" s="290">
        <v>67.790000000000006</v>
      </c>
      <c r="DH192" s="290">
        <v>67.88</v>
      </c>
      <c r="DI192" s="290">
        <v>67.97</v>
      </c>
      <c r="DJ192" s="290">
        <v>68.069999999999993</v>
      </c>
      <c r="DK192" s="290">
        <v>69.38</v>
      </c>
      <c r="DL192" s="290">
        <v>69.41</v>
      </c>
      <c r="DM192" s="290">
        <v>69.709999999999994</v>
      </c>
      <c r="DN192" s="290">
        <v>69.790000000000006</v>
      </c>
      <c r="DO192" s="290">
        <v>69.72</v>
      </c>
    </row>
    <row r="193" spans="1:119" x14ac:dyDescent="0.3">
      <c r="A193" s="289" t="s">
        <v>4365</v>
      </c>
      <c r="B193" s="289" t="s">
        <v>752</v>
      </c>
      <c r="C193" s="289" t="s">
        <v>37</v>
      </c>
      <c r="D193" s="289" t="s">
        <v>37</v>
      </c>
      <c r="E193" s="289" t="s">
        <v>37</v>
      </c>
      <c r="F193" s="289" t="s">
        <v>37</v>
      </c>
      <c r="G193" s="289" t="s">
        <v>37</v>
      </c>
      <c r="H193" s="289" t="s">
        <v>37</v>
      </c>
      <c r="I193" s="289" t="s">
        <v>37</v>
      </c>
      <c r="J193" s="289" t="s">
        <v>37</v>
      </c>
      <c r="K193" s="289" t="s">
        <v>37</v>
      </c>
      <c r="L193" s="289" t="s">
        <v>37</v>
      </c>
      <c r="M193" s="289" t="s">
        <v>37</v>
      </c>
      <c r="N193" s="289" t="s">
        <v>37</v>
      </c>
      <c r="O193" s="289" t="s">
        <v>37</v>
      </c>
      <c r="P193" s="289" t="s">
        <v>37</v>
      </c>
      <c r="Q193" s="289" t="s">
        <v>37</v>
      </c>
      <c r="R193" s="289" t="s">
        <v>37</v>
      </c>
      <c r="S193" s="289" t="s">
        <v>37</v>
      </c>
      <c r="T193" s="289" t="s">
        <v>37</v>
      </c>
      <c r="U193" s="289" t="s">
        <v>37</v>
      </c>
      <c r="V193" s="289" t="s">
        <v>37</v>
      </c>
      <c r="W193" s="289" t="s">
        <v>37</v>
      </c>
      <c r="X193" s="289" t="s">
        <v>37</v>
      </c>
      <c r="Y193" s="289" t="s">
        <v>37</v>
      </c>
      <c r="Z193" s="289" t="s">
        <v>37</v>
      </c>
      <c r="AA193" s="289" t="s">
        <v>37</v>
      </c>
      <c r="AB193" s="289" t="s">
        <v>37</v>
      </c>
      <c r="AC193" s="289" t="s">
        <v>37</v>
      </c>
      <c r="AD193" s="289" t="s">
        <v>37</v>
      </c>
      <c r="AE193" s="289" t="s">
        <v>37</v>
      </c>
      <c r="AF193" s="289" t="s">
        <v>37</v>
      </c>
      <c r="AG193" s="289" t="s">
        <v>37</v>
      </c>
      <c r="AH193" s="289" t="s">
        <v>37</v>
      </c>
      <c r="AI193" s="289" t="s">
        <v>37</v>
      </c>
      <c r="AJ193" s="289" t="s">
        <v>37</v>
      </c>
      <c r="AK193" s="289" t="s">
        <v>37</v>
      </c>
      <c r="AL193" s="289" t="s">
        <v>37</v>
      </c>
      <c r="AM193" s="289" t="s">
        <v>37</v>
      </c>
      <c r="AN193" s="289" t="s">
        <v>37</v>
      </c>
      <c r="AO193" s="289" t="s">
        <v>37</v>
      </c>
      <c r="AP193" s="289" t="s">
        <v>37</v>
      </c>
      <c r="AQ193" s="289" t="s">
        <v>37</v>
      </c>
      <c r="AR193" s="289" t="s">
        <v>37</v>
      </c>
      <c r="AS193" s="289" t="s">
        <v>37</v>
      </c>
      <c r="AT193" s="289" t="s">
        <v>37</v>
      </c>
      <c r="AU193" s="289" t="s">
        <v>37</v>
      </c>
      <c r="AV193" s="289" t="s">
        <v>37</v>
      </c>
      <c r="AW193" s="289" t="s">
        <v>37</v>
      </c>
      <c r="AX193" s="289" t="s">
        <v>37</v>
      </c>
      <c r="AY193" s="289" t="s">
        <v>37</v>
      </c>
      <c r="AZ193" s="289" t="s">
        <v>37</v>
      </c>
      <c r="BA193" s="289" t="s">
        <v>37</v>
      </c>
      <c r="BB193" s="289" t="s">
        <v>37</v>
      </c>
      <c r="BC193" s="289" t="s">
        <v>37</v>
      </c>
      <c r="BD193" s="289" t="s">
        <v>37</v>
      </c>
      <c r="BE193" s="289" t="s">
        <v>37</v>
      </c>
      <c r="BF193" s="289" t="s">
        <v>37</v>
      </c>
      <c r="BG193" s="289" t="s">
        <v>37</v>
      </c>
      <c r="BH193" s="289" t="s">
        <v>37</v>
      </c>
      <c r="BI193" s="289" t="s">
        <v>37</v>
      </c>
      <c r="BJ193" s="289" t="s">
        <v>37</v>
      </c>
      <c r="BK193" s="289" t="s">
        <v>37</v>
      </c>
      <c r="CV193" s="289">
        <v>86.81</v>
      </c>
      <c r="CW193" s="290">
        <v>87.21</v>
      </c>
      <c r="CX193" s="290">
        <v>87.68</v>
      </c>
      <c r="CY193" s="290">
        <v>85.94</v>
      </c>
      <c r="CZ193" s="290">
        <v>88.75</v>
      </c>
      <c r="DA193" s="290">
        <v>89.33</v>
      </c>
      <c r="DB193" s="290">
        <v>89.23</v>
      </c>
      <c r="DC193" s="290">
        <v>88.91</v>
      </c>
      <c r="DD193" s="290">
        <v>87.63</v>
      </c>
      <c r="DE193" s="290">
        <v>87.85</v>
      </c>
      <c r="DF193" s="290">
        <v>88.55</v>
      </c>
      <c r="DG193" s="290">
        <v>87.42</v>
      </c>
      <c r="DH193" s="290">
        <v>88.04</v>
      </c>
      <c r="DI193" s="290">
        <v>89.25</v>
      </c>
      <c r="DJ193" s="290">
        <v>89.08</v>
      </c>
      <c r="DK193" s="290">
        <v>89.07</v>
      </c>
      <c r="DL193" s="290">
        <v>89.51</v>
      </c>
      <c r="DM193" s="290">
        <v>91.18</v>
      </c>
      <c r="DN193" s="290">
        <v>91.61</v>
      </c>
      <c r="DO193" s="290">
        <v>91.07</v>
      </c>
    </row>
    <row r="194" spans="1:119" x14ac:dyDescent="0.3">
      <c r="A194" s="289" t="s">
        <v>4367</v>
      </c>
      <c r="B194" s="289" t="s">
        <v>751</v>
      </c>
      <c r="C194" s="289" t="s">
        <v>37</v>
      </c>
      <c r="D194" s="289" t="s">
        <v>37</v>
      </c>
      <c r="E194" s="289" t="s">
        <v>37</v>
      </c>
      <c r="F194" s="289" t="s">
        <v>37</v>
      </c>
      <c r="G194" s="289" t="s">
        <v>37</v>
      </c>
      <c r="H194" s="289" t="s">
        <v>37</v>
      </c>
      <c r="I194" s="289" t="s">
        <v>37</v>
      </c>
      <c r="J194" s="289" t="s">
        <v>37</v>
      </c>
      <c r="K194" s="289" t="s">
        <v>37</v>
      </c>
      <c r="L194" s="289" t="s">
        <v>37</v>
      </c>
      <c r="M194" s="289" t="s">
        <v>37</v>
      </c>
      <c r="N194" s="289" t="s">
        <v>37</v>
      </c>
      <c r="O194" s="289" t="s">
        <v>37</v>
      </c>
      <c r="P194" s="289" t="s">
        <v>37</v>
      </c>
      <c r="Q194" s="289" t="s">
        <v>37</v>
      </c>
      <c r="R194" s="289" t="s">
        <v>37</v>
      </c>
      <c r="S194" s="289" t="s">
        <v>37</v>
      </c>
      <c r="T194" s="289" t="s">
        <v>37</v>
      </c>
      <c r="U194" s="289" t="s">
        <v>37</v>
      </c>
      <c r="V194" s="289" t="s">
        <v>37</v>
      </c>
      <c r="W194" s="289" t="s">
        <v>37</v>
      </c>
      <c r="X194" s="289" t="s">
        <v>37</v>
      </c>
      <c r="Y194" s="289" t="s">
        <v>37</v>
      </c>
      <c r="Z194" s="289" t="s">
        <v>37</v>
      </c>
      <c r="AA194" s="289" t="s">
        <v>37</v>
      </c>
      <c r="AB194" s="289" t="s">
        <v>37</v>
      </c>
      <c r="AC194" s="289" t="s">
        <v>37</v>
      </c>
      <c r="AD194" s="289" t="s">
        <v>37</v>
      </c>
      <c r="AE194" s="289" t="s">
        <v>37</v>
      </c>
      <c r="AF194" s="289" t="s">
        <v>37</v>
      </c>
      <c r="AG194" s="289" t="s">
        <v>37</v>
      </c>
      <c r="AH194" s="289" t="s">
        <v>37</v>
      </c>
      <c r="AI194" s="289" t="s">
        <v>37</v>
      </c>
      <c r="AJ194" s="289" t="s">
        <v>37</v>
      </c>
      <c r="AK194" s="289" t="s">
        <v>37</v>
      </c>
      <c r="AL194" s="289" t="s">
        <v>37</v>
      </c>
      <c r="AM194" s="289" t="s">
        <v>37</v>
      </c>
      <c r="AN194" s="289" t="s">
        <v>37</v>
      </c>
      <c r="AO194" s="289" t="s">
        <v>37</v>
      </c>
      <c r="AP194" s="289" t="s">
        <v>37</v>
      </c>
      <c r="AQ194" s="289" t="s">
        <v>37</v>
      </c>
      <c r="AR194" s="289" t="s">
        <v>37</v>
      </c>
      <c r="AS194" s="289" t="s">
        <v>37</v>
      </c>
      <c r="AT194" s="289" t="s">
        <v>37</v>
      </c>
      <c r="AU194" s="289" t="s">
        <v>37</v>
      </c>
      <c r="AV194" s="289" t="s">
        <v>37</v>
      </c>
      <c r="AW194" s="289" t="s">
        <v>37</v>
      </c>
      <c r="AX194" s="289" t="s">
        <v>37</v>
      </c>
      <c r="AY194" s="289" t="s">
        <v>37</v>
      </c>
      <c r="AZ194" s="289" t="s">
        <v>37</v>
      </c>
      <c r="BA194" s="289" t="s">
        <v>37</v>
      </c>
      <c r="BB194" s="289" t="s">
        <v>37</v>
      </c>
      <c r="BC194" s="289" t="s">
        <v>37</v>
      </c>
      <c r="BD194" s="289" t="s">
        <v>37</v>
      </c>
      <c r="BE194" s="289" t="s">
        <v>37</v>
      </c>
      <c r="BF194" s="289" t="s">
        <v>37</v>
      </c>
      <c r="BG194" s="289" t="s">
        <v>37</v>
      </c>
      <c r="BH194" s="289" t="s">
        <v>37</v>
      </c>
      <c r="BI194" s="289" t="s">
        <v>37</v>
      </c>
      <c r="BJ194" s="289" t="s">
        <v>37</v>
      </c>
      <c r="BK194" s="289" t="s">
        <v>37</v>
      </c>
      <c r="BL194" s="289">
        <v>27.65</v>
      </c>
      <c r="BM194" s="289">
        <v>28.65</v>
      </c>
      <c r="BN194" s="289">
        <v>28.26</v>
      </c>
      <c r="BO194" s="289">
        <v>28.96</v>
      </c>
      <c r="BP194" s="289">
        <v>29.27</v>
      </c>
      <c r="BQ194" s="289">
        <v>28.71</v>
      </c>
      <c r="BR194" s="289">
        <v>28.98</v>
      </c>
      <c r="BS194" s="289">
        <v>29.36</v>
      </c>
      <c r="BT194" s="289">
        <v>29.72</v>
      </c>
      <c r="BU194" s="289">
        <v>30.51</v>
      </c>
      <c r="BV194" s="289">
        <v>30.7</v>
      </c>
      <c r="BW194" s="289">
        <v>30.92</v>
      </c>
      <c r="BX194" s="289">
        <v>31.17</v>
      </c>
      <c r="BY194" s="289">
        <v>31.04</v>
      </c>
      <c r="BZ194" s="289">
        <v>31.74</v>
      </c>
      <c r="CA194" s="289">
        <v>31.54</v>
      </c>
      <c r="CB194" s="289">
        <v>32.25</v>
      </c>
      <c r="CC194" s="289">
        <v>32.15</v>
      </c>
      <c r="CD194" s="289">
        <v>32.92</v>
      </c>
      <c r="CE194" s="289">
        <v>32.53</v>
      </c>
      <c r="CF194" s="289">
        <v>32.72</v>
      </c>
      <c r="CG194" s="289">
        <v>34</v>
      </c>
      <c r="CH194" s="289">
        <v>34.29</v>
      </c>
      <c r="CI194" s="289">
        <v>33.99</v>
      </c>
      <c r="CJ194" s="289">
        <v>34.869999999999997</v>
      </c>
      <c r="CK194" s="289">
        <v>34.82</v>
      </c>
      <c r="CL194" s="289">
        <v>35.64</v>
      </c>
      <c r="CM194" s="289">
        <v>35.85</v>
      </c>
      <c r="CN194" s="289">
        <v>36.200000000000003</v>
      </c>
      <c r="CO194" s="289">
        <v>36.4</v>
      </c>
      <c r="CP194" s="289">
        <v>36.5</v>
      </c>
      <c r="CQ194" s="289">
        <v>36.58</v>
      </c>
      <c r="CR194" s="289">
        <v>36.270000000000003</v>
      </c>
      <c r="CS194" s="289">
        <v>36.47</v>
      </c>
      <c r="CT194" s="289">
        <v>36.25</v>
      </c>
      <c r="CU194" s="289">
        <v>36.29</v>
      </c>
      <c r="CV194" s="289">
        <v>36.58</v>
      </c>
      <c r="CW194" s="290">
        <v>36.159999999999997</v>
      </c>
      <c r="CX194" s="290">
        <v>36.200000000000003</v>
      </c>
      <c r="CY194" s="290">
        <v>36.54</v>
      </c>
      <c r="CZ194" s="290">
        <v>37.020000000000003</v>
      </c>
      <c r="DA194" s="290">
        <v>37.1</v>
      </c>
      <c r="DB194" s="290">
        <v>36.82</v>
      </c>
      <c r="DC194" s="290">
        <v>37.51</v>
      </c>
      <c r="DD194" s="290">
        <v>37.32</v>
      </c>
      <c r="DE194" s="290">
        <v>37.25</v>
      </c>
      <c r="DF194" s="290">
        <v>37.909999999999997</v>
      </c>
      <c r="DG194" s="290">
        <v>38.21</v>
      </c>
      <c r="DH194" s="290">
        <v>38.18</v>
      </c>
      <c r="DI194" s="290">
        <v>37.97</v>
      </c>
      <c r="DJ194" s="290">
        <v>38.369999999999997</v>
      </c>
      <c r="DK194" s="290">
        <v>37.75</v>
      </c>
      <c r="DL194" s="290">
        <v>38.39</v>
      </c>
      <c r="DM194" s="290">
        <v>37.79</v>
      </c>
      <c r="DN194" s="290">
        <v>38.04</v>
      </c>
      <c r="DO194" s="290">
        <v>38.57</v>
      </c>
    </row>
    <row r="195" spans="1:119" x14ac:dyDescent="0.3">
      <c r="A195" s="289" t="s">
        <v>4367</v>
      </c>
      <c r="B195" s="289" t="s">
        <v>3027</v>
      </c>
      <c r="C195" s="289" t="s">
        <v>37</v>
      </c>
      <c r="D195" s="289" t="s">
        <v>37</v>
      </c>
      <c r="E195" s="289" t="s">
        <v>37</v>
      </c>
      <c r="F195" s="289" t="s">
        <v>37</v>
      </c>
      <c r="G195" s="289" t="s">
        <v>37</v>
      </c>
      <c r="H195" s="289" t="s">
        <v>37</v>
      </c>
      <c r="I195" s="289" t="s">
        <v>37</v>
      </c>
      <c r="J195" s="289" t="s">
        <v>37</v>
      </c>
      <c r="K195" s="289" t="s">
        <v>37</v>
      </c>
      <c r="L195" s="289" t="s">
        <v>37</v>
      </c>
      <c r="M195" s="289" t="s">
        <v>37</v>
      </c>
      <c r="N195" s="289" t="s">
        <v>37</v>
      </c>
      <c r="O195" s="289" t="s">
        <v>37</v>
      </c>
      <c r="P195" s="289" t="s">
        <v>37</v>
      </c>
      <c r="Q195" s="289" t="s">
        <v>37</v>
      </c>
      <c r="R195" s="289" t="s">
        <v>37</v>
      </c>
      <c r="S195" s="289" t="s">
        <v>37</v>
      </c>
      <c r="T195" s="289" t="s">
        <v>37</v>
      </c>
      <c r="U195" s="289" t="s">
        <v>37</v>
      </c>
      <c r="V195" s="289" t="s">
        <v>37</v>
      </c>
      <c r="W195" s="289" t="s">
        <v>37</v>
      </c>
      <c r="X195" s="289" t="s">
        <v>37</v>
      </c>
      <c r="Y195" s="289" t="s">
        <v>37</v>
      </c>
      <c r="Z195" s="289" t="s">
        <v>37</v>
      </c>
      <c r="AA195" s="289" t="s">
        <v>37</v>
      </c>
      <c r="AB195" s="289" t="s">
        <v>37</v>
      </c>
      <c r="AC195" s="289" t="s">
        <v>37</v>
      </c>
      <c r="AD195" s="289" t="s">
        <v>37</v>
      </c>
      <c r="AE195" s="289" t="s">
        <v>37</v>
      </c>
      <c r="AF195" s="289" t="s">
        <v>37</v>
      </c>
      <c r="AG195" s="289" t="s">
        <v>37</v>
      </c>
      <c r="AH195" s="289" t="s">
        <v>37</v>
      </c>
      <c r="AI195" s="289" t="s">
        <v>37</v>
      </c>
      <c r="AJ195" s="289" t="s">
        <v>37</v>
      </c>
      <c r="AK195" s="289" t="s">
        <v>37</v>
      </c>
      <c r="AL195" s="289" t="s">
        <v>37</v>
      </c>
      <c r="AM195" s="289" t="s">
        <v>37</v>
      </c>
      <c r="AN195" s="289" t="s">
        <v>37</v>
      </c>
      <c r="AO195" s="289" t="s">
        <v>37</v>
      </c>
      <c r="AP195" s="289" t="s">
        <v>37</v>
      </c>
      <c r="AQ195" s="289" t="s">
        <v>37</v>
      </c>
      <c r="AR195" s="289" t="s">
        <v>37</v>
      </c>
      <c r="AS195" s="289" t="s">
        <v>37</v>
      </c>
      <c r="AT195" s="289" t="s">
        <v>37</v>
      </c>
      <c r="AU195" s="289" t="s">
        <v>37</v>
      </c>
      <c r="AV195" s="289" t="s">
        <v>37</v>
      </c>
      <c r="AW195" s="289" t="s">
        <v>37</v>
      </c>
      <c r="AX195" s="289" t="s">
        <v>37</v>
      </c>
      <c r="AY195" s="289" t="s">
        <v>37</v>
      </c>
      <c r="AZ195" s="289" t="s">
        <v>37</v>
      </c>
      <c r="BA195" s="289" t="s">
        <v>37</v>
      </c>
      <c r="BB195" s="289" t="s">
        <v>37</v>
      </c>
      <c r="BC195" s="289" t="s">
        <v>37</v>
      </c>
      <c r="BD195" s="289" t="s">
        <v>37</v>
      </c>
      <c r="BE195" s="289" t="s">
        <v>37</v>
      </c>
      <c r="BF195" s="289" t="s">
        <v>37</v>
      </c>
      <c r="BG195" s="289" t="s">
        <v>37</v>
      </c>
      <c r="BH195" s="289" t="s">
        <v>37</v>
      </c>
      <c r="BI195" s="289" t="s">
        <v>37</v>
      </c>
      <c r="BJ195" s="289" t="s">
        <v>37</v>
      </c>
      <c r="BK195" s="289" t="s">
        <v>37</v>
      </c>
      <c r="BL195" s="289">
        <v>34.92</v>
      </c>
      <c r="BM195" s="289">
        <v>35.5</v>
      </c>
      <c r="BN195" s="289">
        <v>36.03</v>
      </c>
      <c r="BO195" s="289">
        <v>36.270000000000003</v>
      </c>
      <c r="BP195" s="289">
        <v>36.700000000000003</v>
      </c>
      <c r="BQ195" s="289">
        <v>35.44</v>
      </c>
      <c r="BR195" s="289">
        <v>37.28</v>
      </c>
      <c r="BS195" s="289">
        <v>38.159999999999997</v>
      </c>
      <c r="BT195" s="289">
        <v>39.46</v>
      </c>
      <c r="BU195" s="289">
        <v>39</v>
      </c>
      <c r="BV195" s="289">
        <v>39.729999999999997</v>
      </c>
      <c r="BW195" s="289">
        <v>39.020000000000003</v>
      </c>
      <c r="BX195" s="289">
        <v>39.83</v>
      </c>
      <c r="BY195" s="289">
        <v>39.549999999999997</v>
      </c>
      <c r="BZ195" s="289">
        <v>40.39</v>
      </c>
      <c r="CA195" s="289">
        <v>40.64</v>
      </c>
      <c r="CB195" s="289">
        <v>41.43</v>
      </c>
      <c r="CC195" s="289">
        <v>41.73</v>
      </c>
      <c r="CD195" s="289">
        <v>41.63</v>
      </c>
      <c r="CE195" s="289">
        <v>42.38</v>
      </c>
      <c r="CF195" s="289">
        <v>41.97</v>
      </c>
      <c r="CG195" s="289">
        <v>43.66</v>
      </c>
      <c r="CH195" s="289">
        <v>45.42</v>
      </c>
      <c r="CI195" s="289">
        <v>43.47</v>
      </c>
      <c r="CJ195" s="289">
        <v>44.02</v>
      </c>
      <c r="CK195" s="289">
        <v>45.83</v>
      </c>
      <c r="CL195" s="289">
        <v>44.99</v>
      </c>
      <c r="CM195" s="289">
        <v>45.91</v>
      </c>
      <c r="CN195" s="289">
        <v>46.36</v>
      </c>
      <c r="CO195" s="289">
        <v>46.25</v>
      </c>
      <c r="CP195" s="289">
        <v>45.93</v>
      </c>
      <c r="CQ195" s="289">
        <v>45.32</v>
      </c>
      <c r="CR195" s="289">
        <v>45.77</v>
      </c>
      <c r="CS195" s="289">
        <v>46.77</v>
      </c>
      <c r="CT195" s="289">
        <v>47.17</v>
      </c>
      <c r="CU195" s="289">
        <v>45.85</v>
      </c>
      <c r="CV195" s="289">
        <v>45.86</v>
      </c>
      <c r="CW195" s="290">
        <v>45.87</v>
      </c>
      <c r="CX195" s="290">
        <v>47.12</v>
      </c>
      <c r="CY195" s="290">
        <v>46.9</v>
      </c>
      <c r="CZ195" s="290">
        <v>47.48</v>
      </c>
      <c r="DA195" s="290">
        <v>48.01</v>
      </c>
      <c r="DB195" s="290">
        <v>48.19</v>
      </c>
      <c r="DC195" s="290">
        <v>48.14</v>
      </c>
      <c r="DD195" s="290">
        <v>48.74</v>
      </c>
      <c r="DE195" s="290">
        <v>49.1</v>
      </c>
      <c r="DF195" s="290">
        <v>49.23</v>
      </c>
      <c r="DG195" s="290">
        <v>48.1</v>
      </c>
      <c r="DH195" s="290">
        <v>48.32</v>
      </c>
      <c r="DI195" s="290">
        <v>48.75</v>
      </c>
      <c r="DJ195" s="290">
        <v>49.25</v>
      </c>
      <c r="DK195" s="290">
        <v>48.22</v>
      </c>
      <c r="DL195" s="290">
        <v>48.48</v>
      </c>
      <c r="DM195" s="290">
        <v>48.58</v>
      </c>
      <c r="DN195" s="290">
        <v>48.38</v>
      </c>
      <c r="DO195" s="290">
        <v>47.76</v>
      </c>
    </row>
    <row r="196" spans="1:119" x14ac:dyDescent="0.3">
      <c r="A196" s="289" t="s">
        <v>4368</v>
      </c>
      <c r="B196" s="289" t="s">
        <v>865</v>
      </c>
      <c r="C196" s="289" t="s">
        <v>4369</v>
      </c>
      <c r="D196" s="289" t="s">
        <v>3116</v>
      </c>
      <c r="E196" s="289" t="s">
        <v>3901</v>
      </c>
      <c r="F196" s="289" t="s">
        <v>3796</v>
      </c>
      <c r="G196" s="289" t="s">
        <v>456</v>
      </c>
      <c r="H196" s="289" t="s">
        <v>4370</v>
      </c>
      <c r="I196" s="289" t="s">
        <v>3542</v>
      </c>
      <c r="J196" s="289" t="s">
        <v>460</v>
      </c>
      <c r="K196" s="289" t="s">
        <v>3106</v>
      </c>
      <c r="L196" s="289" t="s">
        <v>3116</v>
      </c>
      <c r="M196" s="289" t="s">
        <v>3543</v>
      </c>
      <c r="N196" s="289" t="s">
        <v>4371</v>
      </c>
      <c r="O196" s="289" t="s">
        <v>4369</v>
      </c>
      <c r="P196" s="289" t="s">
        <v>563</v>
      </c>
      <c r="Q196" s="289" t="s">
        <v>2426</v>
      </c>
      <c r="R196" s="289" t="s">
        <v>422</v>
      </c>
      <c r="S196" s="289" t="s">
        <v>3228</v>
      </c>
      <c r="T196" s="289" t="s">
        <v>2919</v>
      </c>
      <c r="U196" s="289" t="s">
        <v>2917</v>
      </c>
      <c r="V196" s="289" t="s">
        <v>3114</v>
      </c>
      <c r="W196" s="289" t="s">
        <v>2987</v>
      </c>
      <c r="X196" s="289" t="s">
        <v>2424</v>
      </c>
      <c r="Y196" s="289" t="s">
        <v>3476</v>
      </c>
      <c r="Z196" s="289" t="s">
        <v>2918</v>
      </c>
      <c r="AA196" s="289" t="s">
        <v>504</v>
      </c>
      <c r="AB196" s="289" t="s">
        <v>3480</v>
      </c>
      <c r="AC196" s="289" t="s">
        <v>2986</v>
      </c>
      <c r="AD196" s="289" t="s">
        <v>2931</v>
      </c>
      <c r="AE196" s="289" t="s">
        <v>2425</v>
      </c>
      <c r="AF196" s="289" t="s">
        <v>4372</v>
      </c>
      <c r="AG196" s="289" t="s">
        <v>3001</v>
      </c>
      <c r="AH196" s="289" t="s">
        <v>3419</v>
      </c>
      <c r="AI196" s="289" t="s">
        <v>3421</v>
      </c>
      <c r="AJ196" s="289" t="s">
        <v>4373</v>
      </c>
      <c r="AK196" s="289" t="s">
        <v>4374</v>
      </c>
      <c r="AL196" s="289" t="s">
        <v>3459</v>
      </c>
      <c r="AM196" s="289" t="s">
        <v>4373</v>
      </c>
      <c r="AN196" s="289" t="s">
        <v>4375</v>
      </c>
      <c r="AO196" s="289" t="s">
        <v>4376</v>
      </c>
      <c r="AP196" s="289" t="s">
        <v>3328</v>
      </c>
      <c r="AQ196" s="289" t="s">
        <v>3693</v>
      </c>
      <c r="AR196" s="289" t="s">
        <v>4377</v>
      </c>
      <c r="AS196" s="289" t="s">
        <v>4378</v>
      </c>
      <c r="AT196" s="289" t="s">
        <v>4379</v>
      </c>
      <c r="AU196" s="289" t="s">
        <v>4380</v>
      </c>
      <c r="AV196" s="289" t="s">
        <v>4381</v>
      </c>
      <c r="AW196" s="289" t="s">
        <v>225</v>
      </c>
      <c r="AX196" s="289" t="s">
        <v>4382</v>
      </c>
      <c r="AY196" s="289" t="s">
        <v>926</v>
      </c>
      <c r="AZ196" s="289" t="s">
        <v>4383</v>
      </c>
      <c r="BA196" s="289" t="s">
        <v>581</v>
      </c>
      <c r="BB196" s="289" t="s">
        <v>931</v>
      </c>
      <c r="BC196" s="289" t="s">
        <v>4384</v>
      </c>
      <c r="BD196" s="289" t="s">
        <v>4385</v>
      </c>
      <c r="BE196" s="289" t="s">
        <v>3919</v>
      </c>
      <c r="BF196" s="289" t="s">
        <v>220</v>
      </c>
      <c r="BG196" s="289" t="s">
        <v>3919</v>
      </c>
      <c r="BH196" s="289" t="s">
        <v>4386</v>
      </c>
      <c r="BI196" s="289" t="s">
        <v>4387</v>
      </c>
      <c r="BJ196" s="289" t="s">
        <v>3475</v>
      </c>
      <c r="BK196" s="289" t="s">
        <v>934</v>
      </c>
      <c r="BL196" s="289">
        <v>34.64</v>
      </c>
      <c r="BM196" s="289">
        <v>35.020000000000003</v>
      </c>
      <c r="BN196" s="289">
        <v>35.69</v>
      </c>
      <c r="BO196" s="289">
        <v>36.03</v>
      </c>
      <c r="BP196" s="289">
        <v>35.49</v>
      </c>
      <c r="BQ196" s="289">
        <v>35.74</v>
      </c>
      <c r="BR196" s="289">
        <v>36.67</v>
      </c>
      <c r="BS196" s="289">
        <v>37.22</v>
      </c>
      <c r="BT196" s="289">
        <v>36.99</v>
      </c>
      <c r="BU196" s="289">
        <v>38.35</v>
      </c>
      <c r="BV196" s="289">
        <v>37.72</v>
      </c>
      <c r="BW196" s="289">
        <v>37.950000000000003</v>
      </c>
      <c r="BX196" s="289">
        <v>38.130000000000003</v>
      </c>
      <c r="BY196" s="289">
        <v>38.409999999999997</v>
      </c>
      <c r="BZ196" s="289">
        <v>38.75</v>
      </c>
      <c r="CA196" s="289">
        <v>39.159999999999997</v>
      </c>
      <c r="CB196" s="289">
        <v>38.64</v>
      </c>
      <c r="CC196" s="289">
        <v>40</v>
      </c>
      <c r="CD196" s="289">
        <v>39.950000000000003</v>
      </c>
      <c r="CE196" s="289">
        <v>40.25</v>
      </c>
      <c r="CF196" s="289">
        <v>41.11</v>
      </c>
      <c r="CG196" s="289">
        <v>42.61</v>
      </c>
      <c r="CH196" s="289">
        <v>43.28</v>
      </c>
      <c r="CI196" s="289">
        <v>44.1</v>
      </c>
      <c r="CJ196" s="289">
        <v>44.02</v>
      </c>
      <c r="CK196" s="289">
        <v>44.91</v>
      </c>
      <c r="CL196" s="289">
        <v>46.15</v>
      </c>
      <c r="CM196" s="289">
        <v>44.91</v>
      </c>
      <c r="CN196" s="289">
        <v>45.82</v>
      </c>
      <c r="CO196" s="289">
        <v>46.84</v>
      </c>
      <c r="CP196" s="289">
        <v>46.65</v>
      </c>
      <c r="CQ196" s="289">
        <v>47.28</v>
      </c>
      <c r="CR196" s="289">
        <v>46.62</v>
      </c>
      <c r="CS196" s="289">
        <v>47.68</v>
      </c>
      <c r="CT196" s="289">
        <v>47.32</v>
      </c>
      <c r="CU196" s="289">
        <v>47.95</v>
      </c>
      <c r="CV196" s="289">
        <v>48.11</v>
      </c>
      <c r="CW196" s="290">
        <v>47.67</v>
      </c>
      <c r="CX196" s="290">
        <v>48.02</v>
      </c>
      <c r="CY196" s="290">
        <v>48.04</v>
      </c>
      <c r="CZ196" s="290">
        <v>48.46</v>
      </c>
      <c r="DA196" s="290">
        <v>47.88</v>
      </c>
      <c r="DB196" s="290">
        <v>48.45</v>
      </c>
      <c r="DC196" s="290">
        <v>49.45</v>
      </c>
      <c r="DD196" s="290">
        <v>49.31</v>
      </c>
      <c r="DE196" s="290">
        <v>49.96</v>
      </c>
      <c r="DF196" s="290">
        <v>50.37</v>
      </c>
      <c r="DG196" s="290">
        <v>49.48</v>
      </c>
      <c r="DH196" s="290">
        <v>49.74</v>
      </c>
      <c r="DI196" s="290">
        <v>49.9</v>
      </c>
      <c r="DJ196" s="290">
        <v>49.49</v>
      </c>
      <c r="DK196" s="290">
        <v>49.93</v>
      </c>
      <c r="DL196" s="290">
        <v>49.74</v>
      </c>
      <c r="DM196" s="290">
        <v>49.93</v>
      </c>
      <c r="DN196" s="290">
        <v>49.6</v>
      </c>
      <c r="DO196" s="290">
        <v>50.39</v>
      </c>
    </row>
    <row r="197" spans="1:119" x14ac:dyDescent="0.3">
      <c r="A197" s="289" t="s">
        <v>4368</v>
      </c>
      <c r="B197" s="289" t="s">
        <v>2703</v>
      </c>
      <c r="C197" s="289" t="s">
        <v>37</v>
      </c>
      <c r="D197" s="289" t="s">
        <v>37</v>
      </c>
      <c r="E197" s="289" t="s">
        <v>37</v>
      </c>
      <c r="F197" s="289" t="s">
        <v>37</v>
      </c>
      <c r="G197" s="289" t="s">
        <v>37</v>
      </c>
      <c r="H197" s="289" t="s">
        <v>37</v>
      </c>
      <c r="I197" s="289" t="s">
        <v>37</v>
      </c>
      <c r="J197" s="289" t="s">
        <v>37</v>
      </c>
      <c r="K197" s="289" t="s">
        <v>37</v>
      </c>
      <c r="L197" s="289" t="s">
        <v>37</v>
      </c>
      <c r="M197" s="289" t="s">
        <v>37</v>
      </c>
      <c r="N197" s="289" t="s">
        <v>37</v>
      </c>
      <c r="O197" s="289" t="s">
        <v>37</v>
      </c>
      <c r="P197" s="289" t="s">
        <v>37</v>
      </c>
      <c r="Q197" s="289" t="s">
        <v>37</v>
      </c>
      <c r="R197" s="289" t="s">
        <v>37</v>
      </c>
      <c r="S197" s="289" t="s">
        <v>37</v>
      </c>
      <c r="T197" s="289" t="s">
        <v>37</v>
      </c>
      <c r="U197" s="289" t="s">
        <v>37</v>
      </c>
      <c r="V197" s="289" t="s">
        <v>37</v>
      </c>
      <c r="W197" s="289" t="s">
        <v>37</v>
      </c>
      <c r="X197" s="289" t="s">
        <v>37</v>
      </c>
      <c r="Y197" s="289" t="s">
        <v>37</v>
      </c>
      <c r="Z197" s="289" t="s">
        <v>37</v>
      </c>
      <c r="AA197" s="289" t="s">
        <v>37</v>
      </c>
      <c r="AB197" s="289" t="s">
        <v>37</v>
      </c>
      <c r="AC197" s="289" t="s">
        <v>37</v>
      </c>
      <c r="AD197" s="289" t="s">
        <v>37</v>
      </c>
      <c r="AE197" s="289" t="s">
        <v>37</v>
      </c>
      <c r="AF197" s="289" t="s">
        <v>37</v>
      </c>
      <c r="AG197" s="289" t="s">
        <v>37</v>
      </c>
      <c r="AH197" s="289" t="s">
        <v>37</v>
      </c>
      <c r="AI197" s="289" t="s">
        <v>37</v>
      </c>
      <c r="AJ197" s="289" t="s">
        <v>37</v>
      </c>
      <c r="AK197" s="289" t="s">
        <v>37</v>
      </c>
      <c r="AL197" s="289" t="s">
        <v>37</v>
      </c>
      <c r="AM197" s="289" t="s">
        <v>37</v>
      </c>
      <c r="AN197" s="289" t="s">
        <v>37</v>
      </c>
      <c r="AO197" s="289" t="s">
        <v>37</v>
      </c>
      <c r="AP197" s="289" t="s">
        <v>37</v>
      </c>
      <c r="AQ197" s="289" t="s">
        <v>37</v>
      </c>
      <c r="AR197" s="289" t="s">
        <v>37</v>
      </c>
      <c r="AS197" s="289" t="s">
        <v>37</v>
      </c>
      <c r="AT197" s="289" t="s">
        <v>37</v>
      </c>
      <c r="AU197" s="289" t="s">
        <v>37</v>
      </c>
      <c r="AV197" s="289" t="s">
        <v>37</v>
      </c>
      <c r="AW197" s="289" t="s">
        <v>37</v>
      </c>
      <c r="AX197" s="289" t="s">
        <v>37</v>
      </c>
      <c r="AY197" s="289" t="s">
        <v>37</v>
      </c>
      <c r="AZ197" s="289" t="s">
        <v>37</v>
      </c>
      <c r="BA197" s="289" t="s">
        <v>37</v>
      </c>
      <c r="BB197" s="289" t="s">
        <v>37</v>
      </c>
      <c r="BC197" s="289" t="s">
        <v>37</v>
      </c>
      <c r="BD197" s="289" t="s">
        <v>37</v>
      </c>
      <c r="BE197" s="289" t="s">
        <v>37</v>
      </c>
      <c r="BF197" s="289" t="s">
        <v>37</v>
      </c>
      <c r="BG197" s="289" t="s">
        <v>37</v>
      </c>
      <c r="BH197" s="289" t="s">
        <v>37</v>
      </c>
      <c r="BI197" s="289" t="s">
        <v>37</v>
      </c>
      <c r="BJ197" s="289" t="s">
        <v>37</v>
      </c>
      <c r="BK197" s="289" t="s">
        <v>37</v>
      </c>
      <c r="CV197" s="289">
        <v>87.84</v>
      </c>
      <c r="CW197" s="290">
        <v>89.44</v>
      </c>
      <c r="CX197" s="290">
        <v>89.18</v>
      </c>
      <c r="CY197" s="290">
        <v>89.5</v>
      </c>
      <c r="CZ197" s="290">
        <v>89.82</v>
      </c>
      <c r="DA197" s="290">
        <v>88.97</v>
      </c>
      <c r="DB197" s="290">
        <v>89.32</v>
      </c>
      <c r="DC197" s="290">
        <v>90.4</v>
      </c>
      <c r="DD197" s="290">
        <v>90.04</v>
      </c>
      <c r="DE197" s="290">
        <v>90.42</v>
      </c>
      <c r="DF197" s="290">
        <v>89.49</v>
      </c>
      <c r="DG197" s="290">
        <v>90.16</v>
      </c>
      <c r="DH197" s="290">
        <v>90.4</v>
      </c>
      <c r="DI197" s="290">
        <v>90.18</v>
      </c>
      <c r="DJ197" s="290">
        <v>89.5</v>
      </c>
      <c r="DK197" s="290">
        <v>90.32</v>
      </c>
      <c r="DL197" s="290">
        <v>90.41</v>
      </c>
      <c r="DM197" s="290">
        <v>90.39</v>
      </c>
      <c r="DN197" s="290">
        <v>89.94</v>
      </c>
      <c r="DO197" s="290">
        <v>91.32</v>
      </c>
    </row>
    <row r="198" spans="1:119" x14ac:dyDescent="0.3">
      <c r="A198" s="289" t="s">
        <v>4388</v>
      </c>
      <c r="B198" s="289" t="s">
        <v>4389</v>
      </c>
      <c r="C198" s="289" t="s">
        <v>4390</v>
      </c>
      <c r="D198" s="289" t="s">
        <v>1034</v>
      </c>
      <c r="E198" s="289" t="s">
        <v>618</v>
      </c>
      <c r="F198" s="289" t="s">
        <v>740</v>
      </c>
      <c r="G198" s="289" t="s">
        <v>617</v>
      </c>
      <c r="H198" s="289" t="s">
        <v>616</v>
      </c>
      <c r="I198" s="289" t="s">
        <v>4391</v>
      </c>
      <c r="J198" s="289" t="s">
        <v>4164</v>
      </c>
      <c r="K198" s="289" t="s">
        <v>2941</v>
      </c>
      <c r="L198" s="289" t="s">
        <v>1029</v>
      </c>
      <c r="M198" s="289" t="s">
        <v>701</v>
      </c>
      <c r="N198" s="289" t="s">
        <v>1066</v>
      </c>
      <c r="O198" s="289" t="s">
        <v>744</v>
      </c>
      <c r="P198" s="289" t="s">
        <v>3731</v>
      </c>
      <c r="Q198" s="289" t="s">
        <v>3928</v>
      </c>
      <c r="R198" s="289" t="s">
        <v>744</v>
      </c>
      <c r="S198" s="289" t="s">
        <v>616</v>
      </c>
      <c r="T198" s="289" t="s">
        <v>2944</v>
      </c>
      <c r="U198" s="289" t="s">
        <v>620</v>
      </c>
      <c r="V198" s="289" t="s">
        <v>3771</v>
      </c>
      <c r="W198" s="289" t="s">
        <v>2938</v>
      </c>
      <c r="X198" s="289" t="s">
        <v>696</v>
      </c>
      <c r="Y198" s="289" t="s">
        <v>744</v>
      </c>
      <c r="Z198" s="289" t="s">
        <v>4296</v>
      </c>
      <c r="AA198" s="289" t="s">
        <v>4129</v>
      </c>
      <c r="AB198" s="289" t="s">
        <v>3009</v>
      </c>
      <c r="AC198" s="289" t="s">
        <v>4293</v>
      </c>
      <c r="AD198" s="289" t="s">
        <v>1065</v>
      </c>
      <c r="AE198" s="289" t="s">
        <v>4293</v>
      </c>
      <c r="AF198" s="289" t="s">
        <v>4298</v>
      </c>
      <c r="AG198" s="289" t="s">
        <v>746</v>
      </c>
      <c r="AH198" s="289" t="s">
        <v>3969</v>
      </c>
      <c r="AI198" s="289" t="s">
        <v>3558</v>
      </c>
      <c r="AJ198" s="289" t="s">
        <v>3742</v>
      </c>
      <c r="AK198" s="289" t="s">
        <v>3969</v>
      </c>
      <c r="AL198" s="289" t="s">
        <v>4153</v>
      </c>
      <c r="AM198" s="289" t="s">
        <v>3776</v>
      </c>
      <c r="AN198" s="289" t="s">
        <v>3519</v>
      </c>
      <c r="AO198" s="289" t="s">
        <v>4392</v>
      </c>
      <c r="AP198" s="289" t="s">
        <v>3773</v>
      </c>
      <c r="AQ198" s="289" t="s">
        <v>1075</v>
      </c>
      <c r="AR198" s="289" t="s">
        <v>2941</v>
      </c>
      <c r="AS198" s="289" t="s">
        <v>3772</v>
      </c>
      <c r="AT198" s="289" t="s">
        <v>616</v>
      </c>
      <c r="AU198" s="289" t="s">
        <v>2949</v>
      </c>
      <c r="AV198" s="289" t="s">
        <v>746</v>
      </c>
      <c r="AW198" s="289" t="s">
        <v>3742</v>
      </c>
      <c r="AX198" s="289" t="s">
        <v>634</v>
      </c>
      <c r="AY198" s="289" t="s">
        <v>3967</v>
      </c>
      <c r="AZ198" s="289" t="s">
        <v>647</v>
      </c>
      <c r="BA198" s="289" t="s">
        <v>872</v>
      </c>
      <c r="BB198" s="289" t="s">
        <v>642</v>
      </c>
      <c r="BC198" s="289" t="s">
        <v>3512</v>
      </c>
      <c r="BD198" s="289" t="s">
        <v>2964</v>
      </c>
      <c r="BE198" s="289" t="s">
        <v>887</v>
      </c>
      <c r="BF198" s="289" t="s">
        <v>3584</v>
      </c>
      <c r="BG198" s="289" t="s">
        <v>1043</v>
      </c>
      <c r="BH198" s="289" t="s">
        <v>4393</v>
      </c>
      <c r="BI198" s="289" t="s">
        <v>4394</v>
      </c>
      <c r="BJ198" s="289" t="s">
        <v>3025</v>
      </c>
      <c r="BK198" s="289" t="s">
        <v>887</v>
      </c>
      <c r="BL198" s="289">
        <v>16.18</v>
      </c>
      <c r="BM198" s="289">
        <v>16.38</v>
      </c>
      <c r="BN198" s="289">
        <v>16.89</v>
      </c>
      <c r="BO198" s="289">
        <v>17.05</v>
      </c>
      <c r="BP198" s="289">
        <v>17.11</v>
      </c>
      <c r="BQ198" s="289">
        <v>17.53</v>
      </c>
      <c r="BR198" s="289">
        <v>17.5</v>
      </c>
      <c r="BS198" s="289">
        <v>18.46</v>
      </c>
      <c r="BT198" s="289">
        <v>18.75</v>
      </c>
      <c r="BU198" s="289">
        <v>18.77</v>
      </c>
      <c r="BV198" s="289">
        <v>18.989999999999998</v>
      </c>
      <c r="BW198" s="289">
        <v>19.18</v>
      </c>
      <c r="BX198" s="289">
        <v>19.14</v>
      </c>
      <c r="BY198" s="289">
        <v>19.28</v>
      </c>
      <c r="BZ198" s="289">
        <v>19.22</v>
      </c>
      <c r="CA198" s="289">
        <v>19.32</v>
      </c>
      <c r="CB198" s="289">
        <v>20.260000000000002</v>
      </c>
      <c r="CC198" s="289">
        <v>20.51</v>
      </c>
      <c r="CD198" s="289">
        <v>20.68</v>
      </c>
      <c r="CE198" s="289">
        <v>20.7</v>
      </c>
      <c r="CF198" s="289">
        <v>20.7</v>
      </c>
      <c r="CG198" s="289">
        <v>20.85</v>
      </c>
      <c r="CH198" s="289">
        <v>21.32</v>
      </c>
      <c r="CI198" s="289">
        <v>21.34</v>
      </c>
      <c r="CJ198" s="289">
        <v>21.55</v>
      </c>
      <c r="CK198" s="289">
        <v>22.48</v>
      </c>
      <c r="CL198" s="289">
        <v>22.96</v>
      </c>
      <c r="CM198" s="289">
        <v>22.97</v>
      </c>
      <c r="CN198" s="289">
        <v>23.14</v>
      </c>
      <c r="CO198" s="289">
        <v>23.22</v>
      </c>
      <c r="CP198" s="289">
        <v>23.33</v>
      </c>
      <c r="CQ198" s="289">
        <v>23.48</v>
      </c>
      <c r="CR198" s="289">
        <v>23.52</v>
      </c>
      <c r="CS198" s="289">
        <v>23.93</v>
      </c>
      <c r="CT198" s="289">
        <v>24.08</v>
      </c>
      <c r="CU198" s="289">
        <v>23.92</v>
      </c>
      <c r="CV198" s="289">
        <v>24.16</v>
      </c>
      <c r="CW198" s="290">
        <v>24.27</v>
      </c>
      <c r="CX198" s="290">
        <v>24.22</v>
      </c>
      <c r="CY198" s="290">
        <v>24.48</v>
      </c>
      <c r="CZ198" s="290">
        <v>24.31</v>
      </c>
      <c r="DA198" s="290">
        <v>24.33</v>
      </c>
      <c r="DB198" s="290">
        <v>24.28</v>
      </c>
      <c r="DC198" s="290">
        <v>24.57</v>
      </c>
      <c r="DD198" s="290">
        <v>24.5</v>
      </c>
      <c r="DE198" s="290">
        <v>24.72</v>
      </c>
      <c r="DF198" s="290">
        <v>24.63</v>
      </c>
      <c r="DG198" s="290">
        <v>24.65</v>
      </c>
      <c r="DH198" s="290">
        <v>24.46</v>
      </c>
      <c r="DI198" s="290">
        <v>24.52</v>
      </c>
      <c r="DJ198" s="290">
        <v>24.54</v>
      </c>
      <c r="DK198" s="290">
        <v>24.51</v>
      </c>
      <c r="DL198" s="290">
        <v>24.55</v>
      </c>
      <c r="DM198" s="290">
        <v>24.51</v>
      </c>
      <c r="DN198" s="290">
        <v>24.41</v>
      </c>
      <c r="DO198" s="290">
        <v>24.51</v>
      </c>
    </row>
    <row r="199" spans="1:119" x14ac:dyDescent="0.3">
      <c r="A199" s="289" t="s">
        <v>4388</v>
      </c>
      <c r="B199" s="289" t="s">
        <v>3405</v>
      </c>
      <c r="C199" s="289" t="s">
        <v>37</v>
      </c>
      <c r="D199" s="289" t="s">
        <v>37</v>
      </c>
      <c r="E199" s="289" t="s">
        <v>37</v>
      </c>
      <c r="F199" s="289" t="s">
        <v>37</v>
      </c>
      <c r="G199" s="289" t="s">
        <v>37</v>
      </c>
      <c r="H199" s="289" t="s">
        <v>37</v>
      </c>
      <c r="I199" s="289" t="s">
        <v>37</v>
      </c>
      <c r="J199" s="289" t="s">
        <v>37</v>
      </c>
      <c r="K199" s="289" t="s">
        <v>37</v>
      </c>
      <c r="L199" s="289" t="s">
        <v>37</v>
      </c>
      <c r="M199" s="289" t="s">
        <v>37</v>
      </c>
      <c r="N199" s="289" t="s">
        <v>37</v>
      </c>
      <c r="O199" s="289" t="s">
        <v>37</v>
      </c>
      <c r="P199" s="289" t="s">
        <v>37</v>
      </c>
      <c r="Q199" s="289" t="s">
        <v>37</v>
      </c>
      <c r="R199" s="289" t="s">
        <v>37</v>
      </c>
      <c r="S199" s="289" t="s">
        <v>37</v>
      </c>
      <c r="T199" s="289" t="s">
        <v>37</v>
      </c>
      <c r="U199" s="289" t="s">
        <v>37</v>
      </c>
      <c r="V199" s="289" t="s">
        <v>37</v>
      </c>
      <c r="W199" s="289" t="s">
        <v>37</v>
      </c>
      <c r="X199" s="289" t="s">
        <v>37</v>
      </c>
      <c r="Y199" s="289" t="s">
        <v>37</v>
      </c>
      <c r="Z199" s="289" t="s">
        <v>37</v>
      </c>
      <c r="AA199" s="289" t="s">
        <v>37</v>
      </c>
      <c r="AB199" s="289" t="s">
        <v>37</v>
      </c>
      <c r="AC199" s="289" t="s">
        <v>37</v>
      </c>
      <c r="AD199" s="289" t="s">
        <v>37</v>
      </c>
      <c r="AE199" s="289" t="s">
        <v>37</v>
      </c>
      <c r="AF199" s="289" t="s">
        <v>37</v>
      </c>
      <c r="AG199" s="289" t="s">
        <v>37</v>
      </c>
      <c r="AH199" s="289" t="s">
        <v>37</v>
      </c>
      <c r="AI199" s="289" t="s">
        <v>37</v>
      </c>
      <c r="AJ199" s="289" t="s">
        <v>37</v>
      </c>
      <c r="AK199" s="289" t="s">
        <v>37</v>
      </c>
      <c r="AL199" s="289" t="s">
        <v>37</v>
      </c>
      <c r="AM199" s="289" t="s">
        <v>37</v>
      </c>
      <c r="AN199" s="289" t="s">
        <v>37</v>
      </c>
      <c r="AO199" s="289" t="s">
        <v>37</v>
      </c>
      <c r="AP199" s="289" t="s">
        <v>37</v>
      </c>
      <c r="AQ199" s="289" t="s">
        <v>37</v>
      </c>
      <c r="AR199" s="289" t="s">
        <v>37</v>
      </c>
      <c r="AS199" s="289" t="s">
        <v>37</v>
      </c>
      <c r="AT199" s="289" t="s">
        <v>37</v>
      </c>
      <c r="AU199" s="289" t="s">
        <v>37</v>
      </c>
      <c r="AV199" s="289" t="s">
        <v>37</v>
      </c>
      <c r="AW199" s="289" t="s">
        <v>37</v>
      </c>
      <c r="AX199" s="289" t="s">
        <v>37</v>
      </c>
      <c r="AY199" s="289" t="s">
        <v>37</v>
      </c>
      <c r="AZ199" s="289" t="s">
        <v>37</v>
      </c>
      <c r="BA199" s="289" t="s">
        <v>37</v>
      </c>
      <c r="BB199" s="289" t="s">
        <v>37</v>
      </c>
      <c r="BC199" s="289" t="s">
        <v>37</v>
      </c>
      <c r="BD199" s="289" t="s">
        <v>37</v>
      </c>
      <c r="BE199" s="289" t="s">
        <v>37</v>
      </c>
      <c r="BF199" s="289" t="s">
        <v>37</v>
      </c>
      <c r="BG199" s="289" t="s">
        <v>37</v>
      </c>
      <c r="BH199" s="289" t="s">
        <v>37</v>
      </c>
      <c r="BI199" s="289" t="s">
        <v>37</v>
      </c>
      <c r="BJ199" s="289" t="s">
        <v>37</v>
      </c>
      <c r="BK199" s="289" t="s">
        <v>37</v>
      </c>
      <c r="CV199" s="289">
        <v>44.51</v>
      </c>
      <c r="CW199" s="290">
        <v>44.88</v>
      </c>
      <c r="CX199" s="290">
        <v>45.25</v>
      </c>
      <c r="CY199" s="290">
        <v>45.44</v>
      </c>
      <c r="CZ199" s="290">
        <v>44.12</v>
      </c>
      <c r="DA199" s="290">
        <v>43.72</v>
      </c>
      <c r="DB199" s="290">
        <v>46.13</v>
      </c>
      <c r="DC199" s="290">
        <v>46.46</v>
      </c>
      <c r="DD199" s="290">
        <v>46.76</v>
      </c>
      <c r="DE199" s="290">
        <v>46.77</v>
      </c>
      <c r="DF199" s="290">
        <v>46.6</v>
      </c>
      <c r="DG199" s="290">
        <v>47.44</v>
      </c>
      <c r="DH199" s="290">
        <v>47.44</v>
      </c>
      <c r="DI199" s="290">
        <v>47.37</v>
      </c>
      <c r="DJ199" s="290">
        <v>47.54</v>
      </c>
      <c r="DK199" s="290">
        <v>47.54</v>
      </c>
      <c r="DL199" s="290">
        <v>48.17</v>
      </c>
      <c r="DM199" s="290">
        <v>47.99</v>
      </c>
      <c r="DN199" s="290">
        <v>48.85</v>
      </c>
      <c r="DO199" s="290">
        <v>49.04</v>
      </c>
    </row>
    <row r="200" spans="1:119" x14ac:dyDescent="0.3">
      <c r="A200" s="289" t="s">
        <v>4395</v>
      </c>
      <c r="B200" s="289" t="s">
        <v>3404</v>
      </c>
      <c r="C200" s="289" t="s">
        <v>37</v>
      </c>
      <c r="D200" s="289" t="s">
        <v>37</v>
      </c>
      <c r="E200" s="289" t="s">
        <v>37</v>
      </c>
      <c r="F200" s="289" t="s">
        <v>37</v>
      </c>
      <c r="G200" s="289" t="s">
        <v>37</v>
      </c>
      <c r="H200" s="289" t="s">
        <v>37</v>
      </c>
      <c r="I200" s="289" t="s">
        <v>37</v>
      </c>
      <c r="J200" s="289" t="s">
        <v>37</v>
      </c>
      <c r="K200" s="289" t="s">
        <v>37</v>
      </c>
      <c r="L200" s="289" t="s">
        <v>37</v>
      </c>
      <c r="M200" s="289" t="s">
        <v>37</v>
      </c>
      <c r="N200" s="289" t="s">
        <v>37</v>
      </c>
      <c r="O200" s="289" t="s">
        <v>37</v>
      </c>
      <c r="P200" s="289" t="s">
        <v>37</v>
      </c>
      <c r="Q200" s="289" t="s">
        <v>37</v>
      </c>
      <c r="R200" s="289" t="s">
        <v>37</v>
      </c>
      <c r="S200" s="289" t="s">
        <v>37</v>
      </c>
      <c r="T200" s="289" t="s">
        <v>37</v>
      </c>
      <c r="U200" s="289" t="s">
        <v>37</v>
      </c>
      <c r="V200" s="289" t="s">
        <v>37</v>
      </c>
      <c r="W200" s="289" t="s">
        <v>37</v>
      </c>
      <c r="X200" s="289" t="s">
        <v>37</v>
      </c>
      <c r="Y200" s="289" t="s">
        <v>37</v>
      </c>
      <c r="Z200" s="289" t="s">
        <v>37</v>
      </c>
      <c r="AA200" s="289" t="s">
        <v>37</v>
      </c>
      <c r="AB200" s="289" t="s">
        <v>37</v>
      </c>
      <c r="AC200" s="289" t="s">
        <v>37</v>
      </c>
      <c r="AD200" s="289" t="s">
        <v>37</v>
      </c>
      <c r="AE200" s="289" t="s">
        <v>37</v>
      </c>
      <c r="AF200" s="289" t="s">
        <v>37</v>
      </c>
      <c r="AG200" s="289" t="s">
        <v>37</v>
      </c>
      <c r="AH200" s="289" t="s">
        <v>37</v>
      </c>
      <c r="AI200" s="289" t="s">
        <v>37</v>
      </c>
      <c r="AJ200" s="289" t="s">
        <v>37</v>
      </c>
      <c r="AK200" s="289" t="s">
        <v>37</v>
      </c>
      <c r="AL200" s="289" t="s">
        <v>37</v>
      </c>
      <c r="AM200" s="289" t="s">
        <v>37</v>
      </c>
      <c r="AN200" s="289" t="s">
        <v>37</v>
      </c>
      <c r="AO200" s="289" t="s">
        <v>37</v>
      </c>
      <c r="AP200" s="289" t="s">
        <v>37</v>
      </c>
      <c r="AQ200" s="289" t="s">
        <v>37</v>
      </c>
      <c r="AR200" s="289" t="s">
        <v>37</v>
      </c>
      <c r="AS200" s="289" t="s">
        <v>37</v>
      </c>
      <c r="AT200" s="289" t="s">
        <v>37</v>
      </c>
      <c r="AU200" s="289" t="s">
        <v>37</v>
      </c>
      <c r="AV200" s="289" t="s">
        <v>37</v>
      </c>
      <c r="AW200" s="289" t="s">
        <v>37</v>
      </c>
      <c r="AX200" s="289" t="s">
        <v>37</v>
      </c>
      <c r="AY200" s="289" t="s">
        <v>37</v>
      </c>
      <c r="AZ200" s="289" t="s">
        <v>37</v>
      </c>
      <c r="BA200" s="289" t="s">
        <v>37</v>
      </c>
      <c r="BB200" s="289" t="s">
        <v>37</v>
      </c>
      <c r="BC200" s="289" t="s">
        <v>37</v>
      </c>
      <c r="BD200" s="289" t="s">
        <v>37</v>
      </c>
      <c r="BE200" s="289" t="s">
        <v>37</v>
      </c>
      <c r="BF200" s="289" t="s">
        <v>37</v>
      </c>
      <c r="BG200" s="289" t="s">
        <v>37</v>
      </c>
      <c r="BH200" s="289" t="s">
        <v>37</v>
      </c>
      <c r="BI200" s="289" t="s">
        <v>37</v>
      </c>
      <c r="BJ200" s="289" t="s">
        <v>37</v>
      </c>
      <c r="BK200" s="289" t="s">
        <v>37</v>
      </c>
      <c r="CV200" s="289">
        <v>15.01</v>
      </c>
      <c r="CW200" s="290">
        <v>15.17</v>
      </c>
      <c r="CX200" s="290">
        <v>15.34</v>
      </c>
      <c r="CY200" s="290">
        <v>15.43</v>
      </c>
      <c r="CZ200" s="290">
        <v>15.4</v>
      </c>
      <c r="DA200" s="290">
        <v>15.37</v>
      </c>
      <c r="DB200" s="290">
        <v>15.65</v>
      </c>
      <c r="DC200" s="290">
        <v>15.76</v>
      </c>
      <c r="DD200" s="290">
        <v>15.78</v>
      </c>
      <c r="DE200" s="290">
        <v>15.85</v>
      </c>
      <c r="DF200" s="290">
        <v>15.95</v>
      </c>
      <c r="DG200" s="290">
        <v>15.95</v>
      </c>
      <c r="DH200" s="290">
        <v>15.98</v>
      </c>
      <c r="DI200" s="290">
        <v>15.94</v>
      </c>
      <c r="DJ200" s="290">
        <v>16.14</v>
      </c>
      <c r="DK200" s="290">
        <v>16.05</v>
      </c>
      <c r="DL200" s="290">
        <v>16.13</v>
      </c>
      <c r="DM200" s="290">
        <v>16.079999999999998</v>
      </c>
      <c r="DN200" s="290">
        <v>16.170000000000002</v>
      </c>
      <c r="DO200" s="290">
        <v>16.11</v>
      </c>
    </row>
    <row r="201" spans="1:119" x14ac:dyDescent="0.3">
      <c r="A201" s="289" t="s">
        <v>4395</v>
      </c>
      <c r="B201" s="289" t="s">
        <v>4396</v>
      </c>
      <c r="C201" s="289" t="s">
        <v>37</v>
      </c>
      <c r="D201" s="289" t="s">
        <v>37</v>
      </c>
      <c r="E201" s="289" t="s">
        <v>37</v>
      </c>
      <c r="F201" s="289" t="s">
        <v>37</v>
      </c>
      <c r="G201" s="289" t="s">
        <v>37</v>
      </c>
      <c r="H201" s="289" t="s">
        <v>37</v>
      </c>
      <c r="I201" s="289" t="s">
        <v>37</v>
      </c>
      <c r="J201" s="289" t="s">
        <v>37</v>
      </c>
      <c r="K201" s="289" t="s">
        <v>37</v>
      </c>
      <c r="L201" s="289" t="s">
        <v>37</v>
      </c>
      <c r="M201" s="289" t="s">
        <v>37</v>
      </c>
      <c r="N201" s="289" t="s">
        <v>37</v>
      </c>
      <c r="O201" s="289" t="s">
        <v>37</v>
      </c>
      <c r="P201" s="289" t="s">
        <v>37</v>
      </c>
      <c r="Q201" s="289" t="s">
        <v>37</v>
      </c>
      <c r="R201" s="289" t="s">
        <v>37</v>
      </c>
      <c r="S201" s="289" t="s">
        <v>37</v>
      </c>
      <c r="T201" s="289" t="s">
        <v>37</v>
      </c>
      <c r="U201" s="289" t="s">
        <v>37</v>
      </c>
      <c r="V201" s="289" t="s">
        <v>37</v>
      </c>
      <c r="W201" s="289" t="s">
        <v>37</v>
      </c>
      <c r="X201" s="289" t="s">
        <v>37</v>
      </c>
      <c r="Y201" s="289" t="s">
        <v>37</v>
      </c>
      <c r="Z201" s="289" t="s">
        <v>37</v>
      </c>
      <c r="AA201" s="289" t="s">
        <v>37</v>
      </c>
      <c r="AB201" s="289" t="s">
        <v>37</v>
      </c>
      <c r="AC201" s="289" t="s">
        <v>37</v>
      </c>
      <c r="AD201" s="289" t="s">
        <v>37</v>
      </c>
      <c r="AE201" s="289" t="s">
        <v>37</v>
      </c>
      <c r="AF201" s="289" t="s">
        <v>37</v>
      </c>
      <c r="AG201" s="289" t="s">
        <v>37</v>
      </c>
      <c r="AH201" s="289" t="s">
        <v>37</v>
      </c>
      <c r="AI201" s="289" t="s">
        <v>37</v>
      </c>
      <c r="AJ201" s="289" t="s">
        <v>37</v>
      </c>
      <c r="AK201" s="289" t="s">
        <v>37</v>
      </c>
      <c r="AL201" s="289" t="s">
        <v>37</v>
      </c>
      <c r="AM201" s="289" t="s">
        <v>37</v>
      </c>
      <c r="AN201" s="289" t="s">
        <v>37</v>
      </c>
      <c r="AO201" s="289" t="s">
        <v>37</v>
      </c>
      <c r="AP201" s="289" t="s">
        <v>37</v>
      </c>
      <c r="AQ201" s="289" t="s">
        <v>37</v>
      </c>
      <c r="AR201" s="289" t="s">
        <v>37</v>
      </c>
      <c r="AS201" s="289" t="s">
        <v>37</v>
      </c>
      <c r="AT201" s="289" t="s">
        <v>37</v>
      </c>
      <c r="AU201" s="289" t="s">
        <v>37</v>
      </c>
      <c r="AV201" s="289" t="s">
        <v>37</v>
      </c>
      <c r="AW201" s="289" t="s">
        <v>37</v>
      </c>
      <c r="AX201" s="289" t="s">
        <v>37</v>
      </c>
      <c r="AY201" s="289" t="s">
        <v>37</v>
      </c>
      <c r="AZ201" s="289" t="s">
        <v>37</v>
      </c>
      <c r="BA201" s="289" t="s">
        <v>37</v>
      </c>
      <c r="BB201" s="289" t="s">
        <v>37</v>
      </c>
      <c r="BC201" s="289" t="s">
        <v>37</v>
      </c>
      <c r="BD201" s="289" t="s">
        <v>37</v>
      </c>
      <c r="BE201" s="289" t="s">
        <v>37</v>
      </c>
      <c r="BF201" s="289" t="s">
        <v>37</v>
      </c>
      <c r="BG201" s="289" t="s">
        <v>37</v>
      </c>
      <c r="BH201" s="289" t="s">
        <v>37</v>
      </c>
      <c r="BI201" s="289" t="s">
        <v>37</v>
      </c>
      <c r="BJ201" s="289" t="s">
        <v>37</v>
      </c>
      <c r="BK201" s="289" t="s">
        <v>37</v>
      </c>
      <c r="BT201" s="289">
        <v>11.9</v>
      </c>
      <c r="BU201" s="289">
        <v>11.76</v>
      </c>
      <c r="BV201" s="289">
        <v>11.9</v>
      </c>
      <c r="BW201" s="289">
        <v>11.81</v>
      </c>
      <c r="BX201" s="289">
        <v>12.09</v>
      </c>
      <c r="BY201" s="289">
        <v>12.5</v>
      </c>
      <c r="BZ201" s="289">
        <v>12.53</v>
      </c>
      <c r="CA201" s="289">
        <v>12.74</v>
      </c>
      <c r="CB201" s="289">
        <v>12.89</v>
      </c>
      <c r="CC201" s="289">
        <v>13.02</v>
      </c>
      <c r="CD201" s="289">
        <v>13.19</v>
      </c>
      <c r="CE201" s="289">
        <v>13.2</v>
      </c>
      <c r="CF201" s="289">
        <v>13.21</v>
      </c>
      <c r="CG201" s="289">
        <v>13.22</v>
      </c>
      <c r="CH201" s="289">
        <v>13.4</v>
      </c>
      <c r="CI201" s="289">
        <v>13.4</v>
      </c>
      <c r="CJ201" s="289">
        <v>13.54</v>
      </c>
      <c r="CK201" s="289">
        <v>13.67</v>
      </c>
      <c r="CL201" s="289">
        <v>14</v>
      </c>
      <c r="CM201" s="289">
        <v>14.14</v>
      </c>
      <c r="CN201" s="289">
        <v>14.31</v>
      </c>
      <c r="CO201" s="289">
        <v>14.26</v>
      </c>
      <c r="CP201" s="289">
        <v>14.28</v>
      </c>
      <c r="CQ201" s="289">
        <v>14.45</v>
      </c>
      <c r="CR201" s="289">
        <v>14.44</v>
      </c>
      <c r="CS201" s="289">
        <v>14.66</v>
      </c>
      <c r="CT201" s="289">
        <v>14.72</v>
      </c>
      <c r="CU201" s="289">
        <v>14.97</v>
      </c>
      <c r="CV201" s="289">
        <v>15</v>
      </c>
      <c r="CW201" s="290">
        <v>15.13</v>
      </c>
      <c r="CX201" s="290">
        <v>15.09</v>
      </c>
      <c r="CY201" s="290">
        <v>15.11</v>
      </c>
      <c r="CZ201" s="290">
        <v>15.19</v>
      </c>
      <c r="DA201" s="290">
        <v>15.11</v>
      </c>
      <c r="DB201" s="290">
        <v>15.26</v>
      </c>
      <c r="DC201" s="290">
        <v>15.32</v>
      </c>
      <c r="DD201" s="290">
        <v>15.34</v>
      </c>
      <c r="DE201" s="290">
        <v>15.44</v>
      </c>
      <c r="DF201" s="290">
        <v>15.55</v>
      </c>
      <c r="DG201" s="290">
        <v>15.52</v>
      </c>
      <c r="DH201" s="290">
        <v>15.51</v>
      </c>
      <c r="DI201" s="290">
        <v>15.6</v>
      </c>
      <c r="DJ201" s="290">
        <v>15.45</v>
      </c>
      <c r="DK201" s="290">
        <v>15.56</v>
      </c>
      <c r="DL201" s="290">
        <v>15.73</v>
      </c>
      <c r="DM201" s="290">
        <v>15.95</v>
      </c>
      <c r="DN201" s="290">
        <v>15.99</v>
      </c>
      <c r="DO201" s="290">
        <v>16.03</v>
      </c>
    </row>
    <row r="202" spans="1:119" x14ac:dyDescent="0.3">
      <c r="A202" s="289" t="s">
        <v>4397</v>
      </c>
      <c r="B202" s="289" t="s">
        <v>4398</v>
      </c>
      <c r="C202" s="289" t="s">
        <v>248</v>
      </c>
      <c r="D202" s="289" t="s">
        <v>2535</v>
      </c>
      <c r="E202" s="289" t="s">
        <v>4399</v>
      </c>
      <c r="F202" s="289" t="s">
        <v>2519</v>
      </c>
      <c r="G202" s="289" t="s">
        <v>4400</v>
      </c>
      <c r="H202" s="289" t="s">
        <v>4401</v>
      </c>
      <c r="I202" s="289" t="s">
        <v>4402</v>
      </c>
      <c r="J202" s="289" t="s">
        <v>3397</v>
      </c>
      <c r="K202" s="289" t="s">
        <v>4403</v>
      </c>
      <c r="L202" s="289" t="s">
        <v>4404</v>
      </c>
      <c r="M202" s="289" t="s">
        <v>2706</v>
      </c>
      <c r="N202" s="289" t="s">
        <v>4405</v>
      </c>
      <c r="O202" s="289" t="s">
        <v>4406</v>
      </c>
      <c r="P202" s="289" t="s">
        <v>2097</v>
      </c>
      <c r="Q202" s="289" t="s">
        <v>4407</v>
      </c>
      <c r="R202" s="289" t="s">
        <v>4408</v>
      </c>
      <c r="S202" s="289" t="s">
        <v>4409</v>
      </c>
      <c r="T202" s="289" t="s">
        <v>4410</v>
      </c>
      <c r="U202" s="289" t="s">
        <v>4411</v>
      </c>
      <c r="V202" s="289" t="s">
        <v>4412</v>
      </c>
      <c r="W202" s="289" t="s">
        <v>4413</v>
      </c>
      <c r="X202" s="289" t="s">
        <v>4414</v>
      </c>
      <c r="Y202" s="289" t="s">
        <v>4057</v>
      </c>
      <c r="Z202" s="289" t="s">
        <v>4415</v>
      </c>
      <c r="AA202" s="289" t="s">
        <v>4416</v>
      </c>
      <c r="AB202" s="289" t="s">
        <v>3392</v>
      </c>
      <c r="AC202" s="289" t="s">
        <v>4417</v>
      </c>
      <c r="AD202" s="289" t="s">
        <v>4418</v>
      </c>
      <c r="AE202" s="289" t="s">
        <v>4415</v>
      </c>
      <c r="AF202" s="289" t="s">
        <v>4419</v>
      </c>
      <c r="AG202" s="289" t="s">
        <v>4420</v>
      </c>
      <c r="AH202" s="289" t="s">
        <v>4414</v>
      </c>
      <c r="AI202" s="289" t="s">
        <v>4421</v>
      </c>
      <c r="AJ202" s="289" t="s">
        <v>4422</v>
      </c>
      <c r="AK202" s="289" t="s">
        <v>4423</v>
      </c>
      <c r="AL202" s="289" t="s">
        <v>4424</v>
      </c>
      <c r="AM202" s="289" t="s">
        <v>4425</v>
      </c>
      <c r="AN202" s="289" t="s">
        <v>3637</v>
      </c>
      <c r="AO202" s="289" t="s">
        <v>4426</v>
      </c>
      <c r="AP202" s="289" t="s">
        <v>4427</v>
      </c>
      <c r="AQ202" s="289" t="s">
        <v>3605</v>
      </c>
      <c r="AR202" s="289" t="s">
        <v>4428</v>
      </c>
      <c r="AS202" s="289" t="s">
        <v>3622</v>
      </c>
      <c r="AT202" s="289" t="s">
        <v>4429</v>
      </c>
      <c r="AU202" s="289" t="s">
        <v>4430</v>
      </c>
      <c r="AV202" s="289" t="s">
        <v>4431</v>
      </c>
      <c r="AW202" s="289" t="s">
        <v>2535</v>
      </c>
      <c r="AX202" s="289" t="s">
        <v>4432</v>
      </c>
      <c r="AY202" s="289" t="s">
        <v>4433</v>
      </c>
      <c r="AZ202" s="289" t="s">
        <v>2519</v>
      </c>
      <c r="BA202" s="289" t="s">
        <v>2100</v>
      </c>
      <c r="BB202" s="289" t="s">
        <v>4434</v>
      </c>
      <c r="BC202" s="289" t="s">
        <v>4435</v>
      </c>
      <c r="BD202" s="289" t="s">
        <v>4436</v>
      </c>
      <c r="BE202" s="289" t="s">
        <v>4437</v>
      </c>
      <c r="BF202" s="289" t="s">
        <v>2100</v>
      </c>
      <c r="BG202" s="289" t="s">
        <v>4438</v>
      </c>
      <c r="BH202" s="289" t="s">
        <v>2227</v>
      </c>
      <c r="BI202" s="289" t="s">
        <v>4439</v>
      </c>
      <c r="BJ202" s="289" t="s">
        <v>4440</v>
      </c>
      <c r="BK202" s="289" t="s">
        <v>2531</v>
      </c>
      <c r="BL202" s="289">
        <v>49.44</v>
      </c>
      <c r="BM202" s="289">
        <v>53.21</v>
      </c>
      <c r="BN202" s="289">
        <v>53.72</v>
      </c>
      <c r="BO202" s="289">
        <v>54.38</v>
      </c>
      <c r="BP202" s="289">
        <v>50.81</v>
      </c>
      <c r="BQ202" s="289">
        <v>55.25</v>
      </c>
      <c r="BR202" s="289">
        <v>53.94</v>
      </c>
      <c r="BS202" s="289">
        <v>52.79</v>
      </c>
      <c r="BT202" s="289">
        <v>52.29</v>
      </c>
      <c r="BU202" s="289">
        <v>58.39</v>
      </c>
      <c r="BV202" s="289">
        <v>60.22</v>
      </c>
      <c r="BW202" s="289">
        <v>62.34</v>
      </c>
      <c r="BX202" s="289">
        <v>63.66</v>
      </c>
      <c r="BY202" s="289">
        <v>64.989999999999995</v>
      </c>
      <c r="BZ202" s="289">
        <v>64.849999999999994</v>
      </c>
      <c r="CA202" s="289">
        <v>69.52</v>
      </c>
      <c r="CB202" s="289">
        <v>71.760000000000005</v>
      </c>
      <c r="CC202" s="289">
        <v>75.11</v>
      </c>
      <c r="CD202" s="289">
        <v>75.23</v>
      </c>
      <c r="CE202" s="289">
        <v>76.040000000000006</v>
      </c>
      <c r="CF202" s="289">
        <v>76.12</v>
      </c>
      <c r="CG202" s="289">
        <v>75.55</v>
      </c>
      <c r="CH202" s="289">
        <v>74.63</v>
      </c>
      <c r="CI202" s="289">
        <v>75.66</v>
      </c>
      <c r="CJ202" s="289">
        <v>74.56</v>
      </c>
      <c r="CK202" s="289">
        <v>76.81</v>
      </c>
      <c r="CL202" s="289">
        <v>76.11</v>
      </c>
      <c r="CM202" s="289">
        <v>75.36</v>
      </c>
      <c r="CN202" s="289">
        <v>74.72</v>
      </c>
      <c r="CO202" s="289">
        <v>75.05</v>
      </c>
      <c r="CP202" s="289">
        <v>74.97</v>
      </c>
      <c r="CQ202" s="289">
        <v>74.75</v>
      </c>
      <c r="CR202" s="289">
        <v>74.34</v>
      </c>
      <c r="CS202" s="289">
        <v>75.02</v>
      </c>
      <c r="CT202" s="289">
        <v>75.73</v>
      </c>
      <c r="CU202" s="289">
        <v>74.52</v>
      </c>
      <c r="CV202" s="289">
        <v>73.72</v>
      </c>
      <c r="CW202" s="290">
        <v>73.489999999999995</v>
      </c>
      <c r="CX202" s="290">
        <v>73.97</v>
      </c>
      <c r="CY202" s="290">
        <v>73.400000000000006</v>
      </c>
      <c r="CZ202" s="290">
        <v>73.400000000000006</v>
      </c>
      <c r="DA202" s="290">
        <v>73.56</v>
      </c>
      <c r="DB202" s="290">
        <v>74.23</v>
      </c>
      <c r="DC202" s="290">
        <v>75.3</v>
      </c>
      <c r="DD202" s="290">
        <v>75.67</v>
      </c>
      <c r="DE202" s="290">
        <v>75.31</v>
      </c>
      <c r="DF202" s="290">
        <v>75.930000000000007</v>
      </c>
      <c r="DG202" s="290">
        <v>74.430000000000007</v>
      </c>
      <c r="DH202" s="290">
        <v>74.81</v>
      </c>
      <c r="DI202" s="290">
        <v>74.989999999999995</v>
      </c>
      <c r="DJ202" s="290">
        <v>75.69</v>
      </c>
      <c r="DK202" s="290">
        <v>76.459999999999994</v>
      </c>
      <c r="DL202" s="290">
        <v>76.09</v>
      </c>
      <c r="DM202" s="290">
        <v>76.06</v>
      </c>
      <c r="DN202" s="290">
        <v>76.27</v>
      </c>
      <c r="DO202" s="290">
        <v>77.06</v>
      </c>
    </row>
    <row r="203" spans="1:119" x14ac:dyDescent="0.3">
      <c r="A203" s="289" t="s">
        <v>4397</v>
      </c>
      <c r="B203" s="289" t="s">
        <v>2898</v>
      </c>
      <c r="C203" s="289" t="s">
        <v>4050</v>
      </c>
      <c r="D203" s="289" t="s">
        <v>4441</v>
      </c>
      <c r="E203" s="289" t="s">
        <v>4442</v>
      </c>
      <c r="F203" s="289" t="s">
        <v>4443</v>
      </c>
      <c r="G203" s="289" t="s">
        <v>4444</v>
      </c>
      <c r="H203" s="289" t="s">
        <v>4445</v>
      </c>
      <c r="I203" s="289" t="s">
        <v>4446</v>
      </c>
      <c r="J203" s="289" t="s">
        <v>4447</v>
      </c>
      <c r="K203" s="289" t="s">
        <v>4448</v>
      </c>
      <c r="L203" s="289" t="s">
        <v>4449</v>
      </c>
      <c r="M203" s="289" t="s">
        <v>4450</v>
      </c>
      <c r="N203" s="289" t="s">
        <v>4451</v>
      </c>
      <c r="O203" s="289" t="s">
        <v>4452</v>
      </c>
      <c r="P203" s="289" t="s">
        <v>4453</v>
      </c>
      <c r="Q203" s="289" t="s">
        <v>4454</v>
      </c>
      <c r="R203" s="289" t="s">
        <v>4429</v>
      </c>
      <c r="S203" s="289" t="s">
        <v>4455</v>
      </c>
      <c r="T203" s="289" t="s">
        <v>4456</v>
      </c>
      <c r="U203" s="289" t="s">
        <v>4454</v>
      </c>
      <c r="V203" s="289" t="s">
        <v>4407</v>
      </c>
      <c r="W203" s="289" t="s">
        <v>4457</v>
      </c>
      <c r="X203" s="289" t="s">
        <v>4458</v>
      </c>
      <c r="Y203" s="289" t="s">
        <v>2096</v>
      </c>
      <c r="Z203" s="289" t="s">
        <v>4459</v>
      </c>
      <c r="AA203" s="289" t="s">
        <v>4448</v>
      </c>
      <c r="AB203" s="289" t="s">
        <v>4460</v>
      </c>
      <c r="AC203" s="289" t="s">
        <v>3622</v>
      </c>
      <c r="AD203" s="289" t="s">
        <v>4461</v>
      </c>
      <c r="AE203" s="289" t="s">
        <v>4462</v>
      </c>
      <c r="AF203" s="289" t="s">
        <v>4463</v>
      </c>
      <c r="AG203" s="289" t="s">
        <v>4464</v>
      </c>
      <c r="AH203" s="289" t="s">
        <v>4465</v>
      </c>
      <c r="AI203" s="289" t="s">
        <v>4466</v>
      </c>
      <c r="AJ203" s="289" t="s">
        <v>4467</v>
      </c>
      <c r="AK203" s="289" t="s">
        <v>2096</v>
      </c>
      <c r="AL203" s="289" t="s">
        <v>4468</v>
      </c>
      <c r="AM203" s="289" t="s">
        <v>2218</v>
      </c>
      <c r="AN203" s="289" t="s">
        <v>2232</v>
      </c>
      <c r="AO203" s="289" t="s">
        <v>4469</v>
      </c>
      <c r="AP203" s="289" t="s">
        <v>2709</v>
      </c>
      <c r="AQ203" s="289" t="s">
        <v>4411</v>
      </c>
      <c r="AR203" s="289" t="s">
        <v>4470</v>
      </c>
      <c r="AS203" s="289" t="s">
        <v>4471</v>
      </c>
      <c r="AT203" s="289" t="s">
        <v>4472</v>
      </c>
      <c r="AU203" s="289" t="s">
        <v>4473</v>
      </c>
      <c r="AV203" s="289" t="s">
        <v>4474</v>
      </c>
      <c r="AW203" s="289" t="s">
        <v>4475</v>
      </c>
      <c r="AX203" s="289" t="s">
        <v>4476</v>
      </c>
      <c r="AY203" s="289" t="s">
        <v>4477</v>
      </c>
      <c r="AZ203" s="289" t="s">
        <v>4478</v>
      </c>
      <c r="BA203" s="289" t="s">
        <v>4479</v>
      </c>
      <c r="BB203" s="289" t="s">
        <v>4480</v>
      </c>
      <c r="BC203" s="289" t="s">
        <v>4481</v>
      </c>
      <c r="BD203" s="289" t="s">
        <v>4482</v>
      </c>
      <c r="BE203" s="289" t="s">
        <v>4473</v>
      </c>
      <c r="BF203" s="289" t="s">
        <v>4483</v>
      </c>
      <c r="BG203" s="289" t="s">
        <v>4484</v>
      </c>
      <c r="BH203" s="289" t="s">
        <v>4485</v>
      </c>
      <c r="BI203" s="289" t="s">
        <v>4486</v>
      </c>
      <c r="BJ203" s="289" t="s">
        <v>4487</v>
      </c>
      <c r="BK203" s="289" t="s">
        <v>4488</v>
      </c>
      <c r="BL203" s="289">
        <v>65.78</v>
      </c>
      <c r="BM203" s="289">
        <v>66.31</v>
      </c>
      <c r="BN203" s="289">
        <v>62.61</v>
      </c>
      <c r="BO203" s="289">
        <v>68.239999999999995</v>
      </c>
      <c r="BP203" s="289">
        <v>67.69</v>
      </c>
      <c r="BQ203" s="289">
        <v>67.11</v>
      </c>
      <c r="BR203" s="289">
        <v>70.34</v>
      </c>
      <c r="BS203" s="289">
        <v>72.72</v>
      </c>
      <c r="BT203" s="289">
        <v>72.12</v>
      </c>
      <c r="BU203" s="289">
        <v>73.03</v>
      </c>
      <c r="BV203" s="289">
        <v>74.03</v>
      </c>
      <c r="BW203" s="289">
        <v>73.67</v>
      </c>
      <c r="BX203" s="289">
        <v>76.150000000000006</v>
      </c>
      <c r="BY203" s="289">
        <v>75.36</v>
      </c>
      <c r="BZ203" s="289">
        <v>76.22</v>
      </c>
      <c r="CA203" s="289">
        <v>77.040000000000006</v>
      </c>
      <c r="CB203" s="289">
        <v>78.599999999999994</v>
      </c>
      <c r="CC203" s="289">
        <v>79.930000000000007</v>
      </c>
      <c r="CD203" s="289">
        <v>81.03</v>
      </c>
      <c r="CE203" s="289">
        <v>75.459999999999994</v>
      </c>
      <c r="CF203" s="289">
        <v>73.430000000000007</v>
      </c>
      <c r="CG203" s="289">
        <v>75.540000000000006</v>
      </c>
      <c r="CH203" s="289">
        <v>75</v>
      </c>
      <c r="CI203" s="289">
        <v>73.23</v>
      </c>
      <c r="CJ203" s="289">
        <v>75.06</v>
      </c>
      <c r="CK203" s="289">
        <v>74</v>
      </c>
      <c r="CL203" s="289">
        <v>73.59</v>
      </c>
      <c r="CM203" s="289">
        <v>72.099999999999994</v>
      </c>
      <c r="CN203" s="289">
        <v>73.62</v>
      </c>
      <c r="CO203" s="289">
        <v>73.760000000000005</v>
      </c>
      <c r="CP203" s="289">
        <v>74.319999999999993</v>
      </c>
      <c r="CQ203" s="289">
        <v>74.05</v>
      </c>
      <c r="CR203" s="289">
        <v>74.08</v>
      </c>
      <c r="CS203" s="289">
        <v>74.510000000000005</v>
      </c>
      <c r="CT203" s="289">
        <v>74.16</v>
      </c>
      <c r="CU203" s="289">
        <v>74.650000000000006</v>
      </c>
      <c r="CV203" s="289">
        <v>75.12</v>
      </c>
      <c r="CW203" s="290">
        <v>76.27</v>
      </c>
      <c r="CX203" s="290">
        <v>78.760000000000005</v>
      </c>
      <c r="CY203" s="290">
        <v>78.650000000000006</v>
      </c>
      <c r="CZ203" s="290">
        <v>78.150000000000006</v>
      </c>
      <c r="DA203" s="290">
        <v>80.06</v>
      </c>
      <c r="DB203" s="290">
        <v>82.23</v>
      </c>
      <c r="DC203" s="290">
        <v>84.28</v>
      </c>
      <c r="DD203" s="290">
        <v>83.32</v>
      </c>
      <c r="DE203" s="290">
        <v>84.75</v>
      </c>
      <c r="DF203" s="290">
        <v>86.73</v>
      </c>
      <c r="DG203" s="290">
        <v>87.64</v>
      </c>
      <c r="DH203" s="290">
        <v>90.02</v>
      </c>
      <c r="DI203" s="290">
        <v>89.91</v>
      </c>
      <c r="DJ203" s="290">
        <v>88.88</v>
      </c>
      <c r="DK203" s="290">
        <v>91.5</v>
      </c>
      <c r="DL203" s="290">
        <v>91.05</v>
      </c>
      <c r="DM203" s="290">
        <v>90.93</v>
      </c>
      <c r="DN203" s="290">
        <v>92.32</v>
      </c>
      <c r="DO203" s="290">
        <v>92.32</v>
      </c>
    </row>
    <row r="204" spans="1:119" x14ac:dyDescent="0.3">
      <c r="A204" s="289" t="s">
        <v>4489</v>
      </c>
      <c r="B204" s="289" t="s">
        <v>4490</v>
      </c>
      <c r="C204" s="289" t="s">
        <v>37</v>
      </c>
      <c r="D204" s="289" t="s">
        <v>37</v>
      </c>
      <c r="E204" s="289" t="s">
        <v>37</v>
      </c>
      <c r="F204" s="289" t="s">
        <v>37</v>
      </c>
      <c r="G204" s="289" t="s">
        <v>37</v>
      </c>
      <c r="H204" s="289" t="s">
        <v>37</v>
      </c>
      <c r="I204" s="289" t="s">
        <v>37</v>
      </c>
      <c r="J204" s="289" t="s">
        <v>37</v>
      </c>
      <c r="K204" s="289" t="s">
        <v>37</v>
      </c>
      <c r="L204" s="289" t="s">
        <v>37</v>
      </c>
      <c r="M204" s="289" t="s">
        <v>37</v>
      </c>
      <c r="N204" s="289" t="s">
        <v>37</v>
      </c>
      <c r="O204" s="289" t="s">
        <v>37</v>
      </c>
      <c r="P204" s="289" t="s">
        <v>37</v>
      </c>
      <c r="Q204" s="289" t="s">
        <v>37</v>
      </c>
      <c r="R204" s="289" t="s">
        <v>37</v>
      </c>
      <c r="S204" s="289" t="s">
        <v>37</v>
      </c>
      <c r="T204" s="289" t="s">
        <v>37</v>
      </c>
      <c r="U204" s="289" t="s">
        <v>37</v>
      </c>
      <c r="V204" s="289" t="s">
        <v>37</v>
      </c>
      <c r="W204" s="289" t="s">
        <v>37</v>
      </c>
      <c r="X204" s="289" t="s">
        <v>37</v>
      </c>
      <c r="Y204" s="289" t="s">
        <v>37</v>
      </c>
      <c r="Z204" s="289" t="s">
        <v>37</v>
      </c>
      <c r="AA204" s="289" t="s">
        <v>37</v>
      </c>
      <c r="AB204" s="289" t="s">
        <v>37</v>
      </c>
      <c r="AC204" s="289" t="s">
        <v>37</v>
      </c>
      <c r="AD204" s="289" t="s">
        <v>37</v>
      </c>
      <c r="AE204" s="289" t="s">
        <v>37</v>
      </c>
      <c r="AF204" s="289" t="s">
        <v>37</v>
      </c>
      <c r="AG204" s="289" t="s">
        <v>37</v>
      </c>
      <c r="AH204" s="289" t="s">
        <v>37</v>
      </c>
      <c r="AI204" s="289" t="s">
        <v>37</v>
      </c>
      <c r="AJ204" s="289" t="s">
        <v>37</v>
      </c>
      <c r="AK204" s="289" t="s">
        <v>37</v>
      </c>
      <c r="AL204" s="289" t="s">
        <v>37</v>
      </c>
      <c r="AM204" s="289" t="s">
        <v>37</v>
      </c>
      <c r="AN204" s="289" t="s">
        <v>37</v>
      </c>
      <c r="AO204" s="289" t="s">
        <v>37</v>
      </c>
      <c r="AP204" s="289" t="s">
        <v>37</v>
      </c>
      <c r="AQ204" s="289" t="s">
        <v>37</v>
      </c>
      <c r="AR204" s="289" t="s">
        <v>37</v>
      </c>
      <c r="AS204" s="289" t="s">
        <v>37</v>
      </c>
      <c r="AT204" s="289" t="s">
        <v>37</v>
      </c>
      <c r="AU204" s="289" t="s">
        <v>37</v>
      </c>
      <c r="AV204" s="289" t="s">
        <v>37</v>
      </c>
      <c r="AW204" s="289" t="s">
        <v>37</v>
      </c>
      <c r="AX204" s="289" t="s">
        <v>37</v>
      </c>
      <c r="AY204" s="289" t="s">
        <v>37</v>
      </c>
      <c r="AZ204" s="289" t="s">
        <v>37</v>
      </c>
      <c r="BA204" s="289" t="s">
        <v>37</v>
      </c>
      <c r="BB204" s="289" t="s">
        <v>37</v>
      </c>
      <c r="BC204" s="289" t="s">
        <v>37</v>
      </c>
      <c r="BD204" s="289" t="s">
        <v>37</v>
      </c>
      <c r="BE204" s="289" t="s">
        <v>37</v>
      </c>
      <c r="BF204" s="289" t="s">
        <v>37</v>
      </c>
      <c r="BG204" s="289" t="s">
        <v>37</v>
      </c>
      <c r="BH204" s="289" t="s">
        <v>37</v>
      </c>
      <c r="BI204" s="289" t="s">
        <v>37</v>
      </c>
      <c r="BJ204" s="289" t="s">
        <v>37</v>
      </c>
      <c r="BK204" s="289" t="s">
        <v>37</v>
      </c>
      <c r="CV204" s="289">
        <v>26.6</v>
      </c>
      <c r="CW204" s="290">
        <v>27.17</v>
      </c>
      <c r="CX204" s="290">
        <v>27.43</v>
      </c>
      <c r="CY204" s="290">
        <v>27.1</v>
      </c>
      <c r="CZ204" s="290">
        <v>27.61</v>
      </c>
      <c r="DA204" s="290">
        <v>27.61</v>
      </c>
      <c r="DB204" s="290">
        <v>27.73</v>
      </c>
      <c r="DC204" s="290">
        <v>27.84</v>
      </c>
      <c r="DD204" s="290">
        <v>27.86</v>
      </c>
      <c r="DE204" s="290">
        <v>27.6</v>
      </c>
      <c r="DF204" s="290">
        <v>27.28</v>
      </c>
      <c r="DG204" s="290">
        <v>27.19</v>
      </c>
      <c r="DH204" s="290">
        <v>27.56</v>
      </c>
      <c r="DI204" s="290">
        <v>27.73</v>
      </c>
      <c r="DJ204" s="290">
        <v>28.07</v>
      </c>
      <c r="DK204" s="290">
        <v>27.84</v>
      </c>
      <c r="DL204" s="290">
        <v>27.7</v>
      </c>
      <c r="DM204" s="290">
        <v>27.77</v>
      </c>
      <c r="DN204" s="290">
        <v>27.94</v>
      </c>
      <c r="DO204" s="290">
        <v>27.87</v>
      </c>
    </row>
    <row r="205" spans="1:119" x14ac:dyDescent="0.3">
      <c r="A205" s="289" t="s">
        <v>4489</v>
      </c>
      <c r="B205" s="289" t="s">
        <v>4292</v>
      </c>
      <c r="C205" s="289" t="s">
        <v>4491</v>
      </c>
      <c r="D205" s="289" t="s">
        <v>4492</v>
      </c>
      <c r="E205" s="289" t="s">
        <v>3582</v>
      </c>
      <c r="F205" s="289" t="s">
        <v>4493</v>
      </c>
      <c r="G205" s="289" t="s">
        <v>4494</v>
      </c>
      <c r="H205" s="289" t="s">
        <v>2811</v>
      </c>
      <c r="I205" s="289" t="s">
        <v>4495</v>
      </c>
      <c r="J205" s="289" t="s">
        <v>4496</v>
      </c>
      <c r="K205" s="289" t="s">
        <v>3883</v>
      </c>
      <c r="L205" s="289" t="s">
        <v>4097</v>
      </c>
      <c r="M205" s="289" t="s">
        <v>4497</v>
      </c>
      <c r="N205" s="289" t="s">
        <v>2809</v>
      </c>
      <c r="O205" s="289" t="s">
        <v>4498</v>
      </c>
      <c r="P205" s="289" t="s">
        <v>2814</v>
      </c>
      <c r="Q205" s="289" t="s">
        <v>3792</v>
      </c>
      <c r="R205" s="289" t="s">
        <v>4496</v>
      </c>
      <c r="S205" s="289" t="s">
        <v>3515</v>
      </c>
      <c r="T205" s="289" t="s">
        <v>4130</v>
      </c>
      <c r="U205" s="289" t="s">
        <v>4499</v>
      </c>
      <c r="V205" s="289" t="s">
        <v>3939</v>
      </c>
      <c r="W205" s="289" t="s">
        <v>4500</v>
      </c>
      <c r="X205" s="289" t="s">
        <v>2811</v>
      </c>
      <c r="Y205" s="289" t="s">
        <v>4354</v>
      </c>
      <c r="Z205" s="289" t="s">
        <v>4501</v>
      </c>
      <c r="AA205" s="289" t="s">
        <v>4502</v>
      </c>
      <c r="AB205" s="289" t="s">
        <v>4214</v>
      </c>
      <c r="AC205" s="289" t="s">
        <v>4306</v>
      </c>
      <c r="AD205" s="289" t="s">
        <v>4092</v>
      </c>
      <c r="AE205" s="289" t="s">
        <v>2818</v>
      </c>
      <c r="AF205" s="289" t="s">
        <v>3585</v>
      </c>
      <c r="AG205" s="289" t="s">
        <v>4503</v>
      </c>
      <c r="AH205" s="289" t="s">
        <v>4504</v>
      </c>
      <c r="AI205" s="289" t="s">
        <v>3855</v>
      </c>
      <c r="AJ205" s="289" t="s">
        <v>4505</v>
      </c>
      <c r="AK205" s="289" t="s">
        <v>150</v>
      </c>
      <c r="AL205" s="289" t="s">
        <v>3855</v>
      </c>
      <c r="AM205" s="289" t="s">
        <v>379</v>
      </c>
      <c r="AN205" s="289" t="s">
        <v>147</v>
      </c>
      <c r="AO205" s="289" t="s">
        <v>142</v>
      </c>
      <c r="AP205" s="289" t="s">
        <v>3834</v>
      </c>
      <c r="AQ205" s="289" t="s">
        <v>4506</v>
      </c>
      <c r="AR205" s="289" t="s">
        <v>828</v>
      </c>
      <c r="AS205" s="289" t="s">
        <v>403</v>
      </c>
      <c r="AT205" s="289" t="s">
        <v>3858</v>
      </c>
      <c r="AU205" s="289" t="s">
        <v>2774</v>
      </c>
      <c r="AV205" s="289" t="s">
        <v>4507</v>
      </c>
      <c r="AW205" s="289" t="s">
        <v>3858</v>
      </c>
      <c r="AX205" s="289" t="s">
        <v>4508</v>
      </c>
      <c r="AY205" s="289" t="s">
        <v>910</v>
      </c>
      <c r="AZ205" s="289" t="s">
        <v>4509</v>
      </c>
      <c r="BA205" s="289" t="s">
        <v>2797</v>
      </c>
      <c r="BB205" s="289" t="s">
        <v>2792</v>
      </c>
      <c r="BC205" s="289" t="s">
        <v>987</v>
      </c>
      <c r="BD205" s="289" t="s">
        <v>4510</v>
      </c>
      <c r="BE205" s="289" t="s">
        <v>4510</v>
      </c>
      <c r="BF205" s="289" t="s">
        <v>4511</v>
      </c>
      <c r="BG205" s="289" t="s">
        <v>2683</v>
      </c>
      <c r="BH205" s="289" t="s">
        <v>4512</v>
      </c>
      <c r="BI205" s="289" t="s">
        <v>3651</v>
      </c>
      <c r="BJ205" s="289" t="s">
        <v>990</v>
      </c>
      <c r="BK205" s="289" t="s">
        <v>990</v>
      </c>
      <c r="BL205" s="289">
        <v>22.88</v>
      </c>
      <c r="BM205" s="289">
        <v>23</v>
      </c>
      <c r="BN205" s="289">
        <v>23.46</v>
      </c>
      <c r="BO205" s="289">
        <v>23.73</v>
      </c>
      <c r="BP205" s="289">
        <v>22.98</v>
      </c>
      <c r="BQ205" s="289">
        <v>24.42</v>
      </c>
      <c r="BR205" s="289">
        <v>26.27</v>
      </c>
      <c r="BS205" s="289">
        <v>26.08</v>
      </c>
      <c r="BT205" s="289">
        <v>25.81</v>
      </c>
      <c r="BU205" s="289">
        <v>26.56</v>
      </c>
      <c r="BV205" s="289">
        <v>26.63</v>
      </c>
      <c r="BW205" s="289">
        <v>26.92</v>
      </c>
      <c r="BX205" s="289">
        <v>26.91</v>
      </c>
      <c r="BY205" s="289">
        <v>27.04</v>
      </c>
      <c r="BZ205" s="289">
        <v>27.24</v>
      </c>
      <c r="CA205" s="289">
        <v>27.75</v>
      </c>
      <c r="CB205" s="289">
        <v>27.82</v>
      </c>
      <c r="CC205" s="289">
        <v>24.87</v>
      </c>
      <c r="CD205" s="289">
        <v>25.04</v>
      </c>
      <c r="CE205" s="289">
        <v>25.1</v>
      </c>
      <c r="CF205" s="289">
        <v>25.78</v>
      </c>
      <c r="CG205" s="289">
        <v>25.73</v>
      </c>
      <c r="CH205" s="289">
        <v>26.09</v>
      </c>
      <c r="CI205" s="289">
        <v>25.72</v>
      </c>
      <c r="CJ205" s="289">
        <v>26.19</v>
      </c>
      <c r="CK205" s="289">
        <v>26.23</v>
      </c>
      <c r="CL205" s="289">
        <v>26.66</v>
      </c>
      <c r="CM205" s="289">
        <v>26.62</v>
      </c>
      <c r="CN205" s="289">
        <v>26.91</v>
      </c>
      <c r="CO205" s="289">
        <v>27.18</v>
      </c>
      <c r="CP205" s="289">
        <v>27.4</v>
      </c>
      <c r="CQ205" s="289">
        <v>27.65</v>
      </c>
      <c r="CR205" s="289">
        <v>27.63</v>
      </c>
      <c r="CS205" s="289">
        <v>27.91</v>
      </c>
      <c r="CT205" s="289">
        <v>27.77</v>
      </c>
      <c r="CU205" s="289">
        <v>27.78</v>
      </c>
      <c r="CV205" s="289">
        <v>27.87</v>
      </c>
      <c r="CW205" s="290">
        <v>28.07</v>
      </c>
      <c r="CX205" s="290">
        <v>28.32</v>
      </c>
      <c r="CY205" s="290">
        <v>28.14</v>
      </c>
      <c r="CZ205" s="290">
        <v>28.58</v>
      </c>
      <c r="DA205" s="290">
        <v>28.56</v>
      </c>
      <c r="DB205" s="290">
        <v>28.44</v>
      </c>
      <c r="DC205" s="290">
        <v>28.81</v>
      </c>
      <c r="DD205" s="290">
        <v>28.93</v>
      </c>
      <c r="DE205" s="290">
        <v>29.2</v>
      </c>
      <c r="DF205" s="290">
        <v>29.11</v>
      </c>
      <c r="DG205" s="290">
        <v>29.39</v>
      </c>
      <c r="DH205" s="290">
        <v>29.61</v>
      </c>
      <c r="DI205" s="290">
        <v>29.77</v>
      </c>
      <c r="DJ205" s="290">
        <v>29.59</v>
      </c>
      <c r="DK205" s="290">
        <v>29.8</v>
      </c>
      <c r="DL205" s="290">
        <v>29.94</v>
      </c>
      <c r="DM205" s="290">
        <v>30.28</v>
      </c>
      <c r="DN205" s="290">
        <v>30.58</v>
      </c>
      <c r="DO205" s="290">
        <v>30.61</v>
      </c>
    </row>
    <row r="206" spans="1:119" x14ac:dyDescent="0.3">
      <c r="A206" s="289" t="s">
        <v>4513</v>
      </c>
      <c r="B206" s="289" t="s">
        <v>4514</v>
      </c>
      <c r="C206" s="289" t="s">
        <v>4079</v>
      </c>
      <c r="D206" s="289" t="s">
        <v>4198</v>
      </c>
      <c r="E206" s="289" t="s">
        <v>4515</v>
      </c>
      <c r="F206" s="289" t="s">
        <v>4081</v>
      </c>
      <c r="G206" s="289" t="s">
        <v>3950</v>
      </c>
      <c r="H206" s="289" t="s">
        <v>4141</v>
      </c>
      <c r="I206" s="289" t="s">
        <v>4516</v>
      </c>
      <c r="J206" s="289" t="s">
        <v>4161</v>
      </c>
      <c r="K206" s="289" t="s">
        <v>4161</v>
      </c>
      <c r="L206" s="289" t="s">
        <v>4145</v>
      </c>
      <c r="M206" s="289" t="s">
        <v>4081</v>
      </c>
      <c r="N206" s="289" t="s">
        <v>4079</v>
      </c>
      <c r="O206" s="289" t="s">
        <v>710</v>
      </c>
      <c r="P206" s="289" t="s">
        <v>4515</v>
      </c>
      <c r="Q206" s="289" t="s">
        <v>3954</v>
      </c>
      <c r="R206" s="289" t="s">
        <v>4282</v>
      </c>
      <c r="S206" s="289" t="s">
        <v>709</v>
      </c>
      <c r="T206" s="289" t="s">
        <v>4517</v>
      </c>
      <c r="U206" s="289" t="s">
        <v>3725</v>
      </c>
      <c r="V206" s="289" t="s">
        <v>664</v>
      </c>
      <c r="W206" s="289" t="s">
        <v>4518</v>
      </c>
      <c r="X206" s="289" t="s">
        <v>3801</v>
      </c>
      <c r="Y206" s="289" t="s">
        <v>4123</v>
      </c>
      <c r="Z206" s="289" t="s">
        <v>708</v>
      </c>
      <c r="AA206" s="289" t="s">
        <v>663</v>
      </c>
      <c r="AB206" s="289" t="s">
        <v>4202</v>
      </c>
      <c r="AC206" s="289" t="s">
        <v>720</v>
      </c>
      <c r="AD206" s="289" t="s">
        <v>1058</v>
      </c>
      <c r="AE206" s="289" t="s">
        <v>4201</v>
      </c>
      <c r="AF206" s="289" t="s">
        <v>655</v>
      </c>
      <c r="AG206" s="289" t="s">
        <v>671</v>
      </c>
      <c r="AH206" s="289" t="s">
        <v>1055</v>
      </c>
      <c r="AI206" s="289" t="s">
        <v>650</v>
      </c>
      <c r="AJ206" s="289" t="s">
        <v>1023</v>
      </c>
      <c r="AK206" s="289" t="s">
        <v>681</v>
      </c>
      <c r="AL206" s="289" t="s">
        <v>650</v>
      </c>
      <c r="AM206" s="289" t="s">
        <v>3957</v>
      </c>
      <c r="AN206" s="289" t="s">
        <v>682</v>
      </c>
      <c r="AO206" s="289" t="s">
        <v>3775</v>
      </c>
      <c r="AP206" s="289" t="s">
        <v>1063</v>
      </c>
      <c r="AQ206" s="289" t="s">
        <v>713</v>
      </c>
      <c r="AR206" s="289" t="s">
        <v>1014</v>
      </c>
      <c r="AS206" s="289" t="s">
        <v>602</v>
      </c>
      <c r="AT206" s="289" t="s">
        <v>4519</v>
      </c>
      <c r="AU206" s="289" t="s">
        <v>606</v>
      </c>
      <c r="AV206" s="289" t="s">
        <v>1013</v>
      </c>
      <c r="AW206" s="289" t="s">
        <v>673</v>
      </c>
      <c r="AX206" s="289" t="s">
        <v>649</v>
      </c>
      <c r="AY206" s="289" t="s">
        <v>723</v>
      </c>
      <c r="AZ206" s="289" t="s">
        <v>660</v>
      </c>
      <c r="BA206" s="289" t="s">
        <v>4087</v>
      </c>
      <c r="BB206" s="289" t="s">
        <v>658</v>
      </c>
      <c r="BC206" s="289" t="s">
        <v>4520</v>
      </c>
      <c r="BD206" s="289" t="s">
        <v>1014</v>
      </c>
      <c r="BE206" s="289" t="s">
        <v>4521</v>
      </c>
      <c r="BF206" s="289" t="s">
        <v>4282</v>
      </c>
      <c r="BG206" s="289" t="s">
        <v>4522</v>
      </c>
      <c r="BH206" s="289" t="s">
        <v>657</v>
      </c>
      <c r="BI206" s="289" t="s">
        <v>721</v>
      </c>
      <c r="BJ206" s="289" t="s">
        <v>4163</v>
      </c>
      <c r="BK206" s="289" t="s">
        <v>670</v>
      </c>
      <c r="BL206" s="289">
        <v>11.83</v>
      </c>
      <c r="BM206" s="289">
        <v>12.35</v>
      </c>
      <c r="BN206" s="289">
        <v>12.37</v>
      </c>
      <c r="BO206" s="289">
        <v>12.69</v>
      </c>
      <c r="BP206" s="289">
        <v>13.81</v>
      </c>
      <c r="BQ206" s="289">
        <v>12.75</v>
      </c>
      <c r="BR206" s="289">
        <v>11.17</v>
      </c>
      <c r="BS206" s="289">
        <v>10.19</v>
      </c>
      <c r="BT206" s="289">
        <v>10.16</v>
      </c>
      <c r="BU206" s="289">
        <v>10.19</v>
      </c>
      <c r="BV206" s="289">
        <v>11.27</v>
      </c>
      <c r="BW206" s="289">
        <v>12.99</v>
      </c>
      <c r="BX206" s="289">
        <v>13.26</v>
      </c>
      <c r="BY206" s="289">
        <v>13.29</v>
      </c>
      <c r="BZ206" s="289">
        <v>13.36</v>
      </c>
      <c r="CA206" s="289">
        <v>13.14</v>
      </c>
      <c r="CB206" s="289">
        <v>13.43</v>
      </c>
      <c r="CC206" s="289">
        <v>13.92</v>
      </c>
      <c r="CD206" s="289">
        <v>13.93</v>
      </c>
      <c r="CE206" s="289">
        <v>13.87</v>
      </c>
      <c r="CF206" s="289">
        <v>13.8</v>
      </c>
      <c r="CG206" s="289">
        <v>13.99</v>
      </c>
      <c r="CH206" s="289">
        <v>13.79</v>
      </c>
      <c r="CI206" s="289">
        <v>13.85</v>
      </c>
      <c r="CJ206" s="289">
        <v>14.42</v>
      </c>
      <c r="CK206" s="289">
        <v>14.89</v>
      </c>
      <c r="CL206" s="289">
        <v>14.8</v>
      </c>
      <c r="CM206" s="289">
        <v>14.8</v>
      </c>
      <c r="CN206" s="289">
        <v>15.03</v>
      </c>
      <c r="CO206" s="289">
        <v>15.26</v>
      </c>
      <c r="CP206" s="289">
        <v>15.26</v>
      </c>
      <c r="CQ206" s="289">
        <v>15.33</v>
      </c>
      <c r="CR206" s="289">
        <v>15.3</v>
      </c>
      <c r="CS206" s="289">
        <v>15.55</v>
      </c>
      <c r="CT206" s="289">
        <v>15.55</v>
      </c>
      <c r="CU206" s="289">
        <v>15.55</v>
      </c>
      <c r="CV206" s="289">
        <v>15.62</v>
      </c>
      <c r="CW206" s="290">
        <v>15.62</v>
      </c>
      <c r="CX206" s="290">
        <v>15.74</v>
      </c>
      <c r="CY206" s="290">
        <v>15.99</v>
      </c>
      <c r="CZ206" s="290">
        <v>16.190000000000001</v>
      </c>
      <c r="DA206" s="290">
        <v>16.190000000000001</v>
      </c>
      <c r="DB206" s="290">
        <v>16.71</v>
      </c>
      <c r="DC206" s="290">
        <v>16.71</v>
      </c>
      <c r="DD206" s="290">
        <v>16.64</v>
      </c>
      <c r="DE206" s="290">
        <v>16.64</v>
      </c>
      <c r="DF206" s="290">
        <v>17.14</v>
      </c>
      <c r="DG206" s="290">
        <v>16.829999999999998</v>
      </c>
      <c r="DH206" s="290">
        <v>16.68</v>
      </c>
      <c r="DI206" s="290">
        <v>16.809999999999999</v>
      </c>
      <c r="DJ206" s="290">
        <v>16.809999999999999</v>
      </c>
      <c r="DK206" s="290">
        <v>16.809999999999999</v>
      </c>
      <c r="DL206" s="290">
        <v>16.809999999999999</v>
      </c>
      <c r="DM206" s="290">
        <v>17.059999999999999</v>
      </c>
      <c r="DN206" s="290">
        <v>17.059999999999999</v>
      </c>
      <c r="DO206" s="290">
        <v>17.059999999999999</v>
      </c>
    </row>
    <row r="207" spans="1:119" x14ac:dyDescent="0.3">
      <c r="A207" s="289" t="s">
        <v>4513</v>
      </c>
      <c r="B207" s="289" t="s">
        <v>4523</v>
      </c>
      <c r="C207" s="289" t="s">
        <v>37</v>
      </c>
      <c r="D207" s="289" t="s">
        <v>37</v>
      </c>
      <c r="E207" s="289" t="s">
        <v>37</v>
      </c>
      <c r="F207" s="289" t="s">
        <v>37</v>
      </c>
      <c r="G207" s="289" t="s">
        <v>37</v>
      </c>
      <c r="H207" s="289" t="s">
        <v>37</v>
      </c>
      <c r="I207" s="289" t="s">
        <v>37</v>
      </c>
      <c r="J207" s="289" t="s">
        <v>37</v>
      </c>
      <c r="K207" s="289" t="s">
        <v>37</v>
      </c>
      <c r="L207" s="289" t="s">
        <v>37</v>
      </c>
      <c r="M207" s="289" t="s">
        <v>37</v>
      </c>
      <c r="N207" s="289" t="s">
        <v>37</v>
      </c>
      <c r="O207" s="289" t="s">
        <v>37</v>
      </c>
      <c r="P207" s="289" t="s">
        <v>37</v>
      </c>
      <c r="Q207" s="289" t="s">
        <v>37</v>
      </c>
      <c r="R207" s="289" t="s">
        <v>37</v>
      </c>
      <c r="S207" s="289" t="s">
        <v>37</v>
      </c>
      <c r="T207" s="289" t="s">
        <v>37</v>
      </c>
      <c r="U207" s="289" t="s">
        <v>37</v>
      </c>
      <c r="V207" s="289" t="s">
        <v>37</v>
      </c>
      <c r="W207" s="289" t="s">
        <v>37</v>
      </c>
      <c r="X207" s="289" t="s">
        <v>37</v>
      </c>
      <c r="Y207" s="289" t="s">
        <v>37</v>
      </c>
      <c r="Z207" s="289" t="s">
        <v>37</v>
      </c>
      <c r="AA207" s="289" t="s">
        <v>37</v>
      </c>
      <c r="AB207" s="289" t="s">
        <v>37</v>
      </c>
      <c r="AC207" s="289" t="s">
        <v>37</v>
      </c>
      <c r="AD207" s="289" t="s">
        <v>37</v>
      </c>
      <c r="AE207" s="289" t="s">
        <v>37</v>
      </c>
      <c r="AF207" s="289" t="s">
        <v>37</v>
      </c>
      <c r="AG207" s="289" t="s">
        <v>37</v>
      </c>
      <c r="AH207" s="289" t="s">
        <v>37</v>
      </c>
      <c r="AI207" s="289" t="s">
        <v>37</v>
      </c>
      <c r="AJ207" s="289" t="s">
        <v>37</v>
      </c>
      <c r="AK207" s="289" t="s">
        <v>37</v>
      </c>
      <c r="AL207" s="289" t="s">
        <v>37</v>
      </c>
      <c r="AM207" s="289" t="s">
        <v>37</v>
      </c>
      <c r="AN207" s="289" t="s">
        <v>37</v>
      </c>
      <c r="AO207" s="289" t="s">
        <v>37</v>
      </c>
      <c r="AP207" s="289" t="s">
        <v>37</v>
      </c>
      <c r="AQ207" s="289" t="s">
        <v>37</v>
      </c>
      <c r="AR207" s="289" t="s">
        <v>37</v>
      </c>
      <c r="AS207" s="289" t="s">
        <v>37</v>
      </c>
      <c r="AT207" s="289" t="s">
        <v>37</v>
      </c>
      <c r="AU207" s="289" t="s">
        <v>37</v>
      </c>
      <c r="AV207" s="289" t="s">
        <v>37</v>
      </c>
      <c r="AW207" s="289" t="s">
        <v>37</v>
      </c>
      <c r="AX207" s="289" t="s">
        <v>37</v>
      </c>
      <c r="AY207" s="289" t="s">
        <v>37</v>
      </c>
      <c r="AZ207" s="289" t="s">
        <v>37</v>
      </c>
      <c r="BA207" s="289" t="s">
        <v>37</v>
      </c>
      <c r="BB207" s="289" t="s">
        <v>37</v>
      </c>
      <c r="BC207" s="289" t="s">
        <v>37</v>
      </c>
      <c r="BD207" s="289" t="s">
        <v>37</v>
      </c>
      <c r="BE207" s="289" t="s">
        <v>37</v>
      </c>
      <c r="BF207" s="289" t="s">
        <v>37</v>
      </c>
      <c r="BG207" s="289" t="s">
        <v>37</v>
      </c>
      <c r="BH207" s="289" t="s">
        <v>37</v>
      </c>
      <c r="BI207" s="289" t="s">
        <v>37</v>
      </c>
      <c r="BJ207" s="289" t="s">
        <v>37</v>
      </c>
      <c r="BK207" s="289" t="s">
        <v>37</v>
      </c>
      <c r="CV207" s="289">
        <v>15.9</v>
      </c>
      <c r="CW207" s="290">
        <v>15.95</v>
      </c>
      <c r="CX207" s="290">
        <v>16.010000000000002</v>
      </c>
      <c r="CY207" s="290">
        <v>16.16</v>
      </c>
      <c r="CZ207" s="290">
        <v>16.600000000000001</v>
      </c>
      <c r="DA207" s="290">
        <v>16.96</v>
      </c>
      <c r="DB207" s="290">
        <v>16.940000000000001</v>
      </c>
      <c r="DC207" s="290">
        <v>17.100000000000001</v>
      </c>
      <c r="DD207" s="290">
        <v>17.28</v>
      </c>
      <c r="DE207" s="290">
        <v>17.21</v>
      </c>
      <c r="DF207" s="290">
        <v>17.22</v>
      </c>
      <c r="DG207" s="290">
        <v>17.25</v>
      </c>
      <c r="DH207" s="290">
        <v>17.22</v>
      </c>
      <c r="DI207" s="290">
        <v>17.350000000000001</v>
      </c>
      <c r="DJ207" s="290">
        <v>17.61</v>
      </c>
      <c r="DK207" s="290">
        <v>17.79</v>
      </c>
      <c r="DL207" s="290">
        <v>17.899999999999999</v>
      </c>
      <c r="DM207" s="290">
        <v>18.04</v>
      </c>
      <c r="DN207" s="290">
        <v>18.100000000000001</v>
      </c>
      <c r="DO207" s="290">
        <v>18.18</v>
      </c>
    </row>
    <row r="208" spans="1:119" x14ac:dyDescent="0.3">
      <c r="A208" s="289" t="s">
        <v>4524</v>
      </c>
      <c r="B208" s="289" t="s">
        <v>1125</v>
      </c>
      <c r="C208" s="289" t="s">
        <v>4525</v>
      </c>
      <c r="D208" s="289" t="s">
        <v>4526</v>
      </c>
      <c r="E208" s="289" t="s">
        <v>4527</v>
      </c>
      <c r="F208" s="289" t="s">
        <v>4528</v>
      </c>
      <c r="G208" s="289" t="s">
        <v>4529</v>
      </c>
      <c r="H208" s="289" t="s">
        <v>4530</v>
      </c>
      <c r="I208" s="289" t="s">
        <v>4531</v>
      </c>
      <c r="J208" s="289" t="s">
        <v>4532</v>
      </c>
      <c r="K208" s="289" t="s">
        <v>4533</v>
      </c>
      <c r="L208" s="289" t="s">
        <v>4534</v>
      </c>
      <c r="M208" s="289" t="s">
        <v>4535</v>
      </c>
      <c r="N208" s="289" t="s">
        <v>4536</v>
      </c>
      <c r="O208" s="289" t="s">
        <v>4537</v>
      </c>
      <c r="P208" s="289" t="s">
        <v>4538</v>
      </c>
      <c r="Q208" s="289" t="s">
        <v>4539</v>
      </c>
      <c r="R208" s="289" t="s">
        <v>4540</v>
      </c>
      <c r="S208" s="289" t="s">
        <v>4541</v>
      </c>
      <c r="T208" s="289" t="s">
        <v>4542</v>
      </c>
      <c r="U208" s="289" t="s">
        <v>4543</v>
      </c>
      <c r="V208" s="289" t="s">
        <v>4544</v>
      </c>
      <c r="W208" s="289" t="s">
        <v>4545</v>
      </c>
      <c r="X208" s="289" t="s">
        <v>4546</v>
      </c>
      <c r="Y208" s="289" t="s">
        <v>4547</v>
      </c>
      <c r="Z208" s="289" t="s">
        <v>4548</v>
      </c>
      <c r="AA208" s="289" t="s">
        <v>1297</v>
      </c>
      <c r="AB208" s="289" t="s">
        <v>4549</v>
      </c>
      <c r="AC208" s="289" t="s">
        <v>2604</v>
      </c>
      <c r="AD208" s="289" t="s">
        <v>4550</v>
      </c>
      <c r="AE208" s="289" t="s">
        <v>4551</v>
      </c>
      <c r="AF208" s="289" t="s">
        <v>4552</v>
      </c>
      <c r="AG208" s="289" t="s">
        <v>4553</v>
      </c>
      <c r="AH208" s="289" t="s">
        <v>4554</v>
      </c>
      <c r="AI208" s="289" t="s">
        <v>4555</v>
      </c>
      <c r="AJ208" s="289" t="s">
        <v>4556</v>
      </c>
      <c r="AK208" s="289" t="s">
        <v>4557</v>
      </c>
      <c r="AL208" s="289" t="s">
        <v>4558</v>
      </c>
      <c r="AM208" s="289" t="s">
        <v>4559</v>
      </c>
      <c r="AN208" s="289" t="s">
        <v>1676</v>
      </c>
      <c r="AO208" s="289" t="s">
        <v>4560</v>
      </c>
      <c r="AP208" s="289" t="s">
        <v>37</v>
      </c>
      <c r="AQ208" s="289" t="s">
        <v>37</v>
      </c>
      <c r="AR208" s="289" t="s">
        <v>37</v>
      </c>
      <c r="AS208" s="289" t="s">
        <v>37</v>
      </c>
      <c r="AT208" s="289" t="s">
        <v>37</v>
      </c>
      <c r="AU208" s="289" t="s">
        <v>4561</v>
      </c>
      <c r="AV208" s="289" t="s">
        <v>4562</v>
      </c>
      <c r="AW208" s="289" t="s">
        <v>4563</v>
      </c>
      <c r="AX208" s="289" t="s">
        <v>4564</v>
      </c>
      <c r="AY208" s="289" t="s">
        <v>4565</v>
      </c>
      <c r="AZ208" s="289" t="s">
        <v>4566</v>
      </c>
      <c r="BA208" s="289" t="s">
        <v>4567</v>
      </c>
      <c r="BB208" s="289" t="s">
        <v>37</v>
      </c>
      <c r="BC208" s="289" t="s">
        <v>4567</v>
      </c>
      <c r="BD208" s="289" t="s">
        <v>4567</v>
      </c>
      <c r="BE208" s="289" t="s">
        <v>4567</v>
      </c>
      <c r="BF208" s="289" t="s">
        <v>4567</v>
      </c>
      <c r="BG208" s="289" t="s">
        <v>4567</v>
      </c>
      <c r="BH208" s="289" t="s">
        <v>4567</v>
      </c>
      <c r="BI208" s="289" t="s">
        <v>4568</v>
      </c>
      <c r="BJ208" s="289" t="s">
        <v>4568</v>
      </c>
      <c r="BK208" s="289" t="s">
        <v>4569</v>
      </c>
      <c r="BL208" s="289">
        <v>62.99</v>
      </c>
      <c r="BM208" s="289">
        <v>62.99</v>
      </c>
      <c r="BN208" s="289">
        <v>62.99</v>
      </c>
      <c r="BO208" s="289">
        <v>62.99</v>
      </c>
      <c r="BP208" s="289">
        <v>62.86</v>
      </c>
      <c r="BQ208" s="289">
        <v>63.16</v>
      </c>
      <c r="BR208" s="289">
        <v>64.83</v>
      </c>
      <c r="BS208" s="289">
        <v>66.209999999999994</v>
      </c>
      <c r="BT208" s="289">
        <v>67.45</v>
      </c>
      <c r="BU208" s="289">
        <v>68.36</v>
      </c>
      <c r="BV208" s="289">
        <v>66.150000000000006</v>
      </c>
      <c r="BW208" s="289">
        <v>66.64</v>
      </c>
      <c r="BX208" s="289">
        <v>68.849999999999994</v>
      </c>
      <c r="BY208" s="289">
        <v>72.61</v>
      </c>
      <c r="BZ208" s="289">
        <v>67.069999999999993</v>
      </c>
      <c r="CA208" s="289">
        <v>67.02</v>
      </c>
      <c r="CB208" s="289">
        <v>67.33</v>
      </c>
      <c r="CC208" s="289">
        <v>69.37</v>
      </c>
      <c r="CD208" s="289">
        <v>68.89</v>
      </c>
      <c r="CE208" s="289">
        <v>70.17</v>
      </c>
      <c r="CF208" s="289">
        <v>71.05</v>
      </c>
      <c r="CG208" s="289">
        <v>72.819999999999993</v>
      </c>
      <c r="CH208" s="289">
        <v>68.680000000000007</v>
      </c>
      <c r="CI208" s="289">
        <v>68.05</v>
      </c>
      <c r="CJ208" s="289">
        <v>64.739999999999995</v>
      </c>
      <c r="CK208" s="289">
        <v>68.680000000000007</v>
      </c>
      <c r="CL208" s="289">
        <v>68.33</v>
      </c>
      <c r="CM208" s="289">
        <v>64.94</v>
      </c>
      <c r="CN208" s="289">
        <v>64.319999999999993</v>
      </c>
      <c r="CO208" s="289">
        <v>62.12</v>
      </c>
      <c r="CP208" s="289">
        <v>65.53</v>
      </c>
      <c r="CQ208" s="289">
        <v>66.959999999999994</v>
      </c>
      <c r="CR208" s="289">
        <v>62.85</v>
      </c>
      <c r="CS208" s="289">
        <v>66.010000000000005</v>
      </c>
      <c r="CT208" s="289">
        <v>67.92</v>
      </c>
      <c r="CU208" s="289">
        <v>62.8</v>
      </c>
      <c r="CV208" s="289">
        <v>67.599999999999994</v>
      </c>
      <c r="CW208" s="290">
        <v>67.900000000000006</v>
      </c>
      <c r="CX208" s="290">
        <v>81.96</v>
      </c>
      <c r="CY208" s="290">
        <v>82.54</v>
      </c>
      <c r="CZ208" s="290">
        <v>79.03</v>
      </c>
      <c r="DA208" s="290">
        <v>78.03</v>
      </c>
      <c r="DB208" s="290">
        <v>74.75</v>
      </c>
      <c r="DC208" s="290">
        <v>73.06</v>
      </c>
      <c r="DD208" s="290">
        <v>73.8</v>
      </c>
      <c r="DE208" s="290">
        <v>74.19</v>
      </c>
      <c r="DF208" s="290">
        <v>74.59</v>
      </c>
      <c r="DG208" s="290">
        <v>73.64</v>
      </c>
      <c r="DH208" s="290">
        <v>74.180000000000007</v>
      </c>
      <c r="DI208" s="290">
        <v>75.97</v>
      </c>
      <c r="DJ208" s="290">
        <v>75.97</v>
      </c>
      <c r="DK208" s="290">
        <v>75.97</v>
      </c>
      <c r="DL208" s="290">
        <v>77.77</v>
      </c>
      <c r="DM208" s="290">
        <v>83.85</v>
      </c>
      <c r="DN208" s="290">
        <v>80.7</v>
      </c>
      <c r="DO208" s="290">
        <v>80.52</v>
      </c>
    </row>
    <row r="209" spans="1:119" x14ac:dyDescent="0.3">
      <c r="A209" s="289" t="s">
        <v>4524</v>
      </c>
      <c r="B209" s="289" t="s">
        <v>4570</v>
      </c>
      <c r="C209" s="289" t="s">
        <v>37</v>
      </c>
      <c r="D209" s="289" t="s">
        <v>37</v>
      </c>
      <c r="E209" s="289" t="s">
        <v>37</v>
      </c>
      <c r="F209" s="289" t="s">
        <v>37</v>
      </c>
      <c r="G209" s="289" t="s">
        <v>37</v>
      </c>
      <c r="H209" s="289" t="s">
        <v>37</v>
      </c>
      <c r="I209" s="289" t="s">
        <v>37</v>
      </c>
      <c r="J209" s="289" t="s">
        <v>37</v>
      </c>
      <c r="K209" s="289" t="s">
        <v>37</v>
      </c>
      <c r="L209" s="289" t="s">
        <v>37</v>
      </c>
      <c r="M209" s="289" t="s">
        <v>37</v>
      </c>
      <c r="N209" s="289" t="s">
        <v>37</v>
      </c>
      <c r="O209" s="289" t="s">
        <v>37</v>
      </c>
      <c r="P209" s="289" t="s">
        <v>37</v>
      </c>
      <c r="Q209" s="289" t="s">
        <v>37</v>
      </c>
      <c r="R209" s="289" t="s">
        <v>37</v>
      </c>
      <c r="S209" s="289" t="s">
        <v>37</v>
      </c>
      <c r="T209" s="289" t="s">
        <v>37</v>
      </c>
      <c r="U209" s="289" t="s">
        <v>37</v>
      </c>
      <c r="V209" s="289" t="s">
        <v>37</v>
      </c>
      <c r="W209" s="289" t="s">
        <v>37</v>
      </c>
      <c r="X209" s="289" t="s">
        <v>37</v>
      </c>
      <c r="Y209" s="289" t="s">
        <v>37</v>
      </c>
      <c r="Z209" s="289" t="s">
        <v>37</v>
      </c>
      <c r="AA209" s="289" t="s">
        <v>37</v>
      </c>
      <c r="AB209" s="289" t="s">
        <v>37</v>
      </c>
      <c r="AC209" s="289" t="s">
        <v>37</v>
      </c>
      <c r="AD209" s="289" t="s">
        <v>37</v>
      </c>
      <c r="AE209" s="289" t="s">
        <v>37</v>
      </c>
      <c r="AF209" s="289" t="s">
        <v>37</v>
      </c>
      <c r="AG209" s="289" t="s">
        <v>37</v>
      </c>
      <c r="AH209" s="289" t="s">
        <v>37</v>
      </c>
      <c r="AI209" s="289" t="s">
        <v>37</v>
      </c>
      <c r="AJ209" s="289" t="s">
        <v>37</v>
      </c>
      <c r="AK209" s="289" t="s">
        <v>37</v>
      </c>
      <c r="AL209" s="289" t="s">
        <v>37</v>
      </c>
      <c r="AM209" s="289" t="s">
        <v>37</v>
      </c>
      <c r="AN209" s="289" t="s">
        <v>37</v>
      </c>
      <c r="AO209" s="289" t="s">
        <v>37</v>
      </c>
      <c r="AP209" s="289" t="s">
        <v>37</v>
      </c>
      <c r="AQ209" s="289" t="s">
        <v>37</v>
      </c>
      <c r="AR209" s="289" t="s">
        <v>37</v>
      </c>
      <c r="AS209" s="289" t="s">
        <v>37</v>
      </c>
      <c r="AT209" s="289" t="s">
        <v>37</v>
      </c>
      <c r="AU209" s="289" t="s">
        <v>37</v>
      </c>
      <c r="AV209" s="289" t="s">
        <v>37</v>
      </c>
      <c r="AW209" s="289" t="s">
        <v>37</v>
      </c>
      <c r="AX209" s="289" t="s">
        <v>37</v>
      </c>
      <c r="AY209" s="289" t="s">
        <v>37</v>
      </c>
      <c r="AZ209" s="289" t="s">
        <v>37</v>
      </c>
      <c r="BA209" s="289" t="s">
        <v>37</v>
      </c>
      <c r="BB209" s="289" t="s">
        <v>37</v>
      </c>
      <c r="BC209" s="289" t="s">
        <v>37</v>
      </c>
      <c r="BD209" s="289" t="s">
        <v>37</v>
      </c>
      <c r="BE209" s="289" t="s">
        <v>37</v>
      </c>
      <c r="BF209" s="289" t="s">
        <v>37</v>
      </c>
      <c r="BG209" s="289" t="s">
        <v>37</v>
      </c>
      <c r="BH209" s="289" t="s">
        <v>37</v>
      </c>
      <c r="BI209" s="289" t="s">
        <v>37</v>
      </c>
      <c r="BJ209" s="289" t="s">
        <v>37</v>
      </c>
      <c r="BK209" s="289" t="s">
        <v>37</v>
      </c>
      <c r="CV209" s="289">
        <v>26.36</v>
      </c>
      <c r="CW209" s="290">
        <v>26.61</v>
      </c>
      <c r="CX209" s="290">
        <v>26.86</v>
      </c>
      <c r="CY209" s="290">
        <v>27.41</v>
      </c>
      <c r="CZ209" s="290">
        <v>26.58</v>
      </c>
      <c r="DA209" s="290">
        <v>27.22</v>
      </c>
      <c r="DB209" s="290">
        <v>26.68</v>
      </c>
      <c r="DC209" s="290">
        <v>26.97</v>
      </c>
      <c r="DD209" s="290">
        <v>26.55</v>
      </c>
      <c r="DE209" s="290">
        <v>26.46</v>
      </c>
      <c r="DF209" s="290">
        <v>26.43</v>
      </c>
      <c r="DG209" s="290">
        <v>26.34</v>
      </c>
      <c r="DH209" s="290">
        <v>25.81</v>
      </c>
      <c r="DI209" s="290">
        <v>26.74</v>
      </c>
      <c r="DJ209" s="290">
        <v>26.47</v>
      </c>
      <c r="DK209" s="290">
        <v>26.88</v>
      </c>
      <c r="DL209" s="290">
        <v>27.24</v>
      </c>
      <c r="DM209" s="290">
        <v>27.94</v>
      </c>
      <c r="DN209" s="290">
        <v>27.9</v>
      </c>
      <c r="DO209" s="290">
        <v>28.03</v>
      </c>
    </row>
    <row r="210" spans="1:119" x14ac:dyDescent="0.3">
      <c r="A210" s="289" t="s">
        <v>4524</v>
      </c>
      <c r="B210" s="289" t="s">
        <v>4571</v>
      </c>
      <c r="C210" s="289" t="s">
        <v>37</v>
      </c>
      <c r="D210" s="289" t="s">
        <v>37</v>
      </c>
      <c r="E210" s="289" t="s">
        <v>37</v>
      </c>
      <c r="F210" s="289" t="s">
        <v>37</v>
      </c>
      <c r="G210" s="289" t="s">
        <v>37</v>
      </c>
      <c r="H210" s="289" t="s">
        <v>37</v>
      </c>
      <c r="I210" s="289" t="s">
        <v>37</v>
      </c>
      <c r="J210" s="289" t="s">
        <v>37</v>
      </c>
      <c r="K210" s="289" t="s">
        <v>37</v>
      </c>
      <c r="L210" s="289" t="s">
        <v>37</v>
      </c>
      <c r="M210" s="289" t="s">
        <v>37</v>
      </c>
      <c r="N210" s="289" t="s">
        <v>37</v>
      </c>
      <c r="O210" s="289" t="s">
        <v>37</v>
      </c>
      <c r="P210" s="289" t="s">
        <v>37</v>
      </c>
      <c r="Q210" s="289" t="s">
        <v>37</v>
      </c>
      <c r="R210" s="289" t="s">
        <v>37</v>
      </c>
      <c r="S210" s="289" t="s">
        <v>37</v>
      </c>
      <c r="T210" s="289" t="s">
        <v>37</v>
      </c>
      <c r="U210" s="289" t="s">
        <v>37</v>
      </c>
      <c r="V210" s="289" t="s">
        <v>37</v>
      </c>
      <c r="W210" s="289" t="s">
        <v>37</v>
      </c>
      <c r="X210" s="289" t="s">
        <v>37</v>
      </c>
      <c r="Y210" s="289" t="s">
        <v>37</v>
      </c>
      <c r="Z210" s="289" t="s">
        <v>37</v>
      </c>
      <c r="AA210" s="289" t="s">
        <v>37</v>
      </c>
      <c r="AB210" s="289" t="s">
        <v>37</v>
      </c>
      <c r="AC210" s="289" t="s">
        <v>37</v>
      </c>
      <c r="AD210" s="289" t="s">
        <v>37</v>
      </c>
      <c r="AE210" s="289" t="s">
        <v>37</v>
      </c>
      <c r="AF210" s="289" t="s">
        <v>37</v>
      </c>
      <c r="AG210" s="289" t="s">
        <v>37</v>
      </c>
      <c r="AH210" s="289" t="s">
        <v>37</v>
      </c>
      <c r="AI210" s="289" t="s">
        <v>37</v>
      </c>
      <c r="AJ210" s="289" t="s">
        <v>37</v>
      </c>
      <c r="AK210" s="289" t="s">
        <v>37</v>
      </c>
      <c r="AL210" s="289" t="s">
        <v>37</v>
      </c>
      <c r="AM210" s="289" t="s">
        <v>37</v>
      </c>
      <c r="AN210" s="289" t="s">
        <v>37</v>
      </c>
      <c r="AO210" s="289" t="s">
        <v>37</v>
      </c>
      <c r="AP210" s="289" t="s">
        <v>37</v>
      </c>
      <c r="AQ210" s="289" t="s">
        <v>37</v>
      </c>
      <c r="AR210" s="289" t="s">
        <v>37</v>
      </c>
      <c r="AS210" s="289" t="s">
        <v>37</v>
      </c>
      <c r="AT210" s="289" t="s">
        <v>37</v>
      </c>
      <c r="AU210" s="289" t="s">
        <v>37</v>
      </c>
      <c r="AV210" s="289" t="s">
        <v>37</v>
      </c>
      <c r="AW210" s="289" t="s">
        <v>37</v>
      </c>
      <c r="AX210" s="289" t="s">
        <v>37</v>
      </c>
      <c r="AY210" s="289" t="s">
        <v>37</v>
      </c>
      <c r="AZ210" s="289" t="s">
        <v>37</v>
      </c>
      <c r="BA210" s="289" t="s">
        <v>37</v>
      </c>
      <c r="BB210" s="289" t="s">
        <v>37</v>
      </c>
      <c r="BC210" s="289" t="s">
        <v>37</v>
      </c>
      <c r="BD210" s="289" t="s">
        <v>37</v>
      </c>
      <c r="BE210" s="289" t="s">
        <v>37</v>
      </c>
      <c r="BF210" s="289" t="s">
        <v>37</v>
      </c>
      <c r="BG210" s="289" t="s">
        <v>37</v>
      </c>
      <c r="BH210" s="289" t="s">
        <v>37</v>
      </c>
      <c r="BI210" s="289" t="s">
        <v>37</v>
      </c>
      <c r="BJ210" s="289" t="s">
        <v>37</v>
      </c>
      <c r="BK210" s="289" t="s">
        <v>37</v>
      </c>
      <c r="CV210" s="289">
        <v>36.83</v>
      </c>
      <c r="CW210" s="290">
        <v>36.03</v>
      </c>
      <c r="CX210" s="290">
        <v>37</v>
      </c>
      <c r="CY210" s="290">
        <v>36.409999999999997</v>
      </c>
      <c r="CZ210" s="290">
        <v>35.89</v>
      </c>
      <c r="DA210" s="290">
        <v>36.51</v>
      </c>
      <c r="DB210" s="290">
        <v>36.909999999999997</v>
      </c>
      <c r="DC210" s="290">
        <v>36.79</v>
      </c>
      <c r="DD210" s="290">
        <v>36.590000000000003</v>
      </c>
      <c r="DE210" s="290">
        <v>36.92</v>
      </c>
      <c r="DF210" s="290">
        <v>37.69</v>
      </c>
      <c r="DG210" s="290">
        <v>36.369999999999997</v>
      </c>
      <c r="DH210" s="290">
        <v>37.33</v>
      </c>
      <c r="DI210" s="290">
        <v>38.19</v>
      </c>
      <c r="DJ210" s="290">
        <v>37.79</v>
      </c>
      <c r="DK210" s="290">
        <v>38.6</v>
      </c>
      <c r="DL210" s="290">
        <v>39.4</v>
      </c>
      <c r="DM210" s="290">
        <v>40.11</v>
      </c>
      <c r="DN210" s="290">
        <v>39.15</v>
      </c>
      <c r="DO210" s="290">
        <v>40.03</v>
      </c>
    </row>
    <row r="211" spans="1:119" x14ac:dyDescent="0.3">
      <c r="A211" s="289" t="s">
        <v>4572</v>
      </c>
      <c r="B211" s="289" t="s">
        <v>865</v>
      </c>
      <c r="C211" s="289" t="s">
        <v>37</v>
      </c>
      <c r="D211" s="289" t="s">
        <v>37</v>
      </c>
      <c r="E211" s="289" t="s">
        <v>37</v>
      </c>
      <c r="F211" s="289" t="s">
        <v>37</v>
      </c>
      <c r="G211" s="289" t="s">
        <v>37</v>
      </c>
      <c r="H211" s="289" t="s">
        <v>37</v>
      </c>
      <c r="I211" s="289" t="s">
        <v>37</v>
      </c>
      <c r="J211" s="289" t="s">
        <v>37</v>
      </c>
      <c r="K211" s="289" t="s">
        <v>37</v>
      </c>
      <c r="L211" s="289" t="s">
        <v>37</v>
      </c>
      <c r="M211" s="289" t="s">
        <v>37</v>
      </c>
      <c r="N211" s="289" t="s">
        <v>37</v>
      </c>
      <c r="O211" s="289" t="s">
        <v>37</v>
      </c>
      <c r="P211" s="289" t="s">
        <v>37</v>
      </c>
      <c r="Q211" s="289" t="s">
        <v>37</v>
      </c>
      <c r="R211" s="289" t="s">
        <v>37</v>
      </c>
      <c r="S211" s="289" t="s">
        <v>37</v>
      </c>
      <c r="T211" s="289" t="s">
        <v>37</v>
      </c>
      <c r="U211" s="289" t="s">
        <v>37</v>
      </c>
      <c r="V211" s="289" t="s">
        <v>37</v>
      </c>
      <c r="W211" s="289" t="s">
        <v>37</v>
      </c>
      <c r="X211" s="289" t="s">
        <v>37</v>
      </c>
      <c r="Y211" s="289" t="s">
        <v>37</v>
      </c>
      <c r="Z211" s="289" t="s">
        <v>37</v>
      </c>
      <c r="AA211" s="289" t="s">
        <v>37</v>
      </c>
      <c r="AB211" s="289" t="s">
        <v>37</v>
      </c>
      <c r="AC211" s="289" t="s">
        <v>37</v>
      </c>
      <c r="AD211" s="289" t="s">
        <v>37</v>
      </c>
      <c r="AE211" s="289" t="s">
        <v>37</v>
      </c>
      <c r="AF211" s="289" t="s">
        <v>37</v>
      </c>
      <c r="AG211" s="289" t="s">
        <v>37</v>
      </c>
      <c r="AH211" s="289" t="s">
        <v>37</v>
      </c>
      <c r="AI211" s="289" t="s">
        <v>37</v>
      </c>
      <c r="AJ211" s="289" t="s">
        <v>37</v>
      </c>
      <c r="AK211" s="289" t="s">
        <v>37</v>
      </c>
      <c r="AL211" s="289" t="s">
        <v>37</v>
      </c>
      <c r="AM211" s="289" t="s">
        <v>37</v>
      </c>
      <c r="AN211" s="289" t="s">
        <v>37</v>
      </c>
      <c r="AO211" s="289" t="s">
        <v>37</v>
      </c>
      <c r="AP211" s="289" t="s">
        <v>37</v>
      </c>
      <c r="AQ211" s="289" t="s">
        <v>37</v>
      </c>
      <c r="AR211" s="289" t="s">
        <v>37</v>
      </c>
      <c r="AS211" s="289" t="s">
        <v>37</v>
      </c>
      <c r="AT211" s="289" t="s">
        <v>37</v>
      </c>
      <c r="AU211" s="289" t="s">
        <v>37</v>
      </c>
      <c r="AV211" s="289" t="s">
        <v>37</v>
      </c>
      <c r="AW211" s="289" t="s">
        <v>37</v>
      </c>
      <c r="AX211" s="289" t="s">
        <v>37</v>
      </c>
      <c r="AY211" s="289" t="s">
        <v>37</v>
      </c>
      <c r="AZ211" s="289" t="s">
        <v>37</v>
      </c>
      <c r="BA211" s="289" t="s">
        <v>37</v>
      </c>
      <c r="BB211" s="289" t="s">
        <v>37</v>
      </c>
      <c r="BC211" s="289" t="s">
        <v>37</v>
      </c>
      <c r="BD211" s="289" t="s">
        <v>37</v>
      </c>
      <c r="BE211" s="289" t="s">
        <v>37</v>
      </c>
      <c r="BF211" s="289" t="s">
        <v>37</v>
      </c>
      <c r="BG211" s="289" t="s">
        <v>37</v>
      </c>
      <c r="BH211" s="289" t="s">
        <v>37</v>
      </c>
      <c r="BI211" s="289" t="s">
        <v>37</v>
      </c>
      <c r="BJ211" s="289" t="s">
        <v>37</v>
      </c>
      <c r="BK211" s="289" t="s">
        <v>37</v>
      </c>
      <c r="CV211" s="289">
        <v>99.27</v>
      </c>
      <c r="CW211" s="290">
        <v>99.16</v>
      </c>
      <c r="CX211" s="290">
        <v>98.78</v>
      </c>
      <c r="CY211" s="290">
        <v>98.2</v>
      </c>
      <c r="CZ211" s="290">
        <v>97.97</v>
      </c>
      <c r="DA211" s="290">
        <v>97.82</v>
      </c>
      <c r="DB211" s="290">
        <v>97.07</v>
      </c>
      <c r="DC211" s="290">
        <v>97.48</v>
      </c>
      <c r="DD211" s="290">
        <v>97.88</v>
      </c>
      <c r="DE211" s="290">
        <v>97.4</v>
      </c>
      <c r="DF211" s="290">
        <v>98.04</v>
      </c>
      <c r="DG211" s="290">
        <v>96.17</v>
      </c>
      <c r="DH211" s="290">
        <v>97.79</v>
      </c>
      <c r="DI211" s="290">
        <v>98.2</v>
      </c>
      <c r="DJ211" s="290">
        <v>98.61</v>
      </c>
      <c r="DK211" s="290">
        <v>99.63</v>
      </c>
      <c r="DL211" s="290">
        <v>100.13</v>
      </c>
      <c r="DM211" s="290">
        <v>99.15</v>
      </c>
      <c r="DN211" s="290">
        <v>100.75</v>
      </c>
      <c r="DO211" s="290">
        <v>103.22</v>
      </c>
    </row>
    <row r="212" spans="1:119" x14ac:dyDescent="0.3">
      <c r="A212" s="289" t="s">
        <v>4572</v>
      </c>
      <c r="B212" s="289" t="s">
        <v>3027</v>
      </c>
      <c r="C212" s="289" t="s">
        <v>3030</v>
      </c>
      <c r="D212" s="289" t="s">
        <v>4573</v>
      </c>
      <c r="E212" s="289" t="s">
        <v>4574</v>
      </c>
      <c r="F212" s="289" t="s">
        <v>4575</v>
      </c>
      <c r="G212" s="289" t="s">
        <v>3050</v>
      </c>
      <c r="H212" s="289" t="s">
        <v>4576</v>
      </c>
      <c r="I212" s="289" t="s">
        <v>4577</v>
      </c>
      <c r="J212" s="289" t="s">
        <v>3041</v>
      </c>
      <c r="K212" s="289" t="s">
        <v>4578</v>
      </c>
      <c r="L212" s="289" t="s">
        <v>4579</v>
      </c>
      <c r="M212" s="289" t="s">
        <v>4580</v>
      </c>
      <c r="N212" s="289" t="s">
        <v>4581</v>
      </c>
      <c r="O212" s="289" t="s">
        <v>4582</v>
      </c>
      <c r="P212" s="289" t="s">
        <v>4583</v>
      </c>
      <c r="Q212" s="289" t="s">
        <v>4584</v>
      </c>
      <c r="R212" s="289" t="s">
        <v>4585</v>
      </c>
      <c r="S212" s="289" t="s">
        <v>4586</v>
      </c>
      <c r="T212" s="289" t="s">
        <v>4587</v>
      </c>
      <c r="U212" s="289" t="s">
        <v>2004</v>
      </c>
      <c r="V212" s="289" t="s">
        <v>4588</v>
      </c>
      <c r="W212" s="289" t="s">
        <v>4589</v>
      </c>
      <c r="X212" s="289" t="s">
        <v>4590</v>
      </c>
      <c r="Y212" s="289" t="s">
        <v>4591</v>
      </c>
      <c r="Z212" s="289" t="s">
        <v>4592</v>
      </c>
      <c r="AA212" s="289" t="s">
        <v>4593</v>
      </c>
      <c r="AB212" s="289" t="s">
        <v>4587</v>
      </c>
      <c r="AC212" s="289" t="s">
        <v>4594</v>
      </c>
      <c r="AD212" s="289" t="s">
        <v>4595</v>
      </c>
      <c r="AE212" s="289" t="s">
        <v>4596</v>
      </c>
      <c r="AF212" s="289" t="s">
        <v>4597</v>
      </c>
      <c r="AG212" s="289" t="s">
        <v>4598</v>
      </c>
      <c r="AH212" s="289" t="s">
        <v>4599</v>
      </c>
      <c r="AI212" s="289" t="s">
        <v>4600</v>
      </c>
      <c r="AJ212" s="289" t="s">
        <v>4601</v>
      </c>
      <c r="AK212" s="289" t="s">
        <v>4602</v>
      </c>
      <c r="AL212" s="289" t="s">
        <v>4603</v>
      </c>
      <c r="AM212" s="289" t="s">
        <v>4604</v>
      </c>
      <c r="AN212" s="289" t="s">
        <v>4605</v>
      </c>
      <c r="AO212" s="289" t="s">
        <v>4606</v>
      </c>
      <c r="AP212" s="289" t="s">
        <v>4607</v>
      </c>
      <c r="AQ212" s="289" t="s">
        <v>4608</v>
      </c>
      <c r="AR212" s="289" t="s">
        <v>4609</v>
      </c>
      <c r="AS212" s="289" t="s">
        <v>4610</v>
      </c>
      <c r="AT212" s="289" t="s">
        <v>4611</v>
      </c>
      <c r="AU212" s="289" t="s">
        <v>4612</v>
      </c>
      <c r="AV212" s="289" t="s">
        <v>4613</v>
      </c>
      <c r="AW212" s="289" t="s">
        <v>4614</v>
      </c>
      <c r="AX212" s="289" t="s">
        <v>4615</v>
      </c>
      <c r="AY212" s="289" t="s">
        <v>4616</v>
      </c>
      <c r="AZ212" s="289" t="s">
        <v>4617</v>
      </c>
      <c r="BA212" s="289" t="s">
        <v>4618</v>
      </c>
      <c r="BB212" s="289" t="s">
        <v>4619</v>
      </c>
      <c r="BC212" s="289" t="s">
        <v>4620</v>
      </c>
      <c r="BD212" s="289" t="s">
        <v>4621</v>
      </c>
      <c r="BE212" s="289" t="s">
        <v>4622</v>
      </c>
      <c r="BF212" s="289" t="s">
        <v>4623</v>
      </c>
      <c r="BG212" s="289" t="s">
        <v>4624</v>
      </c>
      <c r="BH212" s="289" t="s">
        <v>4625</v>
      </c>
      <c r="BI212" s="289" t="s">
        <v>4626</v>
      </c>
      <c r="BJ212" s="289" t="s">
        <v>4627</v>
      </c>
      <c r="BK212" s="289" t="s">
        <v>4628</v>
      </c>
      <c r="BL212" s="289">
        <v>170.57</v>
      </c>
      <c r="BM212" s="289">
        <v>169.09</v>
      </c>
      <c r="BN212" s="289">
        <v>168.56</v>
      </c>
      <c r="BO212" s="289">
        <v>174.42</v>
      </c>
      <c r="BP212" s="289">
        <v>170.45</v>
      </c>
      <c r="BQ212" s="289">
        <v>170.06</v>
      </c>
      <c r="BR212" s="289">
        <v>170.4</v>
      </c>
      <c r="BS212" s="289">
        <v>180.28</v>
      </c>
      <c r="BT212" s="289">
        <v>180.89</v>
      </c>
      <c r="BU212" s="289">
        <v>179.71</v>
      </c>
      <c r="BV212" s="289">
        <v>180.44</v>
      </c>
      <c r="BW212" s="289">
        <v>181.09</v>
      </c>
      <c r="BX212" s="289">
        <v>182.3</v>
      </c>
      <c r="BY212" s="289">
        <v>199.73</v>
      </c>
      <c r="BZ212" s="289">
        <v>202.03</v>
      </c>
      <c r="CA212" s="289">
        <v>202.65</v>
      </c>
      <c r="CB212" s="289">
        <v>201.62</v>
      </c>
      <c r="CC212" s="289">
        <v>205.73</v>
      </c>
      <c r="CD212" s="289">
        <v>203.21</v>
      </c>
      <c r="CE212" s="289">
        <v>211.17</v>
      </c>
      <c r="CF212" s="289">
        <v>215.41</v>
      </c>
      <c r="CG212" s="289">
        <v>222.29</v>
      </c>
      <c r="CH212" s="289">
        <v>223.06</v>
      </c>
      <c r="CI212" s="289">
        <v>223.9</v>
      </c>
      <c r="CJ212" s="289">
        <v>224.42</v>
      </c>
      <c r="CK212" s="289">
        <v>224.62</v>
      </c>
      <c r="CL212" s="289">
        <v>228.88</v>
      </c>
      <c r="CM212" s="289">
        <v>227.88</v>
      </c>
      <c r="CN212" s="289">
        <v>227.1</v>
      </c>
      <c r="CO212" s="289">
        <v>227.25</v>
      </c>
      <c r="CP212" s="289">
        <v>226.28</v>
      </c>
      <c r="CQ212" s="289">
        <v>225.89</v>
      </c>
      <c r="CR212" s="289">
        <v>224.4</v>
      </c>
      <c r="CS212" s="289">
        <v>224.45</v>
      </c>
      <c r="CT212" s="289">
        <v>223.94</v>
      </c>
      <c r="CU212" s="289">
        <v>223.93</v>
      </c>
      <c r="CV212" s="289">
        <v>223.85</v>
      </c>
      <c r="CW212" s="290">
        <v>223.08</v>
      </c>
      <c r="CX212" s="290">
        <v>221.5</v>
      </c>
      <c r="CY212" s="290">
        <v>221.07</v>
      </c>
      <c r="CZ212" s="290">
        <v>221.93</v>
      </c>
      <c r="DA212" s="290">
        <v>221.37</v>
      </c>
      <c r="DB212" s="290">
        <v>220.56</v>
      </c>
      <c r="DC212" s="290">
        <v>220.43</v>
      </c>
      <c r="DD212" s="290">
        <v>221.37</v>
      </c>
      <c r="DE212" s="290">
        <v>223.48</v>
      </c>
      <c r="DF212" s="290">
        <v>223.72</v>
      </c>
      <c r="DG212" s="290">
        <v>224.02</v>
      </c>
      <c r="DH212" s="290">
        <v>223.04</v>
      </c>
      <c r="DI212" s="290">
        <v>222.01</v>
      </c>
      <c r="DJ212" s="290">
        <v>223.31</v>
      </c>
      <c r="DK212" s="290">
        <v>223.13</v>
      </c>
      <c r="DL212" s="290">
        <v>223.07</v>
      </c>
      <c r="DM212" s="290">
        <v>223.63</v>
      </c>
      <c r="DN212" s="290">
        <v>227.95</v>
      </c>
      <c r="DO212" s="290">
        <v>232.27</v>
      </c>
    </row>
    <row r="213" spans="1:119" x14ac:dyDescent="0.3">
      <c r="A213" s="289" t="s">
        <v>4629</v>
      </c>
      <c r="B213" s="289" t="s">
        <v>807</v>
      </c>
      <c r="C213" s="289" t="s">
        <v>37</v>
      </c>
      <c r="D213" s="289" t="s">
        <v>37</v>
      </c>
      <c r="E213" s="289" t="s">
        <v>37</v>
      </c>
      <c r="F213" s="289" t="s">
        <v>37</v>
      </c>
      <c r="G213" s="289" t="s">
        <v>37</v>
      </c>
      <c r="H213" s="289" t="s">
        <v>37</v>
      </c>
      <c r="I213" s="289" t="s">
        <v>37</v>
      </c>
      <c r="J213" s="289" t="s">
        <v>37</v>
      </c>
      <c r="K213" s="289" t="s">
        <v>37</v>
      </c>
      <c r="L213" s="289" t="s">
        <v>37</v>
      </c>
      <c r="M213" s="289" t="s">
        <v>37</v>
      </c>
      <c r="N213" s="289" t="s">
        <v>37</v>
      </c>
      <c r="O213" s="289" t="s">
        <v>37</v>
      </c>
      <c r="P213" s="289" t="s">
        <v>37</v>
      </c>
      <c r="Q213" s="289" t="s">
        <v>37</v>
      </c>
      <c r="R213" s="289" t="s">
        <v>37</v>
      </c>
      <c r="S213" s="289" t="s">
        <v>37</v>
      </c>
      <c r="T213" s="289" t="s">
        <v>37</v>
      </c>
      <c r="U213" s="289" t="s">
        <v>37</v>
      </c>
      <c r="V213" s="289" t="s">
        <v>37</v>
      </c>
      <c r="W213" s="289" t="s">
        <v>37</v>
      </c>
      <c r="X213" s="289" t="s">
        <v>37</v>
      </c>
      <c r="Y213" s="289" t="s">
        <v>37</v>
      </c>
      <c r="Z213" s="289" t="s">
        <v>37</v>
      </c>
      <c r="AA213" s="289" t="s">
        <v>37</v>
      </c>
      <c r="AB213" s="289" t="s">
        <v>37</v>
      </c>
      <c r="AC213" s="289" t="s">
        <v>37</v>
      </c>
      <c r="AD213" s="289" t="s">
        <v>37</v>
      </c>
      <c r="AE213" s="289" t="s">
        <v>37</v>
      </c>
      <c r="AF213" s="289" t="s">
        <v>37</v>
      </c>
      <c r="AG213" s="289" t="s">
        <v>37</v>
      </c>
      <c r="AH213" s="289" t="s">
        <v>37</v>
      </c>
      <c r="AI213" s="289" t="s">
        <v>37</v>
      </c>
      <c r="AJ213" s="289" t="s">
        <v>37</v>
      </c>
      <c r="AK213" s="289" t="s">
        <v>37</v>
      </c>
      <c r="AL213" s="289" t="s">
        <v>37</v>
      </c>
      <c r="AM213" s="289" t="s">
        <v>37</v>
      </c>
      <c r="AN213" s="289" t="s">
        <v>37</v>
      </c>
      <c r="AO213" s="289" t="s">
        <v>37</v>
      </c>
      <c r="AP213" s="289" t="s">
        <v>37</v>
      </c>
      <c r="AQ213" s="289" t="s">
        <v>37</v>
      </c>
      <c r="AR213" s="289" t="s">
        <v>37</v>
      </c>
      <c r="AS213" s="289" t="s">
        <v>37</v>
      </c>
      <c r="AT213" s="289" t="s">
        <v>37</v>
      </c>
      <c r="AU213" s="289" t="s">
        <v>37</v>
      </c>
      <c r="AV213" s="289" t="s">
        <v>37</v>
      </c>
      <c r="AW213" s="289" t="s">
        <v>37</v>
      </c>
      <c r="AX213" s="289" t="s">
        <v>37</v>
      </c>
      <c r="AY213" s="289" t="s">
        <v>37</v>
      </c>
      <c r="AZ213" s="289" t="s">
        <v>37</v>
      </c>
      <c r="BA213" s="289" t="s">
        <v>37</v>
      </c>
      <c r="BB213" s="289" t="s">
        <v>37</v>
      </c>
      <c r="BC213" s="289" t="s">
        <v>37</v>
      </c>
      <c r="BD213" s="289" t="s">
        <v>37</v>
      </c>
      <c r="BE213" s="289" t="s">
        <v>37</v>
      </c>
      <c r="BF213" s="289" t="s">
        <v>37</v>
      </c>
      <c r="BG213" s="289" t="s">
        <v>37</v>
      </c>
      <c r="BH213" s="289" t="s">
        <v>37</v>
      </c>
      <c r="BI213" s="289" t="s">
        <v>37</v>
      </c>
      <c r="BJ213" s="289" t="s">
        <v>37</v>
      </c>
      <c r="BK213" s="289" t="s">
        <v>37</v>
      </c>
      <c r="CV213" s="289">
        <v>34.49</v>
      </c>
      <c r="CW213" s="290">
        <v>34.56</v>
      </c>
      <c r="CX213" s="290">
        <v>35.51</v>
      </c>
      <c r="CY213" s="290">
        <v>34.93</v>
      </c>
      <c r="CZ213" s="290">
        <v>34.78</v>
      </c>
      <c r="DA213" s="290">
        <v>34.58</v>
      </c>
      <c r="DB213" s="290">
        <v>34.5</v>
      </c>
      <c r="DC213" s="290">
        <v>34.369999999999997</v>
      </c>
      <c r="DD213" s="290">
        <v>34.369999999999997</v>
      </c>
      <c r="DE213" s="290">
        <v>34.340000000000003</v>
      </c>
      <c r="DF213" s="290">
        <v>34.75</v>
      </c>
      <c r="DG213" s="290">
        <v>34.71</v>
      </c>
      <c r="DH213" s="290">
        <v>34.58</v>
      </c>
      <c r="DI213" s="290">
        <v>34.69</v>
      </c>
      <c r="DJ213" s="290">
        <v>34.85</v>
      </c>
      <c r="DK213" s="290">
        <v>35.01</v>
      </c>
      <c r="DL213" s="290">
        <v>34.92</v>
      </c>
      <c r="DM213" s="290">
        <v>35.07</v>
      </c>
      <c r="DN213" s="290">
        <v>35.57</v>
      </c>
      <c r="DO213" s="290">
        <v>35.82</v>
      </c>
    </row>
    <row r="214" spans="1:119" x14ac:dyDescent="0.3">
      <c r="A214" s="289" t="s">
        <v>4629</v>
      </c>
      <c r="B214" s="289" t="s">
        <v>2603</v>
      </c>
      <c r="C214" s="289" t="s">
        <v>4630</v>
      </c>
      <c r="D214" s="289" t="s">
        <v>3227</v>
      </c>
      <c r="E214" s="289" t="s">
        <v>3815</v>
      </c>
      <c r="F214" s="289" t="s">
        <v>4631</v>
      </c>
      <c r="G214" s="289" t="s">
        <v>454</v>
      </c>
      <c r="H214" s="289" t="s">
        <v>3680</v>
      </c>
      <c r="I214" s="289" t="s">
        <v>484</v>
      </c>
      <c r="J214" s="289" t="s">
        <v>3680</v>
      </c>
      <c r="K214" s="289" t="s">
        <v>453</v>
      </c>
      <c r="L214" s="289" t="s">
        <v>4632</v>
      </c>
      <c r="M214" s="289" t="s">
        <v>1007</v>
      </c>
      <c r="N214" s="289" t="s">
        <v>4633</v>
      </c>
      <c r="O214" s="289" t="s">
        <v>2914</v>
      </c>
      <c r="P214" s="289" t="s">
        <v>4631</v>
      </c>
      <c r="Q214" s="289" t="s">
        <v>2977</v>
      </c>
      <c r="R214" s="289" t="s">
        <v>2914</v>
      </c>
      <c r="S214" s="289" t="s">
        <v>3683</v>
      </c>
      <c r="T214" s="289" t="s">
        <v>3678</v>
      </c>
      <c r="U214" s="289" t="s">
        <v>456</v>
      </c>
      <c r="V214" s="289" t="s">
        <v>4634</v>
      </c>
      <c r="W214" s="289" t="s">
        <v>4635</v>
      </c>
      <c r="X214" s="289" t="s">
        <v>4191</v>
      </c>
      <c r="Y214" s="289" t="s">
        <v>503</v>
      </c>
      <c r="Z214" s="289" t="s">
        <v>3482</v>
      </c>
      <c r="AA214" s="289" t="s">
        <v>4636</v>
      </c>
      <c r="AB214" s="289" t="s">
        <v>568</v>
      </c>
      <c r="AC214" s="289" t="s">
        <v>2429</v>
      </c>
      <c r="AD214" s="289" t="s">
        <v>4637</v>
      </c>
      <c r="AE214" s="289" t="s">
        <v>528</v>
      </c>
      <c r="AF214" s="289" t="s">
        <v>3491</v>
      </c>
      <c r="AG214" s="289" t="s">
        <v>3446</v>
      </c>
      <c r="AH214" s="289" t="s">
        <v>3486</v>
      </c>
      <c r="AI214" s="289" t="s">
        <v>3411</v>
      </c>
      <c r="AJ214" s="289" t="s">
        <v>3553</v>
      </c>
      <c r="AK214" s="289" t="s">
        <v>546</v>
      </c>
      <c r="AL214" s="289" t="s">
        <v>4638</v>
      </c>
      <c r="AM214" s="289" t="s">
        <v>3454</v>
      </c>
      <c r="AN214" s="289" t="s">
        <v>545</v>
      </c>
      <c r="AO214" s="289" t="s">
        <v>4639</v>
      </c>
      <c r="AP214" s="289" t="s">
        <v>3118</v>
      </c>
      <c r="AQ214" s="289" t="s">
        <v>3423</v>
      </c>
      <c r="AR214" s="289" t="s">
        <v>2972</v>
      </c>
      <c r="AS214" s="289" t="s">
        <v>3318</v>
      </c>
      <c r="AT214" s="289" t="s">
        <v>3408</v>
      </c>
      <c r="AU214" s="289" t="s">
        <v>4640</v>
      </c>
      <c r="AV214" s="289" t="s">
        <v>521</v>
      </c>
      <c r="AW214" s="289" t="s">
        <v>3421</v>
      </c>
      <c r="AX214" s="289" t="s">
        <v>4641</v>
      </c>
      <c r="AY214" s="289" t="s">
        <v>540</v>
      </c>
      <c r="AZ214" s="289" t="s">
        <v>3494</v>
      </c>
      <c r="BA214" s="289" t="s">
        <v>4642</v>
      </c>
      <c r="BB214" s="289" t="s">
        <v>4643</v>
      </c>
      <c r="BC214" s="289" t="s">
        <v>4644</v>
      </c>
      <c r="BD214" s="289" t="s">
        <v>4645</v>
      </c>
      <c r="BE214" s="289" t="s">
        <v>4646</v>
      </c>
      <c r="BF214" s="289" t="s">
        <v>4647</v>
      </c>
      <c r="BG214" s="289" t="s">
        <v>3252</v>
      </c>
      <c r="BH214" s="289" t="s">
        <v>408</v>
      </c>
      <c r="BI214" s="289" t="s">
        <v>4648</v>
      </c>
      <c r="BJ214" s="289" t="s">
        <v>3424</v>
      </c>
      <c r="BK214" s="289" t="s">
        <v>4649</v>
      </c>
      <c r="BL214" s="289">
        <v>32.270000000000003</v>
      </c>
      <c r="BM214" s="289">
        <v>32.9</v>
      </c>
      <c r="BN214" s="289">
        <v>32.43</v>
      </c>
      <c r="BO214" s="289">
        <v>32.07</v>
      </c>
      <c r="BP214" s="289">
        <v>32.56</v>
      </c>
      <c r="BQ214" s="289">
        <v>33.549999999999997</v>
      </c>
      <c r="BR214" s="289">
        <v>31.78</v>
      </c>
      <c r="BS214" s="289">
        <v>32.99</v>
      </c>
      <c r="BT214" s="289">
        <v>32.93</v>
      </c>
      <c r="BU214" s="289">
        <v>35.01</v>
      </c>
      <c r="BV214" s="289">
        <v>33.82</v>
      </c>
      <c r="BW214" s="289">
        <v>33.79</v>
      </c>
      <c r="BX214" s="289">
        <v>33.96</v>
      </c>
      <c r="BY214" s="289">
        <v>34.89</v>
      </c>
      <c r="BZ214" s="289">
        <v>35.58</v>
      </c>
      <c r="CA214" s="289">
        <v>36.28</v>
      </c>
      <c r="CB214" s="289">
        <v>35.22</v>
      </c>
      <c r="CC214" s="289">
        <v>36.76</v>
      </c>
      <c r="CD214" s="289">
        <v>38.049999999999997</v>
      </c>
      <c r="CE214" s="289">
        <v>38.43</v>
      </c>
      <c r="CF214" s="289">
        <v>38.590000000000003</v>
      </c>
      <c r="CG214" s="289">
        <v>38.72</v>
      </c>
      <c r="CH214" s="289">
        <v>38.380000000000003</v>
      </c>
      <c r="CI214" s="289">
        <v>38.49</v>
      </c>
      <c r="CJ214" s="289">
        <v>38.369999999999997</v>
      </c>
      <c r="CK214" s="289">
        <v>38.869999999999997</v>
      </c>
      <c r="CL214" s="289">
        <v>39.25</v>
      </c>
      <c r="CM214" s="289">
        <v>38.96</v>
      </c>
      <c r="CN214" s="289">
        <v>38.979999999999997</v>
      </c>
      <c r="CO214" s="289">
        <v>39.130000000000003</v>
      </c>
      <c r="CP214" s="289">
        <v>38.659999999999997</v>
      </c>
      <c r="CQ214" s="289">
        <v>37.82</v>
      </c>
      <c r="CR214" s="289">
        <v>36.57</v>
      </c>
      <c r="CS214" s="289">
        <v>35.049999999999997</v>
      </c>
      <c r="CT214" s="289">
        <v>35.369999999999997</v>
      </c>
      <c r="CU214" s="289">
        <v>35.229999999999997</v>
      </c>
      <c r="CV214" s="289">
        <v>35.6</v>
      </c>
      <c r="CW214" s="290">
        <v>35.58</v>
      </c>
      <c r="CX214" s="290">
        <v>35.75</v>
      </c>
      <c r="CY214" s="290">
        <v>34.479999999999997</v>
      </c>
      <c r="CZ214" s="290">
        <v>34.74</v>
      </c>
      <c r="DA214" s="290">
        <v>35.46</v>
      </c>
      <c r="DB214" s="290">
        <v>35.200000000000003</v>
      </c>
      <c r="DC214" s="290">
        <v>35.44</v>
      </c>
      <c r="DD214" s="290">
        <v>35.229999999999997</v>
      </c>
      <c r="DE214" s="290">
        <v>34.86</v>
      </c>
      <c r="DF214" s="290">
        <v>34.69</v>
      </c>
      <c r="DG214" s="290">
        <v>32.94</v>
      </c>
      <c r="DH214" s="290">
        <v>33.549999999999997</v>
      </c>
      <c r="DI214" s="290">
        <v>33.99</v>
      </c>
      <c r="DJ214" s="290">
        <v>34.71</v>
      </c>
      <c r="DK214" s="290">
        <v>34.14</v>
      </c>
      <c r="DL214" s="290">
        <v>34.229999999999997</v>
      </c>
      <c r="DM214" s="290">
        <v>35.630000000000003</v>
      </c>
      <c r="DN214" s="290">
        <v>36.35</v>
      </c>
      <c r="DO214" s="290">
        <v>36.119999999999997</v>
      </c>
    </row>
    <row r="215" spans="1:119" x14ac:dyDescent="0.3">
      <c r="A215" s="289" t="s">
        <v>4650</v>
      </c>
      <c r="B215" s="289" t="s">
        <v>4651</v>
      </c>
      <c r="C215" s="289" t="s">
        <v>37</v>
      </c>
      <c r="D215" s="289" t="s">
        <v>37</v>
      </c>
      <c r="E215" s="289" t="s">
        <v>37</v>
      </c>
      <c r="F215" s="289" t="s">
        <v>37</v>
      </c>
      <c r="G215" s="289" t="s">
        <v>37</v>
      </c>
      <c r="H215" s="289" t="s">
        <v>37</v>
      </c>
      <c r="I215" s="289" t="s">
        <v>37</v>
      </c>
      <c r="J215" s="289" t="s">
        <v>37</v>
      </c>
      <c r="K215" s="289" t="s">
        <v>37</v>
      </c>
      <c r="L215" s="289" t="s">
        <v>37</v>
      </c>
      <c r="M215" s="289" t="s">
        <v>37</v>
      </c>
      <c r="N215" s="289" t="s">
        <v>37</v>
      </c>
      <c r="O215" s="289" t="s">
        <v>37</v>
      </c>
      <c r="P215" s="289" t="s">
        <v>37</v>
      </c>
      <c r="Q215" s="289" t="s">
        <v>37</v>
      </c>
      <c r="R215" s="289" t="s">
        <v>37</v>
      </c>
      <c r="S215" s="289" t="s">
        <v>37</v>
      </c>
      <c r="T215" s="289" t="s">
        <v>37</v>
      </c>
      <c r="U215" s="289" t="s">
        <v>37</v>
      </c>
      <c r="V215" s="289" t="s">
        <v>37</v>
      </c>
      <c r="W215" s="289" t="s">
        <v>37</v>
      </c>
      <c r="X215" s="289" t="s">
        <v>37</v>
      </c>
      <c r="Y215" s="289" t="s">
        <v>37</v>
      </c>
      <c r="Z215" s="289" t="s">
        <v>37</v>
      </c>
      <c r="AA215" s="289" t="s">
        <v>37</v>
      </c>
      <c r="AB215" s="289" t="s">
        <v>37</v>
      </c>
      <c r="AC215" s="289" t="s">
        <v>37</v>
      </c>
      <c r="AD215" s="289" t="s">
        <v>37</v>
      </c>
      <c r="AE215" s="289" t="s">
        <v>37</v>
      </c>
      <c r="AF215" s="289" t="s">
        <v>37</v>
      </c>
      <c r="AG215" s="289" t="s">
        <v>37</v>
      </c>
      <c r="AH215" s="289" t="s">
        <v>37</v>
      </c>
      <c r="AI215" s="289" t="s">
        <v>37</v>
      </c>
      <c r="AJ215" s="289" t="s">
        <v>37</v>
      </c>
      <c r="AK215" s="289" t="s">
        <v>37</v>
      </c>
      <c r="AL215" s="289" t="s">
        <v>37</v>
      </c>
      <c r="AM215" s="289" t="s">
        <v>37</v>
      </c>
      <c r="AN215" s="289" t="s">
        <v>37</v>
      </c>
      <c r="AO215" s="289" t="s">
        <v>37</v>
      </c>
      <c r="AP215" s="289" t="s">
        <v>37</v>
      </c>
      <c r="AQ215" s="289" t="s">
        <v>37</v>
      </c>
      <c r="AR215" s="289" t="s">
        <v>37</v>
      </c>
      <c r="AS215" s="289" t="s">
        <v>37</v>
      </c>
      <c r="AT215" s="289" t="s">
        <v>37</v>
      </c>
      <c r="AU215" s="289" t="s">
        <v>37</v>
      </c>
      <c r="AV215" s="289" t="s">
        <v>37</v>
      </c>
      <c r="AW215" s="289" t="s">
        <v>37</v>
      </c>
      <c r="AX215" s="289" t="s">
        <v>37</v>
      </c>
      <c r="AY215" s="289" t="s">
        <v>37</v>
      </c>
      <c r="AZ215" s="289" t="s">
        <v>37</v>
      </c>
      <c r="BA215" s="289" t="s">
        <v>37</v>
      </c>
      <c r="BB215" s="289" t="s">
        <v>37</v>
      </c>
      <c r="BC215" s="289" t="s">
        <v>37</v>
      </c>
      <c r="BD215" s="289" t="s">
        <v>37</v>
      </c>
      <c r="BE215" s="289" t="s">
        <v>37</v>
      </c>
      <c r="BF215" s="289" t="s">
        <v>37</v>
      </c>
      <c r="BG215" s="289" t="s">
        <v>37</v>
      </c>
      <c r="BH215" s="289" t="s">
        <v>37</v>
      </c>
      <c r="BI215" s="289" t="s">
        <v>37</v>
      </c>
      <c r="BJ215" s="289" t="s">
        <v>37</v>
      </c>
      <c r="BK215" s="289" t="s">
        <v>37</v>
      </c>
      <c r="CV215" s="289">
        <v>15.97</v>
      </c>
      <c r="CW215" s="290">
        <v>15.97</v>
      </c>
      <c r="CX215" s="290">
        <v>15.92</v>
      </c>
      <c r="CY215" s="290">
        <v>15.83</v>
      </c>
      <c r="CZ215" s="290">
        <v>15.82</v>
      </c>
      <c r="DA215" s="290">
        <v>15.86</v>
      </c>
      <c r="DB215" s="290">
        <v>15.66</v>
      </c>
      <c r="DC215" s="290">
        <v>15.79</v>
      </c>
      <c r="DD215" s="290">
        <v>16</v>
      </c>
      <c r="DE215" s="290">
        <v>16.09</v>
      </c>
      <c r="DF215" s="290">
        <v>16.239999999999998</v>
      </c>
      <c r="DG215" s="290">
        <v>16.14</v>
      </c>
      <c r="DH215" s="290">
        <v>16.23</v>
      </c>
      <c r="DI215" s="290">
        <v>16.149999999999999</v>
      </c>
      <c r="DJ215" s="290">
        <v>16.239999999999998</v>
      </c>
      <c r="DK215" s="290">
        <v>16.239999999999998</v>
      </c>
      <c r="DL215" s="290">
        <v>16.13</v>
      </c>
      <c r="DM215" s="290">
        <v>16.25</v>
      </c>
      <c r="DN215" s="290">
        <v>16.440000000000001</v>
      </c>
      <c r="DO215" s="290">
        <v>16.510000000000002</v>
      </c>
    </row>
    <row r="216" spans="1:119" x14ac:dyDescent="0.3">
      <c r="A216" s="289" t="s">
        <v>4650</v>
      </c>
      <c r="B216" s="289" t="s">
        <v>4652</v>
      </c>
      <c r="C216" s="289" t="s">
        <v>37</v>
      </c>
      <c r="D216" s="289" t="s">
        <v>37</v>
      </c>
      <c r="E216" s="289" t="s">
        <v>37</v>
      </c>
      <c r="F216" s="289" t="s">
        <v>37</v>
      </c>
      <c r="G216" s="289" t="s">
        <v>37</v>
      </c>
      <c r="H216" s="289" t="s">
        <v>37</v>
      </c>
      <c r="I216" s="289" t="s">
        <v>37</v>
      </c>
      <c r="J216" s="289" t="s">
        <v>37</v>
      </c>
      <c r="K216" s="289" t="s">
        <v>37</v>
      </c>
      <c r="L216" s="289" t="s">
        <v>37</v>
      </c>
      <c r="M216" s="289" t="s">
        <v>37</v>
      </c>
      <c r="N216" s="289" t="s">
        <v>37</v>
      </c>
      <c r="O216" s="289" t="s">
        <v>37</v>
      </c>
      <c r="P216" s="289" t="s">
        <v>37</v>
      </c>
      <c r="Q216" s="289" t="s">
        <v>37</v>
      </c>
      <c r="R216" s="289" t="s">
        <v>37</v>
      </c>
      <c r="S216" s="289" t="s">
        <v>37</v>
      </c>
      <c r="T216" s="289" t="s">
        <v>37</v>
      </c>
      <c r="U216" s="289" t="s">
        <v>37</v>
      </c>
      <c r="V216" s="289" t="s">
        <v>37</v>
      </c>
      <c r="W216" s="289" t="s">
        <v>37</v>
      </c>
      <c r="X216" s="289" t="s">
        <v>37</v>
      </c>
      <c r="Y216" s="289" t="s">
        <v>37</v>
      </c>
      <c r="Z216" s="289" t="s">
        <v>37</v>
      </c>
      <c r="AA216" s="289" t="s">
        <v>37</v>
      </c>
      <c r="AB216" s="289" t="s">
        <v>37</v>
      </c>
      <c r="AC216" s="289" t="s">
        <v>37</v>
      </c>
      <c r="AD216" s="289" t="s">
        <v>37</v>
      </c>
      <c r="AE216" s="289" t="s">
        <v>37</v>
      </c>
      <c r="AF216" s="289" t="s">
        <v>37</v>
      </c>
      <c r="AG216" s="289" t="s">
        <v>37</v>
      </c>
      <c r="AH216" s="289" t="s">
        <v>37</v>
      </c>
      <c r="AI216" s="289" t="s">
        <v>37</v>
      </c>
      <c r="AJ216" s="289" t="s">
        <v>37</v>
      </c>
      <c r="AK216" s="289" t="s">
        <v>37</v>
      </c>
      <c r="AL216" s="289" t="s">
        <v>37</v>
      </c>
      <c r="AM216" s="289" t="s">
        <v>37</v>
      </c>
      <c r="AN216" s="289" t="s">
        <v>37</v>
      </c>
      <c r="AO216" s="289" t="s">
        <v>37</v>
      </c>
      <c r="AP216" s="289" t="s">
        <v>37</v>
      </c>
      <c r="AQ216" s="289" t="s">
        <v>37</v>
      </c>
      <c r="AR216" s="289" t="s">
        <v>37</v>
      </c>
      <c r="AS216" s="289" t="s">
        <v>37</v>
      </c>
      <c r="AT216" s="289" t="s">
        <v>37</v>
      </c>
      <c r="AU216" s="289" t="s">
        <v>37</v>
      </c>
      <c r="AV216" s="289" t="s">
        <v>37</v>
      </c>
      <c r="AW216" s="289" t="s">
        <v>37</v>
      </c>
      <c r="AX216" s="289" t="s">
        <v>37</v>
      </c>
      <c r="AY216" s="289" t="s">
        <v>37</v>
      </c>
      <c r="AZ216" s="289" t="s">
        <v>37</v>
      </c>
      <c r="BA216" s="289" t="s">
        <v>37</v>
      </c>
      <c r="BB216" s="289" t="s">
        <v>37</v>
      </c>
      <c r="BC216" s="289" t="s">
        <v>37</v>
      </c>
      <c r="BD216" s="289" t="s">
        <v>37</v>
      </c>
      <c r="BE216" s="289" t="s">
        <v>37</v>
      </c>
      <c r="BF216" s="289" t="s">
        <v>37</v>
      </c>
      <c r="BG216" s="289" t="s">
        <v>37</v>
      </c>
      <c r="BH216" s="289" t="s">
        <v>37</v>
      </c>
      <c r="BI216" s="289" t="s">
        <v>37</v>
      </c>
      <c r="BJ216" s="289" t="s">
        <v>37</v>
      </c>
      <c r="BK216" s="289" t="s">
        <v>37</v>
      </c>
      <c r="CV216" s="289">
        <v>16.600000000000001</v>
      </c>
      <c r="CW216" s="290">
        <v>16.61</v>
      </c>
      <c r="CX216" s="290">
        <v>16.38</v>
      </c>
      <c r="CY216" s="290">
        <v>16.559999999999999</v>
      </c>
      <c r="CZ216" s="290">
        <v>16.54</v>
      </c>
      <c r="DA216" s="290">
        <v>16.5</v>
      </c>
      <c r="DB216" s="290">
        <v>16.54</v>
      </c>
      <c r="DC216" s="290">
        <v>16.62</v>
      </c>
      <c r="DD216" s="290">
        <v>16.66</v>
      </c>
      <c r="DE216" s="290">
        <v>16.89</v>
      </c>
      <c r="DF216" s="290">
        <v>17.11</v>
      </c>
      <c r="DG216" s="290">
        <v>17.11</v>
      </c>
      <c r="DH216" s="290">
        <v>17.18</v>
      </c>
      <c r="DI216" s="290">
        <v>17.18</v>
      </c>
      <c r="DJ216" s="290">
        <v>17.18</v>
      </c>
      <c r="DK216" s="290">
        <v>17.16</v>
      </c>
      <c r="DL216" s="290">
        <v>17.28</v>
      </c>
      <c r="DM216" s="290">
        <v>17.22</v>
      </c>
      <c r="DN216" s="290">
        <v>17.309999999999999</v>
      </c>
      <c r="DO216" s="290">
        <v>17.34</v>
      </c>
    </row>
    <row r="217" spans="1:119" x14ac:dyDescent="0.3">
      <c r="A217" s="289" t="s">
        <v>4653</v>
      </c>
      <c r="B217" s="289" t="s">
        <v>752</v>
      </c>
      <c r="C217" s="289" t="s">
        <v>4654</v>
      </c>
      <c r="D217" s="289" t="s">
        <v>4655</v>
      </c>
      <c r="E217" s="289" t="s">
        <v>4656</v>
      </c>
      <c r="F217" s="289" t="s">
        <v>4657</v>
      </c>
      <c r="G217" s="289" t="s">
        <v>4658</v>
      </c>
      <c r="H217" s="289" t="s">
        <v>4659</v>
      </c>
      <c r="I217" s="289" t="s">
        <v>4660</v>
      </c>
      <c r="J217" s="289" t="s">
        <v>4661</v>
      </c>
      <c r="K217" s="289" t="s">
        <v>4137</v>
      </c>
      <c r="L217" s="289" t="s">
        <v>4662</v>
      </c>
      <c r="M217" s="289" t="s">
        <v>4663</v>
      </c>
      <c r="N217" s="289" t="s">
        <v>4137</v>
      </c>
      <c r="O217" s="289" t="s">
        <v>4664</v>
      </c>
      <c r="P217" s="289" t="s">
        <v>4665</v>
      </c>
      <c r="Q217" s="289" t="s">
        <v>3982</v>
      </c>
      <c r="R217" s="289" t="s">
        <v>4666</v>
      </c>
      <c r="S217" s="289" t="s">
        <v>4667</v>
      </c>
      <c r="T217" s="289" t="s">
        <v>4283</v>
      </c>
      <c r="U217" s="289" t="s">
        <v>4071</v>
      </c>
      <c r="V217" s="289" t="s">
        <v>4139</v>
      </c>
      <c r="W217" s="289" t="s">
        <v>3751</v>
      </c>
      <c r="X217" s="289" t="s">
        <v>4117</v>
      </c>
      <c r="Y217" s="289" t="s">
        <v>4668</v>
      </c>
      <c r="Z217" s="289" t="s">
        <v>4669</v>
      </c>
      <c r="AA217" s="289" t="s">
        <v>4136</v>
      </c>
      <c r="AB217" s="289" t="s">
        <v>4670</v>
      </c>
      <c r="AC217" s="289" t="s">
        <v>4111</v>
      </c>
      <c r="AD217" s="289" t="s">
        <v>4671</v>
      </c>
      <c r="AE217" s="289" t="s">
        <v>4005</v>
      </c>
      <c r="AF217" s="289" t="s">
        <v>4112</v>
      </c>
      <c r="AG217" s="289" t="s">
        <v>4516</v>
      </c>
      <c r="AH217" s="289" t="s">
        <v>4141</v>
      </c>
      <c r="AI217" s="289" t="s">
        <v>4288</v>
      </c>
      <c r="AJ217" s="289" t="s">
        <v>4150</v>
      </c>
      <c r="AK217" s="289" t="s">
        <v>4280</v>
      </c>
      <c r="AL217" s="289" t="s">
        <v>665</v>
      </c>
      <c r="AM217" s="289" t="s">
        <v>4672</v>
      </c>
      <c r="AN217" s="289" t="s">
        <v>4673</v>
      </c>
      <c r="AO217" s="289" t="s">
        <v>4521</v>
      </c>
      <c r="AP217" s="289" t="s">
        <v>4674</v>
      </c>
      <c r="AQ217" s="289" t="s">
        <v>4516</v>
      </c>
      <c r="AR217" s="289" t="s">
        <v>3949</v>
      </c>
      <c r="AS217" s="289" t="s">
        <v>700</v>
      </c>
      <c r="AT217" s="289" t="s">
        <v>4197</v>
      </c>
      <c r="AU217" s="289" t="s">
        <v>2944</v>
      </c>
      <c r="AV217" s="289" t="s">
        <v>698</v>
      </c>
      <c r="AW217" s="289" t="s">
        <v>619</v>
      </c>
      <c r="AX217" s="289" t="s">
        <v>891</v>
      </c>
      <c r="AY217" s="289" t="s">
        <v>4675</v>
      </c>
      <c r="AZ217" s="289" t="s">
        <v>3782</v>
      </c>
      <c r="BA217" s="289" t="s">
        <v>3770</v>
      </c>
      <c r="BB217" s="289" t="s">
        <v>4114</v>
      </c>
      <c r="BC217" s="289" t="s">
        <v>2939</v>
      </c>
      <c r="BD217" s="289" t="s">
        <v>2947</v>
      </c>
      <c r="BE217" s="289" t="s">
        <v>612</v>
      </c>
      <c r="BF217" s="289" t="s">
        <v>3925</v>
      </c>
      <c r="BG217" s="289" t="s">
        <v>2957</v>
      </c>
      <c r="BH217" s="289" t="s">
        <v>693</v>
      </c>
      <c r="BI217" s="289" t="s">
        <v>626</v>
      </c>
      <c r="BJ217" s="289" t="s">
        <v>2942</v>
      </c>
      <c r="BK217" s="289" t="s">
        <v>702</v>
      </c>
      <c r="BL217" s="289">
        <v>14</v>
      </c>
      <c r="BM217" s="289">
        <v>13.96</v>
      </c>
      <c r="BN217" s="289">
        <v>13.93</v>
      </c>
      <c r="BO217" s="289">
        <v>14.05</v>
      </c>
      <c r="BP217" s="289">
        <v>14.72</v>
      </c>
      <c r="BQ217" s="289">
        <v>15.32</v>
      </c>
      <c r="BR217" s="289">
        <v>15.89</v>
      </c>
      <c r="BS217" s="289">
        <v>16.579999999999998</v>
      </c>
      <c r="BT217" s="289">
        <v>16.5</v>
      </c>
      <c r="BU217" s="289">
        <v>16.54</v>
      </c>
      <c r="BV217" s="289">
        <v>16.63</v>
      </c>
      <c r="BW217" s="289">
        <v>16.64</v>
      </c>
      <c r="BX217" s="289">
        <v>16.55</v>
      </c>
      <c r="BY217" s="289">
        <v>16.63</v>
      </c>
      <c r="BZ217" s="289">
        <v>16.940000000000001</v>
      </c>
      <c r="CA217" s="289">
        <v>16.98</v>
      </c>
      <c r="CB217" s="289">
        <v>17.489999999999998</v>
      </c>
      <c r="CC217" s="289">
        <v>17.89</v>
      </c>
      <c r="CD217" s="289">
        <v>18.829999999999998</v>
      </c>
      <c r="CE217" s="289">
        <v>15.74</v>
      </c>
      <c r="CF217" s="289">
        <v>15.63</v>
      </c>
      <c r="CG217" s="289">
        <v>15.94</v>
      </c>
      <c r="CH217" s="289">
        <v>15.88</v>
      </c>
      <c r="CI217" s="289">
        <v>15.47</v>
      </c>
      <c r="CJ217" s="289">
        <v>15.46</v>
      </c>
      <c r="CK217" s="289">
        <v>15.46</v>
      </c>
      <c r="CL217" s="289">
        <v>15.93</v>
      </c>
      <c r="CM217" s="289">
        <v>16.09</v>
      </c>
      <c r="CN217" s="289">
        <v>16.32</v>
      </c>
      <c r="CO217" s="289">
        <v>16.39</v>
      </c>
      <c r="CP217" s="289">
        <v>16.47</v>
      </c>
      <c r="CQ217" s="289">
        <v>16.36</v>
      </c>
      <c r="CR217" s="289">
        <v>16.3</v>
      </c>
      <c r="CS217" s="289">
        <v>16.72</v>
      </c>
      <c r="CT217" s="289">
        <v>16.84</v>
      </c>
      <c r="CU217" s="289">
        <v>16.84</v>
      </c>
      <c r="CV217" s="289">
        <v>16.91</v>
      </c>
      <c r="CW217" s="290">
        <v>17.18</v>
      </c>
      <c r="CX217" s="290">
        <v>17.170000000000002</v>
      </c>
      <c r="CY217" s="290">
        <v>16.5</v>
      </c>
      <c r="CZ217" s="290">
        <v>16.86</v>
      </c>
      <c r="DA217" s="290">
        <v>17.170000000000002</v>
      </c>
      <c r="DB217" s="290">
        <v>17.32</v>
      </c>
      <c r="DC217" s="290">
        <v>17.39</v>
      </c>
      <c r="DD217" s="290">
        <v>17.57</v>
      </c>
      <c r="DE217" s="290">
        <v>17.82</v>
      </c>
      <c r="DF217" s="290">
        <v>17.850000000000001</v>
      </c>
      <c r="DG217" s="290">
        <v>17.73</v>
      </c>
      <c r="DH217" s="290">
        <v>17.86</v>
      </c>
      <c r="DI217" s="290">
        <v>18.079999999999998</v>
      </c>
      <c r="DJ217" s="290">
        <v>18.13</v>
      </c>
      <c r="DK217" s="290">
        <v>18.39</v>
      </c>
      <c r="DL217" s="290">
        <v>18.41</v>
      </c>
      <c r="DM217" s="290">
        <v>18.64</v>
      </c>
      <c r="DN217" s="290">
        <v>19.010000000000002</v>
      </c>
      <c r="DO217" s="290">
        <v>18.809999999999999</v>
      </c>
    </row>
    <row r="218" spans="1:119" x14ac:dyDescent="0.3">
      <c r="A218" s="289" t="s">
        <v>4653</v>
      </c>
      <c r="B218" s="289" t="s">
        <v>371</v>
      </c>
      <c r="C218" s="289" t="s">
        <v>37</v>
      </c>
      <c r="D218" s="289" t="s">
        <v>37</v>
      </c>
      <c r="E218" s="289" t="s">
        <v>37</v>
      </c>
      <c r="F218" s="289" t="s">
        <v>37</v>
      </c>
      <c r="G218" s="289" t="s">
        <v>37</v>
      </c>
      <c r="H218" s="289" t="s">
        <v>37</v>
      </c>
      <c r="I218" s="289" t="s">
        <v>37</v>
      </c>
      <c r="J218" s="289" t="s">
        <v>37</v>
      </c>
      <c r="K218" s="289" t="s">
        <v>37</v>
      </c>
      <c r="L218" s="289" t="s">
        <v>37</v>
      </c>
      <c r="M218" s="289" t="s">
        <v>37</v>
      </c>
      <c r="N218" s="289" t="s">
        <v>37</v>
      </c>
      <c r="O218" s="289" t="s">
        <v>37</v>
      </c>
      <c r="P218" s="289" t="s">
        <v>37</v>
      </c>
      <c r="Q218" s="289" t="s">
        <v>37</v>
      </c>
      <c r="R218" s="289" t="s">
        <v>37</v>
      </c>
      <c r="S218" s="289" t="s">
        <v>37</v>
      </c>
      <c r="T218" s="289" t="s">
        <v>37</v>
      </c>
      <c r="U218" s="289" t="s">
        <v>37</v>
      </c>
      <c r="V218" s="289" t="s">
        <v>37</v>
      </c>
      <c r="W218" s="289" t="s">
        <v>37</v>
      </c>
      <c r="X218" s="289" t="s">
        <v>37</v>
      </c>
      <c r="Y218" s="289" t="s">
        <v>37</v>
      </c>
      <c r="Z218" s="289" t="s">
        <v>37</v>
      </c>
      <c r="AA218" s="289" t="s">
        <v>37</v>
      </c>
      <c r="AB218" s="289" t="s">
        <v>37</v>
      </c>
      <c r="AC218" s="289" t="s">
        <v>37</v>
      </c>
      <c r="AD218" s="289" t="s">
        <v>37</v>
      </c>
      <c r="AE218" s="289" t="s">
        <v>37</v>
      </c>
      <c r="AF218" s="289" t="s">
        <v>37</v>
      </c>
      <c r="AG218" s="289" t="s">
        <v>37</v>
      </c>
      <c r="AH218" s="289" t="s">
        <v>37</v>
      </c>
      <c r="AI218" s="289" t="s">
        <v>37</v>
      </c>
      <c r="AJ218" s="289" t="s">
        <v>37</v>
      </c>
      <c r="AK218" s="289" t="s">
        <v>37</v>
      </c>
      <c r="AL218" s="289" t="s">
        <v>37</v>
      </c>
      <c r="AM218" s="289" t="s">
        <v>37</v>
      </c>
      <c r="AN218" s="289" t="s">
        <v>37</v>
      </c>
      <c r="AO218" s="289" t="s">
        <v>37</v>
      </c>
      <c r="AP218" s="289" t="s">
        <v>37</v>
      </c>
      <c r="AQ218" s="289" t="s">
        <v>37</v>
      </c>
      <c r="AR218" s="289" t="s">
        <v>37</v>
      </c>
      <c r="AS218" s="289" t="s">
        <v>37</v>
      </c>
      <c r="AT218" s="289" t="s">
        <v>37</v>
      </c>
      <c r="AU218" s="289" t="s">
        <v>37</v>
      </c>
      <c r="AV218" s="289" t="s">
        <v>37</v>
      </c>
      <c r="AW218" s="289" t="s">
        <v>37</v>
      </c>
      <c r="AX218" s="289" t="s">
        <v>37</v>
      </c>
      <c r="AY218" s="289" t="s">
        <v>37</v>
      </c>
      <c r="AZ218" s="289" t="s">
        <v>37</v>
      </c>
      <c r="BA218" s="289" t="s">
        <v>37</v>
      </c>
      <c r="BB218" s="289" t="s">
        <v>37</v>
      </c>
      <c r="BC218" s="289" t="s">
        <v>37</v>
      </c>
      <c r="BD218" s="289" t="s">
        <v>37</v>
      </c>
      <c r="BE218" s="289" t="s">
        <v>37</v>
      </c>
      <c r="BF218" s="289" t="s">
        <v>37</v>
      </c>
      <c r="BG218" s="289" t="s">
        <v>37</v>
      </c>
      <c r="BH218" s="289" t="s">
        <v>37</v>
      </c>
      <c r="BI218" s="289" t="s">
        <v>37</v>
      </c>
      <c r="BJ218" s="289" t="s">
        <v>37</v>
      </c>
      <c r="BK218" s="289" t="s">
        <v>37</v>
      </c>
      <c r="CV218" s="289">
        <v>21.81</v>
      </c>
      <c r="CW218" s="290">
        <v>21.84</v>
      </c>
      <c r="CX218" s="290">
        <v>21.7</v>
      </c>
      <c r="CY218" s="290">
        <v>21.58</v>
      </c>
      <c r="CZ218" s="290">
        <v>21.88</v>
      </c>
      <c r="DA218" s="290">
        <v>22.27</v>
      </c>
      <c r="DB218" s="290">
        <v>22.48</v>
      </c>
      <c r="DC218" s="290">
        <v>21.84</v>
      </c>
      <c r="DD218" s="290">
        <v>22.09</v>
      </c>
      <c r="DE218" s="290">
        <v>20.89</v>
      </c>
      <c r="DF218" s="290">
        <v>20.68</v>
      </c>
      <c r="DG218" s="290">
        <v>20.74</v>
      </c>
      <c r="DH218" s="290">
        <v>20.66</v>
      </c>
      <c r="DI218" s="290">
        <v>20.51</v>
      </c>
      <c r="DJ218" s="290">
        <v>20.8</v>
      </c>
      <c r="DK218" s="290">
        <v>21.09</v>
      </c>
      <c r="DL218" s="290">
        <v>22.09</v>
      </c>
      <c r="DM218" s="290">
        <v>21.92</v>
      </c>
      <c r="DN218" s="290">
        <v>21.47</v>
      </c>
      <c r="DO218" s="290">
        <v>21.65</v>
      </c>
    </row>
    <row r="219" spans="1:119" x14ac:dyDescent="0.3">
      <c r="A219" s="289" t="s">
        <v>4676</v>
      </c>
      <c r="B219" s="289" t="s">
        <v>2898</v>
      </c>
      <c r="C219" s="289" t="s">
        <v>37</v>
      </c>
      <c r="D219" s="289" t="s">
        <v>37</v>
      </c>
      <c r="E219" s="289" t="s">
        <v>37</v>
      </c>
      <c r="F219" s="289" t="s">
        <v>37</v>
      </c>
      <c r="G219" s="289" t="s">
        <v>37</v>
      </c>
      <c r="H219" s="289" t="s">
        <v>37</v>
      </c>
      <c r="I219" s="289" t="s">
        <v>37</v>
      </c>
      <c r="J219" s="289" t="s">
        <v>37</v>
      </c>
      <c r="K219" s="289" t="s">
        <v>37</v>
      </c>
      <c r="L219" s="289" t="s">
        <v>37</v>
      </c>
      <c r="M219" s="289" t="s">
        <v>37</v>
      </c>
      <c r="N219" s="289" t="s">
        <v>37</v>
      </c>
      <c r="O219" s="289" t="s">
        <v>37</v>
      </c>
      <c r="P219" s="289" t="s">
        <v>37</v>
      </c>
      <c r="Q219" s="289" t="s">
        <v>37</v>
      </c>
      <c r="R219" s="289" t="s">
        <v>37</v>
      </c>
      <c r="S219" s="289" t="s">
        <v>37</v>
      </c>
      <c r="T219" s="289" t="s">
        <v>37</v>
      </c>
      <c r="U219" s="289" t="s">
        <v>37</v>
      </c>
      <c r="V219" s="289" t="s">
        <v>37</v>
      </c>
      <c r="W219" s="289" t="s">
        <v>37</v>
      </c>
      <c r="X219" s="289" t="s">
        <v>37</v>
      </c>
      <c r="Y219" s="289" t="s">
        <v>37</v>
      </c>
      <c r="Z219" s="289" t="s">
        <v>37</v>
      </c>
      <c r="AA219" s="289" t="s">
        <v>37</v>
      </c>
      <c r="AB219" s="289" t="s">
        <v>37</v>
      </c>
      <c r="AC219" s="289" t="s">
        <v>37</v>
      </c>
      <c r="AD219" s="289" t="s">
        <v>37</v>
      </c>
      <c r="AE219" s="289" t="s">
        <v>37</v>
      </c>
      <c r="AF219" s="289" t="s">
        <v>37</v>
      </c>
      <c r="AG219" s="289" t="s">
        <v>37</v>
      </c>
      <c r="AH219" s="289" t="s">
        <v>37</v>
      </c>
      <c r="AI219" s="289" t="s">
        <v>37</v>
      </c>
      <c r="AJ219" s="289" t="s">
        <v>37</v>
      </c>
      <c r="AK219" s="289" t="s">
        <v>37</v>
      </c>
      <c r="AL219" s="289" t="s">
        <v>37</v>
      </c>
      <c r="AM219" s="289" t="s">
        <v>37</v>
      </c>
      <c r="AN219" s="289" t="s">
        <v>37</v>
      </c>
      <c r="AO219" s="289" t="s">
        <v>37</v>
      </c>
      <c r="AP219" s="289" t="s">
        <v>37</v>
      </c>
      <c r="AQ219" s="289" t="s">
        <v>37</v>
      </c>
      <c r="AR219" s="289" t="s">
        <v>37</v>
      </c>
      <c r="AS219" s="289" t="s">
        <v>37</v>
      </c>
      <c r="AT219" s="289" t="s">
        <v>37</v>
      </c>
      <c r="AU219" s="289" t="s">
        <v>37</v>
      </c>
      <c r="AV219" s="289" t="s">
        <v>37</v>
      </c>
      <c r="AW219" s="289" t="s">
        <v>37</v>
      </c>
      <c r="AX219" s="289" t="s">
        <v>37</v>
      </c>
      <c r="AY219" s="289" t="s">
        <v>37</v>
      </c>
      <c r="AZ219" s="289" t="s">
        <v>37</v>
      </c>
      <c r="BA219" s="289" t="s">
        <v>37</v>
      </c>
      <c r="BB219" s="289" t="s">
        <v>37</v>
      </c>
      <c r="BC219" s="289" t="s">
        <v>37</v>
      </c>
      <c r="BD219" s="289" t="s">
        <v>37</v>
      </c>
      <c r="BE219" s="289" t="s">
        <v>37</v>
      </c>
      <c r="BF219" s="289" t="s">
        <v>37</v>
      </c>
      <c r="BG219" s="289" t="s">
        <v>37</v>
      </c>
      <c r="BH219" s="289" t="s">
        <v>37</v>
      </c>
      <c r="BI219" s="289" t="s">
        <v>37</v>
      </c>
      <c r="BJ219" s="289" t="s">
        <v>37</v>
      </c>
      <c r="BK219" s="289" t="s">
        <v>37</v>
      </c>
      <c r="CV219" s="289">
        <v>34.31</v>
      </c>
      <c r="CW219" s="290">
        <v>34.19</v>
      </c>
      <c r="CX219" s="290">
        <v>33.880000000000003</v>
      </c>
      <c r="CY219" s="290">
        <v>32.880000000000003</v>
      </c>
      <c r="CZ219" s="290">
        <v>34.880000000000003</v>
      </c>
      <c r="DA219" s="290">
        <v>34.56</v>
      </c>
      <c r="DB219" s="290">
        <v>34.42</v>
      </c>
      <c r="DC219" s="290">
        <v>34.21</v>
      </c>
      <c r="DD219" s="290">
        <v>34.51</v>
      </c>
      <c r="DE219" s="290">
        <v>34.29</v>
      </c>
      <c r="DF219" s="290">
        <v>34.86</v>
      </c>
      <c r="DG219" s="290">
        <v>34.21</v>
      </c>
      <c r="DH219" s="290">
        <v>34.119999999999997</v>
      </c>
      <c r="DI219" s="290">
        <v>33.99</v>
      </c>
      <c r="DJ219" s="290">
        <v>34.619999999999997</v>
      </c>
      <c r="DK219" s="290">
        <v>34.94</v>
      </c>
      <c r="DL219" s="290">
        <v>35.619999999999997</v>
      </c>
      <c r="DM219" s="290">
        <v>35.99</v>
      </c>
      <c r="DN219" s="290">
        <v>36.19</v>
      </c>
      <c r="DO219" s="290">
        <v>36.32</v>
      </c>
    </row>
    <row r="220" spans="1:119" x14ac:dyDescent="0.3">
      <c r="A220" s="289" t="s">
        <v>4676</v>
      </c>
      <c r="B220" s="289" t="s">
        <v>4677</v>
      </c>
      <c r="C220" s="289" t="s">
        <v>37</v>
      </c>
      <c r="D220" s="289" t="s">
        <v>37</v>
      </c>
      <c r="E220" s="289" t="s">
        <v>37</v>
      </c>
      <c r="F220" s="289" t="s">
        <v>37</v>
      </c>
      <c r="G220" s="289" t="s">
        <v>37</v>
      </c>
      <c r="H220" s="289" t="s">
        <v>37</v>
      </c>
      <c r="I220" s="289" t="s">
        <v>37</v>
      </c>
      <c r="J220" s="289" t="s">
        <v>37</v>
      </c>
      <c r="K220" s="289" t="s">
        <v>37</v>
      </c>
      <c r="L220" s="289" t="s">
        <v>37</v>
      </c>
      <c r="M220" s="289" t="s">
        <v>37</v>
      </c>
      <c r="N220" s="289" t="s">
        <v>37</v>
      </c>
      <c r="O220" s="289" t="s">
        <v>37</v>
      </c>
      <c r="P220" s="289" t="s">
        <v>37</v>
      </c>
      <c r="Q220" s="289" t="s">
        <v>37</v>
      </c>
      <c r="R220" s="289" t="s">
        <v>37</v>
      </c>
      <c r="S220" s="289" t="s">
        <v>37</v>
      </c>
      <c r="T220" s="289" t="s">
        <v>37</v>
      </c>
      <c r="U220" s="289" t="s">
        <v>37</v>
      </c>
      <c r="V220" s="289" t="s">
        <v>37</v>
      </c>
      <c r="W220" s="289" t="s">
        <v>37</v>
      </c>
      <c r="X220" s="289" t="s">
        <v>37</v>
      </c>
      <c r="Y220" s="289" t="s">
        <v>37</v>
      </c>
      <c r="Z220" s="289" t="s">
        <v>37</v>
      </c>
      <c r="AA220" s="289" t="s">
        <v>37</v>
      </c>
      <c r="AB220" s="289" t="s">
        <v>37</v>
      </c>
      <c r="AC220" s="289" t="s">
        <v>37</v>
      </c>
      <c r="AD220" s="289" t="s">
        <v>37</v>
      </c>
      <c r="AE220" s="289" t="s">
        <v>37</v>
      </c>
      <c r="AF220" s="289" t="s">
        <v>37</v>
      </c>
      <c r="AG220" s="289" t="s">
        <v>37</v>
      </c>
      <c r="AH220" s="289" t="s">
        <v>37</v>
      </c>
      <c r="AI220" s="289" t="s">
        <v>37</v>
      </c>
      <c r="AJ220" s="289" t="s">
        <v>37</v>
      </c>
      <c r="AK220" s="289" t="s">
        <v>37</v>
      </c>
      <c r="AL220" s="289" t="s">
        <v>37</v>
      </c>
      <c r="AM220" s="289" t="s">
        <v>37</v>
      </c>
      <c r="AN220" s="289" t="s">
        <v>37</v>
      </c>
      <c r="AO220" s="289" t="s">
        <v>37</v>
      </c>
      <c r="AP220" s="289" t="s">
        <v>37</v>
      </c>
      <c r="AQ220" s="289" t="s">
        <v>37</v>
      </c>
      <c r="AR220" s="289" t="s">
        <v>37</v>
      </c>
      <c r="AS220" s="289" t="s">
        <v>37</v>
      </c>
      <c r="AT220" s="289" t="s">
        <v>37</v>
      </c>
      <c r="AU220" s="289" t="s">
        <v>37</v>
      </c>
      <c r="AV220" s="289" t="s">
        <v>37</v>
      </c>
      <c r="AW220" s="289" t="s">
        <v>37</v>
      </c>
      <c r="AX220" s="289" t="s">
        <v>37</v>
      </c>
      <c r="AY220" s="289" t="s">
        <v>37</v>
      </c>
      <c r="AZ220" s="289" t="s">
        <v>37</v>
      </c>
      <c r="BA220" s="289" t="s">
        <v>37</v>
      </c>
      <c r="BB220" s="289" t="s">
        <v>37</v>
      </c>
      <c r="BC220" s="289" t="s">
        <v>37</v>
      </c>
      <c r="BD220" s="289" t="s">
        <v>37</v>
      </c>
      <c r="BE220" s="289" t="s">
        <v>37</v>
      </c>
      <c r="BF220" s="289" t="s">
        <v>37</v>
      </c>
      <c r="BG220" s="289" t="s">
        <v>37</v>
      </c>
      <c r="BH220" s="289" t="s">
        <v>37</v>
      </c>
      <c r="BI220" s="289" t="s">
        <v>37</v>
      </c>
      <c r="BJ220" s="289" t="s">
        <v>37</v>
      </c>
      <c r="BK220" s="289" t="s">
        <v>37</v>
      </c>
      <c r="CV220" s="289">
        <v>19.45</v>
      </c>
      <c r="CW220" s="290">
        <v>18.559999999999999</v>
      </c>
      <c r="CX220" s="290">
        <v>18.38</v>
      </c>
      <c r="CY220" s="290">
        <v>20.13</v>
      </c>
      <c r="CZ220" s="290">
        <v>20.54</v>
      </c>
      <c r="DA220" s="290">
        <v>21.07</v>
      </c>
      <c r="DB220" s="290">
        <v>22.55</v>
      </c>
      <c r="DC220" s="290">
        <v>21.08</v>
      </c>
      <c r="DD220" s="290">
        <v>19.43</v>
      </c>
      <c r="DE220" s="290">
        <v>19.239999999999998</v>
      </c>
      <c r="DF220" s="290">
        <v>19.739999999999998</v>
      </c>
      <c r="DG220" s="290">
        <v>20.05</v>
      </c>
      <c r="DH220" s="290">
        <v>18.8</v>
      </c>
      <c r="DI220" s="290">
        <v>19.05</v>
      </c>
      <c r="DJ220" s="290">
        <v>20.64</v>
      </c>
      <c r="DK220" s="290">
        <v>20.64</v>
      </c>
      <c r="DL220" s="290">
        <v>20.75</v>
      </c>
      <c r="DM220" s="290">
        <v>20.75</v>
      </c>
      <c r="DN220" s="290">
        <v>20.81</v>
      </c>
      <c r="DO220" s="290">
        <v>20.16</v>
      </c>
    </row>
    <row r="221" spans="1:119" x14ac:dyDescent="0.3">
      <c r="A221" s="289" t="s">
        <v>4676</v>
      </c>
      <c r="B221" s="289" t="s">
        <v>3640</v>
      </c>
      <c r="C221" s="289" t="s">
        <v>4282</v>
      </c>
      <c r="D221" s="289" t="s">
        <v>4678</v>
      </c>
      <c r="E221" s="289" t="s">
        <v>3998</v>
      </c>
      <c r="F221" s="289" t="s">
        <v>4282</v>
      </c>
      <c r="G221" s="289" t="s">
        <v>4679</v>
      </c>
      <c r="H221" s="289" t="s">
        <v>3954</v>
      </c>
      <c r="I221" s="289" t="s">
        <v>4680</v>
      </c>
      <c r="J221" s="289" t="s">
        <v>4680</v>
      </c>
      <c r="K221" s="289" t="s">
        <v>712</v>
      </c>
      <c r="L221" s="289" t="s">
        <v>4681</v>
      </c>
      <c r="M221" s="289" t="s">
        <v>4162</v>
      </c>
      <c r="N221" s="289" t="s">
        <v>4123</v>
      </c>
      <c r="O221" s="289" t="s">
        <v>657</v>
      </c>
      <c r="P221" s="289" t="s">
        <v>717</v>
      </c>
      <c r="Q221" s="289" t="s">
        <v>669</v>
      </c>
      <c r="R221" s="289" t="s">
        <v>4682</v>
      </c>
      <c r="S221" s="289" t="s">
        <v>1059</v>
      </c>
      <c r="T221" s="289" t="s">
        <v>722</v>
      </c>
      <c r="U221" s="289" t="s">
        <v>3955</v>
      </c>
      <c r="V221" s="289" t="s">
        <v>680</v>
      </c>
      <c r="W221" s="289" t="s">
        <v>4171</v>
      </c>
      <c r="X221" s="289" t="s">
        <v>730</v>
      </c>
      <c r="Y221" s="289" t="s">
        <v>3501</v>
      </c>
      <c r="Z221" s="289" t="s">
        <v>3502</v>
      </c>
      <c r="AA221" s="289" t="s">
        <v>686</v>
      </c>
      <c r="AB221" s="289" t="s">
        <v>3730</v>
      </c>
      <c r="AC221" s="289" t="s">
        <v>611</v>
      </c>
      <c r="AD221" s="289" t="s">
        <v>3730</v>
      </c>
      <c r="AE221" s="289" t="s">
        <v>609</v>
      </c>
      <c r="AF221" s="289" t="s">
        <v>1030</v>
      </c>
      <c r="AG221" s="289" t="s">
        <v>1028</v>
      </c>
      <c r="AH221" s="289" t="s">
        <v>1028</v>
      </c>
      <c r="AI221" s="289" t="s">
        <v>1031</v>
      </c>
      <c r="AJ221" s="289" t="s">
        <v>4683</v>
      </c>
      <c r="AK221" s="289" t="s">
        <v>3504</v>
      </c>
      <c r="AL221" s="289" t="s">
        <v>698</v>
      </c>
      <c r="AM221" s="289" t="s">
        <v>4684</v>
      </c>
      <c r="AN221" s="289" t="s">
        <v>3005</v>
      </c>
      <c r="AO221" s="289" t="s">
        <v>2938</v>
      </c>
      <c r="AP221" s="289" t="s">
        <v>3779</v>
      </c>
      <c r="AQ221" s="289" t="s">
        <v>4685</v>
      </c>
      <c r="AR221" s="289" t="s">
        <v>3793</v>
      </c>
      <c r="AS221" s="289" t="s">
        <v>3793</v>
      </c>
      <c r="AT221" s="289" t="s">
        <v>139</v>
      </c>
      <c r="AU221" s="289" t="s">
        <v>3789</v>
      </c>
      <c r="AV221" s="289" t="s">
        <v>3808</v>
      </c>
      <c r="AW221" s="289" t="s">
        <v>374</v>
      </c>
      <c r="AX221" s="289" t="s">
        <v>2768</v>
      </c>
      <c r="AY221" s="289" t="s">
        <v>3828</v>
      </c>
      <c r="AZ221" s="289" t="s">
        <v>392</v>
      </c>
      <c r="BA221" s="289" t="s">
        <v>2783</v>
      </c>
      <c r="BB221" s="289" t="s">
        <v>4307</v>
      </c>
      <c r="BC221" s="289" t="s">
        <v>4211</v>
      </c>
      <c r="BD221" s="289" t="s">
        <v>3962</v>
      </c>
      <c r="BE221" s="289" t="s">
        <v>742</v>
      </c>
      <c r="BF221" s="289" t="s">
        <v>4686</v>
      </c>
      <c r="BG221" s="289" t="s">
        <v>3674</v>
      </c>
      <c r="BH221" s="289" t="s">
        <v>2793</v>
      </c>
      <c r="BI221" s="289" t="s">
        <v>3767</v>
      </c>
      <c r="BJ221" s="289" t="s">
        <v>4213</v>
      </c>
      <c r="BK221" s="289" t="s">
        <v>4506</v>
      </c>
      <c r="BL221" s="289">
        <v>17.93</v>
      </c>
      <c r="BM221" s="289">
        <v>17.95</v>
      </c>
      <c r="BN221" s="289">
        <v>17.920000000000002</v>
      </c>
      <c r="BO221" s="289">
        <v>18.18</v>
      </c>
      <c r="BP221" s="289">
        <v>18.03</v>
      </c>
      <c r="BQ221" s="289">
        <v>17.989999999999998</v>
      </c>
      <c r="BR221" s="289">
        <v>16.489999999999998</v>
      </c>
      <c r="BS221" s="289">
        <v>16.88</v>
      </c>
      <c r="BT221" s="289">
        <v>17.079999999999998</v>
      </c>
      <c r="BU221" s="289">
        <v>17.16</v>
      </c>
      <c r="BV221" s="289">
        <v>18.739999999999998</v>
      </c>
      <c r="BW221" s="289">
        <v>18.63</v>
      </c>
      <c r="BX221" s="289">
        <v>18.59</v>
      </c>
      <c r="BY221" s="289">
        <v>18.46</v>
      </c>
      <c r="BZ221" s="289">
        <v>18.920000000000002</v>
      </c>
      <c r="CA221" s="289">
        <v>19.18</v>
      </c>
      <c r="CB221" s="289">
        <v>18.760000000000002</v>
      </c>
      <c r="CC221" s="289">
        <v>18.11</v>
      </c>
      <c r="CD221" s="289">
        <v>18.73</v>
      </c>
      <c r="CE221" s="289">
        <v>18.79</v>
      </c>
      <c r="CF221" s="289">
        <v>18.36</v>
      </c>
      <c r="CG221" s="289">
        <v>18.82</v>
      </c>
      <c r="CH221" s="289">
        <v>18.87</v>
      </c>
      <c r="CI221" s="289">
        <v>18.850000000000001</v>
      </c>
      <c r="CJ221" s="289">
        <v>18.88</v>
      </c>
      <c r="CK221" s="289">
        <v>19.32</v>
      </c>
      <c r="CL221" s="289">
        <v>19.190000000000001</v>
      </c>
      <c r="CM221" s="289">
        <v>19.05</v>
      </c>
      <c r="CN221" s="289">
        <v>19.600000000000001</v>
      </c>
      <c r="CO221" s="289">
        <v>19.809999999999999</v>
      </c>
      <c r="CP221" s="289">
        <v>19.920000000000002</v>
      </c>
      <c r="CQ221" s="289">
        <v>19.77</v>
      </c>
      <c r="CR221" s="289">
        <v>19.48</v>
      </c>
      <c r="CS221" s="289">
        <v>19.25</v>
      </c>
      <c r="CT221" s="289">
        <v>19.440000000000001</v>
      </c>
      <c r="CU221" s="289">
        <v>19.38</v>
      </c>
      <c r="CV221" s="289">
        <v>19.350000000000001</v>
      </c>
      <c r="CW221" s="290">
        <v>19.47</v>
      </c>
      <c r="CX221" s="290">
        <v>19.38</v>
      </c>
      <c r="CY221" s="290">
        <v>20.18</v>
      </c>
      <c r="CZ221" s="290">
        <v>21.31</v>
      </c>
      <c r="DA221" s="290">
        <v>21.31</v>
      </c>
      <c r="DB221" s="290">
        <v>20.88</v>
      </c>
      <c r="DC221" s="290">
        <v>20.78</v>
      </c>
      <c r="DD221" s="290">
        <v>20.85</v>
      </c>
      <c r="DE221" s="290">
        <v>21</v>
      </c>
      <c r="DF221" s="290">
        <v>21.18</v>
      </c>
      <c r="DG221" s="290">
        <v>20.92</v>
      </c>
      <c r="DH221" s="290">
        <v>20.78</v>
      </c>
      <c r="DI221" s="290">
        <v>21.02</v>
      </c>
      <c r="DJ221" s="290">
        <v>21.2</v>
      </c>
      <c r="DK221" s="290">
        <v>21.9</v>
      </c>
      <c r="DL221" s="290">
        <v>22.21</v>
      </c>
      <c r="DM221" s="290">
        <v>22.08</v>
      </c>
      <c r="DN221" s="290">
        <v>21.96</v>
      </c>
      <c r="DO221" s="290">
        <v>21.88</v>
      </c>
    </row>
    <row r="222" spans="1:119" x14ac:dyDescent="0.3">
      <c r="A222" s="289" t="s">
        <v>4687</v>
      </c>
      <c r="B222" s="289" t="s">
        <v>4688</v>
      </c>
      <c r="C222" s="289" t="s">
        <v>37</v>
      </c>
      <c r="D222" s="289" t="s">
        <v>37</v>
      </c>
      <c r="E222" s="289" t="s">
        <v>37</v>
      </c>
      <c r="F222" s="289" t="s">
        <v>37</v>
      </c>
      <c r="G222" s="289" t="s">
        <v>37</v>
      </c>
      <c r="H222" s="289" t="s">
        <v>37</v>
      </c>
      <c r="I222" s="289" t="s">
        <v>37</v>
      </c>
      <c r="J222" s="289" t="s">
        <v>37</v>
      </c>
      <c r="K222" s="289" t="s">
        <v>37</v>
      </c>
      <c r="L222" s="289" t="s">
        <v>37</v>
      </c>
      <c r="M222" s="289" t="s">
        <v>37</v>
      </c>
      <c r="N222" s="289" t="s">
        <v>37</v>
      </c>
      <c r="O222" s="289" t="s">
        <v>37</v>
      </c>
      <c r="P222" s="289" t="s">
        <v>37</v>
      </c>
      <c r="Q222" s="289" t="s">
        <v>37</v>
      </c>
      <c r="R222" s="289" t="s">
        <v>37</v>
      </c>
      <c r="S222" s="289" t="s">
        <v>37</v>
      </c>
      <c r="T222" s="289" t="s">
        <v>37</v>
      </c>
      <c r="U222" s="289" t="s">
        <v>37</v>
      </c>
      <c r="V222" s="289" t="s">
        <v>37</v>
      </c>
      <c r="W222" s="289" t="s">
        <v>37</v>
      </c>
      <c r="X222" s="289" t="s">
        <v>37</v>
      </c>
      <c r="Y222" s="289" t="s">
        <v>37</v>
      </c>
      <c r="Z222" s="289" t="s">
        <v>37</v>
      </c>
      <c r="AA222" s="289" t="s">
        <v>37</v>
      </c>
      <c r="AB222" s="289" t="s">
        <v>37</v>
      </c>
      <c r="AC222" s="289" t="s">
        <v>37</v>
      </c>
      <c r="AD222" s="289" t="s">
        <v>37</v>
      </c>
      <c r="AE222" s="289" t="s">
        <v>37</v>
      </c>
      <c r="AF222" s="289" t="s">
        <v>37</v>
      </c>
      <c r="AG222" s="289" t="s">
        <v>37</v>
      </c>
      <c r="AH222" s="289" t="s">
        <v>37</v>
      </c>
      <c r="AI222" s="289" t="s">
        <v>37</v>
      </c>
      <c r="AJ222" s="289" t="s">
        <v>37</v>
      </c>
      <c r="AK222" s="289" t="s">
        <v>37</v>
      </c>
      <c r="AL222" s="289" t="s">
        <v>37</v>
      </c>
      <c r="AM222" s="289" t="s">
        <v>37</v>
      </c>
      <c r="AN222" s="289" t="s">
        <v>37</v>
      </c>
      <c r="AO222" s="289" t="s">
        <v>37</v>
      </c>
      <c r="AP222" s="289" t="s">
        <v>37</v>
      </c>
      <c r="AQ222" s="289" t="s">
        <v>37</v>
      </c>
      <c r="AR222" s="289" t="s">
        <v>37</v>
      </c>
      <c r="AS222" s="289" t="s">
        <v>37</v>
      </c>
      <c r="AT222" s="289" t="s">
        <v>37</v>
      </c>
      <c r="AU222" s="289" t="s">
        <v>37</v>
      </c>
      <c r="AV222" s="289" t="s">
        <v>37</v>
      </c>
      <c r="AW222" s="289" t="s">
        <v>37</v>
      </c>
      <c r="AX222" s="289" t="s">
        <v>37</v>
      </c>
      <c r="AY222" s="289" t="s">
        <v>37</v>
      </c>
      <c r="AZ222" s="289" t="s">
        <v>37</v>
      </c>
      <c r="BA222" s="289" t="s">
        <v>37</v>
      </c>
      <c r="BB222" s="289" t="s">
        <v>37</v>
      </c>
      <c r="BC222" s="289" t="s">
        <v>37</v>
      </c>
      <c r="BD222" s="289" t="s">
        <v>37</v>
      </c>
      <c r="BE222" s="289" t="s">
        <v>37</v>
      </c>
      <c r="BF222" s="289" t="s">
        <v>37</v>
      </c>
      <c r="BG222" s="289" t="s">
        <v>37</v>
      </c>
      <c r="BH222" s="289" t="s">
        <v>37</v>
      </c>
      <c r="BI222" s="289" t="s">
        <v>37</v>
      </c>
      <c r="BJ222" s="289" t="s">
        <v>37</v>
      </c>
      <c r="BK222" s="289" t="s">
        <v>37</v>
      </c>
      <c r="CV222" s="289">
        <v>31.47</v>
      </c>
      <c r="CW222" s="290">
        <v>31.16</v>
      </c>
      <c r="CX222" s="290">
        <v>31.62</v>
      </c>
      <c r="CY222" s="290">
        <v>31.01</v>
      </c>
      <c r="CZ222" s="290">
        <v>31.41</v>
      </c>
      <c r="DA222" s="290">
        <v>31.25</v>
      </c>
      <c r="DB222" s="290">
        <v>32.200000000000003</v>
      </c>
      <c r="DC222" s="290">
        <v>33.83</v>
      </c>
      <c r="DD222" s="290">
        <v>32.85</v>
      </c>
      <c r="DE222" s="290">
        <v>34.380000000000003</v>
      </c>
      <c r="DF222" s="290">
        <v>34.200000000000003</v>
      </c>
      <c r="DG222" s="290">
        <v>34.380000000000003</v>
      </c>
      <c r="DH222" s="290">
        <v>34.54</v>
      </c>
      <c r="DI222" s="290">
        <v>34.67</v>
      </c>
      <c r="DJ222" s="290">
        <v>34.64</v>
      </c>
      <c r="DK222" s="290">
        <v>35.130000000000003</v>
      </c>
      <c r="DL222" s="290">
        <v>35.42</v>
      </c>
      <c r="DM222" s="290">
        <v>36.72</v>
      </c>
      <c r="DN222" s="290">
        <v>37.409999999999997</v>
      </c>
      <c r="DO222" s="290">
        <v>36.74</v>
      </c>
    </row>
    <row r="223" spans="1:119" x14ac:dyDescent="0.3">
      <c r="A223" s="289" t="s">
        <v>4687</v>
      </c>
      <c r="B223" s="289" t="s">
        <v>4689</v>
      </c>
      <c r="C223" s="289" t="s">
        <v>4690</v>
      </c>
      <c r="D223" s="289" t="s">
        <v>4691</v>
      </c>
      <c r="E223" s="289" t="s">
        <v>4692</v>
      </c>
      <c r="F223" s="289" t="s">
        <v>3835</v>
      </c>
      <c r="G223" s="289" t="s">
        <v>3088</v>
      </c>
      <c r="H223" s="289" t="s">
        <v>1000</v>
      </c>
      <c r="I223" s="289" t="s">
        <v>497</v>
      </c>
      <c r="J223" s="289" t="s">
        <v>4188</v>
      </c>
      <c r="K223" s="289" t="s">
        <v>4693</v>
      </c>
      <c r="L223" s="289" t="s">
        <v>4694</v>
      </c>
      <c r="M223" s="289" t="s">
        <v>864</v>
      </c>
      <c r="N223" s="289" t="s">
        <v>4695</v>
      </c>
      <c r="O223" s="289" t="s">
        <v>169</v>
      </c>
      <c r="P223" s="289" t="s">
        <v>4696</v>
      </c>
      <c r="Q223" s="289" t="s">
        <v>4697</v>
      </c>
      <c r="R223" s="289" t="s">
        <v>485</v>
      </c>
      <c r="S223" s="289" t="s">
        <v>3106</v>
      </c>
      <c r="T223" s="289" t="s">
        <v>3903</v>
      </c>
      <c r="U223" s="289" t="s">
        <v>3543</v>
      </c>
      <c r="V223" s="289" t="s">
        <v>3537</v>
      </c>
      <c r="W223" s="289" t="s">
        <v>3539</v>
      </c>
      <c r="X223" s="289" t="s">
        <v>417</v>
      </c>
      <c r="Y223" s="289" t="s">
        <v>2695</v>
      </c>
      <c r="Z223" s="289" t="s">
        <v>2983</v>
      </c>
      <c r="AA223" s="289" t="s">
        <v>2916</v>
      </c>
      <c r="AB223" s="289" t="s">
        <v>2426</v>
      </c>
      <c r="AC223" s="289" t="s">
        <v>414</v>
      </c>
      <c r="AD223" s="289" t="s">
        <v>427</v>
      </c>
      <c r="AE223" s="289" t="s">
        <v>2425</v>
      </c>
      <c r="AF223" s="289" t="s">
        <v>4698</v>
      </c>
      <c r="AG223" s="289" t="s">
        <v>529</v>
      </c>
      <c r="AH223" s="289" t="s">
        <v>4699</v>
      </c>
      <c r="AI223" s="289" t="s">
        <v>2699</v>
      </c>
      <c r="AJ223" s="289" t="s">
        <v>2919</v>
      </c>
      <c r="AK223" s="289" t="s">
        <v>4369</v>
      </c>
      <c r="AL223" s="289" t="s">
        <v>3110</v>
      </c>
      <c r="AM223" s="289" t="s">
        <v>3538</v>
      </c>
      <c r="AN223" s="289" t="s">
        <v>2995</v>
      </c>
      <c r="AO223" s="289" t="s">
        <v>2917</v>
      </c>
      <c r="AP223" s="289" t="s">
        <v>3533</v>
      </c>
      <c r="AQ223" s="289" t="s">
        <v>4700</v>
      </c>
      <c r="AR223" s="289" t="s">
        <v>555</v>
      </c>
      <c r="AS223" s="289" t="s">
        <v>544</v>
      </c>
      <c r="AT223" s="289" t="s">
        <v>3445</v>
      </c>
      <c r="AU223" s="289" t="s">
        <v>4701</v>
      </c>
      <c r="AV223" s="289" t="s">
        <v>4702</v>
      </c>
      <c r="AW223" s="289" t="s">
        <v>534</v>
      </c>
      <c r="AX223" s="289" t="s">
        <v>3909</v>
      </c>
      <c r="AY223" s="289" t="s">
        <v>2448</v>
      </c>
      <c r="AZ223" s="289" t="s">
        <v>770</v>
      </c>
      <c r="BA223" s="289" t="s">
        <v>935</v>
      </c>
      <c r="BB223" s="289" t="s">
        <v>3242</v>
      </c>
      <c r="BC223" s="289" t="s">
        <v>4703</v>
      </c>
      <c r="BD223" s="289" t="s">
        <v>921</v>
      </c>
      <c r="BE223" s="289" t="s">
        <v>3323</v>
      </c>
      <c r="BF223" s="289" t="s">
        <v>4704</v>
      </c>
      <c r="BG223" s="289" t="s">
        <v>2575</v>
      </c>
      <c r="BH223" s="289" t="s">
        <v>4705</v>
      </c>
      <c r="BI223" s="289" t="s">
        <v>4706</v>
      </c>
      <c r="BJ223" s="289" t="s">
        <v>4707</v>
      </c>
      <c r="BK223" s="289" t="s">
        <v>4708</v>
      </c>
      <c r="BL223" s="289">
        <v>31.51</v>
      </c>
      <c r="BM223" s="289">
        <v>32.51</v>
      </c>
      <c r="BN223" s="289">
        <v>32.72</v>
      </c>
      <c r="BO223" s="289">
        <v>33.19</v>
      </c>
      <c r="BP223" s="289">
        <v>33.89</v>
      </c>
      <c r="BQ223" s="289">
        <v>34.340000000000003</v>
      </c>
      <c r="BR223" s="289">
        <v>36.270000000000003</v>
      </c>
      <c r="BS223" s="289">
        <v>34.799999999999997</v>
      </c>
      <c r="BT223" s="289">
        <v>34.880000000000003</v>
      </c>
      <c r="BU223" s="289">
        <v>35.590000000000003</v>
      </c>
      <c r="BV223" s="289">
        <v>36.130000000000003</v>
      </c>
      <c r="BW223" s="289">
        <v>35.479999999999997</v>
      </c>
      <c r="BX223" s="289">
        <v>35.93</v>
      </c>
      <c r="BY223" s="289">
        <v>36.090000000000003</v>
      </c>
      <c r="BZ223" s="289">
        <v>37.6</v>
      </c>
      <c r="CA223" s="289">
        <v>38.29</v>
      </c>
      <c r="CB223" s="289">
        <v>38.909999999999997</v>
      </c>
      <c r="CC223" s="289">
        <v>38.1</v>
      </c>
      <c r="CD223" s="289">
        <v>38.06</v>
      </c>
      <c r="CE223" s="289">
        <v>39.99</v>
      </c>
      <c r="CF223" s="289">
        <v>40.01</v>
      </c>
      <c r="CG223" s="289">
        <v>40.26</v>
      </c>
      <c r="CH223" s="289">
        <v>39.61</v>
      </c>
      <c r="CI223" s="289">
        <v>39.549999999999997</v>
      </c>
      <c r="CJ223" s="289">
        <v>40.4</v>
      </c>
      <c r="CK223" s="289">
        <v>41.53</v>
      </c>
      <c r="CL223" s="289">
        <v>41.09</v>
      </c>
      <c r="CM223" s="289">
        <v>42.92</v>
      </c>
      <c r="CN223" s="289">
        <v>41.62</v>
      </c>
      <c r="CO223" s="289">
        <v>41.8</v>
      </c>
      <c r="CP223" s="289">
        <v>42.87</v>
      </c>
      <c r="CQ223" s="289">
        <v>42.88</v>
      </c>
      <c r="CR223" s="289">
        <v>42.71</v>
      </c>
      <c r="CS223" s="289">
        <v>42.3</v>
      </c>
      <c r="CT223" s="289">
        <v>41.11</v>
      </c>
      <c r="CU223" s="289">
        <v>40.76</v>
      </c>
      <c r="CV223" s="289">
        <v>41.7</v>
      </c>
      <c r="CW223" s="290">
        <v>41.96</v>
      </c>
      <c r="CX223" s="290">
        <v>41.9</v>
      </c>
      <c r="CY223" s="290">
        <v>42.17</v>
      </c>
      <c r="CZ223" s="290">
        <v>43.31</v>
      </c>
      <c r="DA223" s="290">
        <v>42.46</v>
      </c>
      <c r="DB223" s="290">
        <v>43.04</v>
      </c>
      <c r="DC223" s="290">
        <v>44.22</v>
      </c>
      <c r="DD223" s="290">
        <v>44.09</v>
      </c>
      <c r="DE223" s="290">
        <v>43.83</v>
      </c>
      <c r="DF223" s="290">
        <v>42.78</v>
      </c>
      <c r="DG223" s="290">
        <v>42.98</v>
      </c>
      <c r="DH223" s="290">
        <v>44</v>
      </c>
      <c r="DI223" s="290">
        <v>44</v>
      </c>
      <c r="DJ223" s="290">
        <v>44.06</v>
      </c>
      <c r="DK223" s="290">
        <v>44.28</v>
      </c>
      <c r="DL223" s="290">
        <v>44.2</v>
      </c>
      <c r="DM223" s="290">
        <v>44.45</v>
      </c>
      <c r="DN223" s="290">
        <v>44.62</v>
      </c>
      <c r="DO223" s="290">
        <v>43.72</v>
      </c>
    </row>
    <row r="224" spans="1:119" x14ac:dyDescent="0.3">
      <c r="A224" s="289" t="s">
        <v>4709</v>
      </c>
      <c r="B224" s="289" t="s">
        <v>4710</v>
      </c>
      <c r="C224" s="289" t="s">
        <v>3702</v>
      </c>
      <c r="D224" s="289" t="s">
        <v>3699</v>
      </c>
      <c r="E224" s="289" t="s">
        <v>3698</v>
      </c>
      <c r="F224" s="289" t="s">
        <v>4711</v>
      </c>
      <c r="G224" s="289" t="s">
        <v>4712</v>
      </c>
      <c r="H224" s="289" t="s">
        <v>4713</v>
      </c>
      <c r="I224" s="289" t="s">
        <v>3857</v>
      </c>
      <c r="J224" s="289" t="s">
        <v>3836</v>
      </c>
      <c r="K224" s="289" t="s">
        <v>2669</v>
      </c>
      <c r="L224" s="289" t="s">
        <v>4714</v>
      </c>
      <c r="M224" s="289" t="s">
        <v>2687</v>
      </c>
      <c r="N224" s="289" t="s">
        <v>3708</v>
      </c>
      <c r="O224" s="289" t="s">
        <v>4715</v>
      </c>
      <c r="P224" s="289" t="s">
        <v>4716</v>
      </c>
      <c r="Q224" s="289" t="s">
        <v>4716</v>
      </c>
      <c r="R224" s="289" t="s">
        <v>4717</v>
      </c>
      <c r="S224" s="289" t="s">
        <v>4718</v>
      </c>
      <c r="T224" s="289" t="s">
        <v>4719</v>
      </c>
      <c r="U224" s="289" t="s">
        <v>4720</v>
      </c>
      <c r="V224" s="289" t="s">
        <v>2688</v>
      </c>
      <c r="W224" s="289" t="s">
        <v>4721</v>
      </c>
      <c r="X224" s="289" t="s">
        <v>164</v>
      </c>
      <c r="Y224" s="289" t="s">
        <v>4722</v>
      </c>
      <c r="Z224" s="289" t="s">
        <v>4723</v>
      </c>
      <c r="AA224" s="289" t="s">
        <v>995</v>
      </c>
      <c r="AB224" s="289" t="s">
        <v>506</v>
      </c>
      <c r="AC224" s="289" t="s">
        <v>4724</v>
      </c>
      <c r="AD224" s="289" t="s">
        <v>4725</v>
      </c>
      <c r="AE224" s="289" t="s">
        <v>4726</v>
      </c>
      <c r="AF224" s="289" t="s">
        <v>4727</v>
      </c>
      <c r="AG224" s="289" t="s">
        <v>862</v>
      </c>
      <c r="AH224" s="289" t="s">
        <v>425</v>
      </c>
      <c r="AI224" s="289" t="s">
        <v>178</v>
      </c>
      <c r="AJ224" s="289" t="s">
        <v>447</v>
      </c>
      <c r="AK224" s="289" t="s">
        <v>4190</v>
      </c>
      <c r="AL224" s="289" t="s">
        <v>514</v>
      </c>
      <c r="AM224" s="289" t="s">
        <v>3110</v>
      </c>
      <c r="AN224" s="289" t="s">
        <v>414</v>
      </c>
      <c r="AO224" s="289" t="s">
        <v>4728</v>
      </c>
      <c r="AP224" s="289" t="s">
        <v>2906</v>
      </c>
      <c r="AQ224" s="289" t="s">
        <v>2917</v>
      </c>
      <c r="AR224" s="289" t="s">
        <v>3684</v>
      </c>
      <c r="AS224" s="289" t="s">
        <v>164</v>
      </c>
      <c r="AT224" s="289" t="s">
        <v>426</v>
      </c>
      <c r="AU224" s="289" t="s">
        <v>513</v>
      </c>
      <c r="AV224" s="289" t="s">
        <v>501</v>
      </c>
      <c r="AW224" s="289" t="s">
        <v>4729</v>
      </c>
      <c r="AX224" s="289" t="s">
        <v>2926</v>
      </c>
      <c r="AY224" s="289" t="s">
        <v>3550</v>
      </c>
      <c r="AZ224" s="289" t="s">
        <v>4730</v>
      </c>
      <c r="BA224" s="289" t="s">
        <v>546</v>
      </c>
      <c r="BB224" s="289" t="s">
        <v>2999</v>
      </c>
      <c r="BC224" s="289" t="s">
        <v>3319</v>
      </c>
      <c r="BD224" s="289" t="s">
        <v>4731</v>
      </c>
      <c r="BE224" s="289" t="s">
        <v>556</v>
      </c>
      <c r="BF224" s="289" t="s">
        <v>3416</v>
      </c>
      <c r="BG224" s="289" t="s">
        <v>3477</v>
      </c>
      <c r="BH224" s="289" t="s">
        <v>4732</v>
      </c>
      <c r="BI224" s="289" t="s">
        <v>4733</v>
      </c>
      <c r="BJ224" s="289" t="s">
        <v>4734</v>
      </c>
      <c r="BK224" s="289" t="s">
        <v>4735</v>
      </c>
      <c r="BL224" s="289">
        <v>30.08</v>
      </c>
      <c r="BM224" s="289">
        <v>29.33</v>
      </c>
      <c r="BN224" s="289">
        <v>30.74</v>
      </c>
      <c r="BO224" s="289">
        <v>30.46</v>
      </c>
      <c r="BP224" s="289">
        <v>30.78</v>
      </c>
      <c r="BQ224" s="289">
        <v>30.23</v>
      </c>
      <c r="BR224" s="289">
        <v>31.06</v>
      </c>
      <c r="BS224" s="289">
        <v>32.909999999999997</v>
      </c>
      <c r="BT224" s="289">
        <v>33.81</v>
      </c>
      <c r="BU224" s="289">
        <v>34.409999999999997</v>
      </c>
      <c r="BV224" s="289">
        <v>34.68</v>
      </c>
      <c r="BW224" s="289">
        <v>34.67</v>
      </c>
      <c r="BX224" s="289">
        <v>34.51</v>
      </c>
      <c r="BY224" s="289">
        <v>35.46</v>
      </c>
      <c r="BZ224" s="289">
        <v>36.28</v>
      </c>
      <c r="CA224" s="289">
        <v>36.39</v>
      </c>
      <c r="CB224" s="289">
        <v>37.619999999999997</v>
      </c>
      <c r="CC224" s="289">
        <v>37.83</v>
      </c>
      <c r="CD224" s="289">
        <v>37.33</v>
      </c>
      <c r="CE224" s="289">
        <v>37.01</v>
      </c>
      <c r="CF224" s="289">
        <v>36.83</v>
      </c>
      <c r="CG224" s="289">
        <v>37.5</v>
      </c>
      <c r="CH224" s="289">
        <v>38.51</v>
      </c>
      <c r="CI224" s="289">
        <v>38.75</v>
      </c>
      <c r="CJ224" s="289">
        <v>39.01</v>
      </c>
      <c r="CK224" s="289">
        <v>39.380000000000003</v>
      </c>
      <c r="CL224" s="289">
        <v>38.950000000000003</v>
      </c>
      <c r="CM224" s="289">
        <v>39.26</v>
      </c>
      <c r="CN224" s="289">
        <v>38.18</v>
      </c>
      <c r="CO224" s="289">
        <v>39.08</v>
      </c>
      <c r="CP224" s="289">
        <v>38.81</v>
      </c>
      <c r="CQ224" s="289">
        <v>39.14</v>
      </c>
      <c r="CR224" s="289">
        <v>39.630000000000003</v>
      </c>
      <c r="CS224" s="289">
        <v>39.11</v>
      </c>
      <c r="CT224" s="289">
        <v>38.67</v>
      </c>
      <c r="CU224" s="289">
        <v>38.65</v>
      </c>
      <c r="CV224" s="289">
        <v>38.5</v>
      </c>
      <c r="CW224" s="290">
        <v>39.409999999999997</v>
      </c>
      <c r="CX224" s="290">
        <v>38.92</v>
      </c>
      <c r="CY224" s="290">
        <v>38.840000000000003</v>
      </c>
      <c r="CZ224" s="290">
        <v>38.979999999999997</v>
      </c>
      <c r="DA224" s="290">
        <v>38.76</v>
      </c>
      <c r="DB224" s="290">
        <v>39</v>
      </c>
      <c r="DC224" s="290">
        <v>39.85</v>
      </c>
      <c r="DD224" s="290">
        <v>39.68</v>
      </c>
      <c r="DE224" s="290">
        <v>40.04</v>
      </c>
      <c r="DF224" s="290">
        <v>40.21</v>
      </c>
      <c r="DG224" s="290">
        <v>40.049999999999997</v>
      </c>
      <c r="DH224" s="290">
        <v>39.950000000000003</v>
      </c>
      <c r="DI224" s="290">
        <v>39.520000000000003</v>
      </c>
      <c r="DJ224" s="290">
        <v>39.44</v>
      </c>
      <c r="DK224" s="290">
        <v>39.909999999999997</v>
      </c>
      <c r="DL224" s="290">
        <v>39.72</v>
      </c>
      <c r="DM224" s="290">
        <v>40.11</v>
      </c>
      <c r="DN224" s="290">
        <v>40.1</v>
      </c>
      <c r="DO224" s="290">
        <v>40.58</v>
      </c>
    </row>
    <row r="225" spans="1:119" x14ac:dyDescent="0.3">
      <c r="A225" s="289" t="s">
        <v>4709</v>
      </c>
      <c r="B225" s="289" t="s">
        <v>3640</v>
      </c>
      <c r="C225" s="289" t="s">
        <v>37</v>
      </c>
      <c r="D225" s="289" t="s">
        <v>37</v>
      </c>
      <c r="E225" s="289" t="s">
        <v>37</v>
      </c>
      <c r="F225" s="289" t="s">
        <v>37</v>
      </c>
      <c r="G225" s="289" t="s">
        <v>37</v>
      </c>
      <c r="H225" s="289" t="s">
        <v>37</v>
      </c>
      <c r="I225" s="289" t="s">
        <v>37</v>
      </c>
      <c r="J225" s="289" t="s">
        <v>37</v>
      </c>
      <c r="K225" s="289" t="s">
        <v>37</v>
      </c>
      <c r="L225" s="289" t="s">
        <v>37</v>
      </c>
      <c r="M225" s="289" t="s">
        <v>37</v>
      </c>
      <c r="N225" s="289" t="s">
        <v>37</v>
      </c>
      <c r="O225" s="289" t="s">
        <v>37</v>
      </c>
      <c r="P225" s="289" t="s">
        <v>37</v>
      </c>
      <c r="Q225" s="289" t="s">
        <v>37</v>
      </c>
      <c r="R225" s="289" t="s">
        <v>37</v>
      </c>
      <c r="S225" s="289" t="s">
        <v>37</v>
      </c>
      <c r="T225" s="289" t="s">
        <v>37</v>
      </c>
      <c r="U225" s="289" t="s">
        <v>37</v>
      </c>
      <c r="V225" s="289" t="s">
        <v>37</v>
      </c>
      <c r="W225" s="289" t="s">
        <v>37</v>
      </c>
      <c r="X225" s="289" t="s">
        <v>37</v>
      </c>
      <c r="Y225" s="289" t="s">
        <v>37</v>
      </c>
      <c r="Z225" s="289" t="s">
        <v>37</v>
      </c>
      <c r="AA225" s="289" t="s">
        <v>37</v>
      </c>
      <c r="AB225" s="289" t="s">
        <v>37</v>
      </c>
      <c r="AC225" s="289" t="s">
        <v>37</v>
      </c>
      <c r="AD225" s="289" t="s">
        <v>37</v>
      </c>
      <c r="AE225" s="289" t="s">
        <v>37</v>
      </c>
      <c r="AF225" s="289" t="s">
        <v>37</v>
      </c>
      <c r="AG225" s="289" t="s">
        <v>37</v>
      </c>
      <c r="AH225" s="289" t="s">
        <v>37</v>
      </c>
      <c r="AI225" s="289" t="s">
        <v>37</v>
      </c>
      <c r="AJ225" s="289" t="s">
        <v>37</v>
      </c>
      <c r="AK225" s="289" t="s">
        <v>37</v>
      </c>
      <c r="AL225" s="289" t="s">
        <v>37</v>
      </c>
      <c r="AM225" s="289" t="s">
        <v>37</v>
      </c>
      <c r="AN225" s="289" t="s">
        <v>37</v>
      </c>
      <c r="AO225" s="289" t="s">
        <v>37</v>
      </c>
      <c r="AP225" s="289" t="s">
        <v>37</v>
      </c>
      <c r="AQ225" s="289" t="s">
        <v>37</v>
      </c>
      <c r="AR225" s="289" t="s">
        <v>37</v>
      </c>
      <c r="AS225" s="289" t="s">
        <v>37</v>
      </c>
      <c r="AT225" s="289" t="s">
        <v>37</v>
      </c>
      <c r="AU225" s="289" t="s">
        <v>37</v>
      </c>
      <c r="AV225" s="289" t="s">
        <v>37</v>
      </c>
      <c r="AW225" s="289" t="s">
        <v>37</v>
      </c>
      <c r="AX225" s="289" t="s">
        <v>37</v>
      </c>
      <c r="AY225" s="289" t="s">
        <v>37</v>
      </c>
      <c r="AZ225" s="289" t="s">
        <v>37</v>
      </c>
      <c r="BA225" s="289" t="s">
        <v>37</v>
      </c>
      <c r="BB225" s="289" t="s">
        <v>37</v>
      </c>
      <c r="BC225" s="289" t="s">
        <v>37</v>
      </c>
      <c r="BD225" s="289" t="s">
        <v>37</v>
      </c>
      <c r="BE225" s="289" t="s">
        <v>37</v>
      </c>
      <c r="BF225" s="289" t="s">
        <v>37</v>
      </c>
      <c r="BG225" s="289" t="s">
        <v>37</v>
      </c>
      <c r="BH225" s="289" t="s">
        <v>37</v>
      </c>
      <c r="BI225" s="289" t="s">
        <v>37</v>
      </c>
      <c r="BJ225" s="289" t="s">
        <v>37</v>
      </c>
      <c r="BK225" s="289" t="s">
        <v>37</v>
      </c>
      <c r="CV225" s="289">
        <v>27.43</v>
      </c>
      <c r="CW225" s="290">
        <v>27.18</v>
      </c>
      <c r="CX225" s="290">
        <v>27.12</v>
      </c>
      <c r="CY225" s="290">
        <v>26.93</v>
      </c>
      <c r="CZ225" s="290">
        <v>27.05</v>
      </c>
      <c r="DA225" s="290">
        <v>27.99</v>
      </c>
      <c r="DB225" s="290">
        <v>28.4</v>
      </c>
      <c r="DC225" s="290">
        <v>28.11</v>
      </c>
      <c r="DD225" s="290">
        <v>27.3</v>
      </c>
      <c r="DE225" s="290">
        <v>26.8</v>
      </c>
      <c r="DF225" s="290">
        <v>27.18</v>
      </c>
      <c r="DG225" s="290">
        <v>27.8</v>
      </c>
      <c r="DH225" s="290">
        <v>27.8</v>
      </c>
      <c r="DI225" s="290">
        <v>27.49</v>
      </c>
      <c r="DJ225" s="290">
        <v>27.86</v>
      </c>
      <c r="DK225" s="290">
        <v>28.39</v>
      </c>
      <c r="DL225" s="290">
        <v>26.4</v>
      </c>
      <c r="DM225" s="290">
        <v>27.15</v>
      </c>
      <c r="DN225" s="290">
        <v>27.15</v>
      </c>
      <c r="DO225" s="290">
        <v>26.65</v>
      </c>
    </row>
    <row r="226" spans="1:119" x14ac:dyDescent="0.3">
      <c r="A226" s="289" t="s">
        <v>4736</v>
      </c>
      <c r="B226" s="289" t="s">
        <v>967</v>
      </c>
      <c r="C226" s="289" t="s">
        <v>177</v>
      </c>
      <c r="D226" s="289" t="s">
        <v>859</v>
      </c>
      <c r="E226" s="289" t="s">
        <v>3101</v>
      </c>
      <c r="F226" s="289" t="s">
        <v>3674</v>
      </c>
      <c r="G226" s="289" t="s">
        <v>515</v>
      </c>
      <c r="H226" s="289" t="s">
        <v>863</v>
      </c>
      <c r="I226" s="289" t="s">
        <v>3718</v>
      </c>
      <c r="J226" s="289" t="s">
        <v>4737</v>
      </c>
      <c r="K226" s="289" t="s">
        <v>4738</v>
      </c>
      <c r="L226" s="289" t="s">
        <v>3870</v>
      </c>
      <c r="M226" s="289" t="s">
        <v>4692</v>
      </c>
      <c r="N226" s="289" t="s">
        <v>3099</v>
      </c>
      <c r="O226" s="289" t="s">
        <v>489</v>
      </c>
      <c r="P226" s="289" t="s">
        <v>999</v>
      </c>
      <c r="Q226" s="289" t="s">
        <v>428</v>
      </c>
      <c r="R226" s="289" t="s">
        <v>2904</v>
      </c>
      <c r="S226" s="289" t="s">
        <v>502</v>
      </c>
      <c r="T226" s="289" t="s">
        <v>4739</v>
      </c>
      <c r="U226" s="289" t="s">
        <v>446</v>
      </c>
      <c r="V226" s="289" t="s">
        <v>4737</v>
      </c>
      <c r="W226" s="289" t="s">
        <v>1003</v>
      </c>
      <c r="X226" s="289" t="s">
        <v>3690</v>
      </c>
      <c r="Y226" s="289" t="s">
        <v>443</v>
      </c>
      <c r="Z226" s="289" t="s">
        <v>502</v>
      </c>
      <c r="AA226" s="289" t="s">
        <v>4740</v>
      </c>
      <c r="AB226" s="289" t="s">
        <v>3680</v>
      </c>
      <c r="AC226" s="289" t="s">
        <v>4741</v>
      </c>
      <c r="AD226" s="289" t="s">
        <v>2690</v>
      </c>
      <c r="AE226" s="289" t="s">
        <v>4742</v>
      </c>
      <c r="AF226" s="289" t="s">
        <v>4370</v>
      </c>
      <c r="AG226" s="289" t="s">
        <v>4743</v>
      </c>
      <c r="AH226" s="289" t="s">
        <v>433</v>
      </c>
      <c r="AI226" s="289" t="s">
        <v>4370</v>
      </c>
      <c r="AJ226" s="289" t="s">
        <v>3543</v>
      </c>
      <c r="AK226" s="289" t="s">
        <v>3906</v>
      </c>
      <c r="AL226" s="289" t="s">
        <v>3901</v>
      </c>
      <c r="AM226" s="289" t="s">
        <v>3905</v>
      </c>
      <c r="AN226" s="289" t="s">
        <v>422</v>
      </c>
      <c r="AO226" s="289" t="s">
        <v>3907</v>
      </c>
      <c r="AP226" s="289" t="s">
        <v>3814</v>
      </c>
      <c r="AQ226" s="289" t="s">
        <v>4744</v>
      </c>
      <c r="AR226" s="289" t="s">
        <v>418</v>
      </c>
      <c r="AS226" s="289" t="s">
        <v>4745</v>
      </c>
      <c r="AT226" s="289" t="s">
        <v>4746</v>
      </c>
      <c r="AU226" s="289" t="s">
        <v>920</v>
      </c>
      <c r="AV226" s="289" t="s">
        <v>419</v>
      </c>
      <c r="AW226" s="289" t="s">
        <v>419</v>
      </c>
      <c r="AX226" s="289" t="s">
        <v>2593</v>
      </c>
      <c r="AY226" s="289" t="s">
        <v>3121</v>
      </c>
      <c r="AZ226" s="289" t="s">
        <v>4747</v>
      </c>
      <c r="BA226" s="289" t="s">
        <v>4748</v>
      </c>
      <c r="BB226" s="289" t="s">
        <v>4749</v>
      </c>
      <c r="BC226" s="289" t="s">
        <v>2935</v>
      </c>
      <c r="BD226" s="289" t="s">
        <v>4750</v>
      </c>
      <c r="BE226" s="289" t="s">
        <v>4750</v>
      </c>
      <c r="BF226" s="289" t="s">
        <v>4751</v>
      </c>
      <c r="BG226" s="289" t="s">
        <v>4240</v>
      </c>
      <c r="BH226" s="289" t="s">
        <v>4752</v>
      </c>
      <c r="BI226" s="289" t="s">
        <v>4753</v>
      </c>
      <c r="BJ226" s="289" t="s">
        <v>929</v>
      </c>
      <c r="BK226" s="289" t="s">
        <v>761</v>
      </c>
      <c r="BL226" s="289">
        <v>33.36</v>
      </c>
      <c r="BM226" s="289">
        <v>34.03</v>
      </c>
      <c r="BN226" s="289">
        <v>35.32</v>
      </c>
      <c r="BO226" s="289">
        <v>36.24</v>
      </c>
      <c r="BP226" s="289">
        <v>37.35</v>
      </c>
      <c r="BQ226" s="289">
        <v>36.770000000000003</v>
      </c>
      <c r="BR226" s="289">
        <v>38.19</v>
      </c>
      <c r="BS226" s="289">
        <v>38.130000000000003</v>
      </c>
      <c r="BT226" s="289">
        <v>39.24</v>
      </c>
      <c r="BU226" s="289">
        <v>40.71</v>
      </c>
      <c r="BV226" s="289">
        <v>40.79</v>
      </c>
      <c r="BW226" s="289">
        <v>40.86</v>
      </c>
      <c r="BX226" s="289">
        <v>41.5</v>
      </c>
      <c r="BY226" s="289">
        <v>41.69</v>
      </c>
      <c r="BZ226" s="289">
        <v>41.53</v>
      </c>
      <c r="CA226" s="289">
        <v>41.09</v>
      </c>
      <c r="CB226" s="289">
        <v>41.98</v>
      </c>
      <c r="CC226" s="289">
        <v>41.28</v>
      </c>
      <c r="CD226" s="289">
        <v>41.93</v>
      </c>
      <c r="CE226" s="289">
        <v>41.2</v>
      </c>
      <c r="CF226" s="289">
        <v>41.41</v>
      </c>
      <c r="CG226" s="289">
        <v>42.73</v>
      </c>
      <c r="CH226" s="289">
        <v>43.27</v>
      </c>
      <c r="CI226" s="289">
        <v>43.33</v>
      </c>
      <c r="CJ226" s="289">
        <v>43.79</v>
      </c>
      <c r="CK226" s="289">
        <v>43.87</v>
      </c>
      <c r="CL226" s="289">
        <v>44.48</v>
      </c>
      <c r="CM226" s="289">
        <v>44.4</v>
      </c>
      <c r="CN226" s="289">
        <v>44.34</v>
      </c>
      <c r="CO226" s="289">
        <v>44.67</v>
      </c>
      <c r="CP226" s="289">
        <v>45.09</v>
      </c>
      <c r="CQ226" s="289">
        <v>44.65</v>
      </c>
      <c r="CR226" s="289">
        <v>45.16</v>
      </c>
      <c r="CS226" s="289">
        <v>44.59</v>
      </c>
      <c r="CT226" s="289">
        <v>44.11</v>
      </c>
      <c r="CU226" s="289">
        <v>44.45</v>
      </c>
      <c r="CV226" s="289">
        <v>45</v>
      </c>
      <c r="CW226" s="290">
        <v>45.51</v>
      </c>
      <c r="CX226" s="290">
        <v>45.04</v>
      </c>
      <c r="CY226" s="290">
        <v>44.64</v>
      </c>
      <c r="CZ226" s="290">
        <v>44.64</v>
      </c>
      <c r="DA226" s="290">
        <v>45.04</v>
      </c>
      <c r="DB226" s="290">
        <v>45.21</v>
      </c>
      <c r="DC226" s="290">
        <v>46.29</v>
      </c>
      <c r="DD226" s="290">
        <v>46.93</v>
      </c>
      <c r="DE226" s="290">
        <v>46.48</v>
      </c>
      <c r="DF226" s="290">
        <v>46.46</v>
      </c>
      <c r="DG226" s="290">
        <v>46.22</v>
      </c>
      <c r="DH226" s="290">
        <v>46.16</v>
      </c>
      <c r="DI226" s="290">
        <v>46.39</v>
      </c>
      <c r="DJ226" s="290">
        <v>46.76</v>
      </c>
      <c r="DK226" s="290">
        <v>47.36</v>
      </c>
      <c r="DL226" s="290">
        <v>48.36</v>
      </c>
      <c r="DM226" s="290">
        <v>48.19</v>
      </c>
      <c r="DN226" s="290">
        <v>47.87</v>
      </c>
      <c r="DO226" s="290">
        <v>48.13</v>
      </c>
    </row>
    <row r="227" spans="1:119" x14ac:dyDescent="0.3">
      <c r="A227" s="289" t="s">
        <v>4754</v>
      </c>
      <c r="B227" s="289" t="s">
        <v>4755</v>
      </c>
      <c r="C227" s="289" t="s">
        <v>37</v>
      </c>
      <c r="D227" s="289" t="s">
        <v>37</v>
      </c>
      <c r="E227" s="289" t="s">
        <v>37</v>
      </c>
      <c r="F227" s="289" t="s">
        <v>37</v>
      </c>
      <c r="G227" s="289" t="s">
        <v>37</v>
      </c>
      <c r="H227" s="289" t="s">
        <v>37</v>
      </c>
      <c r="I227" s="289" t="s">
        <v>37</v>
      </c>
      <c r="J227" s="289" t="s">
        <v>37</v>
      </c>
      <c r="K227" s="289" t="s">
        <v>37</v>
      </c>
      <c r="L227" s="289" t="s">
        <v>37</v>
      </c>
      <c r="M227" s="289" t="s">
        <v>37</v>
      </c>
      <c r="N227" s="289" t="s">
        <v>37</v>
      </c>
      <c r="O227" s="289" t="s">
        <v>37</v>
      </c>
      <c r="P227" s="289" t="s">
        <v>37</v>
      </c>
      <c r="Q227" s="289" t="s">
        <v>37</v>
      </c>
      <c r="R227" s="289" t="s">
        <v>37</v>
      </c>
      <c r="S227" s="289" t="s">
        <v>37</v>
      </c>
      <c r="T227" s="289" t="s">
        <v>37</v>
      </c>
      <c r="U227" s="289" t="s">
        <v>37</v>
      </c>
      <c r="V227" s="289" t="s">
        <v>37</v>
      </c>
      <c r="W227" s="289" t="s">
        <v>37</v>
      </c>
      <c r="X227" s="289" t="s">
        <v>37</v>
      </c>
      <c r="Y227" s="289" t="s">
        <v>37</v>
      </c>
      <c r="Z227" s="289" t="s">
        <v>37</v>
      </c>
      <c r="AA227" s="289" t="s">
        <v>37</v>
      </c>
      <c r="AB227" s="289" t="s">
        <v>37</v>
      </c>
      <c r="AC227" s="289" t="s">
        <v>37</v>
      </c>
      <c r="AD227" s="289" t="s">
        <v>37</v>
      </c>
      <c r="AE227" s="289" t="s">
        <v>37</v>
      </c>
      <c r="AF227" s="289" t="s">
        <v>37</v>
      </c>
      <c r="AG227" s="289" t="s">
        <v>37</v>
      </c>
      <c r="AH227" s="289" t="s">
        <v>37</v>
      </c>
      <c r="AI227" s="289" t="s">
        <v>37</v>
      </c>
      <c r="AJ227" s="289" t="s">
        <v>37</v>
      </c>
      <c r="AK227" s="289" t="s">
        <v>37</v>
      </c>
      <c r="AL227" s="289" t="s">
        <v>37</v>
      </c>
      <c r="AM227" s="289" t="s">
        <v>37</v>
      </c>
      <c r="AN227" s="289" t="s">
        <v>37</v>
      </c>
      <c r="AO227" s="289" t="s">
        <v>37</v>
      </c>
      <c r="AP227" s="289" t="s">
        <v>37</v>
      </c>
      <c r="AQ227" s="289" t="s">
        <v>37</v>
      </c>
      <c r="AR227" s="289" t="s">
        <v>37</v>
      </c>
      <c r="AS227" s="289" t="s">
        <v>37</v>
      </c>
      <c r="AT227" s="289" t="s">
        <v>37</v>
      </c>
      <c r="AU227" s="289" t="s">
        <v>37</v>
      </c>
      <c r="AV227" s="289" t="s">
        <v>37</v>
      </c>
      <c r="AW227" s="289" t="s">
        <v>37</v>
      </c>
      <c r="AX227" s="289" t="s">
        <v>37</v>
      </c>
      <c r="AY227" s="289" t="s">
        <v>37</v>
      </c>
      <c r="AZ227" s="289" t="s">
        <v>37</v>
      </c>
      <c r="BA227" s="289" t="s">
        <v>37</v>
      </c>
      <c r="BB227" s="289" t="s">
        <v>37</v>
      </c>
      <c r="BC227" s="289" t="s">
        <v>37</v>
      </c>
      <c r="BD227" s="289" t="s">
        <v>37</v>
      </c>
      <c r="BE227" s="289" t="s">
        <v>37</v>
      </c>
      <c r="BF227" s="289" t="s">
        <v>37</v>
      </c>
      <c r="BG227" s="289" t="s">
        <v>37</v>
      </c>
      <c r="BH227" s="289" t="s">
        <v>37</v>
      </c>
      <c r="BI227" s="289" t="s">
        <v>37</v>
      </c>
      <c r="BJ227" s="289" t="s">
        <v>37</v>
      </c>
      <c r="BK227" s="289" t="s">
        <v>37</v>
      </c>
      <c r="CV227" s="289">
        <v>50.12</v>
      </c>
      <c r="CW227" s="290">
        <v>50.12</v>
      </c>
      <c r="CX227" s="290">
        <v>50.17</v>
      </c>
      <c r="CY227" s="290">
        <v>48.92</v>
      </c>
      <c r="CZ227" s="290">
        <v>50.37</v>
      </c>
      <c r="DA227" s="290">
        <v>50.08</v>
      </c>
      <c r="DB227" s="290">
        <v>50.21</v>
      </c>
      <c r="DC227" s="290">
        <v>49.99</v>
      </c>
      <c r="DD227" s="290">
        <v>50.25</v>
      </c>
      <c r="DE227" s="290">
        <v>51.25</v>
      </c>
      <c r="DF227" s="290">
        <v>51.13</v>
      </c>
      <c r="DG227" s="290">
        <v>50.9</v>
      </c>
      <c r="DH227" s="290">
        <v>51.56</v>
      </c>
      <c r="DI227" s="290">
        <v>51.51</v>
      </c>
      <c r="DJ227" s="290">
        <v>51.73</v>
      </c>
      <c r="DK227" s="290">
        <v>51.66</v>
      </c>
      <c r="DL227" s="290">
        <v>52.23</v>
      </c>
      <c r="DM227" s="290">
        <v>52.58</v>
      </c>
      <c r="DN227" s="290">
        <v>52.95</v>
      </c>
      <c r="DO227" s="290">
        <v>53.04</v>
      </c>
    </row>
    <row r="228" spans="1:119" x14ac:dyDescent="0.3">
      <c r="A228" s="289" t="s">
        <v>4754</v>
      </c>
      <c r="B228" s="289" t="s">
        <v>4756</v>
      </c>
      <c r="C228" s="289" t="s">
        <v>2977</v>
      </c>
      <c r="D228" s="289" t="s">
        <v>4741</v>
      </c>
      <c r="E228" s="289" t="s">
        <v>450</v>
      </c>
      <c r="F228" s="289" t="s">
        <v>3675</v>
      </c>
      <c r="G228" s="289" t="s">
        <v>4757</v>
      </c>
      <c r="H228" s="289" t="s">
        <v>484</v>
      </c>
      <c r="I228" s="289" t="s">
        <v>4758</v>
      </c>
      <c r="J228" s="289" t="s">
        <v>3684</v>
      </c>
      <c r="K228" s="289" t="s">
        <v>3536</v>
      </c>
      <c r="L228" s="289" t="s">
        <v>175</v>
      </c>
      <c r="M228" s="289" t="s">
        <v>4631</v>
      </c>
      <c r="N228" s="289" t="s">
        <v>4720</v>
      </c>
      <c r="O228" s="289" t="s">
        <v>2978</v>
      </c>
      <c r="P228" s="289" t="s">
        <v>4189</v>
      </c>
      <c r="Q228" s="289" t="s">
        <v>4759</v>
      </c>
      <c r="R228" s="289" t="s">
        <v>4718</v>
      </c>
      <c r="S228" s="289" t="s">
        <v>3108</v>
      </c>
      <c r="T228" s="289" t="s">
        <v>3545</v>
      </c>
      <c r="U228" s="289" t="s">
        <v>2693</v>
      </c>
      <c r="V228" s="289" t="s">
        <v>3679</v>
      </c>
      <c r="W228" s="289" t="s">
        <v>3109</v>
      </c>
      <c r="X228" s="289" t="s">
        <v>491</v>
      </c>
      <c r="Y228" s="289" t="s">
        <v>2978</v>
      </c>
      <c r="Z228" s="289" t="s">
        <v>3536</v>
      </c>
      <c r="AA228" s="289" t="s">
        <v>516</v>
      </c>
      <c r="AB228" s="289" t="s">
        <v>3904</v>
      </c>
      <c r="AC228" s="289" t="s">
        <v>416</v>
      </c>
      <c r="AD228" s="289" t="s">
        <v>4760</v>
      </c>
      <c r="AE228" s="289" t="s">
        <v>3903</v>
      </c>
      <c r="AF228" s="289" t="s">
        <v>3901</v>
      </c>
      <c r="AG228" s="289" t="s">
        <v>2984</v>
      </c>
      <c r="AH228" s="289" t="s">
        <v>567</v>
      </c>
      <c r="AI228" s="289" t="s">
        <v>4634</v>
      </c>
      <c r="AJ228" s="289" t="s">
        <v>3534</v>
      </c>
      <c r="AK228" s="289" t="s">
        <v>2693</v>
      </c>
      <c r="AL228" s="289" t="s">
        <v>4190</v>
      </c>
      <c r="AM228" s="289" t="s">
        <v>2919</v>
      </c>
      <c r="AN228" s="289" t="s">
        <v>3000</v>
      </c>
      <c r="AO228" s="289" t="s">
        <v>422</v>
      </c>
      <c r="AP228" s="289" t="s">
        <v>3797</v>
      </c>
      <c r="AQ228" s="289" t="s">
        <v>3486</v>
      </c>
      <c r="AR228" s="289" t="s">
        <v>4761</v>
      </c>
      <c r="AS228" s="289" t="s">
        <v>3236</v>
      </c>
      <c r="AT228" s="289" t="s">
        <v>566</v>
      </c>
      <c r="AU228" s="289" t="s">
        <v>4762</v>
      </c>
      <c r="AV228" s="289" t="s">
        <v>1004</v>
      </c>
      <c r="AW228" s="289" t="s">
        <v>4637</v>
      </c>
      <c r="AX228" s="289" t="s">
        <v>4637</v>
      </c>
      <c r="AY228" s="289" t="s">
        <v>3448</v>
      </c>
      <c r="AZ228" s="289" t="s">
        <v>3905</v>
      </c>
      <c r="BA228" s="289" t="s">
        <v>2410</v>
      </c>
      <c r="BB228" s="289" t="s">
        <v>3670</v>
      </c>
      <c r="BC228" s="289" t="s">
        <v>2986</v>
      </c>
      <c r="BD228" s="289" t="s">
        <v>2922</v>
      </c>
      <c r="BE228" s="289" t="s">
        <v>4636</v>
      </c>
      <c r="BF228" s="289" t="s">
        <v>3550</v>
      </c>
      <c r="BG228" s="289" t="s">
        <v>517</v>
      </c>
      <c r="BH228" s="289" t="s">
        <v>2409</v>
      </c>
      <c r="BI228" s="289" t="s">
        <v>3907</v>
      </c>
      <c r="BJ228" s="289" t="s">
        <v>3481</v>
      </c>
      <c r="BK228" s="289" t="s">
        <v>3797</v>
      </c>
      <c r="BL228" s="289">
        <v>28.91</v>
      </c>
      <c r="BM228" s="289">
        <v>28.95</v>
      </c>
      <c r="BN228" s="289">
        <v>28.4</v>
      </c>
      <c r="BO228" s="289">
        <v>28.95</v>
      </c>
      <c r="BP228" s="289">
        <v>28.27</v>
      </c>
      <c r="BQ228" s="289">
        <v>29.22</v>
      </c>
      <c r="BR228" s="289">
        <v>29.49</v>
      </c>
      <c r="BS228" s="289">
        <v>29.63</v>
      </c>
      <c r="BT228" s="289">
        <v>28.96</v>
      </c>
      <c r="BU228" s="289">
        <v>32.53</v>
      </c>
      <c r="BV228" s="289">
        <v>32.229999999999997</v>
      </c>
      <c r="BW228" s="289">
        <v>32.33</v>
      </c>
      <c r="BX228" s="289">
        <v>33.57</v>
      </c>
      <c r="BY228" s="289">
        <v>33.630000000000003</v>
      </c>
      <c r="BZ228" s="289">
        <v>34.28</v>
      </c>
      <c r="CA228" s="289">
        <v>34.409999999999997</v>
      </c>
      <c r="CB228" s="289">
        <v>34.9</v>
      </c>
      <c r="CC228" s="289">
        <v>34.61</v>
      </c>
      <c r="CD228" s="289">
        <v>35.659999999999997</v>
      </c>
      <c r="CE228" s="289">
        <v>36.119999999999997</v>
      </c>
      <c r="CF228" s="289">
        <v>35.880000000000003</v>
      </c>
      <c r="CG228" s="289">
        <v>35.58</v>
      </c>
      <c r="CH228" s="289">
        <v>35.15</v>
      </c>
      <c r="CI228" s="289">
        <v>35.43</v>
      </c>
      <c r="CJ228" s="289">
        <v>35.11</v>
      </c>
      <c r="CK228" s="289">
        <v>35.979999999999997</v>
      </c>
      <c r="CL228" s="289">
        <v>36.01</v>
      </c>
      <c r="CM228" s="289">
        <v>35.729999999999997</v>
      </c>
      <c r="CN228" s="289">
        <v>35.880000000000003</v>
      </c>
      <c r="CO228" s="289">
        <v>36.229999999999997</v>
      </c>
      <c r="CP228" s="289">
        <v>35.380000000000003</v>
      </c>
      <c r="CQ228" s="289">
        <v>35.92</v>
      </c>
      <c r="CR228" s="289">
        <v>35.75</v>
      </c>
      <c r="CS228" s="289">
        <v>35.74</v>
      </c>
      <c r="CT228" s="289">
        <v>34.81</v>
      </c>
      <c r="CU228" s="289">
        <v>34.49</v>
      </c>
      <c r="CV228" s="289">
        <v>36.06</v>
      </c>
      <c r="CW228" s="290">
        <v>37.32</v>
      </c>
      <c r="CX228" s="290">
        <v>38.79</v>
      </c>
      <c r="CY228" s="290">
        <v>38.85</v>
      </c>
      <c r="CZ228" s="290">
        <v>38.869999999999997</v>
      </c>
      <c r="DA228" s="290">
        <v>39.65</v>
      </c>
      <c r="DB228" s="290">
        <v>40</v>
      </c>
      <c r="DC228" s="290">
        <v>40.5</v>
      </c>
      <c r="DD228" s="290">
        <v>41.24</v>
      </c>
      <c r="DE228" s="290">
        <v>41.9</v>
      </c>
      <c r="DF228" s="290">
        <v>42.32</v>
      </c>
      <c r="DG228" s="290">
        <v>41.21</v>
      </c>
      <c r="DH228" s="290">
        <v>42.8</v>
      </c>
      <c r="DI228" s="290">
        <v>42.91</v>
      </c>
      <c r="DJ228" s="290">
        <v>43.09</v>
      </c>
      <c r="DK228" s="290">
        <v>43.12</v>
      </c>
      <c r="DL228" s="290">
        <v>44.05</v>
      </c>
      <c r="DM228" s="290">
        <v>43.87</v>
      </c>
      <c r="DN228" s="290">
        <v>43.97</v>
      </c>
      <c r="DO228" s="290">
        <v>44.07</v>
      </c>
    </row>
    <row r="229" spans="1:119" x14ac:dyDescent="0.3">
      <c r="A229" s="289" t="s">
        <v>4754</v>
      </c>
      <c r="B229" s="289" t="s">
        <v>4677</v>
      </c>
      <c r="C229" s="289" t="s">
        <v>37</v>
      </c>
      <c r="D229" s="289" t="s">
        <v>37</v>
      </c>
      <c r="E229" s="289" t="s">
        <v>37</v>
      </c>
      <c r="F229" s="289" t="s">
        <v>37</v>
      </c>
      <c r="G229" s="289" t="s">
        <v>37</v>
      </c>
      <c r="H229" s="289" t="s">
        <v>37</v>
      </c>
      <c r="I229" s="289" t="s">
        <v>37</v>
      </c>
      <c r="J229" s="289" t="s">
        <v>37</v>
      </c>
      <c r="K229" s="289" t="s">
        <v>37</v>
      </c>
      <c r="L229" s="289" t="s">
        <v>37</v>
      </c>
      <c r="M229" s="289" t="s">
        <v>37</v>
      </c>
      <c r="N229" s="289" t="s">
        <v>37</v>
      </c>
      <c r="O229" s="289" t="s">
        <v>37</v>
      </c>
      <c r="P229" s="289" t="s">
        <v>37</v>
      </c>
      <c r="Q229" s="289" t="s">
        <v>37</v>
      </c>
      <c r="R229" s="289" t="s">
        <v>37</v>
      </c>
      <c r="S229" s="289" t="s">
        <v>37</v>
      </c>
      <c r="T229" s="289" t="s">
        <v>37</v>
      </c>
      <c r="U229" s="289" t="s">
        <v>37</v>
      </c>
      <c r="V229" s="289" t="s">
        <v>37</v>
      </c>
      <c r="W229" s="289" t="s">
        <v>37</v>
      </c>
      <c r="X229" s="289" t="s">
        <v>37</v>
      </c>
      <c r="Y229" s="289" t="s">
        <v>37</v>
      </c>
      <c r="Z229" s="289" t="s">
        <v>37</v>
      </c>
      <c r="AA229" s="289" t="s">
        <v>37</v>
      </c>
      <c r="AB229" s="289" t="s">
        <v>37</v>
      </c>
      <c r="AC229" s="289" t="s">
        <v>37</v>
      </c>
      <c r="AD229" s="289" t="s">
        <v>37</v>
      </c>
      <c r="AE229" s="289" t="s">
        <v>37</v>
      </c>
      <c r="AF229" s="289" t="s">
        <v>37</v>
      </c>
      <c r="AG229" s="289" t="s">
        <v>37</v>
      </c>
      <c r="AH229" s="289" t="s">
        <v>37</v>
      </c>
      <c r="AI229" s="289" t="s">
        <v>37</v>
      </c>
      <c r="AJ229" s="289" t="s">
        <v>37</v>
      </c>
      <c r="AK229" s="289" t="s">
        <v>37</v>
      </c>
      <c r="AL229" s="289" t="s">
        <v>37</v>
      </c>
      <c r="AM229" s="289" t="s">
        <v>37</v>
      </c>
      <c r="AN229" s="289" t="s">
        <v>37</v>
      </c>
      <c r="AO229" s="289" t="s">
        <v>37</v>
      </c>
      <c r="AP229" s="289" t="s">
        <v>37</v>
      </c>
      <c r="AQ229" s="289" t="s">
        <v>37</v>
      </c>
      <c r="AR229" s="289" t="s">
        <v>37</v>
      </c>
      <c r="AS229" s="289" t="s">
        <v>37</v>
      </c>
      <c r="AT229" s="289" t="s">
        <v>37</v>
      </c>
      <c r="AU229" s="289" t="s">
        <v>37</v>
      </c>
      <c r="AV229" s="289" t="s">
        <v>37</v>
      </c>
      <c r="AW229" s="289" t="s">
        <v>37</v>
      </c>
      <c r="AX229" s="289" t="s">
        <v>37</v>
      </c>
      <c r="AY229" s="289" t="s">
        <v>37</v>
      </c>
      <c r="AZ229" s="289" t="s">
        <v>37</v>
      </c>
      <c r="BA229" s="289" t="s">
        <v>37</v>
      </c>
      <c r="BB229" s="289" t="s">
        <v>37</v>
      </c>
      <c r="BC229" s="289" t="s">
        <v>37</v>
      </c>
      <c r="BD229" s="289" t="s">
        <v>37</v>
      </c>
      <c r="BE229" s="289" t="s">
        <v>37</v>
      </c>
      <c r="BF229" s="289" t="s">
        <v>37</v>
      </c>
      <c r="BG229" s="289" t="s">
        <v>37</v>
      </c>
      <c r="BH229" s="289" t="s">
        <v>37</v>
      </c>
      <c r="BI229" s="289" t="s">
        <v>37</v>
      </c>
      <c r="BJ229" s="289" t="s">
        <v>37</v>
      </c>
      <c r="BK229" s="289" t="s">
        <v>37</v>
      </c>
      <c r="CV229" s="289">
        <v>39.770000000000003</v>
      </c>
      <c r="CW229" s="290">
        <v>40.020000000000003</v>
      </c>
      <c r="CX229" s="290">
        <v>40.020000000000003</v>
      </c>
      <c r="CY229" s="290">
        <v>39.590000000000003</v>
      </c>
      <c r="CZ229" s="290">
        <v>40.35</v>
      </c>
      <c r="DA229" s="290">
        <v>40.01</v>
      </c>
      <c r="DB229" s="290">
        <v>40.06</v>
      </c>
      <c r="DC229" s="290">
        <v>40.729999999999997</v>
      </c>
      <c r="DD229" s="290">
        <v>41.39</v>
      </c>
      <c r="DE229" s="290">
        <v>40.700000000000003</v>
      </c>
      <c r="DF229" s="290">
        <v>41.7</v>
      </c>
      <c r="DG229" s="290">
        <v>41.7</v>
      </c>
      <c r="DH229" s="290">
        <v>41.8</v>
      </c>
      <c r="DI229" s="290">
        <v>41.09</v>
      </c>
      <c r="DJ229" s="290">
        <v>42.18</v>
      </c>
      <c r="DK229" s="290">
        <v>42.35</v>
      </c>
      <c r="DL229" s="290">
        <v>45.25</v>
      </c>
      <c r="DM229" s="290">
        <v>45.28</v>
      </c>
      <c r="DN229" s="290">
        <v>46.28</v>
      </c>
      <c r="DO229" s="290">
        <v>46.99</v>
      </c>
    </row>
    <row r="230" spans="1:119" x14ac:dyDescent="0.3">
      <c r="A230" s="289" t="s">
        <v>4763</v>
      </c>
      <c r="B230" s="289" t="s">
        <v>4764</v>
      </c>
      <c r="C230" s="289" t="s">
        <v>37</v>
      </c>
      <c r="D230" s="289" t="s">
        <v>37</v>
      </c>
      <c r="E230" s="289" t="s">
        <v>37</v>
      </c>
      <c r="F230" s="289" t="s">
        <v>37</v>
      </c>
      <c r="G230" s="289" t="s">
        <v>37</v>
      </c>
      <c r="H230" s="289" t="s">
        <v>37</v>
      </c>
      <c r="I230" s="289" t="s">
        <v>37</v>
      </c>
      <c r="J230" s="289" t="s">
        <v>37</v>
      </c>
      <c r="K230" s="289" t="s">
        <v>37</v>
      </c>
      <c r="L230" s="289" t="s">
        <v>37</v>
      </c>
      <c r="M230" s="289" t="s">
        <v>37</v>
      </c>
      <c r="N230" s="289" t="s">
        <v>37</v>
      </c>
      <c r="O230" s="289" t="s">
        <v>37</v>
      </c>
      <c r="P230" s="289" t="s">
        <v>37</v>
      </c>
      <c r="Q230" s="289" t="s">
        <v>37</v>
      </c>
      <c r="R230" s="289" t="s">
        <v>37</v>
      </c>
      <c r="S230" s="289" t="s">
        <v>37</v>
      </c>
      <c r="T230" s="289" t="s">
        <v>37</v>
      </c>
      <c r="U230" s="289" t="s">
        <v>37</v>
      </c>
      <c r="V230" s="289" t="s">
        <v>37</v>
      </c>
      <c r="W230" s="289" t="s">
        <v>37</v>
      </c>
      <c r="X230" s="289" t="s">
        <v>37</v>
      </c>
      <c r="Y230" s="289" t="s">
        <v>37</v>
      </c>
      <c r="Z230" s="289" t="s">
        <v>37</v>
      </c>
      <c r="AA230" s="289" t="s">
        <v>37</v>
      </c>
      <c r="AB230" s="289" t="s">
        <v>37</v>
      </c>
      <c r="AC230" s="289" t="s">
        <v>37</v>
      </c>
      <c r="AD230" s="289" t="s">
        <v>37</v>
      </c>
      <c r="AE230" s="289" t="s">
        <v>37</v>
      </c>
      <c r="AF230" s="289" t="s">
        <v>37</v>
      </c>
      <c r="AG230" s="289" t="s">
        <v>37</v>
      </c>
      <c r="AH230" s="289" t="s">
        <v>37</v>
      </c>
      <c r="AI230" s="289" t="s">
        <v>37</v>
      </c>
      <c r="AJ230" s="289" t="s">
        <v>37</v>
      </c>
      <c r="AK230" s="289" t="s">
        <v>37</v>
      </c>
      <c r="AL230" s="289" t="s">
        <v>37</v>
      </c>
      <c r="AM230" s="289" t="s">
        <v>37</v>
      </c>
      <c r="AN230" s="289" t="s">
        <v>37</v>
      </c>
      <c r="AO230" s="289" t="s">
        <v>37</v>
      </c>
      <c r="AP230" s="289" t="s">
        <v>37</v>
      </c>
      <c r="AQ230" s="289" t="s">
        <v>37</v>
      </c>
      <c r="AR230" s="289" t="s">
        <v>37</v>
      </c>
      <c r="AS230" s="289" t="s">
        <v>37</v>
      </c>
      <c r="AT230" s="289" t="s">
        <v>37</v>
      </c>
      <c r="AU230" s="289" t="s">
        <v>37</v>
      </c>
      <c r="AV230" s="289" t="s">
        <v>37</v>
      </c>
      <c r="AW230" s="289" t="s">
        <v>37</v>
      </c>
      <c r="AX230" s="289" t="s">
        <v>37</v>
      </c>
      <c r="AY230" s="289" t="s">
        <v>37</v>
      </c>
      <c r="AZ230" s="289" t="s">
        <v>37</v>
      </c>
      <c r="BA230" s="289" t="s">
        <v>37</v>
      </c>
      <c r="BB230" s="289" t="s">
        <v>37</v>
      </c>
      <c r="BC230" s="289" t="s">
        <v>37</v>
      </c>
      <c r="BD230" s="289" t="s">
        <v>37</v>
      </c>
      <c r="BE230" s="289" t="s">
        <v>37</v>
      </c>
      <c r="BF230" s="289" t="s">
        <v>37</v>
      </c>
      <c r="BG230" s="289" t="s">
        <v>37</v>
      </c>
      <c r="BH230" s="289" t="s">
        <v>37</v>
      </c>
      <c r="BI230" s="289" t="s">
        <v>37</v>
      </c>
      <c r="BJ230" s="289" t="s">
        <v>37</v>
      </c>
      <c r="BK230" s="289" t="s">
        <v>37</v>
      </c>
      <c r="CV230" s="289">
        <v>21.23</v>
      </c>
      <c r="CW230" s="290">
        <v>21.81</v>
      </c>
      <c r="CX230" s="290">
        <v>21.66</v>
      </c>
      <c r="CY230" s="290">
        <v>21.66</v>
      </c>
      <c r="CZ230" s="290">
        <v>21.58</v>
      </c>
      <c r="DA230" s="290">
        <v>21.17</v>
      </c>
      <c r="DB230" s="290">
        <v>22.43</v>
      </c>
      <c r="DC230" s="290">
        <v>22.12</v>
      </c>
      <c r="DD230" s="290">
        <v>21.87</v>
      </c>
      <c r="DE230" s="290">
        <v>22.64</v>
      </c>
      <c r="DF230" s="290">
        <v>22.28</v>
      </c>
      <c r="DG230" s="290">
        <v>22.28</v>
      </c>
      <c r="DH230" s="290">
        <v>22.28</v>
      </c>
      <c r="DI230" s="290">
        <v>22.46</v>
      </c>
      <c r="DJ230" s="290">
        <v>22.52</v>
      </c>
      <c r="DK230" s="290">
        <v>22.64</v>
      </c>
      <c r="DL230" s="290">
        <v>22.52</v>
      </c>
      <c r="DM230" s="290">
        <v>22.32</v>
      </c>
      <c r="DN230" s="290">
        <v>23.4</v>
      </c>
      <c r="DO230" s="290">
        <v>23.23</v>
      </c>
    </row>
    <row r="231" spans="1:119" x14ac:dyDescent="0.3">
      <c r="A231" s="289" t="s">
        <v>4765</v>
      </c>
      <c r="B231" s="289" t="s">
        <v>2351</v>
      </c>
      <c r="C231" s="289" t="s">
        <v>37</v>
      </c>
      <c r="D231" s="289" t="s">
        <v>37</v>
      </c>
      <c r="E231" s="289" t="s">
        <v>37</v>
      </c>
      <c r="F231" s="289" t="s">
        <v>37</v>
      </c>
      <c r="G231" s="289" t="s">
        <v>37</v>
      </c>
      <c r="H231" s="289" t="s">
        <v>37</v>
      </c>
      <c r="I231" s="289" t="s">
        <v>37</v>
      </c>
      <c r="J231" s="289" t="s">
        <v>37</v>
      </c>
      <c r="K231" s="289" t="s">
        <v>37</v>
      </c>
      <c r="L231" s="289" t="s">
        <v>37</v>
      </c>
      <c r="M231" s="289" t="s">
        <v>37</v>
      </c>
      <c r="N231" s="289" t="s">
        <v>37</v>
      </c>
      <c r="O231" s="289" t="s">
        <v>37</v>
      </c>
      <c r="P231" s="289" t="s">
        <v>37</v>
      </c>
      <c r="Q231" s="289" t="s">
        <v>37</v>
      </c>
      <c r="R231" s="289" t="s">
        <v>37</v>
      </c>
      <c r="S231" s="289" t="s">
        <v>37</v>
      </c>
      <c r="T231" s="289" t="s">
        <v>37</v>
      </c>
      <c r="U231" s="289" t="s">
        <v>37</v>
      </c>
      <c r="V231" s="289" t="s">
        <v>37</v>
      </c>
      <c r="W231" s="289" t="s">
        <v>37</v>
      </c>
      <c r="X231" s="289" t="s">
        <v>37</v>
      </c>
      <c r="Y231" s="289" t="s">
        <v>37</v>
      </c>
      <c r="Z231" s="289" t="s">
        <v>37</v>
      </c>
      <c r="AA231" s="289" t="s">
        <v>37</v>
      </c>
      <c r="AB231" s="289" t="s">
        <v>37</v>
      </c>
      <c r="AC231" s="289" t="s">
        <v>37</v>
      </c>
      <c r="AD231" s="289" t="s">
        <v>37</v>
      </c>
      <c r="AE231" s="289" t="s">
        <v>37</v>
      </c>
      <c r="AF231" s="289" t="s">
        <v>37</v>
      </c>
      <c r="AG231" s="289" t="s">
        <v>37</v>
      </c>
      <c r="AH231" s="289" t="s">
        <v>37</v>
      </c>
      <c r="AI231" s="289" t="s">
        <v>37</v>
      </c>
      <c r="AJ231" s="289" t="s">
        <v>37</v>
      </c>
      <c r="AK231" s="289" t="s">
        <v>37</v>
      </c>
      <c r="AL231" s="289" t="s">
        <v>37</v>
      </c>
      <c r="AM231" s="289" t="s">
        <v>37</v>
      </c>
      <c r="AN231" s="289" t="s">
        <v>37</v>
      </c>
      <c r="AO231" s="289" t="s">
        <v>37</v>
      </c>
      <c r="AP231" s="289" t="s">
        <v>37</v>
      </c>
      <c r="AQ231" s="289" t="s">
        <v>37</v>
      </c>
      <c r="AR231" s="289" t="s">
        <v>37</v>
      </c>
      <c r="AS231" s="289" t="s">
        <v>37</v>
      </c>
      <c r="AT231" s="289" t="s">
        <v>37</v>
      </c>
      <c r="AU231" s="289" t="s">
        <v>37</v>
      </c>
      <c r="AV231" s="289" t="s">
        <v>37</v>
      </c>
      <c r="AW231" s="289" t="s">
        <v>37</v>
      </c>
      <c r="AX231" s="289" t="s">
        <v>37</v>
      </c>
      <c r="AY231" s="289" t="s">
        <v>37</v>
      </c>
      <c r="AZ231" s="289" t="s">
        <v>37</v>
      </c>
      <c r="BA231" s="289" t="s">
        <v>37</v>
      </c>
      <c r="BB231" s="289" t="s">
        <v>37</v>
      </c>
      <c r="BC231" s="289" t="s">
        <v>37</v>
      </c>
      <c r="BD231" s="289" t="s">
        <v>37</v>
      </c>
      <c r="BE231" s="289" t="s">
        <v>37</v>
      </c>
      <c r="BF231" s="289" t="s">
        <v>37</v>
      </c>
      <c r="BG231" s="289" t="s">
        <v>37</v>
      </c>
      <c r="BH231" s="289" t="s">
        <v>37</v>
      </c>
      <c r="BI231" s="289" t="s">
        <v>37</v>
      </c>
      <c r="BJ231" s="289" t="s">
        <v>37</v>
      </c>
      <c r="BK231" s="289" t="s">
        <v>37</v>
      </c>
      <c r="CV231" s="289">
        <v>15.56</v>
      </c>
      <c r="CW231" s="290">
        <v>15.75</v>
      </c>
      <c r="CX231" s="290">
        <v>15.81</v>
      </c>
      <c r="CY231" s="290">
        <v>15.79</v>
      </c>
      <c r="CZ231" s="290">
        <v>16.059999999999999</v>
      </c>
      <c r="DA231" s="290">
        <v>15.94</v>
      </c>
      <c r="DB231" s="290">
        <v>15.96</v>
      </c>
      <c r="DC231" s="290">
        <v>16</v>
      </c>
      <c r="DD231" s="290">
        <v>16.190000000000001</v>
      </c>
      <c r="DE231" s="290">
        <v>16.3</v>
      </c>
      <c r="DF231" s="290">
        <v>16.38</v>
      </c>
      <c r="DG231" s="290">
        <v>16.329999999999998</v>
      </c>
      <c r="DH231" s="290">
        <v>16.23</v>
      </c>
      <c r="DI231" s="290">
        <v>16.420000000000002</v>
      </c>
      <c r="DJ231" s="290">
        <v>16.5</v>
      </c>
      <c r="DK231" s="290">
        <v>16.93</v>
      </c>
      <c r="DL231" s="290">
        <v>17.2</v>
      </c>
      <c r="DM231" s="290">
        <v>17.34</v>
      </c>
      <c r="DN231" s="290">
        <v>17.73</v>
      </c>
      <c r="DO231" s="290">
        <v>17.91</v>
      </c>
    </row>
    <row r="232" spans="1:119" x14ac:dyDescent="0.3">
      <c r="A232" s="289" t="s">
        <v>4765</v>
      </c>
      <c r="B232" s="289" t="s">
        <v>4490</v>
      </c>
      <c r="C232" s="289" t="s">
        <v>4766</v>
      </c>
      <c r="D232" s="289" t="s">
        <v>3805</v>
      </c>
      <c r="E232" s="289" t="s">
        <v>985</v>
      </c>
      <c r="F232" s="289" t="s">
        <v>812</v>
      </c>
      <c r="G232" s="289" t="s">
        <v>2794</v>
      </c>
      <c r="H232" s="289" t="s">
        <v>2785</v>
      </c>
      <c r="I232" s="289" t="s">
        <v>2840</v>
      </c>
      <c r="J232" s="289" t="s">
        <v>4180</v>
      </c>
      <c r="K232" s="289" t="s">
        <v>4767</v>
      </c>
      <c r="L232" s="289" t="s">
        <v>2838</v>
      </c>
      <c r="M232" s="289" t="s">
        <v>828</v>
      </c>
      <c r="N232" s="289" t="s">
        <v>2827</v>
      </c>
      <c r="O232" s="289" t="s">
        <v>4768</v>
      </c>
      <c r="P232" s="289" t="s">
        <v>4711</v>
      </c>
      <c r="Q232" s="289" t="s">
        <v>902</v>
      </c>
      <c r="R232" s="289" t="s">
        <v>4104</v>
      </c>
      <c r="S232" s="289" t="s">
        <v>379</v>
      </c>
      <c r="T232" s="289" t="s">
        <v>3889</v>
      </c>
      <c r="U232" s="289" t="s">
        <v>3709</v>
      </c>
      <c r="V232" s="289" t="s">
        <v>4178</v>
      </c>
      <c r="W232" s="289" t="s">
        <v>4769</v>
      </c>
      <c r="X232" s="289" t="s">
        <v>915</v>
      </c>
      <c r="Y232" s="289" t="s">
        <v>4174</v>
      </c>
      <c r="Z232" s="289" t="s">
        <v>2785</v>
      </c>
      <c r="AA232" s="289" t="s">
        <v>2792</v>
      </c>
      <c r="AB232" s="289" t="s">
        <v>4770</v>
      </c>
      <c r="AC232" s="289" t="s">
        <v>2839</v>
      </c>
      <c r="AD232" s="289" t="s">
        <v>4106</v>
      </c>
      <c r="AE232" s="289" t="s">
        <v>2783</v>
      </c>
      <c r="AF232" s="289" t="s">
        <v>3710</v>
      </c>
      <c r="AG232" s="289" t="s">
        <v>2786</v>
      </c>
      <c r="AH232" s="289" t="s">
        <v>2792</v>
      </c>
      <c r="AI232" s="289" t="s">
        <v>2656</v>
      </c>
      <c r="AJ232" s="289" t="s">
        <v>3653</v>
      </c>
      <c r="AK232" s="289" t="s">
        <v>163</v>
      </c>
      <c r="AL232" s="289" t="s">
        <v>3648</v>
      </c>
      <c r="AM232" s="289" t="s">
        <v>834</v>
      </c>
      <c r="AN232" s="289" t="s">
        <v>988</v>
      </c>
      <c r="AO232" s="289" t="s">
        <v>4771</v>
      </c>
      <c r="AP232" s="289" t="s">
        <v>4103</v>
      </c>
      <c r="AQ232" s="289" t="s">
        <v>3098</v>
      </c>
      <c r="AR232" s="289" t="s">
        <v>4772</v>
      </c>
      <c r="AS232" s="289" t="s">
        <v>4773</v>
      </c>
      <c r="AT232" s="289" t="s">
        <v>4774</v>
      </c>
      <c r="AU232" s="289" t="s">
        <v>4775</v>
      </c>
      <c r="AV232" s="289" t="s">
        <v>4776</v>
      </c>
      <c r="AW232" s="289" t="s">
        <v>3686</v>
      </c>
      <c r="AX232" s="289" t="s">
        <v>4777</v>
      </c>
      <c r="AY232" s="289" t="s">
        <v>4778</v>
      </c>
      <c r="AZ232" s="289" t="s">
        <v>4779</v>
      </c>
      <c r="BA232" s="289" t="s">
        <v>4780</v>
      </c>
      <c r="BB232" s="289" t="s">
        <v>4777</v>
      </c>
      <c r="BC232" s="289" t="s">
        <v>2666</v>
      </c>
      <c r="BD232" s="289" t="s">
        <v>4781</v>
      </c>
      <c r="BE232" s="289" t="s">
        <v>4782</v>
      </c>
      <c r="BF232" s="289" t="s">
        <v>4101</v>
      </c>
      <c r="BG232" s="289" t="s">
        <v>4715</v>
      </c>
      <c r="BH232" s="289" t="s">
        <v>4783</v>
      </c>
      <c r="BI232" s="289" t="s">
        <v>4784</v>
      </c>
      <c r="BJ232" s="289" t="s">
        <v>4511</v>
      </c>
      <c r="BK232" s="289" t="s">
        <v>4785</v>
      </c>
      <c r="BL232" s="289">
        <v>23.54</v>
      </c>
      <c r="BM232" s="289">
        <v>23.96</v>
      </c>
      <c r="BN232" s="289">
        <v>24.12</v>
      </c>
      <c r="BO232" s="289">
        <v>24.1</v>
      </c>
      <c r="BP232" s="289">
        <v>23.93</v>
      </c>
      <c r="BQ232" s="289">
        <v>23.69</v>
      </c>
      <c r="BR232" s="289">
        <v>24.44</v>
      </c>
      <c r="BS232" s="289">
        <v>24.76</v>
      </c>
      <c r="BT232" s="289">
        <v>24.93</v>
      </c>
      <c r="BU232" s="289">
        <v>25.13</v>
      </c>
      <c r="BV232" s="289">
        <v>25.46</v>
      </c>
      <c r="BW232" s="289">
        <v>25.57</v>
      </c>
      <c r="BX232" s="289">
        <v>25.78</v>
      </c>
      <c r="BY232" s="289">
        <v>26.07</v>
      </c>
      <c r="BZ232" s="289">
        <v>26.25</v>
      </c>
      <c r="CA232" s="289">
        <v>26.4</v>
      </c>
      <c r="CB232" s="289">
        <v>26.49</v>
      </c>
      <c r="CC232" s="289">
        <v>26.02</v>
      </c>
      <c r="CD232" s="289">
        <v>27.1</v>
      </c>
      <c r="CE232" s="289">
        <v>26.41</v>
      </c>
      <c r="CF232" s="289">
        <v>26.32</v>
      </c>
      <c r="CG232" s="289">
        <v>27.1</v>
      </c>
      <c r="CH232" s="289">
        <v>26.5</v>
      </c>
      <c r="CI232" s="289">
        <v>26.76</v>
      </c>
      <c r="CJ232" s="289">
        <v>27.25</v>
      </c>
      <c r="CK232" s="289">
        <v>27.19</v>
      </c>
      <c r="CL232" s="289">
        <v>27.65</v>
      </c>
      <c r="CM232" s="289">
        <v>27.34</v>
      </c>
      <c r="CN232" s="289">
        <v>27.59</v>
      </c>
      <c r="CO232" s="289">
        <v>27.32</v>
      </c>
      <c r="CP232" s="289">
        <v>27.8</v>
      </c>
      <c r="CQ232" s="289">
        <v>27.37</v>
      </c>
      <c r="CR232" s="289">
        <v>27.62</v>
      </c>
      <c r="CS232" s="289">
        <v>27.37</v>
      </c>
      <c r="CT232" s="289">
        <v>27.3</v>
      </c>
      <c r="CU232" s="289">
        <v>26.26</v>
      </c>
      <c r="CV232" s="289">
        <v>26.47</v>
      </c>
      <c r="CW232" s="290">
        <v>26.98</v>
      </c>
      <c r="CX232" s="290">
        <v>26.89</v>
      </c>
      <c r="CY232" s="290">
        <v>27.2</v>
      </c>
      <c r="CZ232" s="290">
        <v>27.43</v>
      </c>
      <c r="DA232" s="290">
        <v>27.67</v>
      </c>
      <c r="DB232" s="290">
        <v>27.99</v>
      </c>
      <c r="DC232" s="290">
        <v>27.99</v>
      </c>
      <c r="DD232" s="290">
        <v>27.99</v>
      </c>
      <c r="DE232" s="290">
        <v>28.03</v>
      </c>
      <c r="DF232" s="290">
        <v>27.98</v>
      </c>
      <c r="DG232" s="290">
        <v>27.66</v>
      </c>
      <c r="DH232" s="290">
        <v>28.07</v>
      </c>
      <c r="DI232" s="290">
        <v>28.11</v>
      </c>
      <c r="DJ232" s="290">
        <v>28.33</v>
      </c>
      <c r="DK232" s="290">
        <v>28.41</v>
      </c>
      <c r="DL232" s="290">
        <v>28.59</v>
      </c>
      <c r="DM232" s="290">
        <v>28.65</v>
      </c>
      <c r="DN232" s="290">
        <v>28.74</v>
      </c>
      <c r="DO232" s="290">
        <v>28.42</v>
      </c>
    </row>
    <row r="233" spans="1:119" x14ac:dyDescent="0.3">
      <c r="A233" s="289" t="s">
        <v>4786</v>
      </c>
      <c r="B233" s="289" t="s">
        <v>4389</v>
      </c>
      <c r="C233" s="289" t="s">
        <v>37</v>
      </c>
      <c r="D233" s="289" t="s">
        <v>37</v>
      </c>
      <c r="E233" s="289" t="s">
        <v>37</v>
      </c>
      <c r="F233" s="289" t="s">
        <v>37</v>
      </c>
      <c r="G233" s="289" t="s">
        <v>37</v>
      </c>
      <c r="H233" s="289" t="s">
        <v>37</v>
      </c>
      <c r="I233" s="289" t="s">
        <v>37</v>
      </c>
      <c r="J233" s="289" t="s">
        <v>37</v>
      </c>
      <c r="K233" s="289" t="s">
        <v>37</v>
      </c>
      <c r="L233" s="289" t="s">
        <v>37</v>
      </c>
      <c r="M233" s="289" t="s">
        <v>37</v>
      </c>
      <c r="N233" s="289" t="s">
        <v>37</v>
      </c>
      <c r="O233" s="289" t="s">
        <v>37</v>
      </c>
      <c r="P233" s="289" t="s">
        <v>37</v>
      </c>
      <c r="Q233" s="289" t="s">
        <v>37</v>
      </c>
      <c r="R233" s="289" t="s">
        <v>37</v>
      </c>
      <c r="S233" s="289" t="s">
        <v>37</v>
      </c>
      <c r="T233" s="289" t="s">
        <v>37</v>
      </c>
      <c r="U233" s="289" t="s">
        <v>37</v>
      </c>
      <c r="V233" s="289" t="s">
        <v>37</v>
      </c>
      <c r="W233" s="289" t="s">
        <v>37</v>
      </c>
      <c r="X233" s="289" t="s">
        <v>37</v>
      </c>
      <c r="Y233" s="289" t="s">
        <v>37</v>
      </c>
      <c r="Z233" s="289" t="s">
        <v>37</v>
      </c>
      <c r="AA233" s="289" t="s">
        <v>37</v>
      </c>
      <c r="AB233" s="289" t="s">
        <v>37</v>
      </c>
      <c r="AC233" s="289" t="s">
        <v>37</v>
      </c>
      <c r="AD233" s="289" t="s">
        <v>37</v>
      </c>
      <c r="AE233" s="289" t="s">
        <v>37</v>
      </c>
      <c r="AF233" s="289" t="s">
        <v>37</v>
      </c>
      <c r="AG233" s="289" t="s">
        <v>37</v>
      </c>
      <c r="AH233" s="289" t="s">
        <v>37</v>
      </c>
      <c r="AI233" s="289" t="s">
        <v>37</v>
      </c>
      <c r="AJ233" s="289" t="s">
        <v>37</v>
      </c>
      <c r="AK233" s="289" t="s">
        <v>37</v>
      </c>
      <c r="AL233" s="289" t="s">
        <v>37</v>
      </c>
      <c r="AM233" s="289" t="s">
        <v>37</v>
      </c>
      <c r="AN233" s="289" t="s">
        <v>37</v>
      </c>
      <c r="AO233" s="289" t="s">
        <v>37</v>
      </c>
      <c r="AP233" s="289" t="s">
        <v>37</v>
      </c>
      <c r="AQ233" s="289" t="s">
        <v>37</v>
      </c>
      <c r="AR233" s="289" t="s">
        <v>37</v>
      </c>
      <c r="AS233" s="289" t="s">
        <v>37</v>
      </c>
      <c r="AT233" s="289" t="s">
        <v>37</v>
      </c>
      <c r="AU233" s="289" t="s">
        <v>37</v>
      </c>
      <c r="AV233" s="289" t="s">
        <v>37</v>
      </c>
      <c r="AW233" s="289" t="s">
        <v>37</v>
      </c>
      <c r="AX233" s="289" t="s">
        <v>37</v>
      </c>
      <c r="AY233" s="289" t="s">
        <v>37</v>
      </c>
      <c r="AZ233" s="289" t="s">
        <v>37</v>
      </c>
      <c r="BA233" s="289" t="s">
        <v>37</v>
      </c>
      <c r="BB233" s="289" t="s">
        <v>37</v>
      </c>
      <c r="BC233" s="289" t="s">
        <v>37</v>
      </c>
      <c r="BD233" s="289" t="s">
        <v>37</v>
      </c>
      <c r="BE233" s="289" t="s">
        <v>37</v>
      </c>
      <c r="BF233" s="289" t="s">
        <v>37</v>
      </c>
      <c r="BG233" s="289" t="s">
        <v>37</v>
      </c>
      <c r="BH233" s="289" t="s">
        <v>37</v>
      </c>
      <c r="BI233" s="289" t="s">
        <v>37</v>
      </c>
      <c r="BJ233" s="289" t="s">
        <v>37</v>
      </c>
      <c r="BK233" s="289" t="s">
        <v>37</v>
      </c>
      <c r="CV233" s="289">
        <v>19.260000000000002</v>
      </c>
      <c r="CW233" s="290">
        <v>19.53</v>
      </c>
      <c r="CX233" s="290">
        <v>19.39</v>
      </c>
      <c r="CY233" s="290">
        <v>20.149999999999999</v>
      </c>
      <c r="CZ233" s="290">
        <v>19.75</v>
      </c>
      <c r="DA233" s="290">
        <v>19.68</v>
      </c>
      <c r="DB233" s="290">
        <v>20.09</v>
      </c>
      <c r="DC233" s="290">
        <v>19.55</v>
      </c>
      <c r="DD233" s="290">
        <v>19.329999999999998</v>
      </c>
      <c r="DE233" s="290">
        <v>19.87</v>
      </c>
      <c r="DF233" s="290">
        <v>19.829999999999998</v>
      </c>
      <c r="DG233" s="290">
        <v>19.8</v>
      </c>
      <c r="DH233" s="290">
        <v>19.88</v>
      </c>
      <c r="DI233" s="290">
        <v>20.03</v>
      </c>
      <c r="DJ233" s="290">
        <v>19.88</v>
      </c>
      <c r="DK233" s="290">
        <v>19.61</v>
      </c>
      <c r="DL233" s="290">
        <v>19.3</v>
      </c>
      <c r="DM233" s="290">
        <v>19.190000000000001</v>
      </c>
      <c r="DN233" s="290">
        <v>19.510000000000002</v>
      </c>
      <c r="DO233" s="290">
        <v>19.37</v>
      </c>
    </row>
    <row r="234" spans="1:119" x14ac:dyDescent="0.3">
      <c r="A234" s="289" t="s">
        <v>4786</v>
      </c>
      <c r="B234" s="289" t="s">
        <v>4787</v>
      </c>
      <c r="C234" s="289" t="s">
        <v>37</v>
      </c>
      <c r="D234" s="289" t="s">
        <v>37</v>
      </c>
      <c r="E234" s="289" t="s">
        <v>37</v>
      </c>
      <c r="F234" s="289" t="s">
        <v>37</v>
      </c>
      <c r="G234" s="289" t="s">
        <v>37</v>
      </c>
      <c r="H234" s="289" t="s">
        <v>37</v>
      </c>
      <c r="I234" s="289" t="s">
        <v>37</v>
      </c>
      <c r="J234" s="289" t="s">
        <v>37</v>
      </c>
      <c r="K234" s="289" t="s">
        <v>37</v>
      </c>
      <c r="L234" s="289" t="s">
        <v>37</v>
      </c>
      <c r="M234" s="289" t="s">
        <v>37</v>
      </c>
      <c r="N234" s="289" t="s">
        <v>37</v>
      </c>
      <c r="O234" s="289" t="s">
        <v>37</v>
      </c>
      <c r="P234" s="289" t="s">
        <v>37</v>
      </c>
      <c r="Q234" s="289" t="s">
        <v>37</v>
      </c>
      <c r="R234" s="289" t="s">
        <v>37</v>
      </c>
      <c r="S234" s="289" t="s">
        <v>37</v>
      </c>
      <c r="T234" s="289" t="s">
        <v>37</v>
      </c>
      <c r="U234" s="289" t="s">
        <v>37</v>
      </c>
      <c r="V234" s="289" t="s">
        <v>37</v>
      </c>
      <c r="W234" s="289" t="s">
        <v>37</v>
      </c>
      <c r="X234" s="289" t="s">
        <v>37</v>
      </c>
      <c r="Y234" s="289" t="s">
        <v>37</v>
      </c>
      <c r="Z234" s="289" t="s">
        <v>37</v>
      </c>
      <c r="AA234" s="289" t="s">
        <v>37</v>
      </c>
      <c r="AB234" s="289" t="s">
        <v>37</v>
      </c>
      <c r="AC234" s="289" t="s">
        <v>37</v>
      </c>
      <c r="AD234" s="289" t="s">
        <v>37</v>
      </c>
      <c r="AE234" s="289" t="s">
        <v>37</v>
      </c>
      <c r="AF234" s="289" t="s">
        <v>37</v>
      </c>
      <c r="AG234" s="289" t="s">
        <v>37</v>
      </c>
      <c r="AH234" s="289" t="s">
        <v>37</v>
      </c>
      <c r="AI234" s="289" t="s">
        <v>37</v>
      </c>
      <c r="AJ234" s="289" t="s">
        <v>37</v>
      </c>
      <c r="AK234" s="289" t="s">
        <v>37</v>
      </c>
      <c r="AL234" s="289" t="s">
        <v>37</v>
      </c>
      <c r="AM234" s="289" t="s">
        <v>37</v>
      </c>
      <c r="AN234" s="289" t="s">
        <v>37</v>
      </c>
      <c r="AO234" s="289" t="s">
        <v>37</v>
      </c>
      <c r="AP234" s="289" t="s">
        <v>37</v>
      </c>
      <c r="AQ234" s="289" t="s">
        <v>37</v>
      </c>
      <c r="AR234" s="289" t="s">
        <v>37</v>
      </c>
      <c r="AS234" s="289" t="s">
        <v>37</v>
      </c>
      <c r="AT234" s="289" t="s">
        <v>37</v>
      </c>
      <c r="AU234" s="289" t="s">
        <v>37</v>
      </c>
      <c r="AV234" s="289" t="s">
        <v>37</v>
      </c>
      <c r="AW234" s="289" t="s">
        <v>37</v>
      </c>
      <c r="AX234" s="289" t="s">
        <v>37</v>
      </c>
      <c r="AY234" s="289" t="s">
        <v>37</v>
      </c>
      <c r="AZ234" s="289" t="s">
        <v>37</v>
      </c>
      <c r="BA234" s="289" t="s">
        <v>37</v>
      </c>
      <c r="BB234" s="289" t="s">
        <v>37</v>
      </c>
      <c r="BC234" s="289" t="s">
        <v>37</v>
      </c>
      <c r="BD234" s="289" t="s">
        <v>37</v>
      </c>
      <c r="BE234" s="289" t="s">
        <v>37</v>
      </c>
      <c r="BF234" s="289" t="s">
        <v>37</v>
      </c>
      <c r="BG234" s="289" t="s">
        <v>37</v>
      </c>
      <c r="BH234" s="289" t="s">
        <v>37</v>
      </c>
      <c r="BI234" s="289" t="s">
        <v>37</v>
      </c>
      <c r="BJ234" s="289" t="s">
        <v>37</v>
      </c>
      <c r="BK234" s="289" t="s">
        <v>37</v>
      </c>
      <c r="CV234" s="289">
        <v>19.3</v>
      </c>
      <c r="CW234" s="290">
        <v>20.18</v>
      </c>
      <c r="CX234" s="290">
        <v>20.49</v>
      </c>
      <c r="CY234" s="290">
        <v>20.59</v>
      </c>
      <c r="CZ234" s="290">
        <v>20.43</v>
      </c>
      <c r="DA234" s="290">
        <v>20.82</v>
      </c>
      <c r="DB234" s="290">
        <v>21.18</v>
      </c>
      <c r="DC234" s="290">
        <v>21.04</v>
      </c>
      <c r="DD234" s="290">
        <v>20.67</v>
      </c>
      <c r="DE234" s="290">
        <v>20.7</v>
      </c>
      <c r="DF234" s="290">
        <v>20.62</v>
      </c>
      <c r="DG234" s="290">
        <v>20.16</v>
      </c>
      <c r="DH234" s="290">
        <v>20.39</v>
      </c>
      <c r="DI234" s="290">
        <v>20.45</v>
      </c>
      <c r="DJ234" s="290">
        <v>20.190000000000001</v>
      </c>
      <c r="DK234" s="290">
        <v>19.989999999999998</v>
      </c>
      <c r="DL234" s="290">
        <v>19.78</v>
      </c>
      <c r="DM234" s="290">
        <v>19.79</v>
      </c>
      <c r="DN234" s="290">
        <v>20.11</v>
      </c>
      <c r="DO234" s="290">
        <v>20.03</v>
      </c>
    </row>
    <row r="235" spans="1:119" x14ac:dyDescent="0.3">
      <c r="A235" s="289" t="s">
        <v>4786</v>
      </c>
      <c r="B235" s="289" t="s">
        <v>4788</v>
      </c>
      <c r="C235" s="289" t="s">
        <v>3094</v>
      </c>
      <c r="D235" s="289" t="s">
        <v>4789</v>
      </c>
      <c r="E235" s="289" t="s">
        <v>2910</v>
      </c>
      <c r="F235" s="289" t="s">
        <v>997</v>
      </c>
      <c r="G235" s="289" t="s">
        <v>4790</v>
      </c>
      <c r="H235" s="289" t="s">
        <v>4791</v>
      </c>
      <c r="I235" s="289" t="s">
        <v>4792</v>
      </c>
      <c r="J235" s="289" t="s">
        <v>2667</v>
      </c>
      <c r="K235" s="289" t="s">
        <v>995</v>
      </c>
      <c r="L235" s="289" t="s">
        <v>4793</v>
      </c>
      <c r="M235" s="289" t="s">
        <v>4772</v>
      </c>
      <c r="N235" s="289" t="s">
        <v>3653</v>
      </c>
      <c r="O235" s="289" t="s">
        <v>3650</v>
      </c>
      <c r="P235" s="289" t="s">
        <v>3658</v>
      </c>
      <c r="Q235" s="289" t="s">
        <v>3701</v>
      </c>
      <c r="R235" s="289" t="s">
        <v>4794</v>
      </c>
      <c r="S235" s="289" t="s">
        <v>4795</v>
      </c>
      <c r="T235" s="289" t="s">
        <v>4796</v>
      </c>
      <c r="U235" s="289" t="s">
        <v>4797</v>
      </c>
      <c r="V235" s="289" t="s">
        <v>4107</v>
      </c>
      <c r="W235" s="289" t="s">
        <v>2658</v>
      </c>
      <c r="X235" s="289" t="s">
        <v>3705</v>
      </c>
      <c r="Y235" s="289" t="s">
        <v>2672</v>
      </c>
      <c r="Z235" s="289" t="s">
        <v>3643</v>
      </c>
      <c r="AA235" s="289" t="s">
        <v>2678</v>
      </c>
      <c r="AB235" s="289" t="s">
        <v>4512</v>
      </c>
      <c r="AC235" s="289" t="s">
        <v>3838</v>
      </c>
      <c r="AD235" s="289" t="s">
        <v>3700</v>
      </c>
      <c r="AE235" s="289" t="s">
        <v>3707</v>
      </c>
      <c r="AF235" s="289" t="s">
        <v>4794</v>
      </c>
      <c r="AG235" s="289" t="s">
        <v>161</v>
      </c>
      <c r="AH235" s="289" t="s">
        <v>2799</v>
      </c>
      <c r="AI235" s="289" t="s">
        <v>2680</v>
      </c>
      <c r="AJ235" s="289" t="s">
        <v>4798</v>
      </c>
      <c r="AK235" s="289" t="s">
        <v>4799</v>
      </c>
      <c r="AL235" s="289" t="s">
        <v>3715</v>
      </c>
      <c r="AM235" s="289" t="s">
        <v>909</v>
      </c>
      <c r="AN235" s="289" t="s">
        <v>3704</v>
      </c>
      <c r="AO235" s="289" t="s">
        <v>4800</v>
      </c>
      <c r="AP235" s="289" t="s">
        <v>4188</v>
      </c>
      <c r="AQ235" s="289" t="s">
        <v>2686</v>
      </c>
      <c r="AR235" s="289" t="s">
        <v>4188</v>
      </c>
      <c r="AS235" s="289" t="s">
        <v>4188</v>
      </c>
      <c r="AT235" s="289" t="s">
        <v>4188</v>
      </c>
      <c r="AU235" s="289" t="s">
        <v>4101</v>
      </c>
      <c r="AV235" s="289" t="s">
        <v>4101</v>
      </c>
      <c r="AW235" s="289" t="s">
        <v>4101</v>
      </c>
      <c r="AX235" s="289" t="s">
        <v>4784</v>
      </c>
      <c r="AY235" s="289" t="s">
        <v>4801</v>
      </c>
      <c r="AZ235" s="289" t="s">
        <v>850</v>
      </c>
      <c r="BA235" s="289" t="s">
        <v>4188</v>
      </c>
      <c r="BB235" s="289" t="s">
        <v>2664</v>
      </c>
      <c r="BC235" s="289" t="s">
        <v>2664</v>
      </c>
      <c r="BD235" s="289" t="s">
        <v>4802</v>
      </c>
      <c r="BE235" s="289" t="s">
        <v>4803</v>
      </c>
      <c r="BF235" s="289" t="s">
        <v>3715</v>
      </c>
      <c r="BG235" s="289" t="s">
        <v>3666</v>
      </c>
      <c r="BH235" s="289" t="s">
        <v>991</v>
      </c>
      <c r="BI235" s="289" t="s">
        <v>991</v>
      </c>
      <c r="BJ235" s="289" t="s">
        <v>4804</v>
      </c>
      <c r="BK235" s="289" t="s">
        <v>4804</v>
      </c>
      <c r="BL235" s="289">
        <v>22.96</v>
      </c>
      <c r="BM235" s="289">
        <v>22.96</v>
      </c>
      <c r="BN235" s="289">
        <v>22.96</v>
      </c>
      <c r="BO235" s="289">
        <v>23.28</v>
      </c>
      <c r="BP235" s="289">
        <v>23.28</v>
      </c>
      <c r="BQ235" s="289">
        <v>22.95</v>
      </c>
      <c r="BR235" s="289">
        <v>22.56</v>
      </c>
      <c r="BS235" s="289">
        <v>23.37</v>
      </c>
      <c r="BT235" s="289">
        <v>23.55</v>
      </c>
      <c r="BU235" s="289">
        <v>24.71</v>
      </c>
      <c r="BV235" s="289">
        <v>23.94</v>
      </c>
      <c r="BW235" s="289">
        <v>24.4</v>
      </c>
      <c r="BX235" s="289">
        <v>24.58</v>
      </c>
      <c r="BY235" s="289">
        <v>24.22</v>
      </c>
      <c r="BZ235" s="289">
        <v>24.22</v>
      </c>
      <c r="CA235" s="289">
        <v>24.22</v>
      </c>
      <c r="CB235" s="289">
        <v>24.31</v>
      </c>
      <c r="CC235" s="289">
        <v>24.94</v>
      </c>
      <c r="CD235" s="289">
        <v>25.58</v>
      </c>
      <c r="CE235" s="289">
        <v>26.13</v>
      </c>
      <c r="CF235" s="289">
        <v>26.87</v>
      </c>
      <c r="CG235" s="289">
        <v>26.7</v>
      </c>
      <c r="CH235" s="289">
        <v>26.78</v>
      </c>
      <c r="CI235" s="289">
        <v>26.95</v>
      </c>
      <c r="CJ235" s="289">
        <v>27.26</v>
      </c>
      <c r="CK235" s="289">
        <v>27.53</v>
      </c>
      <c r="CL235" s="289">
        <v>27.45</v>
      </c>
      <c r="CM235" s="289">
        <v>26.76</v>
      </c>
      <c r="CN235" s="289">
        <v>27.45</v>
      </c>
      <c r="CO235" s="289">
        <v>27.3</v>
      </c>
      <c r="CP235" s="289">
        <v>27.16</v>
      </c>
      <c r="CQ235" s="289">
        <v>27.7</v>
      </c>
      <c r="CR235" s="289">
        <v>26.9</v>
      </c>
      <c r="CS235" s="289">
        <v>26.35</v>
      </c>
      <c r="CT235" s="289">
        <v>26.74</v>
      </c>
      <c r="CU235" s="289">
        <v>26.74</v>
      </c>
      <c r="CV235" s="289">
        <v>25.74</v>
      </c>
      <c r="CW235" s="290">
        <v>26.08</v>
      </c>
      <c r="CX235" s="290">
        <v>26.14</v>
      </c>
      <c r="CY235" s="290">
        <v>26.07</v>
      </c>
      <c r="CZ235" s="290">
        <v>26.99</v>
      </c>
      <c r="DA235" s="290">
        <v>27.39</v>
      </c>
      <c r="DB235" s="290">
        <v>27.39</v>
      </c>
      <c r="DC235" s="290">
        <v>27.35</v>
      </c>
      <c r="DD235" s="290">
        <v>26.44</v>
      </c>
      <c r="DE235" s="290">
        <v>28.69</v>
      </c>
      <c r="DF235" s="290">
        <v>28.69</v>
      </c>
      <c r="DG235" s="290">
        <v>28.21</v>
      </c>
      <c r="DH235" s="290">
        <v>28.32</v>
      </c>
      <c r="DI235" s="290">
        <v>28.59</v>
      </c>
      <c r="DJ235" s="290">
        <v>29.55</v>
      </c>
      <c r="DK235" s="290">
        <v>30.74</v>
      </c>
      <c r="DL235" s="290">
        <v>30.87</v>
      </c>
      <c r="DM235" s="290">
        <v>30.87</v>
      </c>
      <c r="DN235" s="290">
        <v>31.24</v>
      </c>
      <c r="DO235" s="290">
        <v>31.24</v>
      </c>
    </row>
    <row r="236" spans="1:119" x14ac:dyDescent="0.3">
      <c r="A236" s="289" t="s">
        <v>4805</v>
      </c>
      <c r="B236" s="289" t="s">
        <v>4806</v>
      </c>
      <c r="C236" s="289" t="s">
        <v>4807</v>
      </c>
      <c r="D236" s="289" t="s">
        <v>4808</v>
      </c>
      <c r="E236" s="289" t="s">
        <v>4809</v>
      </c>
      <c r="F236" s="289" t="s">
        <v>4810</v>
      </c>
      <c r="G236" s="289" t="s">
        <v>4811</v>
      </c>
      <c r="H236" s="289" t="s">
        <v>4812</v>
      </c>
      <c r="I236" s="289" t="s">
        <v>94</v>
      </c>
      <c r="J236" s="289" t="s">
        <v>4813</v>
      </c>
      <c r="K236" s="289" t="s">
        <v>4814</v>
      </c>
      <c r="L236" s="289" t="s">
        <v>4813</v>
      </c>
      <c r="M236" s="289" t="s">
        <v>4815</v>
      </c>
      <c r="N236" s="289" t="s">
        <v>4816</v>
      </c>
      <c r="O236" s="289" t="s">
        <v>4817</v>
      </c>
      <c r="P236" s="289" t="s">
        <v>4818</v>
      </c>
      <c r="Q236" s="289" t="s">
        <v>4817</v>
      </c>
      <c r="R236" s="289" t="s">
        <v>4819</v>
      </c>
      <c r="S236" s="289" t="s">
        <v>4819</v>
      </c>
      <c r="T236" s="289" t="s">
        <v>4820</v>
      </c>
      <c r="U236" s="289" t="s">
        <v>4821</v>
      </c>
      <c r="V236" s="289" t="s">
        <v>4822</v>
      </c>
      <c r="W236" s="289" t="s">
        <v>4822</v>
      </c>
      <c r="X236" s="289" t="s">
        <v>4823</v>
      </c>
      <c r="Y236" s="289" t="s">
        <v>4824</v>
      </c>
      <c r="Z236" s="289" t="s">
        <v>4825</v>
      </c>
      <c r="AA236" s="289" t="s">
        <v>4823</v>
      </c>
      <c r="AB236" s="289" t="s">
        <v>4826</v>
      </c>
      <c r="AC236" s="289" t="s">
        <v>4827</v>
      </c>
      <c r="AD236" s="289" t="s">
        <v>4828</v>
      </c>
      <c r="AE236" s="289" t="s">
        <v>4826</v>
      </c>
      <c r="AF236" s="289" t="s">
        <v>4829</v>
      </c>
      <c r="AG236" s="289" t="s">
        <v>4830</v>
      </c>
      <c r="AH236" s="289" t="s">
        <v>4830</v>
      </c>
      <c r="AI236" s="289" t="s">
        <v>4831</v>
      </c>
      <c r="AJ236" s="289" t="s">
        <v>4832</v>
      </c>
      <c r="AK236" s="289" t="s">
        <v>4830</v>
      </c>
      <c r="AL236" s="289" t="s">
        <v>4832</v>
      </c>
      <c r="AM236" s="289" t="s">
        <v>1088</v>
      </c>
      <c r="AN236" s="289" t="s">
        <v>1088</v>
      </c>
      <c r="AO236" s="289" t="s">
        <v>1089</v>
      </c>
      <c r="AP236" s="289" t="s">
        <v>1095</v>
      </c>
      <c r="AQ236" s="289" t="s">
        <v>1086</v>
      </c>
      <c r="AR236" s="289" t="s">
        <v>1095</v>
      </c>
      <c r="AS236" s="289" t="s">
        <v>1101</v>
      </c>
      <c r="AT236" s="289" t="s">
        <v>4833</v>
      </c>
      <c r="AU236" s="289" t="s">
        <v>4834</v>
      </c>
      <c r="AV236" s="289" t="s">
        <v>4835</v>
      </c>
      <c r="AW236" s="289" t="s">
        <v>4835</v>
      </c>
      <c r="AX236" s="289" t="s">
        <v>4836</v>
      </c>
      <c r="AY236" s="289" t="s">
        <v>4837</v>
      </c>
      <c r="AZ236" s="289" t="s">
        <v>4835</v>
      </c>
      <c r="BA236" s="289" t="s">
        <v>4838</v>
      </c>
      <c r="BB236" s="289" t="s">
        <v>4839</v>
      </c>
      <c r="BC236" s="289" t="s">
        <v>4835</v>
      </c>
      <c r="BD236" s="289" t="s">
        <v>4835</v>
      </c>
      <c r="BE236" s="289" t="s">
        <v>1102</v>
      </c>
      <c r="BF236" s="289" t="s">
        <v>4840</v>
      </c>
      <c r="BG236" s="289" t="s">
        <v>4840</v>
      </c>
      <c r="BH236" s="289" t="s">
        <v>1089</v>
      </c>
      <c r="BI236" s="289" t="s">
        <v>1095</v>
      </c>
      <c r="BJ236" s="289" t="s">
        <v>1096</v>
      </c>
      <c r="BK236" s="289" t="s">
        <v>4841</v>
      </c>
      <c r="BL236" s="289">
        <v>5.16</v>
      </c>
      <c r="BM236" s="289">
        <v>5.09</v>
      </c>
      <c r="BN236" s="289">
        <v>5.13</v>
      </c>
      <c r="BO236" s="289">
        <v>5.01</v>
      </c>
      <c r="BP236" s="289">
        <v>5.04</v>
      </c>
      <c r="BQ236" s="289">
        <v>5.17</v>
      </c>
      <c r="BR236" s="289">
        <v>5.37</v>
      </c>
      <c r="BS236" s="289">
        <v>5.31</v>
      </c>
      <c r="BT236" s="289">
        <v>5.33</v>
      </c>
      <c r="BU236" s="289">
        <v>5.18</v>
      </c>
      <c r="BV236" s="289">
        <v>5.39</v>
      </c>
      <c r="BW236" s="289">
        <v>5.4</v>
      </c>
      <c r="BX236" s="289">
        <v>5.42</v>
      </c>
      <c r="BY236" s="289">
        <v>5.46</v>
      </c>
      <c r="BZ236" s="289">
        <v>5.44</v>
      </c>
      <c r="CA236" s="289">
        <v>5.43</v>
      </c>
      <c r="CB236" s="289">
        <v>5.88</v>
      </c>
      <c r="CC236" s="289">
        <v>6.18</v>
      </c>
      <c r="CD236" s="289">
        <v>6.14</v>
      </c>
      <c r="CE236" s="289">
        <v>6.13</v>
      </c>
      <c r="CF236" s="289">
        <v>5.99</v>
      </c>
      <c r="CG236" s="289">
        <v>5.99</v>
      </c>
      <c r="CH236" s="289">
        <v>5.98</v>
      </c>
      <c r="CI236" s="289">
        <v>6.01</v>
      </c>
      <c r="CJ236" s="289">
        <v>5.96</v>
      </c>
      <c r="CK236" s="289">
        <v>6.04</v>
      </c>
      <c r="CL236" s="289">
        <v>6.01</v>
      </c>
      <c r="CM236" s="289">
        <v>6</v>
      </c>
      <c r="CN236" s="289">
        <v>6.09</v>
      </c>
      <c r="CO236" s="289">
        <v>6.18</v>
      </c>
      <c r="CP236" s="289">
        <v>6.24</v>
      </c>
      <c r="CQ236" s="289">
        <v>6.19</v>
      </c>
      <c r="CR236" s="289">
        <v>6.2</v>
      </c>
      <c r="CS236" s="289">
        <v>6.12</v>
      </c>
      <c r="CT236" s="289">
        <v>6.15</v>
      </c>
      <c r="CU236" s="289">
        <v>6.14</v>
      </c>
      <c r="CV236" s="289">
        <v>6.16</v>
      </c>
      <c r="CW236" s="290">
        <v>6.15</v>
      </c>
      <c r="CX236" s="290">
        <v>6.11</v>
      </c>
      <c r="CY236" s="290">
        <v>6.12</v>
      </c>
      <c r="CZ236" s="290">
        <v>6.29</v>
      </c>
      <c r="DA236" s="290">
        <v>6.3</v>
      </c>
      <c r="DB236" s="290">
        <v>6.33</v>
      </c>
      <c r="DC236" s="290">
        <v>6.37</v>
      </c>
      <c r="DD236" s="290">
        <v>6.32</v>
      </c>
      <c r="DE236" s="290">
        <v>6.27</v>
      </c>
      <c r="DF236" s="290">
        <v>6.3</v>
      </c>
      <c r="DG236" s="290">
        <v>6.31</v>
      </c>
      <c r="DH236" s="290">
        <v>6.31</v>
      </c>
      <c r="DI236" s="290">
        <v>6.34</v>
      </c>
      <c r="DJ236" s="290">
        <v>6.36</v>
      </c>
      <c r="DK236" s="290">
        <v>6.41</v>
      </c>
      <c r="DL236" s="290">
        <v>6.5</v>
      </c>
      <c r="DM236" s="290">
        <v>6.6</v>
      </c>
      <c r="DN236" s="290">
        <v>6.74</v>
      </c>
      <c r="DO236" s="290">
        <v>6.7</v>
      </c>
    </row>
    <row r="237" spans="1:119" x14ac:dyDescent="0.3">
      <c r="A237" s="289" t="s">
        <v>4805</v>
      </c>
      <c r="B237" s="289" t="s">
        <v>4842</v>
      </c>
      <c r="C237" s="289" t="s">
        <v>37</v>
      </c>
      <c r="D237" s="289" t="s">
        <v>37</v>
      </c>
      <c r="E237" s="289" t="s">
        <v>37</v>
      </c>
      <c r="F237" s="289" t="s">
        <v>37</v>
      </c>
      <c r="G237" s="289" t="s">
        <v>37</v>
      </c>
      <c r="H237" s="289" t="s">
        <v>37</v>
      </c>
      <c r="I237" s="289" t="s">
        <v>37</v>
      </c>
      <c r="J237" s="289" t="s">
        <v>37</v>
      </c>
      <c r="K237" s="289" t="s">
        <v>37</v>
      </c>
      <c r="L237" s="289" t="s">
        <v>37</v>
      </c>
      <c r="M237" s="289" t="s">
        <v>37</v>
      </c>
      <c r="N237" s="289" t="s">
        <v>37</v>
      </c>
      <c r="O237" s="289" t="s">
        <v>37</v>
      </c>
      <c r="P237" s="289" t="s">
        <v>37</v>
      </c>
      <c r="Q237" s="289" t="s">
        <v>37</v>
      </c>
      <c r="R237" s="289" t="s">
        <v>37</v>
      </c>
      <c r="S237" s="289" t="s">
        <v>37</v>
      </c>
      <c r="T237" s="289" t="s">
        <v>37</v>
      </c>
      <c r="U237" s="289" t="s">
        <v>37</v>
      </c>
      <c r="V237" s="289" t="s">
        <v>37</v>
      </c>
      <c r="W237" s="289" t="s">
        <v>37</v>
      </c>
      <c r="X237" s="289" t="s">
        <v>37</v>
      </c>
      <c r="Y237" s="289" t="s">
        <v>37</v>
      </c>
      <c r="Z237" s="289" t="s">
        <v>37</v>
      </c>
      <c r="AA237" s="289" t="s">
        <v>37</v>
      </c>
      <c r="AB237" s="289" t="s">
        <v>37</v>
      </c>
      <c r="AC237" s="289" t="s">
        <v>37</v>
      </c>
      <c r="AD237" s="289" t="s">
        <v>37</v>
      </c>
      <c r="AE237" s="289" t="s">
        <v>37</v>
      </c>
      <c r="AF237" s="289" t="s">
        <v>37</v>
      </c>
      <c r="AG237" s="289" t="s">
        <v>37</v>
      </c>
      <c r="AH237" s="289" t="s">
        <v>37</v>
      </c>
      <c r="AI237" s="289" t="s">
        <v>37</v>
      </c>
      <c r="AJ237" s="289" t="s">
        <v>37</v>
      </c>
      <c r="AK237" s="289" t="s">
        <v>37</v>
      </c>
      <c r="AL237" s="289" t="s">
        <v>37</v>
      </c>
      <c r="AM237" s="289" t="s">
        <v>37</v>
      </c>
      <c r="AN237" s="289" t="s">
        <v>37</v>
      </c>
      <c r="AO237" s="289" t="s">
        <v>37</v>
      </c>
      <c r="AP237" s="289" t="s">
        <v>37</v>
      </c>
      <c r="AQ237" s="289" t="s">
        <v>37</v>
      </c>
      <c r="AR237" s="289" t="s">
        <v>37</v>
      </c>
      <c r="AS237" s="289" t="s">
        <v>37</v>
      </c>
      <c r="AT237" s="289" t="s">
        <v>37</v>
      </c>
      <c r="AU237" s="289" t="s">
        <v>37</v>
      </c>
      <c r="AV237" s="289" t="s">
        <v>37</v>
      </c>
      <c r="AW237" s="289" t="s">
        <v>37</v>
      </c>
      <c r="AX237" s="289" t="s">
        <v>37</v>
      </c>
      <c r="AY237" s="289" t="s">
        <v>37</v>
      </c>
      <c r="AZ237" s="289" t="s">
        <v>37</v>
      </c>
      <c r="BA237" s="289" t="s">
        <v>37</v>
      </c>
      <c r="BB237" s="289" t="s">
        <v>37</v>
      </c>
      <c r="BC237" s="289" t="s">
        <v>37</v>
      </c>
      <c r="BD237" s="289" t="s">
        <v>37</v>
      </c>
      <c r="BE237" s="289" t="s">
        <v>37</v>
      </c>
      <c r="BF237" s="289" t="s">
        <v>37</v>
      </c>
      <c r="BG237" s="289" t="s">
        <v>37</v>
      </c>
      <c r="BH237" s="289" t="s">
        <v>37</v>
      </c>
      <c r="BI237" s="289" t="s">
        <v>37</v>
      </c>
      <c r="BJ237" s="289" t="s">
        <v>37</v>
      </c>
      <c r="BK237" s="289" t="s">
        <v>37</v>
      </c>
      <c r="CV237" s="289">
        <v>7.71</v>
      </c>
      <c r="CW237" s="290">
        <v>7.71</v>
      </c>
      <c r="CX237" s="290">
        <v>7.9</v>
      </c>
      <c r="CY237" s="290">
        <v>7.9</v>
      </c>
      <c r="CZ237" s="290">
        <v>8.4</v>
      </c>
      <c r="DA237" s="290">
        <v>8.4</v>
      </c>
      <c r="DB237" s="290">
        <v>8.4</v>
      </c>
      <c r="DC237" s="290">
        <v>9.18</v>
      </c>
      <c r="DD237" s="290">
        <v>8.6300000000000008</v>
      </c>
      <c r="DE237" s="290">
        <v>8.43</v>
      </c>
      <c r="DF237" s="290">
        <v>8.5500000000000007</v>
      </c>
      <c r="DG237" s="290">
        <v>8.49</v>
      </c>
      <c r="DH237" s="290">
        <v>8.49</v>
      </c>
      <c r="DI237" s="290">
        <v>8.3000000000000007</v>
      </c>
      <c r="DJ237" s="290">
        <v>8.1300000000000008</v>
      </c>
      <c r="DK237" s="290">
        <v>8.1300000000000008</v>
      </c>
      <c r="DL237" s="290">
        <v>8.32</v>
      </c>
      <c r="DM237" s="290">
        <v>8.59</v>
      </c>
      <c r="DN237" s="290">
        <v>8.74</v>
      </c>
      <c r="DO237" s="290">
        <v>8.99</v>
      </c>
    </row>
    <row r="238" spans="1:119" x14ac:dyDescent="0.3">
      <c r="A238" s="289" t="s">
        <v>4843</v>
      </c>
      <c r="B238" s="289" t="s">
        <v>2351</v>
      </c>
      <c r="C238" s="289" t="s">
        <v>37</v>
      </c>
      <c r="D238" s="289" t="s">
        <v>37</v>
      </c>
      <c r="E238" s="289" t="s">
        <v>37</v>
      </c>
      <c r="F238" s="289" t="s">
        <v>37</v>
      </c>
      <c r="G238" s="289" t="s">
        <v>37</v>
      </c>
      <c r="H238" s="289" t="s">
        <v>37</v>
      </c>
      <c r="I238" s="289" t="s">
        <v>37</v>
      </c>
      <c r="J238" s="289" t="s">
        <v>37</v>
      </c>
      <c r="K238" s="289" t="s">
        <v>37</v>
      </c>
      <c r="L238" s="289" t="s">
        <v>37</v>
      </c>
      <c r="M238" s="289" t="s">
        <v>37</v>
      </c>
      <c r="N238" s="289" t="s">
        <v>37</v>
      </c>
      <c r="O238" s="289" t="s">
        <v>37</v>
      </c>
      <c r="P238" s="289" t="s">
        <v>37</v>
      </c>
      <c r="Q238" s="289" t="s">
        <v>37</v>
      </c>
      <c r="R238" s="289" t="s">
        <v>37</v>
      </c>
      <c r="S238" s="289" t="s">
        <v>37</v>
      </c>
      <c r="T238" s="289" t="s">
        <v>37</v>
      </c>
      <c r="U238" s="289" t="s">
        <v>37</v>
      </c>
      <c r="V238" s="289" t="s">
        <v>37</v>
      </c>
      <c r="W238" s="289" t="s">
        <v>37</v>
      </c>
      <c r="X238" s="289" t="s">
        <v>37</v>
      </c>
      <c r="Y238" s="289" t="s">
        <v>37</v>
      </c>
      <c r="Z238" s="289" t="s">
        <v>37</v>
      </c>
      <c r="AA238" s="289" t="s">
        <v>37</v>
      </c>
      <c r="AB238" s="289" t="s">
        <v>37</v>
      </c>
      <c r="AC238" s="289" t="s">
        <v>37</v>
      </c>
      <c r="AD238" s="289" t="s">
        <v>37</v>
      </c>
      <c r="AE238" s="289" t="s">
        <v>37</v>
      </c>
      <c r="AF238" s="289" t="s">
        <v>37</v>
      </c>
      <c r="AG238" s="289" t="s">
        <v>37</v>
      </c>
      <c r="AH238" s="289" t="s">
        <v>37</v>
      </c>
      <c r="AI238" s="289" t="s">
        <v>37</v>
      </c>
      <c r="AJ238" s="289" t="s">
        <v>37</v>
      </c>
      <c r="AK238" s="289" t="s">
        <v>37</v>
      </c>
      <c r="AL238" s="289" t="s">
        <v>37</v>
      </c>
      <c r="AM238" s="289" t="s">
        <v>37</v>
      </c>
      <c r="AN238" s="289" t="s">
        <v>37</v>
      </c>
      <c r="AO238" s="289" t="s">
        <v>37</v>
      </c>
      <c r="AP238" s="289" t="s">
        <v>37</v>
      </c>
      <c r="AQ238" s="289" t="s">
        <v>37</v>
      </c>
      <c r="AR238" s="289" t="s">
        <v>37</v>
      </c>
      <c r="AS238" s="289" t="s">
        <v>37</v>
      </c>
      <c r="AT238" s="289" t="s">
        <v>37</v>
      </c>
      <c r="AU238" s="289" t="s">
        <v>37</v>
      </c>
      <c r="AV238" s="289" t="s">
        <v>37</v>
      </c>
      <c r="AW238" s="289" t="s">
        <v>37</v>
      </c>
      <c r="AX238" s="289" t="s">
        <v>37</v>
      </c>
      <c r="AY238" s="289" t="s">
        <v>37</v>
      </c>
      <c r="AZ238" s="289" t="s">
        <v>37</v>
      </c>
      <c r="BA238" s="289" t="s">
        <v>37</v>
      </c>
      <c r="BB238" s="289" t="s">
        <v>37</v>
      </c>
      <c r="BC238" s="289" t="s">
        <v>37</v>
      </c>
      <c r="BD238" s="289" t="s">
        <v>37</v>
      </c>
      <c r="BE238" s="289" t="s">
        <v>37</v>
      </c>
      <c r="BF238" s="289" t="s">
        <v>37</v>
      </c>
      <c r="BG238" s="289" t="s">
        <v>37</v>
      </c>
      <c r="BH238" s="289" t="s">
        <v>37</v>
      </c>
      <c r="BI238" s="289" t="s">
        <v>37</v>
      </c>
      <c r="BJ238" s="289" t="s">
        <v>37</v>
      </c>
      <c r="BK238" s="289" t="s">
        <v>37</v>
      </c>
      <c r="CV238" s="289">
        <v>12.54</v>
      </c>
      <c r="CW238" s="290">
        <v>12.52</v>
      </c>
      <c r="CX238" s="290">
        <v>12.53</v>
      </c>
      <c r="CY238" s="290">
        <v>12.48</v>
      </c>
      <c r="CZ238" s="290">
        <v>12.63</v>
      </c>
      <c r="DA238" s="290">
        <v>12.8</v>
      </c>
      <c r="DB238" s="290">
        <v>12.78</v>
      </c>
      <c r="DC238" s="290">
        <v>12.68</v>
      </c>
      <c r="DD238" s="290">
        <v>12.67</v>
      </c>
      <c r="DE238" s="290">
        <v>12.69</v>
      </c>
      <c r="DF238" s="290">
        <v>12</v>
      </c>
      <c r="DG238" s="290">
        <v>11.99</v>
      </c>
      <c r="DH238" s="290">
        <v>11.89</v>
      </c>
      <c r="DI238" s="290">
        <v>11.9</v>
      </c>
      <c r="DJ238" s="290">
        <v>11.89</v>
      </c>
      <c r="DK238" s="290">
        <v>12.09</v>
      </c>
      <c r="DL238" s="290">
        <v>12.14</v>
      </c>
      <c r="DM238" s="290">
        <v>12.22</v>
      </c>
      <c r="DN238" s="290">
        <v>12.23</v>
      </c>
      <c r="DO238" s="290">
        <v>12.23</v>
      </c>
    </row>
    <row r="239" spans="1:119" x14ac:dyDescent="0.3">
      <c r="A239" s="289" t="s">
        <v>4843</v>
      </c>
      <c r="B239" s="289" t="s">
        <v>807</v>
      </c>
      <c r="C239" s="289" t="s">
        <v>529</v>
      </c>
      <c r="D239" s="289" t="s">
        <v>520</v>
      </c>
      <c r="E239" s="289" t="s">
        <v>3446</v>
      </c>
      <c r="F239" s="289" t="s">
        <v>4844</v>
      </c>
      <c r="G239" s="289" t="s">
        <v>3417</v>
      </c>
      <c r="H239" s="289" t="s">
        <v>2418</v>
      </c>
      <c r="I239" s="289" t="s">
        <v>3490</v>
      </c>
      <c r="J239" s="289" t="s">
        <v>3237</v>
      </c>
      <c r="K239" s="289" t="s">
        <v>543</v>
      </c>
      <c r="L239" s="289" t="s">
        <v>2993</v>
      </c>
      <c r="M239" s="289" t="s">
        <v>566</v>
      </c>
      <c r="N239" s="289" t="s">
        <v>4845</v>
      </c>
      <c r="O239" s="289" t="s">
        <v>3237</v>
      </c>
      <c r="P239" s="289" t="s">
        <v>4846</v>
      </c>
      <c r="Q239" s="289" t="s">
        <v>4845</v>
      </c>
      <c r="R239" s="289" t="s">
        <v>423</v>
      </c>
      <c r="S239" s="289" t="s">
        <v>2994</v>
      </c>
      <c r="T239" s="289" t="s">
        <v>4847</v>
      </c>
      <c r="U239" s="289" t="s">
        <v>3445</v>
      </c>
      <c r="V239" s="289" t="s">
        <v>3488</v>
      </c>
      <c r="W239" s="289" t="s">
        <v>3907</v>
      </c>
      <c r="X239" s="289" t="s">
        <v>2429</v>
      </c>
      <c r="Y239" s="289" t="s">
        <v>566</v>
      </c>
      <c r="Z239" s="289" t="s">
        <v>461</v>
      </c>
      <c r="AA239" s="289" t="s">
        <v>3413</v>
      </c>
      <c r="AB239" s="289" t="s">
        <v>4848</v>
      </c>
      <c r="AC239" s="289" t="s">
        <v>3443</v>
      </c>
      <c r="AD239" s="289" t="s">
        <v>2412</v>
      </c>
      <c r="AE239" s="289" t="s">
        <v>4849</v>
      </c>
      <c r="AF239" s="289" t="s">
        <v>3416</v>
      </c>
      <c r="AG239" s="289" t="s">
        <v>4850</v>
      </c>
      <c r="AH239" s="289" t="s">
        <v>2993</v>
      </c>
      <c r="AI239" s="289" t="s">
        <v>3443</v>
      </c>
      <c r="AJ239" s="289" t="s">
        <v>520</v>
      </c>
      <c r="AK239" s="289" t="s">
        <v>2424</v>
      </c>
      <c r="AL239" s="289" t="s">
        <v>2697</v>
      </c>
      <c r="AM239" s="289" t="s">
        <v>556</v>
      </c>
      <c r="AN239" s="289" t="s">
        <v>3554</v>
      </c>
      <c r="AO239" s="289" t="s">
        <v>3117</v>
      </c>
      <c r="AP239" s="289" t="s">
        <v>2909</v>
      </c>
      <c r="AQ239" s="289" t="s">
        <v>4851</v>
      </c>
      <c r="AR239" s="289" t="s">
        <v>4852</v>
      </c>
      <c r="AS239" s="289" t="s">
        <v>565</v>
      </c>
      <c r="AT239" s="289" t="s">
        <v>2994</v>
      </c>
      <c r="AU239" s="289" t="s">
        <v>4853</v>
      </c>
      <c r="AV239" s="289" t="s">
        <v>571</v>
      </c>
      <c r="AW239" s="289" t="s">
        <v>3418</v>
      </c>
      <c r="AX239" s="289" t="s">
        <v>526</v>
      </c>
      <c r="AY239" s="289" t="s">
        <v>4854</v>
      </c>
      <c r="AZ239" s="289" t="s">
        <v>4757</v>
      </c>
      <c r="BA239" s="289" t="s">
        <v>3094</v>
      </c>
      <c r="BB239" s="289" t="s">
        <v>428</v>
      </c>
      <c r="BC239" s="289" t="s">
        <v>429</v>
      </c>
      <c r="BD239" s="289" t="s">
        <v>3092</v>
      </c>
      <c r="BE239" s="289" t="s">
        <v>3904</v>
      </c>
      <c r="BF239" s="289" t="s">
        <v>4855</v>
      </c>
      <c r="BG239" s="289" t="s">
        <v>4724</v>
      </c>
      <c r="BH239" s="289" t="s">
        <v>4856</v>
      </c>
      <c r="BI239" s="289" t="s">
        <v>859</v>
      </c>
      <c r="BJ239" s="289" t="s">
        <v>4857</v>
      </c>
      <c r="BK239" s="289" t="s">
        <v>486</v>
      </c>
      <c r="BL239" s="289">
        <v>25.42</v>
      </c>
      <c r="BM239" s="289">
        <v>26.74</v>
      </c>
      <c r="BN239" s="289">
        <v>26.69</v>
      </c>
      <c r="BO239" s="289">
        <v>26.66</v>
      </c>
      <c r="BP239" s="289">
        <v>26.76</v>
      </c>
      <c r="BQ239" s="289">
        <v>26.73</v>
      </c>
      <c r="BR239" s="289">
        <v>28.21</v>
      </c>
      <c r="BS239" s="289">
        <v>28.58</v>
      </c>
      <c r="BT239" s="289">
        <v>28.74</v>
      </c>
      <c r="BU239" s="289">
        <v>28.63</v>
      </c>
      <c r="BV239" s="289">
        <v>28.97</v>
      </c>
      <c r="BW239" s="289">
        <v>28.95</v>
      </c>
      <c r="BX239" s="289">
        <v>29.62</v>
      </c>
      <c r="BY239" s="289">
        <v>30.46</v>
      </c>
      <c r="BZ239" s="289">
        <v>30.56</v>
      </c>
      <c r="CA239" s="289">
        <v>30.16</v>
      </c>
      <c r="CB239" s="289">
        <v>30.71</v>
      </c>
      <c r="CC239" s="289">
        <v>28.1</v>
      </c>
      <c r="CD239" s="289">
        <v>29.21</v>
      </c>
      <c r="CE239" s="289">
        <v>31.31</v>
      </c>
      <c r="CF239" s="289">
        <v>31.63</v>
      </c>
      <c r="CG239" s="289">
        <v>32.19</v>
      </c>
      <c r="CH239" s="289">
        <v>31.97</v>
      </c>
      <c r="CI239" s="289">
        <v>31.42</v>
      </c>
      <c r="CJ239" s="289">
        <v>31.97</v>
      </c>
      <c r="CK239" s="289">
        <v>32.78</v>
      </c>
      <c r="CL239" s="289">
        <v>32.94</v>
      </c>
      <c r="CM239" s="289">
        <v>32.43</v>
      </c>
      <c r="CN239" s="289">
        <v>33.5</v>
      </c>
      <c r="CO239" s="289">
        <v>33.58</v>
      </c>
      <c r="CP239" s="289">
        <v>33.57</v>
      </c>
      <c r="CQ239" s="289">
        <v>33.85</v>
      </c>
      <c r="CR239" s="289">
        <v>33.82</v>
      </c>
      <c r="CS239" s="289">
        <v>33.909999999999997</v>
      </c>
      <c r="CT239" s="289">
        <v>33.64</v>
      </c>
      <c r="CU239" s="289">
        <v>33.9</v>
      </c>
      <c r="CV239" s="289">
        <v>34.07</v>
      </c>
      <c r="CW239" s="290">
        <v>33.86</v>
      </c>
      <c r="CX239" s="290">
        <v>33.6</v>
      </c>
      <c r="CY239" s="290">
        <v>33.64</v>
      </c>
      <c r="CZ239" s="290">
        <v>34.42</v>
      </c>
      <c r="DA239" s="290">
        <v>34.44</v>
      </c>
      <c r="DB239" s="290">
        <v>34.54</v>
      </c>
      <c r="DC239" s="290">
        <v>34.71</v>
      </c>
      <c r="DD239" s="290">
        <v>34.58</v>
      </c>
      <c r="DE239" s="290">
        <v>34.200000000000003</v>
      </c>
      <c r="DF239" s="290">
        <v>34.799999999999997</v>
      </c>
      <c r="DG239" s="290">
        <v>35.19</v>
      </c>
      <c r="DH239" s="290">
        <v>35.29</v>
      </c>
      <c r="DI239" s="290">
        <v>35.33</v>
      </c>
      <c r="DJ239" s="290">
        <v>35.409999999999997</v>
      </c>
      <c r="DK239" s="290">
        <v>35.71</v>
      </c>
      <c r="DL239" s="290">
        <v>35.83</v>
      </c>
      <c r="DM239" s="290">
        <v>36.06</v>
      </c>
      <c r="DN239" s="290">
        <v>36.11</v>
      </c>
      <c r="DO239" s="290">
        <v>36.01</v>
      </c>
    </row>
    <row r="240" spans="1:119" x14ac:dyDescent="0.3">
      <c r="A240" s="289" t="s">
        <v>4858</v>
      </c>
      <c r="B240" s="289" t="s">
        <v>2351</v>
      </c>
      <c r="C240" s="289" t="s">
        <v>4859</v>
      </c>
      <c r="D240" s="289" t="s">
        <v>1089</v>
      </c>
      <c r="E240" s="289" t="s">
        <v>1092</v>
      </c>
      <c r="F240" s="289" t="s">
        <v>4860</v>
      </c>
      <c r="G240" s="289" t="s">
        <v>4832</v>
      </c>
      <c r="H240" s="289" t="s">
        <v>4861</v>
      </c>
      <c r="I240" s="289" t="s">
        <v>4862</v>
      </c>
      <c r="J240" s="289" t="s">
        <v>4861</v>
      </c>
      <c r="K240" s="289" t="s">
        <v>4863</v>
      </c>
      <c r="L240" s="289" t="s">
        <v>4861</v>
      </c>
      <c r="M240" s="289" t="s">
        <v>4864</v>
      </c>
      <c r="N240" s="289" t="s">
        <v>4865</v>
      </c>
      <c r="O240" s="289" t="s">
        <v>4861</v>
      </c>
      <c r="P240" s="289" t="s">
        <v>4866</v>
      </c>
      <c r="Q240" s="289" t="s">
        <v>4867</v>
      </c>
      <c r="R240" s="289" t="s">
        <v>4868</v>
      </c>
      <c r="S240" s="289" t="s">
        <v>4860</v>
      </c>
      <c r="T240" s="289" t="s">
        <v>4832</v>
      </c>
      <c r="U240" s="289" t="s">
        <v>4869</v>
      </c>
      <c r="V240" s="289" t="s">
        <v>4840</v>
      </c>
      <c r="W240" s="289" t="s">
        <v>4869</v>
      </c>
      <c r="X240" s="289" t="s">
        <v>4860</v>
      </c>
      <c r="Y240" s="289" t="s">
        <v>4863</v>
      </c>
      <c r="Z240" s="289" t="s">
        <v>4867</v>
      </c>
      <c r="AA240" s="289" t="s">
        <v>4869</v>
      </c>
      <c r="AB240" s="289" t="s">
        <v>4869</v>
      </c>
      <c r="AC240" s="289" t="s">
        <v>4869</v>
      </c>
      <c r="AD240" s="289" t="s">
        <v>4870</v>
      </c>
      <c r="AE240" s="289" t="s">
        <v>4832</v>
      </c>
      <c r="AF240" s="289" t="s">
        <v>1090</v>
      </c>
      <c r="AG240" s="289" t="s">
        <v>1090</v>
      </c>
      <c r="AH240" s="289" t="s">
        <v>4871</v>
      </c>
      <c r="AI240" s="289" t="s">
        <v>4872</v>
      </c>
      <c r="AJ240" s="289" t="s">
        <v>1092</v>
      </c>
      <c r="AK240" s="289" t="s">
        <v>1094</v>
      </c>
      <c r="AL240" s="289" t="s">
        <v>1094</v>
      </c>
      <c r="AM240" s="289" t="s">
        <v>4839</v>
      </c>
      <c r="AN240" s="289" t="s">
        <v>4872</v>
      </c>
      <c r="AO240" s="289" t="s">
        <v>4835</v>
      </c>
      <c r="AP240" s="289" t="s">
        <v>4873</v>
      </c>
      <c r="AQ240" s="289" t="s">
        <v>4874</v>
      </c>
      <c r="AR240" s="289" t="s">
        <v>4875</v>
      </c>
      <c r="AS240" s="289" t="s">
        <v>4876</v>
      </c>
      <c r="AT240" s="289" t="s">
        <v>4863</v>
      </c>
      <c r="AU240" s="289" t="s">
        <v>1091</v>
      </c>
      <c r="AV240" s="289" t="s">
        <v>4864</v>
      </c>
      <c r="AW240" s="289" t="s">
        <v>1091</v>
      </c>
      <c r="AX240" s="289" t="s">
        <v>4877</v>
      </c>
      <c r="AY240" s="289" t="s">
        <v>4839</v>
      </c>
      <c r="AZ240" s="289" t="s">
        <v>4878</v>
      </c>
      <c r="BA240" s="289" t="s">
        <v>4879</v>
      </c>
      <c r="BB240" s="289" t="s">
        <v>4880</v>
      </c>
      <c r="BC240" s="289" t="s">
        <v>4881</v>
      </c>
      <c r="BD240" s="289" t="s">
        <v>4834</v>
      </c>
      <c r="BE240" s="289" t="s">
        <v>1099</v>
      </c>
      <c r="BF240" s="289" t="s">
        <v>4871</v>
      </c>
      <c r="BG240" s="289" t="s">
        <v>4841</v>
      </c>
      <c r="BH240" s="289" t="s">
        <v>1103</v>
      </c>
      <c r="BI240" s="289" t="s">
        <v>4882</v>
      </c>
      <c r="BJ240" s="289" t="s">
        <v>4883</v>
      </c>
      <c r="BK240" s="289" t="s">
        <v>4884</v>
      </c>
      <c r="BL240" s="289">
        <v>5.38</v>
      </c>
      <c r="BM240" s="289">
        <v>5.28</v>
      </c>
      <c r="BN240" s="289">
        <v>5.28</v>
      </c>
      <c r="BO240" s="289">
        <v>5.28</v>
      </c>
      <c r="BP240" s="289">
        <v>5.48</v>
      </c>
      <c r="BQ240" s="289">
        <v>5.59</v>
      </c>
      <c r="BR240" s="289">
        <v>5.75</v>
      </c>
      <c r="BS240" s="289">
        <v>5.8</v>
      </c>
      <c r="BT240" s="289">
        <v>5.78</v>
      </c>
      <c r="BU240" s="289">
        <v>5.84</v>
      </c>
      <c r="BV240" s="289">
        <v>5.88</v>
      </c>
      <c r="BW240" s="289">
        <v>6.01</v>
      </c>
      <c r="BX240" s="289">
        <v>6.06</v>
      </c>
      <c r="BY240" s="289">
        <v>6.21</v>
      </c>
      <c r="BZ240" s="289">
        <v>6.37</v>
      </c>
      <c r="CA240" s="289">
        <v>6.38</v>
      </c>
      <c r="CB240" s="289">
        <v>6.36</v>
      </c>
      <c r="CC240" s="289">
        <v>6.51</v>
      </c>
      <c r="CD240" s="289">
        <v>6.65</v>
      </c>
      <c r="CE240" s="289">
        <v>6.67</v>
      </c>
      <c r="CF240" s="289">
        <v>6.93</v>
      </c>
      <c r="CG240" s="289">
        <v>7.05</v>
      </c>
      <c r="CH240" s="289">
        <v>7.07</v>
      </c>
      <c r="CI240" s="289">
        <v>7.07</v>
      </c>
      <c r="CJ240" s="289">
        <v>7.16</v>
      </c>
      <c r="CK240" s="289">
        <v>7.1</v>
      </c>
      <c r="CL240" s="289">
        <v>7.17</v>
      </c>
      <c r="CM240" s="289">
        <v>7.22</v>
      </c>
      <c r="CN240" s="289">
        <v>7.17</v>
      </c>
      <c r="CO240" s="289">
        <v>7.22</v>
      </c>
      <c r="CP240" s="289">
        <v>7.19</v>
      </c>
      <c r="CQ240" s="289">
        <v>7.18</v>
      </c>
      <c r="CR240" s="289">
        <v>7.31</v>
      </c>
      <c r="CS240" s="289">
        <v>7.51</v>
      </c>
      <c r="CT240" s="289">
        <v>7.54</v>
      </c>
      <c r="CU240" s="289">
        <v>7.46</v>
      </c>
      <c r="CV240" s="289">
        <v>7.51</v>
      </c>
      <c r="CW240" s="290">
        <v>7.53</v>
      </c>
      <c r="CX240" s="290">
        <v>7.56</v>
      </c>
      <c r="CY240" s="290">
        <v>7.47</v>
      </c>
      <c r="CZ240" s="290">
        <v>7.49</v>
      </c>
      <c r="DA240" s="290">
        <v>7.55</v>
      </c>
      <c r="DB240" s="290">
        <v>7.57</v>
      </c>
      <c r="DC240" s="290">
        <v>7.55</v>
      </c>
      <c r="DD240" s="290">
        <v>7.51</v>
      </c>
      <c r="DE240" s="290">
        <v>7.62</v>
      </c>
      <c r="DF240" s="290">
        <v>7.62</v>
      </c>
      <c r="DG240" s="290">
        <v>7.62</v>
      </c>
      <c r="DH240" s="290">
        <v>7.6</v>
      </c>
      <c r="DI240" s="290">
        <v>7.63</v>
      </c>
      <c r="DJ240" s="290">
        <v>7.63</v>
      </c>
      <c r="DK240" s="290">
        <v>7.56</v>
      </c>
      <c r="DL240" s="290">
        <v>7.5</v>
      </c>
      <c r="DM240" s="290">
        <v>7.36</v>
      </c>
      <c r="DN240" s="290">
        <v>7.33</v>
      </c>
      <c r="DO240" s="290">
        <v>7.28</v>
      </c>
    </row>
    <row r="241" spans="1:119" x14ac:dyDescent="0.3">
      <c r="A241" s="289" t="s">
        <v>4858</v>
      </c>
      <c r="B241" s="289" t="s">
        <v>807</v>
      </c>
      <c r="C241" s="289" t="s">
        <v>37</v>
      </c>
      <c r="D241" s="289" t="s">
        <v>37</v>
      </c>
      <c r="E241" s="289" t="s">
        <v>37</v>
      </c>
      <c r="F241" s="289" t="s">
        <v>37</v>
      </c>
      <c r="G241" s="289" t="s">
        <v>37</v>
      </c>
      <c r="H241" s="289" t="s">
        <v>37</v>
      </c>
      <c r="I241" s="289" t="s">
        <v>37</v>
      </c>
      <c r="J241" s="289" t="s">
        <v>37</v>
      </c>
      <c r="K241" s="289" t="s">
        <v>37</v>
      </c>
      <c r="L241" s="289" t="s">
        <v>37</v>
      </c>
      <c r="M241" s="289" t="s">
        <v>37</v>
      </c>
      <c r="N241" s="289" t="s">
        <v>37</v>
      </c>
      <c r="O241" s="289" t="s">
        <v>37</v>
      </c>
      <c r="P241" s="289" t="s">
        <v>37</v>
      </c>
      <c r="Q241" s="289" t="s">
        <v>37</v>
      </c>
      <c r="R241" s="289" t="s">
        <v>37</v>
      </c>
      <c r="S241" s="289" t="s">
        <v>37</v>
      </c>
      <c r="T241" s="289" t="s">
        <v>37</v>
      </c>
      <c r="U241" s="289" t="s">
        <v>37</v>
      </c>
      <c r="V241" s="289" t="s">
        <v>37</v>
      </c>
      <c r="W241" s="289" t="s">
        <v>37</v>
      </c>
      <c r="X241" s="289" t="s">
        <v>37</v>
      </c>
      <c r="Y241" s="289" t="s">
        <v>37</v>
      </c>
      <c r="Z241" s="289" t="s">
        <v>37</v>
      </c>
      <c r="AA241" s="289" t="s">
        <v>37</v>
      </c>
      <c r="AB241" s="289" t="s">
        <v>37</v>
      </c>
      <c r="AC241" s="289" t="s">
        <v>37</v>
      </c>
      <c r="AD241" s="289" t="s">
        <v>37</v>
      </c>
      <c r="AE241" s="289" t="s">
        <v>37</v>
      </c>
      <c r="AF241" s="289" t="s">
        <v>37</v>
      </c>
      <c r="AG241" s="289" t="s">
        <v>37</v>
      </c>
      <c r="AH241" s="289" t="s">
        <v>37</v>
      </c>
      <c r="AI241" s="289" t="s">
        <v>37</v>
      </c>
      <c r="AJ241" s="289" t="s">
        <v>37</v>
      </c>
      <c r="AK241" s="289" t="s">
        <v>37</v>
      </c>
      <c r="AL241" s="289" t="s">
        <v>37</v>
      </c>
      <c r="AM241" s="289" t="s">
        <v>37</v>
      </c>
      <c r="AN241" s="289" t="s">
        <v>37</v>
      </c>
      <c r="AO241" s="289" t="s">
        <v>37</v>
      </c>
      <c r="AP241" s="289" t="s">
        <v>37</v>
      </c>
      <c r="AQ241" s="289" t="s">
        <v>37</v>
      </c>
      <c r="AR241" s="289" t="s">
        <v>37</v>
      </c>
      <c r="AS241" s="289" t="s">
        <v>37</v>
      </c>
      <c r="AT241" s="289" t="s">
        <v>37</v>
      </c>
      <c r="AU241" s="289" t="s">
        <v>37</v>
      </c>
      <c r="AV241" s="289" t="s">
        <v>37</v>
      </c>
      <c r="AW241" s="289" t="s">
        <v>37</v>
      </c>
      <c r="AX241" s="289" t="s">
        <v>37</v>
      </c>
      <c r="AY241" s="289" t="s">
        <v>37</v>
      </c>
      <c r="AZ241" s="289" t="s">
        <v>37</v>
      </c>
      <c r="BA241" s="289" t="s">
        <v>37</v>
      </c>
      <c r="BB241" s="289" t="s">
        <v>37</v>
      </c>
      <c r="BC241" s="289" t="s">
        <v>37</v>
      </c>
      <c r="BD241" s="289" t="s">
        <v>37</v>
      </c>
      <c r="BE241" s="289" t="s">
        <v>37</v>
      </c>
      <c r="BF241" s="289" t="s">
        <v>37</v>
      </c>
      <c r="BG241" s="289" t="s">
        <v>37</v>
      </c>
      <c r="BH241" s="289" t="s">
        <v>37</v>
      </c>
      <c r="BI241" s="289" t="s">
        <v>37</v>
      </c>
      <c r="BJ241" s="289" t="s">
        <v>37</v>
      </c>
      <c r="BK241" s="289" t="s">
        <v>37</v>
      </c>
      <c r="CV241" s="289">
        <v>19.600000000000001</v>
      </c>
      <c r="CW241" s="290">
        <v>19.71</v>
      </c>
      <c r="CX241" s="290">
        <v>19.809999999999999</v>
      </c>
      <c r="CY241" s="290">
        <v>19.71</v>
      </c>
      <c r="CZ241" s="290">
        <v>20.32</v>
      </c>
      <c r="DA241" s="290">
        <v>20.32</v>
      </c>
      <c r="DB241" s="290">
        <v>19.93</v>
      </c>
      <c r="DC241" s="290">
        <v>19.68</v>
      </c>
      <c r="DD241" s="290">
        <v>19.8</v>
      </c>
      <c r="DE241" s="290">
        <v>19.84</v>
      </c>
      <c r="DF241" s="290">
        <v>19.91</v>
      </c>
      <c r="DG241" s="290">
        <v>19.809999999999999</v>
      </c>
      <c r="DH241" s="290">
        <v>19.809999999999999</v>
      </c>
      <c r="DI241" s="290">
        <v>19.66</v>
      </c>
      <c r="DJ241" s="290">
        <v>19.91</v>
      </c>
      <c r="DK241" s="290">
        <v>20.38</v>
      </c>
      <c r="DL241" s="290">
        <v>20.69</v>
      </c>
      <c r="DM241" s="290">
        <v>20.86</v>
      </c>
      <c r="DN241" s="290">
        <v>20.75</v>
      </c>
      <c r="DO241" s="290">
        <v>20.75</v>
      </c>
    </row>
    <row r="242" spans="1:119" x14ac:dyDescent="0.3">
      <c r="A242" s="289" t="s">
        <v>4885</v>
      </c>
      <c r="B242" s="289" t="s">
        <v>4157</v>
      </c>
      <c r="C242" s="289" t="s">
        <v>1021</v>
      </c>
      <c r="D242" s="289" t="s">
        <v>655</v>
      </c>
      <c r="E242" s="289" t="s">
        <v>671</v>
      </c>
      <c r="F242" s="289" t="s">
        <v>1021</v>
      </c>
      <c r="G242" s="289" t="s">
        <v>671</v>
      </c>
      <c r="H242" s="289" t="s">
        <v>601</v>
      </c>
      <c r="I242" s="289" t="s">
        <v>3774</v>
      </c>
      <c r="J242" s="289" t="s">
        <v>1019</v>
      </c>
      <c r="K242" s="289" t="s">
        <v>655</v>
      </c>
      <c r="L242" s="289" t="s">
        <v>4886</v>
      </c>
      <c r="M242" s="289" t="s">
        <v>1014</v>
      </c>
      <c r="N242" s="289" t="s">
        <v>729</v>
      </c>
      <c r="O242" s="289" t="s">
        <v>3956</v>
      </c>
      <c r="P242" s="289" t="s">
        <v>649</v>
      </c>
      <c r="Q242" s="289" t="s">
        <v>602</v>
      </c>
      <c r="R242" s="289" t="s">
        <v>607</v>
      </c>
      <c r="S242" s="289" t="s">
        <v>3730</v>
      </c>
      <c r="T242" s="289" t="s">
        <v>1062</v>
      </c>
      <c r="U242" s="289" t="s">
        <v>597</v>
      </c>
      <c r="V242" s="289" t="s">
        <v>622</v>
      </c>
      <c r="W242" s="289" t="s">
        <v>594</v>
      </c>
      <c r="X242" s="289" t="s">
        <v>3761</v>
      </c>
      <c r="Y242" s="289" t="s">
        <v>3768</v>
      </c>
      <c r="Z242" s="289" t="s">
        <v>4684</v>
      </c>
      <c r="AA242" s="289" t="s">
        <v>620</v>
      </c>
      <c r="AB242" s="289" t="s">
        <v>697</v>
      </c>
      <c r="AC242" s="289" t="s">
        <v>3007</v>
      </c>
      <c r="AD242" s="289" t="s">
        <v>3007</v>
      </c>
      <c r="AE242" s="289" t="s">
        <v>3504</v>
      </c>
      <c r="AF242" s="289" t="s">
        <v>1064</v>
      </c>
      <c r="AG242" s="289" t="s">
        <v>624</v>
      </c>
      <c r="AH242" s="289" t="s">
        <v>2942</v>
      </c>
      <c r="AI242" s="289" t="s">
        <v>2942</v>
      </c>
      <c r="AJ242" s="289" t="s">
        <v>1027</v>
      </c>
      <c r="AK242" s="289" t="s">
        <v>4683</v>
      </c>
      <c r="AL242" s="289" t="s">
        <v>4391</v>
      </c>
      <c r="AM242" s="289" t="s">
        <v>621</v>
      </c>
      <c r="AN242" s="289" t="s">
        <v>620</v>
      </c>
      <c r="AO242" s="289" t="s">
        <v>1027</v>
      </c>
      <c r="AP242" s="289" t="s">
        <v>627</v>
      </c>
      <c r="AQ242" s="289" t="s">
        <v>4172</v>
      </c>
      <c r="AR242" s="289" t="s">
        <v>4164</v>
      </c>
      <c r="AS242" s="289" t="s">
        <v>2939</v>
      </c>
      <c r="AT242" s="289" t="s">
        <v>4204</v>
      </c>
      <c r="AU242" s="289" t="s">
        <v>618</v>
      </c>
      <c r="AV242" s="289" t="s">
        <v>3812</v>
      </c>
      <c r="AW242" s="289" t="s">
        <v>2947</v>
      </c>
      <c r="AX242" s="289" t="s">
        <v>3761</v>
      </c>
      <c r="AY242" s="289" t="s">
        <v>745</v>
      </c>
      <c r="AZ242" s="289" t="s">
        <v>616</v>
      </c>
      <c r="BA242" s="289" t="s">
        <v>691</v>
      </c>
      <c r="BB242" s="289" t="s">
        <v>690</v>
      </c>
      <c r="BC242" s="289" t="s">
        <v>1033</v>
      </c>
      <c r="BD242" s="289" t="s">
        <v>4684</v>
      </c>
      <c r="BE242" s="289" t="s">
        <v>690</v>
      </c>
      <c r="BF242" s="289" t="s">
        <v>3773</v>
      </c>
      <c r="BG242" s="289" t="s">
        <v>3773</v>
      </c>
      <c r="BH242" s="289" t="s">
        <v>2945</v>
      </c>
      <c r="BI242" s="289" t="s">
        <v>4887</v>
      </c>
      <c r="BJ242" s="289" t="s">
        <v>4129</v>
      </c>
      <c r="BK242" s="289" t="s">
        <v>4888</v>
      </c>
      <c r="BL242" s="289">
        <v>14.23</v>
      </c>
      <c r="BM242" s="289">
        <v>14.3</v>
      </c>
      <c r="BN242" s="289">
        <v>14.15</v>
      </c>
      <c r="BO242" s="289">
        <v>14.54</v>
      </c>
      <c r="BP242" s="289">
        <v>14.43</v>
      </c>
      <c r="BQ242" s="289">
        <v>13.6</v>
      </c>
      <c r="BR242" s="289">
        <v>14.68</v>
      </c>
      <c r="BS242" s="289">
        <v>13.89</v>
      </c>
      <c r="BT242" s="289">
        <v>14.05</v>
      </c>
      <c r="BU242" s="289">
        <v>14.48</v>
      </c>
      <c r="BV242" s="289">
        <v>14.82</v>
      </c>
      <c r="BW242" s="289">
        <v>15.12</v>
      </c>
      <c r="BX242" s="289">
        <v>15.28</v>
      </c>
      <c r="BY242" s="289">
        <v>15.58</v>
      </c>
      <c r="BZ242" s="289">
        <v>16</v>
      </c>
      <c r="CA242" s="289">
        <v>16.02</v>
      </c>
      <c r="CB242" s="289">
        <v>15.99</v>
      </c>
      <c r="CC242" s="289">
        <v>16.02</v>
      </c>
      <c r="CD242" s="289">
        <v>15.78</v>
      </c>
      <c r="CE242" s="289">
        <v>16.46</v>
      </c>
      <c r="CF242" s="289">
        <v>16.329999999999998</v>
      </c>
      <c r="CG242" s="289">
        <v>17.13</v>
      </c>
      <c r="CH242" s="289">
        <v>16.87</v>
      </c>
      <c r="CI242" s="289">
        <v>17.309999999999999</v>
      </c>
      <c r="CJ242" s="289">
        <v>17.38</v>
      </c>
      <c r="CK242" s="289">
        <v>17.420000000000002</v>
      </c>
      <c r="CL242" s="289">
        <v>17.18</v>
      </c>
      <c r="CM242" s="289">
        <v>17.37</v>
      </c>
      <c r="CN242" s="289">
        <v>16.809999999999999</v>
      </c>
      <c r="CO242" s="289">
        <v>17.36</v>
      </c>
      <c r="CP242" s="289">
        <v>17.05</v>
      </c>
      <c r="CQ242" s="289">
        <v>17.47</v>
      </c>
      <c r="CR242" s="289">
        <v>17.149999999999999</v>
      </c>
      <c r="CS242" s="289">
        <v>17.47</v>
      </c>
      <c r="CT242" s="289">
        <v>17.690000000000001</v>
      </c>
      <c r="CU242" s="289">
        <v>17.850000000000001</v>
      </c>
      <c r="CV242" s="289">
        <v>17.75</v>
      </c>
      <c r="CW242" s="290">
        <v>18.11</v>
      </c>
      <c r="CX242" s="290">
        <v>17.809999999999999</v>
      </c>
      <c r="CY242" s="290">
        <v>17.739999999999998</v>
      </c>
      <c r="CZ242" s="290">
        <v>17.489999999999998</v>
      </c>
      <c r="DA242" s="290">
        <v>17.77</v>
      </c>
      <c r="DB242" s="290">
        <v>17.86</v>
      </c>
      <c r="DC242" s="290">
        <v>17.88</v>
      </c>
      <c r="DD242" s="290">
        <v>18.239999999999998</v>
      </c>
      <c r="DE242" s="290">
        <v>18.39</v>
      </c>
      <c r="DF242" s="290">
        <v>18.440000000000001</v>
      </c>
      <c r="DG242" s="290">
        <v>18.52</v>
      </c>
      <c r="DH242" s="290">
        <v>18.21</v>
      </c>
      <c r="DI242" s="290">
        <v>18.39</v>
      </c>
      <c r="DJ242" s="290">
        <v>18.23</v>
      </c>
      <c r="DK242" s="290">
        <v>18.43</v>
      </c>
      <c r="DL242" s="290">
        <v>18.39</v>
      </c>
      <c r="DM242" s="290">
        <v>18.45</v>
      </c>
      <c r="DN242" s="290">
        <v>18.329999999999998</v>
      </c>
      <c r="DO242" s="290">
        <v>18.399999999999999</v>
      </c>
    </row>
    <row r="243" spans="1:119" x14ac:dyDescent="0.3">
      <c r="A243" s="289" t="s">
        <v>4885</v>
      </c>
      <c r="B243" s="289" t="s">
        <v>4889</v>
      </c>
      <c r="C243" s="289" t="s">
        <v>37</v>
      </c>
      <c r="D243" s="289" t="s">
        <v>37</v>
      </c>
      <c r="E243" s="289" t="s">
        <v>37</v>
      </c>
      <c r="F243" s="289" t="s">
        <v>37</v>
      </c>
      <c r="G243" s="289" t="s">
        <v>37</v>
      </c>
      <c r="H243" s="289" t="s">
        <v>37</v>
      </c>
      <c r="I243" s="289" t="s">
        <v>37</v>
      </c>
      <c r="J243" s="289" t="s">
        <v>37</v>
      </c>
      <c r="K243" s="289" t="s">
        <v>37</v>
      </c>
      <c r="L243" s="289" t="s">
        <v>37</v>
      </c>
      <c r="M243" s="289" t="s">
        <v>37</v>
      </c>
      <c r="N243" s="289" t="s">
        <v>37</v>
      </c>
      <c r="O243" s="289" t="s">
        <v>37</v>
      </c>
      <c r="P243" s="289" t="s">
        <v>37</v>
      </c>
      <c r="Q243" s="289" t="s">
        <v>37</v>
      </c>
      <c r="R243" s="289" t="s">
        <v>37</v>
      </c>
      <c r="S243" s="289" t="s">
        <v>37</v>
      </c>
      <c r="T243" s="289" t="s">
        <v>37</v>
      </c>
      <c r="U243" s="289" t="s">
        <v>37</v>
      </c>
      <c r="V243" s="289" t="s">
        <v>37</v>
      </c>
      <c r="W243" s="289" t="s">
        <v>37</v>
      </c>
      <c r="X243" s="289" t="s">
        <v>37</v>
      </c>
      <c r="Y243" s="289" t="s">
        <v>37</v>
      </c>
      <c r="Z243" s="289" t="s">
        <v>37</v>
      </c>
      <c r="AA243" s="289" t="s">
        <v>37</v>
      </c>
      <c r="AB243" s="289" t="s">
        <v>37</v>
      </c>
      <c r="AC243" s="289" t="s">
        <v>37</v>
      </c>
      <c r="AD243" s="289" t="s">
        <v>37</v>
      </c>
      <c r="AE243" s="289" t="s">
        <v>37</v>
      </c>
      <c r="AF243" s="289" t="s">
        <v>37</v>
      </c>
      <c r="AG243" s="289" t="s">
        <v>37</v>
      </c>
      <c r="AH243" s="289" t="s">
        <v>37</v>
      </c>
      <c r="AI243" s="289" t="s">
        <v>37</v>
      </c>
      <c r="AJ243" s="289" t="s">
        <v>37</v>
      </c>
      <c r="AK243" s="289" t="s">
        <v>37</v>
      </c>
      <c r="AL243" s="289" t="s">
        <v>37</v>
      </c>
      <c r="AM243" s="289" t="s">
        <v>37</v>
      </c>
      <c r="AN243" s="289" t="s">
        <v>37</v>
      </c>
      <c r="AO243" s="289" t="s">
        <v>37</v>
      </c>
      <c r="AP243" s="289" t="s">
        <v>37</v>
      </c>
      <c r="AQ243" s="289" t="s">
        <v>37</v>
      </c>
      <c r="AR243" s="289" t="s">
        <v>37</v>
      </c>
      <c r="AS243" s="289" t="s">
        <v>37</v>
      </c>
      <c r="AT243" s="289" t="s">
        <v>37</v>
      </c>
      <c r="AU243" s="289" t="s">
        <v>37</v>
      </c>
      <c r="AV243" s="289" t="s">
        <v>37</v>
      </c>
      <c r="AW243" s="289" t="s">
        <v>37</v>
      </c>
      <c r="AX243" s="289" t="s">
        <v>37</v>
      </c>
      <c r="AY243" s="289" t="s">
        <v>37</v>
      </c>
      <c r="AZ243" s="289" t="s">
        <v>37</v>
      </c>
      <c r="BA243" s="289" t="s">
        <v>37</v>
      </c>
      <c r="BB243" s="289" t="s">
        <v>37</v>
      </c>
      <c r="BC243" s="289" t="s">
        <v>37</v>
      </c>
      <c r="BD243" s="289" t="s">
        <v>37</v>
      </c>
      <c r="BE243" s="289" t="s">
        <v>37</v>
      </c>
      <c r="BF243" s="289" t="s">
        <v>37</v>
      </c>
      <c r="BG243" s="289" t="s">
        <v>37</v>
      </c>
      <c r="BH243" s="289" t="s">
        <v>37</v>
      </c>
      <c r="BI243" s="289" t="s">
        <v>37</v>
      </c>
      <c r="BJ243" s="289" t="s">
        <v>37</v>
      </c>
      <c r="BK243" s="289" t="s">
        <v>37</v>
      </c>
      <c r="CV243" s="289">
        <v>27.17</v>
      </c>
      <c r="CW243" s="290">
        <v>27.72</v>
      </c>
      <c r="CX243" s="290">
        <v>28.34</v>
      </c>
      <c r="CY243" s="290">
        <v>28</v>
      </c>
      <c r="CZ243" s="290">
        <v>28.4</v>
      </c>
      <c r="DA243" s="290">
        <v>28.04</v>
      </c>
      <c r="DB243" s="290">
        <v>28.12</v>
      </c>
      <c r="DC243" s="290">
        <v>28.01</v>
      </c>
      <c r="DD243" s="290">
        <v>28.01</v>
      </c>
      <c r="DE243" s="290">
        <v>28.33</v>
      </c>
      <c r="DF243" s="290">
        <v>28.94</v>
      </c>
      <c r="DG243" s="290">
        <v>28.83</v>
      </c>
      <c r="DH243" s="290">
        <v>28.74</v>
      </c>
      <c r="DI243" s="290">
        <v>28.62</v>
      </c>
      <c r="DJ243" s="290">
        <v>29.21</v>
      </c>
      <c r="DK243" s="290">
        <v>29.3</v>
      </c>
      <c r="DL243" s="290">
        <v>28.78</v>
      </c>
      <c r="DM243" s="290">
        <v>29.31</v>
      </c>
      <c r="DN243" s="290">
        <v>28.98</v>
      </c>
      <c r="DO243" s="290">
        <v>29.87</v>
      </c>
    </row>
    <row r="244" spans="1:119" x14ac:dyDescent="0.3">
      <c r="A244" s="289" t="s">
        <v>4890</v>
      </c>
      <c r="B244" s="289" t="s">
        <v>2897</v>
      </c>
      <c r="C244" s="289" t="s">
        <v>4766</v>
      </c>
      <c r="D244" s="289" t="s">
        <v>4127</v>
      </c>
      <c r="E244" s="289" t="s">
        <v>2783</v>
      </c>
      <c r="F244" s="289" t="s">
        <v>817</v>
      </c>
      <c r="G244" s="289" t="s">
        <v>983</v>
      </c>
      <c r="H244" s="289" t="s">
        <v>4891</v>
      </c>
      <c r="I244" s="289" t="s">
        <v>4127</v>
      </c>
      <c r="J244" s="289" t="s">
        <v>4892</v>
      </c>
      <c r="K244" s="289" t="s">
        <v>135</v>
      </c>
      <c r="L244" s="289" t="s">
        <v>2829</v>
      </c>
      <c r="M244" s="289" t="s">
        <v>138</v>
      </c>
      <c r="N244" s="289" t="s">
        <v>4893</v>
      </c>
      <c r="O244" s="289" t="s">
        <v>3819</v>
      </c>
      <c r="P244" s="289" t="s">
        <v>2827</v>
      </c>
      <c r="Q244" s="289" t="s">
        <v>391</v>
      </c>
      <c r="R244" s="289" t="s">
        <v>3889</v>
      </c>
      <c r="S244" s="289" t="s">
        <v>4894</v>
      </c>
      <c r="T244" s="289" t="s">
        <v>4221</v>
      </c>
      <c r="U244" s="289" t="s">
        <v>3846</v>
      </c>
      <c r="V244" s="289" t="s">
        <v>4895</v>
      </c>
      <c r="W244" s="289" t="s">
        <v>3846</v>
      </c>
      <c r="X244" s="289" t="s">
        <v>4896</v>
      </c>
      <c r="Y244" s="289" t="s">
        <v>127</v>
      </c>
      <c r="Z244" s="289" t="s">
        <v>3822</v>
      </c>
      <c r="AA244" s="289" t="s">
        <v>983</v>
      </c>
      <c r="AB244" s="289" t="s">
        <v>2783</v>
      </c>
      <c r="AC244" s="289" t="s">
        <v>4363</v>
      </c>
      <c r="AD244" s="289" t="s">
        <v>4897</v>
      </c>
      <c r="AE244" s="289" t="s">
        <v>3648</v>
      </c>
      <c r="AF244" s="289" t="s">
        <v>911</v>
      </c>
      <c r="AG244" s="289" t="s">
        <v>839</v>
      </c>
      <c r="AH244" s="289" t="s">
        <v>3653</v>
      </c>
      <c r="AI244" s="289" t="s">
        <v>2798</v>
      </c>
      <c r="AJ244" s="289" t="s">
        <v>836</v>
      </c>
      <c r="AK244" s="289" t="s">
        <v>3863</v>
      </c>
      <c r="AL244" s="289" t="s">
        <v>910</v>
      </c>
      <c r="AM244" s="289" t="s">
        <v>912</v>
      </c>
      <c r="AN244" s="289" t="s">
        <v>4512</v>
      </c>
      <c r="AO244" s="289" t="s">
        <v>2798</v>
      </c>
      <c r="AP244" s="289" t="s">
        <v>4182</v>
      </c>
      <c r="AQ244" s="289" t="s">
        <v>4898</v>
      </c>
      <c r="AR244" s="289" t="s">
        <v>3820</v>
      </c>
      <c r="AS244" s="289" t="s">
        <v>4899</v>
      </c>
      <c r="AT244" s="289" t="s">
        <v>499</v>
      </c>
      <c r="AU244" s="289" t="s">
        <v>4900</v>
      </c>
      <c r="AV244" s="289" t="s">
        <v>4901</v>
      </c>
      <c r="AW244" s="289" t="s">
        <v>4902</v>
      </c>
      <c r="AX244" s="289" t="s">
        <v>4774</v>
      </c>
      <c r="AY244" s="289" t="s">
        <v>4903</v>
      </c>
      <c r="AZ244" s="289" t="s">
        <v>4851</v>
      </c>
      <c r="BA244" s="289" t="s">
        <v>3090</v>
      </c>
      <c r="BB244" s="289" t="s">
        <v>490</v>
      </c>
      <c r="BC244" s="289" t="s">
        <v>4904</v>
      </c>
      <c r="BD244" s="289" t="s">
        <v>1002</v>
      </c>
      <c r="BE244" s="289" t="s">
        <v>3096</v>
      </c>
      <c r="BF244" s="289" t="s">
        <v>2900</v>
      </c>
      <c r="BG244" s="289" t="s">
        <v>4905</v>
      </c>
      <c r="BH244" s="289" t="s">
        <v>514</v>
      </c>
      <c r="BI244" s="289" t="s">
        <v>4904</v>
      </c>
      <c r="BJ244" s="289" t="s">
        <v>4857</v>
      </c>
      <c r="BK244" s="289" t="s">
        <v>4189</v>
      </c>
      <c r="BL244" s="289">
        <v>25.94</v>
      </c>
      <c r="BM244" s="289">
        <v>27.02</v>
      </c>
      <c r="BN244" s="289">
        <v>27.88</v>
      </c>
      <c r="BO244" s="289">
        <v>27.35</v>
      </c>
      <c r="BP244" s="289">
        <v>28.57</v>
      </c>
      <c r="BQ244" s="289">
        <v>29.96</v>
      </c>
      <c r="BR244" s="289">
        <v>29.75</v>
      </c>
      <c r="BS244" s="289">
        <v>29.45</v>
      </c>
      <c r="BT244" s="289">
        <v>29.21</v>
      </c>
      <c r="BU244" s="289">
        <v>28.44</v>
      </c>
      <c r="BV244" s="289">
        <v>30.3</v>
      </c>
      <c r="BW244" s="289">
        <v>30.29</v>
      </c>
      <c r="BX244" s="289">
        <v>30.3</v>
      </c>
      <c r="BY244" s="289">
        <v>31.55</v>
      </c>
      <c r="BZ244" s="289">
        <v>32.25</v>
      </c>
      <c r="CA244" s="289">
        <v>31.93</v>
      </c>
      <c r="CB244" s="289">
        <v>31.3</v>
      </c>
      <c r="CC244" s="289">
        <v>33.200000000000003</v>
      </c>
      <c r="CD244" s="289">
        <v>32.58</v>
      </c>
      <c r="CE244" s="289">
        <v>33.61</v>
      </c>
      <c r="CF244" s="289">
        <v>33.67</v>
      </c>
      <c r="CG244" s="289">
        <v>33.96</v>
      </c>
      <c r="CH244" s="289">
        <v>33.56</v>
      </c>
      <c r="CI244" s="289">
        <v>34.39</v>
      </c>
      <c r="CJ244" s="289">
        <v>33.6</v>
      </c>
      <c r="CK244" s="289">
        <v>34.9</v>
      </c>
      <c r="CL244" s="289">
        <v>34.71</v>
      </c>
      <c r="CM244" s="289">
        <v>34.840000000000003</v>
      </c>
      <c r="CN244" s="289">
        <v>34.83</v>
      </c>
      <c r="CO244" s="289">
        <v>34.99</v>
      </c>
      <c r="CP244" s="289">
        <v>35.049999999999997</v>
      </c>
      <c r="CQ244" s="289">
        <v>35.94</v>
      </c>
      <c r="CR244" s="289">
        <v>36.119999999999997</v>
      </c>
      <c r="CS244" s="289">
        <v>36.119999999999997</v>
      </c>
      <c r="CT244" s="289">
        <v>35.61</v>
      </c>
      <c r="CU244" s="289">
        <v>35.770000000000003</v>
      </c>
      <c r="CV244" s="289">
        <v>35.74</v>
      </c>
      <c r="CW244" s="290">
        <v>35.96</v>
      </c>
      <c r="CX244" s="290">
        <v>36.01</v>
      </c>
      <c r="CY244" s="290">
        <v>35.67</v>
      </c>
      <c r="CZ244" s="290">
        <v>35.090000000000003</v>
      </c>
      <c r="DA244" s="290">
        <v>35.729999999999997</v>
      </c>
      <c r="DB244" s="290">
        <v>36.520000000000003</v>
      </c>
      <c r="DC244" s="290">
        <v>37.08</v>
      </c>
      <c r="DD244" s="290">
        <v>36.9</v>
      </c>
      <c r="DE244" s="290">
        <v>37.39</v>
      </c>
      <c r="DF244" s="290">
        <v>37.450000000000003</v>
      </c>
      <c r="DG244" s="290">
        <v>37.54</v>
      </c>
      <c r="DH244" s="290">
        <v>37.270000000000003</v>
      </c>
      <c r="DI244" s="290">
        <v>37.270000000000003</v>
      </c>
      <c r="DJ244" s="290">
        <v>36.93</v>
      </c>
      <c r="DK244" s="290">
        <v>36.950000000000003</v>
      </c>
      <c r="DL244" s="290">
        <v>37.130000000000003</v>
      </c>
      <c r="DM244" s="290">
        <v>36.44</v>
      </c>
      <c r="DN244" s="290">
        <v>36.43</v>
      </c>
      <c r="DO244" s="290">
        <v>37.340000000000003</v>
      </c>
    </row>
    <row r="245" spans="1:119" x14ac:dyDescent="0.3">
      <c r="A245" s="289" t="s">
        <v>4890</v>
      </c>
      <c r="B245" s="289" t="s">
        <v>4906</v>
      </c>
      <c r="C245" s="289" t="s">
        <v>37</v>
      </c>
      <c r="D245" s="289" t="s">
        <v>37</v>
      </c>
      <c r="E245" s="289" t="s">
        <v>37</v>
      </c>
      <c r="F245" s="289" t="s">
        <v>37</v>
      </c>
      <c r="G245" s="289" t="s">
        <v>37</v>
      </c>
      <c r="H245" s="289" t="s">
        <v>37</v>
      </c>
      <c r="I245" s="289" t="s">
        <v>37</v>
      </c>
      <c r="J245" s="289" t="s">
        <v>37</v>
      </c>
      <c r="K245" s="289" t="s">
        <v>37</v>
      </c>
      <c r="L245" s="289" t="s">
        <v>37</v>
      </c>
      <c r="M245" s="289" t="s">
        <v>37</v>
      </c>
      <c r="N245" s="289" t="s">
        <v>37</v>
      </c>
      <c r="O245" s="289" t="s">
        <v>37</v>
      </c>
      <c r="P245" s="289" t="s">
        <v>37</v>
      </c>
      <c r="Q245" s="289" t="s">
        <v>37</v>
      </c>
      <c r="R245" s="289" t="s">
        <v>37</v>
      </c>
      <c r="S245" s="289" t="s">
        <v>37</v>
      </c>
      <c r="T245" s="289" t="s">
        <v>37</v>
      </c>
      <c r="U245" s="289" t="s">
        <v>37</v>
      </c>
      <c r="V245" s="289" t="s">
        <v>37</v>
      </c>
      <c r="W245" s="289" t="s">
        <v>37</v>
      </c>
      <c r="X245" s="289" t="s">
        <v>37</v>
      </c>
      <c r="Y245" s="289" t="s">
        <v>37</v>
      </c>
      <c r="Z245" s="289" t="s">
        <v>37</v>
      </c>
      <c r="AA245" s="289" t="s">
        <v>37</v>
      </c>
      <c r="AB245" s="289" t="s">
        <v>37</v>
      </c>
      <c r="AC245" s="289" t="s">
        <v>37</v>
      </c>
      <c r="AD245" s="289" t="s">
        <v>37</v>
      </c>
      <c r="AE245" s="289" t="s">
        <v>37</v>
      </c>
      <c r="AF245" s="289" t="s">
        <v>37</v>
      </c>
      <c r="AG245" s="289" t="s">
        <v>37</v>
      </c>
      <c r="AH245" s="289" t="s">
        <v>37</v>
      </c>
      <c r="AI245" s="289" t="s">
        <v>37</v>
      </c>
      <c r="AJ245" s="289" t="s">
        <v>37</v>
      </c>
      <c r="AK245" s="289" t="s">
        <v>37</v>
      </c>
      <c r="AL245" s="289" t="s">
        <v>37</v>
      </c>
      <c r="AM245" s="289" t="s">
        <v>37</v>
      </c>
      <c r="AN245" s="289" t="s">
        <v>37</v>
      </c>
      <c r="AO245" s="289" t="s">
        <v>37</v>
      </c>
      <c r="AP245" s="289" t="s">
        <v>37</v>
      </c>
      <c r="AQ245" s="289" t="s">
        <v>37</v>
      </c>
      <c r="AR245" s="289" t="s">
        <v>37</v>
      </c>
      <c r="AS245" s="289" t="s">
        <v>37</v>
      </c>
      <c r="AT245" s="289" t="s">
        <v>37</v>
      </c>
      <c r="AU245" s="289" t="s">
        <v>37</v>
      </c>
      <c r="AV245" s="289" t="s">
        <v>37</v>
      </c>
      <c r="AW245" s="289" t="s">
        <v>37</v>
      </c>
      <c r="AX245" s="289" t="s">
        <v>37</v>
      </c>
      <c r="AY245" s="289" t="s">
        <v>37</v>
      </c>
      <c r="AZ245" s="289" t="s">
        <v>37</v>
      </c>
      <c r="BA245" s="289" t="s">
        <v>37</v>
      </c>
      <c r="BB245" s="289" t="s">
        <v>37</v>
      </c>
      <c r="BC245" s="289" t="s">
        <v>37</v>
      </c>
      <c r="BD245" s="289" t="s">
        <v>37</v>
      </c>
      <c r="BE245" s="289" t="s">
        <v>37</v>
      </c>
      <c r="BF245" s="289" t="s">
        <v>37</v>
      </c>
      <c r="BG245" s="289" t="s">
        <v>37</v>
      </c>
      <c r="BH245" s="289" t="s">
        <v>37</v>
      </c>
      <c r="BI245" s="289" t="s">
        <v>37</v>
      </c>
      <c r="BJ245" s="289" t="s">
        <v>37</v>
      </c>
      <c r="BK245" s="289" t="s">
        <v>37</v>
      </c>
      <c r="CV245" s="289">
        <v>47.37</v>
      </c>
      <c r="CW245" s="290">
        <v>46.99</v>
      </c>
      <c r="CX245" s="290">
        <v>47.07</v>
      </c>
      <c r="CY245" s="290">
        <v>46.59</v>
      </c>
      <c r="CZ245" s="290">
        <v>47.27</v>
      </c>
      <c r="DA245" s="290">
        <v>47.91</v>
      </c>
      <c r="DB245" s="290">
        <v>47.57</v>
      </c>
      <c r="DC245" s="290">
        <v>49.12</v>
      </c>
      <c r="DD245" s="290">
        <v>48.31</v>
      </c>
      <c r="DE245" s="290">
        <v>48.31</v>
      </c>
      <c r="DF245" s="290">
        <v>47.13</v>
      </c>
      <c r="DG245" s="290">
        <v>47.12</v>
      </c>
      <c r="DH245" s="290">
        <v>47.05</v>
      </c>
      <c r="DI245" s="290">
        <v>49.22</v>
      </c>
      <c r="DJ245" s="290">
        <v>47.72</v>
      </c>
      <c r="DK245" s="290">
        <v>47.92</v>
      </c>
      <c r="DL245" s="290">
        <v>48.53</v>
      </c>
      <c r="DM245" s="290">
        <v>48.67</v>
      </c>
      <c r="DN245" s="290">
        <v>49.41</v>
      </c>
      <c r="DO245" s="290">
        <v>48.73</v>
      </c>
    </row>
    <row r="246" spans="1:119" x14ac:dyDescent="0.3">
      <c r="A246" s="289" t="s">
        <v>4890</v>
      </c>
      <c r="B246" s="289" t="s">
        <v>3530</v>
      </c>
      <c r="C246" s="289" t="s">
        <v>37</v>
      </c>
      <c r="D246" s="289" t="s">
        <v>37</v>
      </c>
      <c r="E246" s="289" t="s">
        <v>37</v>
      </c>
      <c r="F246" s="289" t="s">
        <v>37</v>
      </c>
      <c r="G246" s="289" t="s">
        <v>37</v>
      </c>
      <c r="H246" s="289" t="s">
        <v>37</v>
      </c>
      <c r="I246" s="289" t="s">
        <v>37</v>
      </c>
      <c r="J246" s="289" t="s">
        <v>37</v>
      </c>
      <c r="K246" s="289" t="s">
        <v>37</v>
      </c>
      <c r="L246" s="289" t="s">
        <v>37</v>
      </c>
      <c r="M246" s="289" t="s">
        <v>37</v>
      </c>
      <c r="N246" s="289" t="s">
        <v>37</v>
      </c>
      <c r="O246" s="289" t="s">
        <v>37</v>
      </c>
      <c r="P246" s="289" t="s">
        <v>37</v>
      </c>
      <c r="Q246" s="289" t="s">
        <v>37</v>
      </c>
      <c r="R246" s="289" t="s">
        <v>37</v>
      </c>
      <c r="S246" s="289" t="s">
        <v>37</v>
      </c>
      <c r="T246" s="289" t="s">
        <v>37</v>
      </c>
      <c r="U246" s="289" t="s">
        <v>37</v>
      </c>
      <c r="V246" s="289" t="s">
        <v>37</v>
      </c>
      <c r="W246" s="289" t="s">
        <v>37</v>
      </c>
      <c r="X246" s="289" t="s">
        <v>37</v>
      </c>
      <c r="Y246" s="289" t="s">
        <v>37</v>
      </c>
      <c r="Z246" s="289" t="s">
        <v>37</v>
      </c>
      <c r="AA246" s="289" t="s">
        <v>37</v>
      </c>
      <c r="AB246" s="289" t="s">
        <v>37</v>
      </c>
      <c r="AC246" s="289" t="s">
        <v>37</v>
      </c>
      <c r="AD246" s="289" t="s">
        <v>37</v>
      </c>
      <c r="AE246" s="289" t="s">
        <v>37</v>
      </c>
      <c r="AF246" s="289" t="s">
        <v>37</v>
      </c>
      <c r="AG246" s="289" t="s">
        <v>37</v>
      </c>
      <c r="AH246" s="289" t="s">
        <v>37</v>
      </c>
      <c r="AI246" s="289" t="s">
        <v>37</v>
      </c>
      <c r="AJ246" s="289" t="s">
        <v>37</v>
      </c>
      <c r="AK246" s="289" t="s">
        <v>37</v>
      </c>
      <c r="AL246" s="289" t="s">
        <v>37</v>
      </c>
      <c r="AM246" s="289" t="s">
        <v>37</v>
      </c>
      <c r="AN246" s="289" t="s">
        <v>37</v>
      </c>
      <c r="AO246" s="289" t="s">
        <v>37</v>
      </c>
      <c r="AP246" s="289" t="s">
        <v>37</v>
      </c>
      <c r="AQ246" s="289" t="s">
        <v>37</v>
      </c>
      <c r="AR246" s="289" t="s">
        <v>37</v>
      </c>
      <c r="AS246" s="289" t="s">
        <v>37</v>
      </c>
      <c r="AT246" s="289" t="s">
        <v>37</v>
      </c>
      <c r="AU246" s="289" t="s">
        <v>37</v>
      </c>
      <c r="AV246" s="289" t="s">
        <v>37</v>
      </c>
      <c r="AW246" s="289" t="s">
        <v>37</v>
      </c>
      <c r="AX246" s="289" t="s">
        <v>37</v>
      </c>
      <c r="AY246" s="289" t="s">
        <v>37</v>
      </c>
      <c r="AZ246" s="289" t="s">
        <v>37</v>
      </c>
      <c r="BA246" s="289" t="s">
        <v>37</v>
      </c>
      <c r="BB246" s="289" t="s">
        <v>37</v>
      </c>
      <c r="BC246" s="289" t="s">
        <v>37</v>
      </c>
      <c r="BD246" s="289" t="s">
        <v>37</v>
      </c>
      <c r="BE246" s="289" t="s">
        <v>37</v>
      </c>
      <c r="BF246" s="289" t="s">
        <v>37</v>
      </c>
      <c r="BG246" s="289" t="s">
        <v>37</v>
      </c>
      <c r="BH246" s="289" t="s">
        <v>37</v>
      </c>
      <c r="BI246" s="289" t="s">
        <v>37</v>
      </c>
      <c r="BJ246" s="289" t="s">
        <v>37</v>
      </c>
      <c r="BK246" s="289" t="s">
        <v>37</v>
      </c>
      <c r="CV246" s="289">
        <v>23.95</v>
      </c>
      <c r="CW246" s="290">
        <v>23.79</v>
      </c>
      <c r="CX246" s="290">
        <v>23.69</v>
      </c>
      <c r="CY246" s="290">
        <v>23.73</v>
      </c>
      <c r="CZ246" s="290">
        <v>23.61</v>
      </c>
      <c r="DA246" s="290">
        <v>23.65</v>
      </c>
      <c r="DB246" s="290">
        <v>23.63</v>
      </c>
      <c r="DC246" s="290">
        <v>23.92</v>
      </c>
      <c r="DD246" s="290">
        <v>23.7</v>
      </c>
      <c r="DE246" s="290">
        <v>24.2</v>
      </c>
      <c r="DF246" s="290">
        <v>24.43</v>
      </c>
      <c r="DG246" s="290">
        <v>24.43</v>
      </c>
      <c r="DH246" s="290">
        <v>24.35</v>
      </c>
      <c r="DI246" s="290">
        <v>24.39</v>
      </c>
      <c r="DJ246" s="290">
        <v>24.08</v>
      </c>
      <c r="DK246" s="290">
        <v>24.08</v>
      </c>
      <c r="DL246" s="290">
        <v>23.71</v>
      </c>
      <c r="DM246" s="290">
        <v>23.86</v>
      </c>
      <c r="DN246" s="290">
        <v>23.93</v>
      </c>
      <c r="DO246" s="290">
        <v>24.01</v>
      </c>
    </row>
    <row r="247" spans="1:119" x14ac:dyDescent="0.3">
      <c r="A247" s="289" t="s">
        <v>4907</v>
      </c>
      <c r="B247" s="289" t="s">
        <v>2897</v>
      </c>
      <c r="C247" s="289" t="s">
        <v>3904</v>
      </c>
      <c r="D247" s="289" t="s">
        <v>3107</v>
      </c>
      <c r="E247" s="289" t="s">
        <v>3478</v>
      </c>
      <c r="F247" s="289" t="s">
        <v>563</v>
      </c>
      <c r="G247" s="289" t="s">
        <v>4908</v>
      </c>
      <c r="H247" s="289" t="s">
        <v>4909</v>
      </c>
      <c r="I247" s="289" t="s">
        <v>2429</v>
      </c>
      <c r="J247" s="289" t="s">
        <v>519</v>
      </c>
      <c r="K247" s="289" t="s">
        <v>2925</v>
      </c>
      <c r="L247" s="289" t="s">
        <v>3319</v>
      </c>
      <c r="M247" s="289" t="s">
        <v>1005</v>
      </c>
      <c r="N247" s="289" t="s">
        <v>2411</v>
      </c>
      <c r="O247" s="289" t="s">
        <v>4910</v>
      </c>
      <c r="P247" s="289" t="s">
        <v>4698</v>
      </c>
      <c r="Q247" s="289" t="s">
        <v>546</v>
      </c>
      <c r="R247" s="289" t="s">
        <v>3422</v>
      </c>
      <c r="S247" s="289" t="s">
        <v>4911</v>
      </c>
      <c r="T247" s="289" t="s">
        <v>533</v>
      </c>
      <c r="U247" s="289" t="s">
        <v>2430</v>
      </c>
      <c r="V247" s="289" t="s">
        <v>4912</v>
      </c>
      <c r="W247" s="289" t="s">
        <v>2935</v>
      </c>
      <c r="X247" s="289" t="s">
        <v>3495</v>
      </c>
      <c r="Y247" s="289" t="s">
        <v>4373</v>
      </c>
      <c r="Z247" s="289" t="s">
        <v>4913</v>
      </c>
      <c r="AA247" s="289" t="s">
        <v>4914</v>
      </c>
      <c r="AB247" s="289" t="s">
        <v>3419</v>
      </c>
      <c r="AC247" s="289" t="s">
        <v>518</v>
      </c>
      <c r="AD247" s="289" t="s">
        <v>4915</v>
      </c>
      <c r="AE247" s="289" t="s">
        <v>4916</v>
      </c>
      <c r="AF247" s="289" t="s">
        <v>4844</v>
      </c>
      <c r="AG247" s="289" t="s">
        <v>4846</v>
      </c>
      <c r="AH247" s="289" t="s">
        <v>3476</v>
      </c>
      <c r="AI247" s="289" t="s">
        <v>529</v>
      </c>
      <c r="AJ247" s="289" t="s">
        <v>566</v>
      </c>
      <c r="AK247" s="289" t="s">
        <v>3237</v>
      </c>
      <c r="AL247" s="289" t="s">
        <v>566</v>
      </c>
      <c r="AM247" s="289" t="s">
        <v>529</v>
      </c>
      <c r="AN247" s="289" t="s">
        <v>4917</v>
      </c>
      <c r="AO247" s="289" t="s">
        <v>3488</v>
      </c>
      <c r="AP247" s="289" t="s">
        <v>4918</v>
      </c>
      <c r="AQ247" s="289" t="s">
        <v>4919</v>
      </c>
      <c r="AR247" s="289" t="s">
        <v>4720</v>
      </c>
      <c r="AS247" s="289" t="s">
        <v>4920</v>
      </c>
      <c r="AT247" s="289" t="s">
        <v>4761</v>
      </c>
      <c r="AU247" s="289" t="s">
        <v>3838</v>
      </c>
      <c r="AV247" s="289" t="s">
        <v>4510</v>
      </c>
      <c r="AW247" s="289" t="s">
        <v>3718</v>
      </c>
      <c r="AX247" s="289" t="s">
        <v>4783</v>
      </c>
      <c r="AY247" s="289" t="s">
        <v>833</v>
      </c>
      <c r="AZ247" s="289" t="s">
        <v>3805</v>
      </c>
      <c r="BA247" s="289" t="s">
        <v>3664</v>
      </c>
      <c r="BB247" s="289" t="s">
        <v>3648</v>
      </c>
      <c r="BC247" s="289" t="s">
        <v>4921</v>
      </c>
      <c r="BD247" s="289" t="s">
        <v>4922</v>
      </c>
      <c r="BE247" s="289" t="s">
        <v>2659</v>
      </c>
      <c r="BF247" s="289" t="s">
        <v>3866</v>
      </c>
      <c r="BG247" s="289" t="s">
        <v>901</v>
      </c>
      <c r="BH247" s="289" t="s">
        <v>838</v>
      </c>
      <c r="BI247" s="289" t="s">
        <v>2593</v>
      </c>
      <c r="BJ247" s="289" t="s">
        <v>3455</v>
      </c>
      <c r="BK247" s="289" t="s">
        <v>924</v>
      </c>
      <c r="BL247" s="289">
        <v>33.479999999999997</v>
      </c>
      <c r="BM247" s="289">
        <v>34.700000000000003</v>
      </c>
      <c r="BN247" s="289">
        <v>35.159999999999997</v>
      </c>
      <c r="BO247" s="289">
        <v>32.4</v>
      </c>
      <c r="BP247" s="289">
        <v>31.73</v>
      </c>
      <c r="BQ247" s="289">
        <v>33.880000000000003</v>
      </c>
      <c r="BR247" s="289">
        <v>28.4</v>
      </c>
      <c r="BS247" s="289">
        <v>29.99</v>
      </c>
      <c r="BT247" s="289">
        <v>29.37</v>
      </c>
      <c r="BU247" s="289">
        <v>30.24</v>
      </c>
      <c r="BV247" s="289">
        <v>31.53</v>
      </c>
      <c r="BW247" s="289">
        <v>32.85</v>
      </c>
      <c r="BX247" s="289">
        <v>31.76</v>
      </c>
      <c r="BY247" s="289">
        <v>31.57</v>
      </c>
      <c r="BZ247" s="289">
        <v>32</v>
      </c>
      <c r="CA247" s="289">
        <v>32.75</v>
      </c>
      <c r="CB247" s="289">
        <v>33.42</v>
      </c>
      <c r="CC247" s="289">
        <v>33.92</v>
      </c>
      <c r="CD247" s="289">
        <v>34.99</v>
      </c>
      <c r="CE247" s="289">
        <v>35.61</v>
      </c>
      <c r="CF247" s="289">
        <v>33.25</v>
      </c>
      <c r="CG247" s="289">
        <v>33.25</v>
      </c>
      <c r="CH247" s="289">
        <v>34.79</v>
      </c>
      <c r="CI247" s="289">
        <v>35.159999999999997</v>
      </c>
      <c r="CJ247" s="289">
        <v>34.590000000000003</v>
      </c>
      <c r="CK247" s="289">
        <v>34.24</v>
      </c>
      <c r="CL247" s="289">
        <v>35.51</v>
      </c>
      <c r="CM247" s="289">
        <v>37.76</v>
      </c>
      <c r="CN247" s="289">
        <v>37.56</v>
      </c>
      <c r="CO247" s="289">
        <v>38.9</v>
      </c>
      <c r="CP247" s="289">
        <v>37.35</v>
      </c>
      <c r="CQ247" s="289">
        <v>45.45</v>
      </c>
      <c r="CR247" s="289">
        <v>50.49</v>
      </c>
      <c r="CS247" s="289">
        <v>46.32</v>
      </c>
      <c r="CT247" s="289">
        <v>47.02</v>
      </c>
      <c r="CU247" s="289">
        <v>46.98</v>
      </c>
      <c r="CV247" s="289">
        <v>46.78</v>
      </c>
      <c r="CW247" s="290">
        <v>45.98</v>
      </c>
      <c r="CX247" s="290">
        <v>47.81</v>
      </c>
      <c r="CY247" s="290">
        <v>50.99</v>
      </c>
      <c r="CZ247" s="290">
        <v>49.79</v>
      </c>
      <c r="DA247" s="290">
        <v>50.02</v>
      </c>
      <c r="DB247" s="290">
        <v>51.18</v>
      </c>
      <c r="DC247" s="290">
        <v>50.55</v>
      </c>
      <c r="DD247" s="290">
        <v>50.43</v>
      </c>
      <c r="DE247" s="290">
        <v>49.64</v>
      </c>
      <c r="DF247" s="290">
        <v>50.68</v>
      </c>
      <c r="DG247" s="290">
        <v>50.87</v>
      </c>
      <c r="DH247" s="290">
        <v>50.85</v>
      </c>
      <c r="DI247" s="290">
        <v>50.97</v>
      </c>
      <c r="DJ247" s="290">
        <v>51.58</v>
      </c>
      <c r="DK247" s="290">
        <v>53.42</v>
      </c>
      <c r="DL247" s="290">
        <v>53.67</v>
      </c>
      <c r="DM247" s="290">
        <v>53.11</v>
      </c>
      <c r="DN247" s="290">
        <v>52.04</v>
      </c>
      <c r="DO247" s="290">
        <v>52.1</v>
      </c>
    </row>
    <row r="248" spans="1:119" x14ac:dyDescent="0.3">
      <c r="A248" s="289" t="s">
        <v>4907</v>
      </c>
      <c r="B248" s="289" t="s">
        <v>2898</v>
      </c>
      <c r="C248" s="289" t="s">
        <v>37</v>
      </c>
      <c r="D248" s="289" t="s">
        <v>37</v>
      </c>
      <c r="E248" s="289" t="s">
        <v>37</v>
      </c>
      <c r="F248" s="289" t="s">
        <v>37</v>
      </c>
      <c r="G248" s="289" t="s">
        <v>37</v>
      </c>
      <c r="H248" s="289" t="s">
        <v>37</v>
      </c>
      <c r="I248" s="289" t="s">
        <v>37</v>
      </c>
      <c r="J248" s="289" t="s">
        <v>37</v>
      </c>
      <c r="K248" s="289" t="s">
        <v>37</v>
      </c>
      <c r="L248" s="289" t="s">
        <v>37</v>
      </c>
      <c r="M248" s="289" t="s">
        <v>37</v>
      </c>
      <c r="N248" s="289" t="s">
        <v>37</v>
      </c>
      <c r="O248" s="289" t="s">
        <v>37</v>
      </c>
      <c r="P248" s="289" t="s">
        <v>37</v>
      </c>
      <c r="Q248" s="289" t="s">
        <v>37</v>
      </c>
      <c r="R248" s="289" t="s">
        <v>37</v>
      </c>
      <c r="S248" s="289" t="s">
        <v>37</v>
      </c>
      <c r="T248" s="289" t="s">
        <v>37</v>
      </c>
      <c r="U248" s="289" t="s">
        <v>37</v>
      </c>
      <c r="V248" s="289" t="s">
        <v>37</v>
      </c>
      <c r="W248" s="289" t="s">
        <v>37</v>
      </c>
      <c r="X248" s="289" t="s">
        <v>37</v>
      </c>
      <c r="Y248" s="289" t="s">
        <v>37</v>
      </c>
      <c r="Z248" s="289" t="s">
        <v>37</v>
      </c>
      <c r="AA248" s="289" t="s">
        <v>37</v>
      </c>
      <c r="AB248" s="289" t="s">
        <v>37</v>
      </c>
      <c r="AC248" s="289" t="s">
        <v>37</v>
      </c>
      <c r="AD248" s="289" t="s">
        <v>37</v>
      </c>
      <c r="AE248" s="289" t="s">
        <v>37</v>
      </c>
      <c r="AF248" s="289" t="s">
        <v>37</v>
      </c>
      <c r="AG248" s="289" t="s">
        <v>37</v>
      </c>
      <c r="AH248" s="289" t="s">
        <v>37</v>
      </c>
      <c r="AI248" s="289" t="s">
        <v>37</v>
      </c>
      <c r="AJ248" s="289" t="s">
        <v>37</v>
      </c>
      <c r="AK248" s="289" t="s">
        <v>37</v>
      </c>
      <c r="AL248" s="289" t="s">
        <v>37</v>
      </c>
      <c r="AM248" s="289" t="s">
        <v>37</v>
      </c>
      <c r="AN248" s="289" t="s">
        <v>37</v>
      </c>
      <c r="AO248" s="289" t="s">
        <v>37</v>
      </c>
      <c r="AP248" s="289" t="s">
        <v>37</v>
      </c>
      <c r="AQ248" s="289" t="s">
        <v>37</v>
      </c>
      <c r="AR248" s="289" t="s">
        <v>37</v>
      </c>
      <c r="AS248" s="289" t="s">
        <v>37</v>
      </c>
      <c r="AT248" s="289" t="s">
        <v>37</v>
      </c>
      <c r="AU248" s="289" t="s">
        <v>37</v>
      </c>
      <c r="AV248" s="289" t="s">
        <v>37</v>
      </c>
      <c r="AW248" s="289" t="s">
        <v>37</v>
      </c>
      <c r="AX248" s="289" t="s">
        <v>37</v>
      </c>
      <c r="AY248" s="289" t="s">
        <v>37</v>
      </c>
      <c r="AZ248" s="289" t="s">
        <v>37</v>
      </c>
      <c r="BA248" s="289" t="s">
        <v>37</v>
      </c>
      <c r="BB248" s="289" t="s">
        <v>37</v>
      </c>
      <c r="BC248" s="289" t="s">
        <v>37</v>
      </c>
      <c r="BD248" s="289" t="s">
        <v>37</v>
      </c>
      <c r="BE248" s="289" t="s">
        <v>37</v>
      </c>
      <c r="BF248" s="289" t="s">
        <v>37</v>
      </c>
      <c r="BG248" s="289" t="s">
        <v>37</v>
      </c>
      <c r="BH248" s="289" t="s">
        <v>37</v>
      </c>
      <c r="BI248" s="289" t="s">
        <v>37</v>
      </c>
      <c r="BJ248" s="289" t="s">
        <v>37</v>
      </c>
      <c r="BK248" s="289" t="s">
        <v>37</v>
      </c>
      <c r="CV248" s="289">
        <v>53.99</v>
      </c>
      <c r="CW248" s="290">
        <v>54.68</v>
      </c>
      <c r="CX248" s="290">
        <v>55.49</v>
      </c>
      <c r="CY248" s="290">
        <v>55</v>
      </c>
      <c r="CZ248" s="290">
        <v>54.48</v>
      </c>
      <c r="DA248" s="290">
        <v>54.86</v>
      </c>
      <c r="DB248" s="290">
        <v>55.13</v>
      </c>
      <c r="DC248" s="290">
        <v>55.78</v>
      </c>
      <c r="DD248" s="290">
        <v>55.98</v>
      </c>
      <c r="DE248" s="290">
        <v>55.79</v>
      </c>
      <c r="DF248" s="290">
        <v>55.62</v>
      </c>
      <c r="DG248" s="290">
        <v>56.85</v>
      </c>
      <c r="DH248" s="290">
        <v>56.2</v>
      </c>
      <c r="DI248" s="290">
        <v>54.47</v>
      </c>
      <c r="DJ248" s="290">
        <v>53.4</v>
      </c>
      <c r="DK248" s="290">
        <v>53.4</v>
      </c>
      <c r="DL248" s="290">
        <v>55.34</v>
      </c>
      <c r="DM248" s="290">
        <v>54.98</v>
      </c>
      <c r="DN248" s="290">
        <v>55.12</v>
      </c>
      <c r="DO248" s="290">
        <v>55.37</v>
      </c>
    </row>
    <row r="249" spans="1:119" x14ac:dyDescent="0.3">
      <c r="A249" s="289" t="s">
        <v>4923</v>
      </c>
      <c r="B249" s="289" t="s">
        <v>2603</v>
      </c>
      <c r="C249" s="289" t="s">
        <v>4924</v>
      </c>
      <c r="D249" s="289" t="s">
        <v>4240</v>
      </c>
      <c r="E249" s="289" t="s">
        <v>4925</v>
      </c>
      <c r="F249" s="289" t="s">
        <v>205</v>
      </c>
      <c r="G249" s="289" t="s">
        <v>4925</v>
      </c>
      <c r="H249" s="289" t="s">
        <v>4926</v>
      </c>
      <c r="I249" s="289" t="s">
        <v>2357</v>
      </c>
      <c r="J249" s="289" t="s">
        <v>4239</v>
      </c>
      <c r="K249" s="289" t="s">
        <v>4927</v>
      </c>
      <c r="L249" s="289" t="s">
        <v>203</v>
      </c>
      <c r="M249" s="289" t="s">
        <v>4234</v>
      </c>
      <c r="N249" s="289" t="s">
        <v>4235</v>
      </c>
      <c r="O249" s="289" t="s">
        <v>4928</v>
      </c>
      <c r="P249" s="289" t="s">
        <v>4929</v>
      </c>
      <c r="Q249" s="289" t="s">
        <v>4930</v>
      </c>
      <c r="R249" s="289" t="s">
        <v>789</v>
      </c>
      <c r="S249" s="289" t="s">
        <v>196</v>
      </c>
      <c r="T249" s="289" t="s">
        <v>939</v>
      </c>
      <c r="U249" s="289" t="s">
        <v>776</v>
      </c>
      <c r="V249" s="289" t="s">
        <v>4931</v>
      </c>
      <c r="W249" s="289" t="s">
        <v>3349</v>
      </c>
      <c r="X249" s="289" t="s">
        <v>3692</v>
      </c>
      <c r="Y249" s="289" t="s">
        <v>4930</v>
      </c>
      <c r="Z249" s="289" t="s">
        <v>3335</v>
      </c>
      <c r="AA249" s="289" t="s">
        <v>3692</v>
      </c>
      <c r="AB249" s="289" t="s">
        <v>3335</v>
      </c>
      <c r="AC249" s="289" t="s">
        <v>3345</v>
      </c>
      <c r="AD249" s="289" t="s">
        <v>2471</v>
      </c>
      <c r="AE249" s="289" t="s">
        <v>4932</v>
      </c>
      <c r="AF249" s="289" t="s">
        <v>4933</v>
      </c>
      <c r="AG249" s="289" t="s">
        <v>203</v>
      </c>
      <c r="AH249" s="289" t="s">
        <v>4934</v>
      </c>
      <c r="AI249" s="289" t="s">
        <v>4933</v>
      </c>
      <c r="AJ249" s="289" t="s">
        <v>4933</v>
      </c>
      <c r="AK249" s="289" t="s">
        <v>4320</v>
      </c>
      <c r="AL249" s="289" t="s">
        <v>4935</v>
      </c>
      <c r="AM249" s="289" t="s">
        <v>4936</v>
      </c>
      <c r="AN249" s="289" t="s">
        <v>205</v>
      </c>
      <c r="AO249" s="289" t="s">
        <v>4937</v>
      </c>
      <c r="AP249" s="289" t="s">
        <v>4938</v>
      </c>
      <c r="AQ249" s="289" t="s">
        <v>4939</v>
      </c>
      <c r="AR249" s="289" t="s">
        <v>4940</v>
      </c>
      <c r="AS249" s="289" t="s">
        <v>204</v>
      </c>
      <c r="AT249" s="289" t="s">
        <v>4941</v>
      </c>
      <c r="AU249" s="289" t="s">
        <v>4942</v>
      </c>
      <c r="AV249" s="289" t="s">
        <v>4943</v>
      </c>
      <c r="AW249" s="289" t="s">
        <v>4944</v>
      </c>
      <c r="AX249" s="289" t="s">
        <v>4945</v>
      </c>
      <c r="AY249" s="289" t="s">
        <v>3358</v>
      </c>
      <c r="AZ249" s="289" t="s">
        <v>4326</v>
      </c>
      <c r="BA249" s="289" t="s">
        <v>4245</v>
      </c>
      <c r="BB249" s="289" t="s">
        <v>4946</v>
      </c>
      <c r="BC249" s="289" t="s">
        <v>4947</v>
      </c>
      <c r="BD249" s="289" t="s">
        <v>4948</v>
      </c>
      <c r="BE249" s="289" t="s">
        <v>4949</v>
      </c>
      <c r="BF249" s="289" t="s">
        <v>2592</v>
      </c>
      <c r="BG249" s="289" t="s">
        <v>4019</v>
      </c>
      <c r="BH249" s="289" t="s">
        <v>4950</v>
      </c>
      <c r="BI249" s="289" t="s">
        <v>4951</v>
      </c>
      <c r="BJ249" s="289" t="s">
        <v>4952</v>
      </c>
      <c r="BK249" s="289" t="s">
        <v>4953</v>
      </c>
      <c r="BL249" s="289">
        <v>39.909999999999997</v>
      </c>
      <c r="BM249" s="289">
        <v>41.79</v>
      </c>
      <c r="BN249" s="289">
        <v>41.4</v>
      </c>
      <c r="BO249" s="289">
        <v>44.85</v>
      </c>
      <c r="BP249" s="289">
        <v>45.56</v>
      </c>
      <c r="BQ249" s="289">
        <v>45.08</v>
      </c>
      <c r="BR249" s="289">
        <v>45.42</v>
      </c>
      <c r="BS249" s="289">
        <v>47.24</v>
      </c>
      <c r="BT249" s="289">
        <v>50.02</v>
      </c>
      <c r="BU249" s="289">
        <v>49.62</v>
      </c>
      <c r="BV249" s="289">
        <v>49.83</v>
      </c>
      <c r="BW249" s="289">
        <v>48.17</v>
      </c>
      <c r="BX249" s="289">
        <v>47.97</v>
      </c>
      <c r="BY249" s="289">
        <v>48.62</v>
      </c>
      <c r="BZ249" s="289">
        <v>48.95</v>
      </c>
      <c r="CA249" s="289">
        <v>48.95</v>
      </c>
      <c r="CB249" s="289">
        <v>48.47</v>
      </c>
      <c r="CC249" s="289">
        <v>49.12</v>
      </c>
      <c r="CD249" s="289">
        <v>52.28</v>
      </c>
      <c r="CE249" s="289">
        <v>52.71</v>
      </c>
      <c r="CF249" s="289">
        <v>56.3</v>
      </c>
      <c r="CG249" s="289">
        <v>57.65</v>
      </c>
      <c r="CH249" s="289">
        <v>57.74</v>
      </c>
      <c r="CI249" s="289">
        <v>58.55</v>
      </c>
      <c r="CJ249" s="289">
        <v>58.86</v>
      </c>
      <c r="CK249" s="289">
        <v>58.63</v>
      </c>
      <c r="CL249" s="289">
        <v>60.34</v>
      </c>
      <c r="CM249" s="289">
        <v>61.99</v>
      </c>
      <c r="CN249" s="289">
        <v>63.28</v>
      </c>
      <c r="CO249" s="289">
        <v>64.64</v>
      </c>
      <c r="CP249" s="289">
        <v>66.47</v>
      </c>
      <c r="CQ249" s="289">
        <v>67.37</v>
      </c>
      <c r="CR249" s="289">
        <v>68.41</v>
      </c>
      <c r="CS249" s="289">
        <v>69.02</v>
      </c>
      <c r="CT249" s="289">
        <v>68.5</v>
      </c>
      <c r="CU249" s="289">
        <v>69.069999999999993</v>
      </c>
      <c r="CV249" s="289">
        <v>70.239999999999995</v>
      </c>
      <c r="CW249" s="290">
        <v>70.59</v>
      </c>
      <c r="CX249" s="290">
        <v>71.73</v>
      </c>
      <c r="CY249" s="290">
        <v>73.09</v>
      </c>
      <c r="CZ249" s="290">
        <v>73.66</v>
      </c>
      <c r="DA249" s="290">
        <v>74.23</v>
      </c>
      <c r="DB249" s="290">
        <v>74.430000000000007</v>
      </c>
      <c r="DC249" s="290">
        <v>75.34</v>
      </c>
      <c r="DD249" s="290">
        <v>74.3</v>
      </c>
      <c r="DE249" s="290">
        <v>76.09</v>
      </c>
      <c r="DF249" s="290">
        <v>77.209999999999994</v>
      </c>
      <c r="DG249" s="290">
        <v>77.989999999999995</v>
      </c>
      <c r="DH249" s="290">
        <v>75.959999999999994</v>
      </c>
      <c r="DI249" s="290">
        <v>77.06</v>
      </c>
      <c r="DJ249" s="290">
        <v>76.89</v>
      </c>
      <c r="DK249" s="290">
        <v>77.73</v>
      </c>
      <c r="DL249" s="290">
        <v>77.02</v>
      </c>
      <c r="DM249" s="290">
        <v>77.14</v>
      </c>
      <c r="DN249" s="290">
        <v>77.81</v>
      </c>
      <c r="DO249" s="290">
        <v>77.569999999999993</v>
      </c>
    </row>
    <row r="250" spans="1:119" x14ac:dyDescent="0.3">
      <c r="A250" s="289" t="s">
        <v>4923</v>
      </c>
      <c r="B250" s="289" t="s">
        <v>967</v>
      </c>
      <c r="C250" s="289" t="s">
        <v>37</v>
      </c>
      <c r="D250" s="289" t="s">
        <v>37</v>
      </c>
      <c r="E250" s="289" t="s">
        <v>37</v>
      </c>
      <c r="F250" s="289" t="s">
        <v>37</v>
      </c>
      <c r="G250" s="289" t="s">
        <v>37</v>
      </c>
      <c r="H250" s="289" t="s">
        <v>37</v>
      </c>
      <c r="I250" s="289" t="s">
        <v>37</v>
      </c>
      <c r="J250" s="289" t="s">
        <v>37</v>
      </c>
      <c r="K250" s="289" t="s">
        <v>37</v>
      </c>
      <c r="L250" s="289" t="s">
        <v>37</v>
      </c>
      <c r="M250" s="289" t="s">
        <v>37</v>
      </c>
      <c r="N250" s="289" t="s">
        <v>37</v>
      </c>
      <c r="O250" s="289" t="s">
        <v>37</v>
      </c>
      <c r="P250" s="289" t="s">
        <v>37</v>
      </c>
      <c r="Q250" s="289" t="s">
        <v>37</v>
      </c>
      <c r="R250" s="289" t="s">
        <v>37</v>
      </c>
      <c r="S250" s="289" t="s">
        <v>37</v>
      </c>
      <c r="T250" s="289" t="s">
        <v>37</v>
      </c>
      <c r="U250" s="289" t="s">
        <v>37</v>
      </c>
      <c r="V250" s="289" t="s">
        <v>37</v>
      </c>
      <c r="W250" s="289" t="s">
        <v>37</v>
      </c>
      <c r="X250" s="289" t="s">
        <v>37</v>
      </c>
      <c r="Y250" s="289" t="s">
        <v>37</v>
      </c>
      <c r="Z250" s="289" t="s">
        <v>37</v>
      </c>
      <c r="AA250" s="289" t="s">
        <v>37</v>
      </c>
      <c r="AB250" s="289" t="s">
        <v>37</v>
      </c>
      <c r="AC250" s="289" t="s">
        <v>37</v>
      </c>
      <c r="AD250" s="289" t="s">
        <v>37</v>
      </c>
      <c r="AE250" s="289" t="s">
        <v>37</v>
      </c>
      <c r="AF250" s="289" t="s">
        <v>37</v>
      </c>
      <c r="AG250" s="289" t="s">
        <v>37</v>
      </c>
      <c r="AH250" s="289" t="s">
        <v>37</v>
      </c>
      <c r="AI250" s="289" t="s">
        <v>37</v>
      </c>
      <c r="AJ250" s="289" t="s">
        <v>37</v>
      </c>
      <c r="AK250" s="289" t="s">
        <v>37</v>
      </c>
      <c r="AL250" s="289" t="s">
        <v>37</v>
      </c>
      <c r="AM250" s="289" t="s">
        <v>37</v>
      </c>
      <c r="AN250" s="289" t="s">
        <v>37</v>
      </c>
      <c r="AO250" s="289" t="s">
        <v>37</v>
      </c>
      <c r="AP250" s="289" t="s">
        <v>37</v>
      </c>
      <c r="AQ250" s="289" t="s">
        <v>37</v>
      </c>
      <c r="AR250" s="289" t="s">
        <v>37</v>
      </c>
      <c r="AS250" s="289" t="s">
        <v>37</v>
      </c>
      <c r="AT250" s="289" t="s">
        <v>37</v>
      </c>
      <c r="AU250" s="289" t="s">
        <v>37</v>
      </c>
      <c r="AV250" s="289" t="s">
        <v>37</v>
      </c>
      <c r="AW250" s="289" t="s">
        <v>37</v>
      </c>
      <c r="AX250" s="289" t="s">
        <v>37</v>
      </c>
      <c r="AY250" s="289" t="s">
        <v>37</v>
      </c>
      <c r="AZ250" s="289" t="s">
        <v>37</v>
      </c>
      <c r="BA250" s="289" t="s">
        <v>37</v>
      </c>
      <c r="BB250" s="289" t="s">
        <v>37</v>
      </c>
      <c r="BC250" s="289" t="s">
        <v>37</v>
      </c>
      <c r="BD250" s="289" t="s">
        <v>37</v>
      </c>
      <c r="BE250" s="289" t="s">
        <v>37</v>
      </c>
      <c r="BF250" s="289" t="s">
        <v>37</v>
      </c>
      <c r="BG250" s="289" t="s">
        <v>37</v>
      </c>
      <c r="BH250" s="289" t="s">
        <v>37</v>
      </c>
      <c r="BI250" s="289" t="s">
        <v>37</v>
      </c>
      <c r="BJ250" s="289" t="s">
        <v>37</v>
      </c>
      <c r="BK250" s="289" t="s">
        <v>37</v>
      </c>
      <c r="CV250" s="289">
        <v>152.63</v>
      </c>
      <c r="CW250" s="290">
        <v>155.84</v>
      </c>
      <c r="CX250" s="290">
        <v>157.32</v>
      </c>
      <c r="CY250" s="290">
        <v>158.84</v>
      </c>
      <c r="CZ250" s="290">
        <v>161.31</v>
      </c>
      <c r="DA250" s="290">
        <v>160.80000000000001</v>
      </c>
      <c r="DB250" s="290">
        <v>159.85</v>
      </c>
      <c r="DC250" s="290">
        <v>159.97999999999999</v>
      </c>
      <c r="DD250" s="290">
        <v>164.48</v>
      </c>
      <c r="DE250" s="290">
        <v>164.8</v>
      </c>
      <c r="DF250" s="290">
        <v>166.89</v>
      </c>
      <c r="DG250" s="290">
        <v>166.55</v>
      </c>
      <c r="DH250" s="290">
        <v>167.26</v>
      </c>
      <c r="DI250" s="290">
        <v>165.82</v>
      </c>
      <c r="DJ250" s="290">
        <v>167.35</v>
      </c>
      <c r="DK250" s="290">
        <v>167</v>
      </c>
      <c r="DL250" s="290">
        <v>167.84</v>
      </c>
      <c r="DM250" s="290">
        <v>167.33</v>
      </c>
      <c r="DN250" s="290">
        <v>165.86</v>
      </c>
      <c r="DO250" s="290">
        <v>168.14</v>
      </c>
    </row>
    <row r="251" spans="1:119" x14ac:dyDescent="0.3">
      <c r="A251" s="289" t="s">
        <v>4954</v>
      </c>
      <c r="B251" s="289" t="s">
        <v>4955</v>
      </c>
      <c r="C251" s="289" t="s">
        <v>37</v>
      </c>
      <c r="D251" s="289" t="s">
        <v>37</v>
      </c>
      <c r="E251" s="289" t="s">
        <v>37</v>
      </c>
      <c r="F251" s="289" t="s">
        <v>37</v>
      </c>
      <c r="G251" s="289" t="s">
        <v>37</v>
      </c>
      <c r="H251" s="289" t="s">
        <v>37</v>
      </c>
      <c r="I251" s="289" t="s">
        <v>37</v>
      </c>
      <c r="J251" s="289" t="s">
        <v>37</v>
      </c>
      <c r="K251" s="289" t="s">
        <v>37</v>
      </c>
      <c r="L251" s="289" t="s">
        <v>37</v>
      </c>
      <c r="M251" s="289" t="s">
        <v>37</v>
      </c>
      <c r="N251" s="289" t="s">
        <v>37</v>
      </c>
      <c r="O251" s="289" t="s">
        <v>37</v>
      </c>
      <c r="P251" s="289" t="s">
        <v>37</v>
      </c>
      <c r="Q251" s="289" t="s">
        <v>37</v>
      </c>
      <c r="R251" s="289" t="s">
        <v>37</v>
      </c>
      <c r="S251" s="289" t="s">
        <v>37</v>
      </c>
      <c r="T251" s="289" t="s">
        <v>37</v>
      </c>
      <c r="U251" s="289" t="s">
        <v>37</v>
      </c>
      <c r="V251" s="289" t="s">
        <v>37</v>
      </c>
      <c r="W251" s="289" t="s">
        <v>37</v>
      </c>
      <c r="X251" s="289" t="s">
        <v>37</v>
      </c>
      <c r="Y251" s="289" t="s">
        <v>37</v>
      </c>
      <c r="Z251" s="289" t="s">
        <v>37</v>
      </c>
      <c r="AA251" s="289" t="s">
        <v>37</v>
      </c>
      <c r="AB251" s="289" t="s">
        <v>37</v>
      </c>
      <c r="AC251" s="289" t="s">
        <v>37</v>
      </c>
      <c r="AD251" s="289" t="s">
        <v>37</v>
      </c>
      <c r="AE251" s="289" t="s">
        <v>37</v>
      </c>
      <c r="AF251" s="289" t="s">
        <v>37</v>
      </c>
      <c r="AG251" s="289" t="s">
        <v>37</v>
      </c>
      <c r="AH251" s="289" t="s">
        <v>37</v>
      </c>
      <c r="AI251" s="289" t="s">
        <v>37</v>
      </c>
      <c r="AJ251" s="289" t="s">
        <v>37</v>
      </c>
      <c r="AK251" s="289" t="s">
        <v>37</v>
      </c>
      <c r="AL251" s="289" t="s">
        <v>37</v>
      </c>
      <c r="AM251" s="289" t="s">
        <v>37</v>
      </c>
      <c r="AN251" s="289" t="s">
        <v>37</v>
      </c>
      <c r="AO251" s="289" t="s">
        <v>37</v>
      </c>
      <c r="AP251" s="289" t="s">
        <v>37</v>
      </c>
      <c r="AQ251" s="289" t="s">
        <v>37</v>
      </c>
      <c r="AR251" s="289" t="s">
        <v>37</v>
      </c>
      <c r="AS251" s="289" t="s">
        <v>37</v>
      </c>
      <c r="AT251" s="289" t="s">
        <v>37</v>
      </c>
      <c r="AU251" s="289" t="s">
        <v>37</v>
      </c>
      <c r="AV251" s="289" t="s">
        <v>37</v>
      </c>
      <c r="AW251" s="289" t="s">
        <v>37</v>
      </c>
      <c r="AX251" s="289" t="s">
        <v>37</v>
      </c>
      <c r="AY251" s="289" t="s">
        <v>37</v>
      </c>
      <c r="AZ251" s="289" t="s">
        <v>37</v>
      </c>
      <c r="BA251" s="289" t="s">
        <v>37</v>
      </c>
      <c r="BB251" s="289" t="s">
        <v>37</v>
      </c>
      <c r="BC251" s="289" t="s">
        <v>37</v>
      </c>
      <c r="BD251" s="289" t="s">
        <v>37</v>
      </c>
      <c r="BE251" s="289" t="s">
        <v>37</v>
      </c>
      <c r="BF251" s="289" t="s">
        <v>37</v>
      </c>
      <c r="BG251" s="289" t="s">
        <v>37</v>
      </c>
      <c r="BH251" s="289" t="s">
        <v>37</v>
      </c>
      <c r="BI251" s="289" t="s">
        <v>37</v>
      </c>
      <c r="BJ251" s="289" t="s">
        <v>37</v>
      </c>
      <c r="BK251" s="289" t="s">
        <v>37</v>
      </c>
      <c r="CV251" s="289">
        <v>78.010000000000005</v>
      </c>
      <c r="CW251" s="290">
        <v>76.44</v>
      </c>
      <c r="CX251" s="290">
        <v>77.790000000000006</v>
      </c>
      <c r="CY251" s="290">
        <v>75.66</v>
      </c>
      <c r="CZ251" s="290">
        <v>77.13</v>
      </c>
      <c r="DA251" s="290">
        <v>76.59</v>
      </c>
      <c r="DB251" s="290">
        <v>76.790000000000006</v>
      </c>
      <c r="DC251" s="290">
        <v>77.349999999999994</v>
      </c>
      <c r="DD251" s="290">
        <v>77.489999999999995</v>
      </c>
      <c r="DE251" s="290">
        <v>77.819999999999993</v>
      </c>
      <c r="DF251" s="290">
        <v>77.459999999999994</v>
      </c>
      <c r="DG251" s="290">
        <v>77.91</v>
      </c>
      <c r="DH251" s="290">
        <v>76.8</v>
      </c>
      <c r="DI251" s="290">
        <v>76.680000000000007</v>
      </c>
      <c r="DJ251" s="290">
        <v>76.17</v>
      </c>
      <c r="DK251" s="290">
        <v>77.22</v>
      </c>
      <c r="DL251" s="290">
        <v>77.94</v>
      </c>
      <c r="DM251" s="290">
        <v>78.23</v>
      </c>
      <c r="DN251" s="290">
        <v>78.58</v>
      </c>
      <c r="DO251" s="290">
        <v>78.650000000000006</v>
      </c>
    </row>
    <row r="252" spans="1:119" x14ac:dyDescent="0.3">
      <c r="A252" s="289" t="s">
        <v>4954</v>
      </c>
      <c r="B252" s="289" t="s">
        <v>4956</v>
      </c>
      <c r="C252" s="289" t="s">
        <v>37</v>
      </c>
      <c r="D252" s="289" t="s">
        <v>37</v>
      </c>
      <c r="E252" s="289" t="s">
        <v>37</v>
      </c>
      <c r="F252" s="289" t="s">
        <v>37</v>
      </c>
      <c r="G252" s="289" t="s">
        <v>37</v>
      </c>
      <c r="H252" s="289" t="s">
        <v>37</v>
      </c>
      <c r="I252" s="289" t="s">
        <v>37</v>
      </c>
      <c r="J252" s="289" t="s">
        <v>37</v>
      </c>
      <c r="K252" s="289" t="s">
        <v>37</v>
      </c>
      <c r="L252" s="289" t="s">
        <v>37</v>
      </c>
      <c r="M252" s="289" t="s">
        <v>37</v>
      </c>
      <c r="N252" s="289" t="s">
        <v>37</v>
      </c>
      <c r="O252" s="289" t="s">
        <v>37</v>
      </c>
      <c r="P252" s="289" t="s">
        <v>37</v>
      </c>
      <c r="Q252" s="289" t="s">
        <v>37</v>
      </c>
      <c r="R252" s="289" t="s">
        <v>37</v>
      </c>
      <c r="S252" s="289" t="s">
        <v>37</v>
      </c>
      <c r="T252" s="289" t="s">
        <v>37</v>
      </c>
      <c r="U252" s="289" t="s">
        <v>37</v>
      </c>
      <c r="V252" s="289" t="s">
        <v>37</v>
      </c>
      <c r="W252" s="289" t="s">
        <v>37</v>
      </c>
      <c r="X252" s="289" t="s">
        <v>37</v>
      </c>
      <c r="Y252" s="289" t="s">
        <v>37</v>
      </c>
      <c r="Z252" s="289" t="s">
        <v>37</v>
      </c>
      <c r="AA252" s="289" t="s">
        <v>37</v>
      </c>
      <c r="AB252" s="289" t="s">
        <v>37</v>
      </c>
      <c r="AC252" s="289" t="s">
        <v>37</v>
      </c>
      <c r="AD252" s="289" t="s">
        <v>37</v>
      </c>
      <c r="AE252" s="289" t="s">
        <v>37</v>
      </c>
      <c r="AF252" s="289" t="s">
        <v>37</v>
      </c>
      <c r="AG252" s="289" t="s">
        <v>37</v>
      </c>
      <c r="AH252" s="289" t="s">
        <v>37</v>
      </c>
      <c r="AI252" s="289" t="s">
        <v>37</v>
      </c>
      <c r="AJ252" s="289" t="s">
        <v>37</v>
      </c>
      <c r="AK252" s="289" t="s">
        <v>37</v>
      </c>
      <c r="AL252" s="289" t="s">
        <v>37</v>
      </c>
      <c r="AM252" s="289" t="s">
        <v>37</v>
      </c>
      <c r="AN252" s="289" t="s">
        <v>37</v>
      </c>
      <c r="AO252" s="289" t="s">
        <v>37</v>
      </c>
      <c r="AP252" s="289" t="s">
        <v>37</v>
      </c>
      <c r="AQ252" s="289" t="s">
        <v>37</v>
      </c>
      <c r="AR252" s="289" t="s">
        <v>37</v>
      </c>
      <c r="AS252" s="289" t="s">
        <v>37</v>
      </c>
      <c r="AT252" s="289" t="s">
        <v>37</v>
      </c>
      <c r="AU252" s="289" t="s">
        <v>37</v>
      </c>
      <c r="AV252" s="289" t="s">
        <v>37</v>
      </c>
      <c r="AW252" s="289" t="s">
        <v>37</v>
      </c>
      <c r="AX252" s="289" t="s">
        <v>37</v>
      </c>
      <c r="AY252" s="289" t="s">
        <v>37</v>
      </c>
      <c r="AZ252" s="289" t="s">
        <v>37</v>
      </c>
      <c r="BA252" s="289" t="s">
        <v>37</v>
      </c>
      <c r="BB252" s="289" t="s">
        <v>37</v>
      </c>
      <c r="BC252" s="289" t="s">
        <v>37</v>
      </c>
      <c r="BD252" s="289" t="s">
        <v>37</v>
      </c>
      <c r="BE252" s="289" t="s">
        <v>37</v>
      </c>
      <c r="BF252" s="289" t="s">
        <v>37</v>
      </c>
      <c r="BG252" s="289" t="s">
        <v>37</v>
      </c>
      <c r="BH252" s="289" t="s">
        <v>37</v>
      </c>
      <c r="BI252" s="289" t="s">
        <v>37</v>
      </c>
      <c r="BJ252" s="289" t="s">
        <v>37</v>
      </c>
      <c r="BK252" s="289" t="s">
        <v>37</v>
      </c>
      <c r="BL252" s="289">
        <v>57.18</v>
      </c>
      <c r="BM252" s="289">
        <v>58.7</v>
      </c>
      <c r="BN252" s="289">
        <v>58.62</v>
      </c>
      <c r="BO252" s="289">
        <v>58.73</v>
      </c>
      <c r="BP252" s="289">
        <v>58.87</v>
      </c>
      <c r="BQ252" s="289">
        <v>59.89</v>
      </c>
      <c r="BR252" s="289">
        <v>61.01</v>
      </c>
      <c r="BS252" s="289">
        <v>61.66</v>
      </c>
      <c r="BT252" s="289">
        <v>62.58</v>
      </c>
      <c r="BU252" s="289">
        <v>64.73</v>
      </c>
      <c r="BV252" s="289">
        <v>65.569999999999993</v>
      </c>
      <c r="BW252" s="289">
        <v>64.83</v>
      </c>
      <c r="BX252" s="289">
        <v>65.900000000000006</v>
      </c>
      <c r="BY252" s="289">
        <v>70.66</v>
      </c>
      <c r="BZ252" s="289">
        <v>69.569999999999993</v>
      </c>
      <c r="CA252" s="289">
        <v>71.12</v>
      </c>
      <c r="CB252" s="289">
        <v>72.36</v>
      </c>
      <c r="CC252" s="289">
        <v>71.78</v>
      </c>
      <c r="CD252" s="289">
        <v>72.84</v>
      </c>
      <c r="CE252" s="289">
        <v>72.09</v>
      </c>
      <c r="CF252" s="289">
        <v>72.94</v>
      </c>
      <c r="CG252" s="289">
        <v>75.28</v>
      </c>
      <c r="CH252" s="289">
        <v>75.709999999999994</v>
      </c>
      <c r="CI252" s="289">
        <v>76.59</v>
      </c>
      <c r="CJ252" s="289">
        <v>76.239999999999995</v>
      </c>
      <c r="CK252" s="289">
        <v>76.739999999999995</v>
      </c>
      <c r="CL252" s="289">
        <v>76.900000000000006</v>
      </c>
      <c r="CM252" s="289">
        <v>78.02</v>
      </c>
      <c r="CN252" s="289">
        <v>78.28</v>
      </c>
      <c r="CO252" s="289">
        <v>78.430000000000007</v>
      </c>
      <c r="CP252" s="289">
        <v>79.3</v>
      </c>
      <c r="CQ252" s="289">
        <v>79.209999999999994</v>
      </c>
      <c r="CR252" s="289">
        <v>79.12</v>
      </c>
      <c r="CS252" s="289">
        <v>79.66</v>
      </c>
      <c r="CT252" s="289">
        <v>79.59</v>
      </c>
      <c r="CU252" s="289">
        <v>79.59</v>
      </c>
      <c r="CV252" s="289">
        <v>78.260000000000005</v>
      </c>
      <c r="CW252" s="290">
        <v>79.59</v>
      </c>
      <c r="CX252" s="290">
        <v>79.59</v>
      </c>
      <c r="CY252" s="290">
        <v>76.69</v>
      </c>
      <c r="CZ252" s="290">
        <v>78.44</v>
      </c>
      <c r="DA252" s="290">
        <v>79.040000000000006</v>
      </c>
      <c r="DB252" s="290">
        <v>73.64</v>
      </c>
      <c r="DC252" s="290">
        <v>77.64</v>
      </c>
      <c r="DD252" s="290">
        <v>78.16</v>
      </c>
      <c r="DE252" s="290">
        <v>75.16</v>
      </c>
      <c r="DF252" s="290">
        <v>77.760000000000005</v>
      </c>
      <c r="DG252" s="290">
        <v>77.14</v>
      </c>
      <c r="DH252" s="290">
        <v>75.84</v>
      </c>
      <c r="DI252" s="290">
        <v>77.989999999999995</v>
      </c>
      <c r="DJ252" s="290">
        <v>78.680000000000007</v>
      </c>
      <c r="DK252" s="290">
        <v>78.12</v>
      </c>
      <c r="DL252" s="290">
        <v>78.89</v>
      </c>
      <c r="DM252" s="290">
        <v>79.650000000000006</v>
      </c>
      <c r="DN252" s="290">
        <v>78.540000000000006</v>
      </c>
      <c r="DO252" s="290">
        <v>78.989999999999995</v>
      </c>
    </row>
    <row r="253" spans="1:119" x14ac:dyDescent="0.3">
      <c r="A253" s="289" t="s">
        <v>4957</v>
      </c>
      <c r="B253" s="289" t="s">
        <v>4958</v>
      </c>
      <c r="C253" s="289" t="s">
        <v>37</v>
      </c>
      <c r="D253" s="289" t="s">
        <v>37</v>
      </c>
      <c r="E253" s="289" t="s">
        <v>37</v>
      </c>
      <c r="F253" s="289" t="s">
        <v>37</v>
      </c>
      <c r="G253" s="289" t="s">
        <v>37</v>
      </c>
      <c r="H253" s="289" t="s">
        <v>37</v>
      </c>
      <c r="I253" s="289" t="s">
        <v>37</v>
      </c>
      <c r="J253" s="289" t="s">
        <v>37</v>
      </c>
      <c r="K253" s="289" t="s">
        <v>37</v>
      </c>
      <c r="L253" s="289" t="s">
        <v>37</v>
      </c>
      <c r="M253" s="289" t="s">
        <v>37</v>
      </c>
      <c r="N253" s="289" t="s">
        <v>37</v>
      </c>
      <c r="O253" s="289" t="s">
        <v>37</v>
      </c>
      <c r="P253" s="289" t="s">
        <v>37</v>
      </c>
      <c r="Q253" s="289" t="s">
        <v>37</v>
      </c>
      <c r="R253" s="289" t="s">
        <v>37</v>
      </c>
      <c r="S253" s="289" t="s">
        <v>37</v>
      </c>
      <c r="T253" s="289" t="s">
        <v>37</v>
      </c>
      <c r="U253" s="289" t="s">
        <v>37</v>
      </c>
      <c r="V253" s="289" t="s">
        <v>37</v>
      </c>
      <c r="W253" s="289" t="s">
        <v>37</v>
      </c>
      <c r="X253" s="289" t="s">
        <v>37</v>
      </c>
      <c r="Y253" s="289" t="s">
        <v>37</v>
      </c>
      <c r="Z253" s="289" t="s">
        <v>37</v>
      </c>
      <c r="AA253" s="289" t="s">
        <v>37</v>
      </c>
      <c r="AB253" s="289" t="s">
        <v>37</v>
      </c>
      <c r="AC253" s="289" t="s">
        <v>37</v>
      </c>
      <c r="AD253" s="289" t="s">
        <v>37</v>
      </c>
      <c r="AE253" s="289" t="s">
        <v>37</v>
      </c>
      <c r="AF253" s="289" t="s">
        <v>37</v>
      </c>
      <c r="AG253" s="289" t="s">
        <v>37</v>
      </c>
      <c r="AH253" s="289" t="s">
        <v>37</v>
      </c>
      <c r="AI253" s="289" t="s">
        <v>37</v>
      </c>
      <c r="AJ253" s="289" t="s">
        <v>37</v>
      </c>
      <c r="AK253" s="289" t="s">
        <v>37</v>
      </c>
      <c r="AL253" s="289" t="s">
        <v>37</v>
      </c>
      <c r="AM253" s="289" t="s">
        <v>37</v>
      </c>
      <c r="AN253" s="289" t="s">
        <v>37</v>
      </c>
      <c r="AO253" s="289" t="s">
        <v>37</v>
      </c>
      <c r="AP253" s="289" t="s">
        <v>37</v>
      </c>
      <c r="AQ253" s="289" t="s">
        <v>37</v>
      </c>
      <c r="AR253" s="289" t="s">
        <v>37</v>
      </c>
      <c r="AS253" s="289" t="s">
        <v>37</v>
      </c>
      <c r="AT253" s="289" t="s">
        <v>37</v>
      </c>
      <c r="AU253" s="289" t="s">
        <v>37</v>
      </c>
      <c r="AV253" s="289" t="s">
        <v>37</v>
      </c>
      <c r="AW253" s="289" t="s">
        <v>37</v>
      </c>
      <c r="AX253" s="289" t="s">
        <v>37</v>
      </c>
      <c r="AY253" s="289" t="s">
        <v>37</v>
      </c>
      <c r="AZ253" s="289" t="s">
        <v>37</v>
      </c>
      <c r="BA253" s="289" t="s">
        <v>37</v>
      </c>
      <c r="BB253" s="289" t="s">
        <v>37</v>
      </c>
      <c r="BC253" s="289" t="s">
        <v>37</v>
      </c>
      <c r="BD253" s="289" t="s">
        <v>37</v>
      </c>
      <c r="BE253" s="289" t="s">
        <v>37</v>
      </c>
      <c r="BF253" s="289" t="s">
        <v>37</v>
      </c>
      <c r="BG253" s="289" t="s">
        <v>37</v>
      </c>
      <c r="BH253" s="289" t="s">
        <v>37</v>
      </c>
      <c r="BI253" s="289" t="s">
        <v>37</v>
      </c>
      <c r="BJ253" s="289" t="s">
        <v>37</v>
      </c>
      <c r="BK253" s="289" t="s">
        <v>37</v>
      </c>
      <c r="CV253" s="289">
        <v>27.15</v>
      </c>
      <c r="CW253" s="290">
        <v>27.08</v>
      </c>
      <c r="CX253" s="290">
        <v>27.15</v>
      </c>
      <c r="CY253" s="290">
        <v>27.46</v>
      </c>
      <c r="CZ253" s="290">
        <v>27.65</v>
      </c>
      <c r="DA253" s="290">
        <v>28.05</v>
      </c>
      <c r="DB253" s="290">
        <v>27.99</v>
      </c>
      <c r="DC253" s="290">
        <v>29.11</v>
      </c>
      <c r="DD253" s="290">
        <v>29.52</v>
      </c>
      <c r="DE253" s="290">
        <v>29.16</v>
      </c>
      <c r="DF253" s="290">
        <v>29.77</v>
      </c>
      <c r="DG253" s="290">
        <v>30.1</v>
      </c>
      <c r="DH253" s="290">
        <v>31.21</v>
      </c>
      <c r="DI253" s="290">
        <v>31.49</v>
      </c>
      <c r="DJ253" s="290">
        <v>31.43</v>
      </c>
      <c r="DK253" s="290">
        <v>31.94</v>
      </c>
      <c r="DL253" s="290">
        <v>32.200000000000003</v>
      </c>
      <c r="DM253" s="290">
        <v>32.46</v>
      </c>
      <c r="DN253" s="290">
        <v>32.36</v>
      </c>
      <c r="DO253" s="290">
        <v>32.049999999999997</v>
      </c>
    </row>
    <row r="254" spans="1:119" x14ac:dyDescent="0.3">
      <c r="A254" s="289" t="s">
        <v>4957</v>
      </c>
      <c r="B254" s="289" t="s">
        <v>4292</v>
      </c>
      <c r="C254" s="289" t="s">
        <v>37</v>
      </c>
      <c r="D254" s="289" t="s">
        <v>37</v>
      </c>
      <c r="E254" s="289" t="s">
        <v>37</v>
      </c>
      <c r="F254" s="289" t="s">
        <v>37</v>
      </c>
      <c r="G254" s="289" t="s">
        <v>37</v>
      </c>
      <c r="H254" s="289" t="s">
        <v>37</v>
      </c>
      <c r="I254" s="289" t="s">
        <v>37</v>
      </c>
      <c r="J254" s="289" t="s">
        <v>37</v>
      </c>
      <c r="K254" s="289" t="s">
        <v>37</v>
      </c>
      <c r="L254" s="289" t="s">
        <v>37</v>
      </c>
      <c r="M254" s="289" t="s">
        <v>37</v>
      </c>
      <c r="N254" s="289" t="s">
        <v>37</v>
      </c>
      <c r="O254" s="289" t="s">
        <v>37</v>
      </c>
      <c r="P254" s="289" t="s">
        <v>37</v>
      </c>
      <c r="Q254" s="289" t="s">
        <v>37</v>
      </c>
      <c r="R254" s="289" t="s">
        <v>37</v>
      </c>
      <c r="S254" s="289" t="s">
        <v>37</v>
      </c>
      <c r="T254" s="289" t="s">
        <v>37</v>
      </c>
      <c r="U254" s="289" t="s">
        <v>37</v>
      </c>
      <c r="V254" s="289" t="s">
        <v>37</v>
      </c>
      <c r="W254" s="289" t="s">
        <v>37</v>
      </c>
      <c r="X254" s="289" t="s">
        <v>37</v>
      </c>
      <c r="Y254" s="289" t="s">
        <v>37</v>
      </c>
      <c r="Z254" s="289" t="s">
        <v>37</v>
      </c>
      <c r="AA254" s="289" t="s">
        <v>37</v>
      </c>
      <c r="AB254" s="289" t="s">
        <v>37</v>
      </c>
      <c r="AC254" s="289" t="s">
        <v>37</v>
      </c>
      <c r="AD254" s="289" t="s">
        <v>37</v>
      </c>
      <c r="AE254" s="289" t="s">
        <v>37</v>
      </c>
      <c r="AF254" s="289" t="s">
        <v>37</v>
      </c>
      <c r="AG254" s="289" t="s">
        <v>37</v>
      </c>
      <c r="AH254" s="289" t="s">
        <v>37</v>
      </c>
      <c r="AI254" s="289" t="s">
        <v>37</v>
      </c>
      <c r="AJ254" s="289" t="s">
        <v>37</v>
      </c>
      <c r="AK254" s="289" t="s">
        <v>37</v>
      </c>
      <c r="AL254" s="289" t="s">
        <v>37</v>
      </c>
      <c r="AM254" s="289" t="s">
        <v>37</v>
      </c>
      <c r="AN254" s="289" t="s">
        <v>37</v>
      </c>
      <c r="AO254" s="289" t="s">
        <v>37</v>
      </c>
      <c r="AP254" s="289" t="s">
        <v>37</v>
      </c>
      <c r="AQ254" s="289" t="s">
        <v>37</v>
      </c>
      <c r="AR254" s="289" t="s">
        <v>37</v>
      </c>
      <c r="AS254" s="289" t="s">
        <v>37</v>
      </c>
      <c r="AT254" s="289" t="s">
        <v>37</v>
      </c>
      <c r="AU254" s="289" t="s">
        <v>37</v>
      </c>
      <c r="AV254" s="289" t="s">
        <v>37</v>
      </c>
      <c r="AW254" s="289" t="s">
        <v>37</v>
      </c>
      <c r="AX254" s="289" t="s">
        <v>37</v>
      </c>
      <c r="AY254" s="289" t="s">
        <v>37</v>
      </c>
      <c r="AZ254" s="289" t="s">
        <v>37</v>
      </c>
      <c r="BA254" s="289" t="s">
        <v>37</v>
      </c>
      <c r="BB254" s="289" t="s">
        <v>37</v>
      </c>
      <c r="BC254" s="289" t="s">
        <v>37</v>
      </c>
      <c r="BD254" s="289" t="s">
        <v>37</v>
      </c>
      <c r="BE254" s="289" t="s">
        <v>37</v>
      </c>
      <c r="BF254" s="289" t="s">
        <v>37</v>
      </c>
      <c r="BG254" s="289" t="s">
        <v>37</v>
      </c>
      <c r="BH254" s="289" t="s">
        <v>37</v>
      </c>
      <c r="BI254" s="289" t="s">
        <v>37</v>
      </c>
      <c r="BJ254" s="289" t="s">
        <v>37</v>
      </c>
      <c r="BK254" s="289" t="s">
        <v>37</v>
      </c>
      <c r="CV254" s="289">
        <v>43.71</v>
      </c>
      <c r="CW254" s="290">
        <v>45.1</v>
      </c>
      <c r="CX254" s="290">
        <v>46.1</v>
      </c>
      <c r="CY254" s="290">
        <v>46.37</v>
      </c>
      <c r="CZ254" s="290">
        <v>45.87</v>
      </c>
      <c r="DA254" s="290">
        <v>46.32</v>
      </c>
      <c r="DB254" s="290">
        <v>45.21</v>
      </c>
      <c r="DC254" s="290">
        <v>45.32</v>
      </c>
      <c r="DD254" s="290">
        <v>45.67</v>
      </c>
      <c r="DE254" s="290">
        <v>45.94</v>
      </c>
      <c r="DF254" s="290">
        <v>46.27</v>
      </c>
      <c r="DG254" s="290">
        <v>47.27</v>
      </c>
      <c r="DH254" s="290">
        <v>47.15</v>
      </c>
      <c r="DI254" s="290">
        <v>46.83</v>
      </c>
      <c r="DJ254" s="290">
        <v>48.31</v>
      </c>
      <c r="DK254" s="290">
        <v>49.41</v>
      </c>
      <c r="DL254" s="290">
        <v>49.41</v>
      </c>
      <c r="DM254" s="290">
        <v>48.73</v>
      </c>
      <c r="DN254" s="290">
        <v>49.66</v>
      </c>
      <c r="DO254" s="290">
        <v>48.99</v>
      </c>
    </row>
    <row r="255" spans="1:119" x14ac:dyDescent="0.3">
      <c r="A255" s="289" t="s">
        <v>4957</v>
      </c>
      <c r="B255" s="289" t="s">
        <v>2603</v>
      </c>
      <c r="C255" s="289" t="s">
        <v>3546</v>
      </c>
      <c r="D255" s="289" t="s">
        <v>3426</v>
      </c>
      <c r="E255" s="289" t="s">
        <v>4644</v>
      </c>
      <c r="F255" s="289" t="s">
        <v>2442</v>
      </c>
      <c r="G255" s="289" t="s">
        <v>3259</v>
      </c>
      <c r="H255" s="289" t="s">
        <v>4939</v>
      </c>
      <c r="I255" s="289" t="s">
        <v>3461</v>
      </c>
      <c r="J255" s="289" t="s">
        <v>927</v>
      </c>
      <c r="K255" s="289" t="s">
        <v>4745</v>
      </c>
      <c r="L255" s="289" t="s">
        <v>928</v>
      </c>
      <c r="M255" s="289" t="s">
        <v>4959</v>
      </c>
      <c r="N255" s="289" t="s">
        <v>4960</v>
      </c>
      <c r="O255" s="289" t="s">
        <v>4026</v>
      </c>
      <c r="P255" s="289" t="s">
        <v>2582</v>
      </c>
      <c r="Q255" s="289" t="s">
        <v>225</v>
      </c>
      <c r="R255" s="289" t="s">
        <v>3434</v>
      </c>
      <c r="S255" s="289" t="s">
        <v>3341</v>
      </c>
      <c r="T255" s="289" t="s">
        <v>4961</v>
      </c>
      <c r="U255" s="289" t="s">
        <v>3921</v>
      </c>
      <c r="V255" s="289" t="s">
        <v>766</v>
      </c>
      <c r="W255" s="289" t="s">
        <v>3347</v>
      </c>
      <c r="X255" s="289" t="s">
        <v>4962</v>
      </c>
      <c r="Y255" s="289" t="s">
        <v>4937</v>
      </c>
      <c r="Z255" s="289" t="s">
        <v>2571</v>
      </c>
      <c r="AA255" s="289" t="s">
        <v>2354</v>
      </c>
      <c r="AB255" s="289" t="s">
        <v>4963</v>
      </c>
      <c r="AC255" s="289" t="s">
        <v>4964</v>
      </c>
      <c r="AD255" s="289" t="s">
        <v>2372</v>
      </c>
      <c r="AE255" s="289" t="s">
        <v>4965</v>
      </c>
      <c r="AF255" s="289" t="s">
        <v>4966</v>
      </c>
      <c r="AG255" s="289" t="s">
        <v>4967</v>
      </c>
      <c r="AH255" s="289" t="s">
        <v>775</v>
      </c>
      <c r="AI255" s="289" t="s">
        <v>4968</v>
      </c>
      <c r="AJ255" s="289" t="s">
        <v>4941</v>
      </c>
      <c r="AK255" s="289" t="s">
        <v>200</v>
      </c>
      <c r="AL255" s="289" t="s">
        <v>202</v>
      </c>
      <c r="AM255" s="289" t="s">
        <v>3590</v>
      </c>
      <c r="AN255" s="289" t="s">
        <v>942</v>
      </c>
      <c r="AO255" s="289" t="s">
        <v>778</v>
      </c>
      <c r="AP255" s="289" t="s">
        <v>1009</v>
      </c>
      <c r="AQ255" s="289" t="s">
        <v>4379</v>
      </c>
      <c r="AR255" s="289" t="s">
        <v>2561</v>
      </c>
      <c r="AS255" s="289" t="s">
        <v>3001</v>
      </c>
      <c r="AT255" s="289" t="s">
        <v>4645</v>
      </c>
      <c r="AU255" s="289" t="s">
        <v>4372</v>
      </c>
      <c r="AV255" s="289" t="s">
        <v>408</v>
      </c>
      <c r="AW255" s="289" t="s">
        <v>4969</v>
      </c>
      <c r="AX255" s="289" t="s">
        <v>4970</v>
      </c>
      <c r="AY255" s="289" t="s">
        <v>3352</v>
      </c>
      <c r="AZ255" s="289" t="s">
        <v>3424</v>
      </c>
      <c r="BA255" s="289" t="s">
        <v>3899</v>
      </c>
      <c r="BB255" s="289" t="s">
        <v>3238</v>
      </c>
      <c r="BC255" s="289" t="s">
        <v>3464</v>
      </c>
      <c r="BD255" s="289" t="s">
        <v>585</v>
      </c>
      <c r="BE255" s="289" t="s">
        <v>4971</v>
      </c>
      <c r="BF255" s="289" t="s">
        <v>4972</v>
      </c>
      <c r="BG255" s="289" t="s">
        <v>4371</v>
      </c>
      <c r="BH255" s="289" t="s">
        <v>4973</v>
      </c>
      <c r="BI255" s="289" t="s">
        <v>4974</v>
      </c>
      <c r="BJ255" s="289" t="s">
        <v>4648</v>
      </c>
      <c r="BK255" s="289" t="s">
        <v>3469</v>
      </c>
      <c r="BL255" s="289">
        <v>32.619999999999997</v>
      </c>
      <c r="BM255" s="289">
        <v>32.85</v>
      </c>
      <c r="BN255" s="289">
        <v>32.94</v>
      </c>
      <c r="BO255" s="289">
        <v>33.28</v>
      </c>
      <c r="BP255" s="289">
        <v>35.11</v>
      </c>
      <c r="BQ255" s="289">
        <v>35.19</v>
      </c>
      <c r="BR255" s="289">
        <v>34.619999999999997</v>
      </c>
      <c r="BS255" s="289">
        <v>41.63</v>
      </c>
      <c r="BT255" s="289">
        <v>38.869999999999997</v>
      </c>
      <c r="BU255" s="289">
        <v>39.950000000000003</v>
      </c>
      <c r="BV255" s="289">
        <v>41.24</v>
      </c>
      <c r="BW255" s="289">
        <v>40.46</v>
      </c>
      <c r="BX255" s="289">
        <v>40.590000000000003</v>
      </c>
      <c r="BY255" s="289">
        <v>41.35</v>
      </c>
      <c r="BZ255" s="289">
        <v>41.63</v>
      </c>
      <c r="CA255" s="289">
        <v>41.8</v>
      </c>
      <c r="CB255" s="289">
        <v>41.98</v>
      </c>
      <c r="CC255" s="289">
        <v>41.35</v>
      </c>
      <c r="CD255" s="289">
        <v>45.25</v>
      </c>
      <c r="CE255" s="289">
        <v>48.51</v>
      </c>
      <c r="CF255" s="289">
        <v>49.98</v>
      </c>
      <c r="CG255" s="289">
        <v>51.61</v>
      </c>
      <c r="CH255" s="289">
        <v>51.63</v>
      </c>
      <c r="CI255" s="289">
        <v>51.87</v>
      </c>
      <c r="CJ255" s="289">
        <v>52.96</v>
      </c>
      <c r="CK255" s="289">
        <v>53.65</v>
      </c>
      <c r="CL255" s="289">
        <v>54.59</v>
      </c>
      <c r="CM255" s="289">
        <v>54.08</v>
      </c>
      <c r="CN255" s="289">
        <v>55.1</v>
      </c>
      <c r="CO255" s="289">
        <v>56.53</v>
      </c>
      <c r="CP255" s="289">
        <v>57.12</v>
      </c>
      <c r="CQ255" s="289">
        <v>57.52</v>
      </c>
      <c r="CR255" s="289">
        <v>59.29</v>
      </c>
      <c r="CS255" s="289">
        <v>60.64</v>
      </c>
      <c r="CT255" s="289">
        <v>61.19</v>
      </c>
      <c r="CU255" s="289">
        <v>60.12</v>
      </c>
      <c r="CV255" s="289">
        <v>60.02</v>
      </c>
      <c r="CW255" s="290">
        <v>61.04</v>
      </c>
      <c r="CX255" s="290">
        <v>62.05</v>
      </c>
      <c r="CY255" s="290">
        <v>61.44</v>
      </c>
      <c r="CZ255" s="290">
        <v>60.75</v>
      </c>
      <c r="DA255" s="290">
        <v>61.43</v>
      </c>
      <c r="DB255" s="290">
        <v>62.33</v>
      </c>
      <c r="DC255" s="290">
        <v>63.15</v>
      </c>
      <c r="DD255" s="290">
        <v>63.86</v>
      </c>
      <c r="DE255" s="290">
        <v>63.13</v>
      </c>
      <c r="DF255" s="290">
        <v>63.19</v>
      </c>
      <c r="DG255" s="290">
        <v>62.96</v>
      </c>
      <c r="DH255" s="290">
        <v>63.68</v>
      </c>
      <c r="DI255" s="290">
        <v>63.83</v>
      </c>
      <c r="DJ255" s="290">
        <v>65.55</v>
      </c>
      <c r="DK255" s="290">
        <v>66.010000000000005</v>
      </c>
      <c r="DL255" s="290">
        <v>66.45</v>
      </c>
      <c r="DM255" s="290">
        <v>66.59</v>
      </c>
      <c r="DN255" s="290">
        <v>66.34</v>
      </c>
      <c r="DO255" s="290">
        <v>66.489999999999995</v>
      </c>
    </row>
    <row r="256" spans="1:119" x14ac:dyDescent="0.3">
      <c r="A256" s="289" t="s">
        <v>4975</v>
      </c>
      <c r="B256" s="289" t="s">
        <v>4490</v>
      </c>
      <c r="C256" s="289" t="s">
        <v>37</v>
      </c>
      <c r="D256" s="289" t="s">
        <v>37</v>
      </c>
      <c r="E256" s="289" t="s">
        <v>37</v>
      </c>
      <c r="F256" s="289" t="s">
        <v>37</v>
      </c>
      <c r="G256" s="289" t="s">
        <v>37</v>
      </c>
      <c r="H256" s="289" t="s">
        <v>37</v>
      </c>
      <c r="I256" s="289" t="s">
        <v>37</v>
      </c>
      <c r="J256" s="289" t="s">
        <v>37</v>
      </c>
      <c r="K256" s="289" t="s">
        <v>37</v>
      </c>
      <c r="L256" s="289" t="s">
        <v>37</v>
      </c>
      <c r="M256" s="289" t="s">
        <v>37</v>
      </c>
      <c r="N256" s="289" t="s">
        <v>37</v>
      </c>
      <c r="O256" s="289" t="s">
        <v>37</v>
      </c>
      <c r="P256" s="289" t="s">
        <v>37</v>
      </c>
      <c r="Q256" s="289" t="s">
        <v>37</v>
      </c>
      <c r="R256" s="289" t="s">
        <v>37</v>
      </c>
      <c r="S256" s="289" t="s">
        <v>37</v>
      </c>
      <c r="T256" s="289" t="s">
        <v>37</v>
      </c>
      <c r="U256" s="289" t="s">
        <v>37</v>
      </c>
      <c r="V256" s="289" t="s">
        <v>37</v>
      </c>
      <c r="W256" s="289" t="s">
        <v>37</v>
      </c>
      <c r="X256" s="289" t="s">
        <v>37</v>
      </c>
      <c r="Y256" s="289" t="s">
        <v>37</v>
      </c>
      <c r="Z256" s="289" t="s">
        <v>37</v>
      </c>
      <c r="AA256" s="289" t="s">
        <v>37</v>
      </c>
      <c r="AB256" s="289" t="s">
        <v>37</v>
      </c>
      <c r="AC256" s="289" t="s">
        <v>37</v>
      </c>
      <c r="AD256" s="289" t="s">
        <v>37</v>
      </c>
      <c r="AE256" s="289" t="s">
        <v>37</v>
      </c>
      <c r="AF256" s="289" t="s">
        <v>37</v>
      </c>
      <c r="AG256" s="289" t="s">
        <v>37</v>
      </c>
      <c r="AH256" s="289" t="s">
        <v>37</v>
      </c>
      <c r="AI256" s="289" t="s">
        <v>37</v>
      </c>
      <c r="AJ256" s="289" t="s">
        <v>37</v>
      </c>
      <c r="AK256" s="289" t="s">
        <v>37</v>
      </c>
      <c r="AL256" s="289" t="s">
        <v>37</v>
      </c>
      <c r="AM256" s="289" t="s">
        <v>37</v>
      </c>
      <c r="AN256" s="289" t="s">
        <v>37</v>
      </c>
      <c r="AO256" s="289" t="s">
        <v>37</v>
      </c>
      <c r="AP256" s="289" t="s">
        <v>37</v>
      </c>
      <c r="AQ256" s="289" t="s">
        <v>37</v>
      </c>
      <c r="AR256" s="289" t="s">
        <v>37</v>
      </c>
      <c r="AS256" s="289" t="s">
        <v>37</v>
      </c>
      <c r="AT256" s="289" t="s">
        <v>37</v>
      </c>
      <c r="AU256" s="289" t="s">
        <v>37</v>
      </c>
      <c r="AV256" s="289" t="s">
        <v>37</v>
      </c>
      <c r="AW256" s="289" t="s">
        <v>37</v>
      </c>
      <c r="AX256" s="289" t="s">
        <v>37</v>
      </c>
      <c r="AY256" s="289" t="s">
        <v>37</v>
      </c>
      <c r="AZ256" s="289" t="s">
        <v>37</v>
      </c>
      <c r="BA256" s="289" t="s">
        <v>37</v>
      </c>
      <c r="BB256" s="289" t="s">
        <v>37</v>
      </c>
      <c r="BC256" s="289" t="s">
        <v>37</v>
      </c>
      <c r="BD256" s="289" t="s">
        <v>37</v>
      </c>
      <c r="BE256" s="289" t="s">
        <v>37</v>
      </c>
      <c r="BF256" s="289" t="s">
        <v>37</v>
      </c>
      <c r="BG256" s="289" t="s">
        <v>37</v>
      </c>
      <c r="BH256" s="289" t="s">
        <v>37</v>
      </c>
      <c r="BI256" s="289" t="s">
        <v>37</v>
      </c>
      <c r="BJ256" s="289" t="s">
        <v>37</v>
      </c>
      <c r="BK256" s="289" t="s">
        <v>37</v>
      </c>
      <c r="CV256" s="289">
        <v>37.07</v>
      </c>
      <c r="CW256" s="290">
        <v>37.049999999999997</v>
      </c>
      <c r="CX256" s="290">
        <v>36.5</v>
      </c>
      <c r="CY256" s="290">
        <v>37.22</v>
      </c>
      <c r="CZ256" s="290">
        <v>36.92</v>
      </c>
      <c r="DA256" s="290">
        <v>36.39</v>
      </c>
      <c r="DB256" s="290">
        <v>37.06</v>
      </c>
      <c r="DC256" s="290">
        <v>37.58</v>
      </c>
      <c r="DD256" s="290">
        <v>38.21</v>
      </c>
      <c r="DE256" s="290">
        <v>38.68</v>
      </c>
      <c r="DF256" s="290">
        <v>38.78</v>
      </c>
      <c r="DG256" s="290">
        <v>38.82</v>
      </c>
      <c r="DH256" s="290">
        <v>38.82</v>
      </c>
      <c r="DI256" s="290">
        <v>38.72</v>
      </c>
      <c r="DJ256" s="290">
        <v>38.43</v>
      </c>
      <c r="DK256" s="290">
        <v>38.869999999999997</v>
      </c>
      <c r="DL256" s="290">
        <v>39.85</v>
      </c>
      <c r="DM256" s="290">
        <v>40.270000000000003</v>
      </c>
      <c r="DN256" s="290">
        <v>40.25</v>
      </c>
      <c r="DO256" s="290">
        <v>39.93</v>
      </c>
    </row>
    <row r="257" spans="1:119" x14ac:dyDescent="0.3">
      <c r="A257" s="289" t="s">
        <v>4975</v>
      </c>
      <c r="B257" s="289" t="s">
        <v>807</v>
      </c>
      <c r="C257" s="289" t="s">
        <v>4976</v>
      </c>
      <c r="D257" s="289" t="s">
        <v>4977</v>
      </c>
      <c r="E257" s="289" t="s">
        <v>4978</v>
      </c>
      <c r="F257" s="289" t="s">
        <v>3352</v>
      </c>
      <c r="G257" s="289" t="s">
        <v>4979</v>
      </c>
      <c r="H257" s="289" t="s">
        <v>4980</v>
      </c>
      <c r="I257" s="289" t="s">
        <v>2398</v>
      </c>
      <c r="J257" s="289" t="s">
        <v>3597</v>
      </c>
      <c r="K257" s="289" t="s">
        <v>4981</v>
      </c>
      <c r="L257" s="289" t="s">
        <v>4982</v>
      </c>
      <c r="M257" s="289" t="s">
        <v>4983</v>
      </c>
      <c r="N257" s="289" t="s">
        <v>4984</v>
      </c>
      <c r="O257" s="289" t="s">
        <v>2490</v>
      </c>
      <c r="P257" s="289" t="s">
        <v>4985</v>
      </c>
      <c r="Q257" s="289" t="s">
        <v>4986</v>
      </c>
      <c r="R257" s="289" t="s">
        <v>2386</v>
      </c>
      <c r="S257" s="289" t="s">
        <v>4987</v>
      </c>
      <c r="T257" s="289" t="s">
        <v>4988</v>
      </c>
      <c r="U257" s="289" t="s">
        <v>4989</v>
      </c>
      <c r="V257" s="289" t="s">
        <v>4990</v>
      </c>
      <c r="W257" s="289" t="s">
        <v>239</v>
      </c>
      <c r="X257" s="289" t="s">
        <v>4340</v>
      </c>
      <c r="Y257" s="289" t="s">
        <v>4991</v>
      </c>
      <c r="Z257" s="289" t="s">
        <v>4992</v>
      </c>
      <c r="AA257" s="289" t="s">
        <v>4993</v>
      </c>
      <c r="AB257" s="289" t="s">
        <v>4994</v>
      </c>
      <c r="AC257" s="289" t="s">
        <v>4995</v>
      </c>
      <c r="AD257" s="289" t="s">
        <v>4996</v>
      </c>
      <c r="AE257" s="289" t="s">
        <v>4997</v>
      </c>
      <c r="AF257" s="289" t="s">
        <v>2197</v>
      </c>
      <c r="AG257" s="289" t="s">
        <v>4998</v>
      </c>
      <c r="AH257" s="289" t="s">
        <v>4039</v>
      </c>
      <c r="AI257" s="289" t="s">
        <v>3377</v>
      </c>
      <c r="AJ257" s="289" t="s">
        <v>3372</v>
      </c>
      <c r="AK257" s="289" t="s">
        <v>4999</v>
      </c>
      <c r="AL257" s="289" t="s">
        <v>5000</v>
      </c>
      <c r="AM257" s="289" t="s">
        <v>5001</v>
      </c>
      <c r="AN257" s="289" t="s">
        <v>5002</v>
      </c>
      <c r="AO257" s="289" t="s">
        <v>5001</v>
      </c>
      <c r="AP257" s="289" t="s">
        <v>5003</v>
      </c>
      <c r="AQ257" s="289" t="s">
        <v>5004</v>
      </c>
      <c r="AR257" s="289" t="s">
        <v>5005</v>
      </c>
      <c r="AS257" s="289" t="s">
        <v>4993</v>
      </c>
      <c r="AT257" s="289" t="s">
        <v>5006</v>
      </c>
      <c r="AU257" s="289" t="s">
        <v>4054</v>
      </c>
      <c r="AV257" s="289" t="s">
        <v>5007</v>
      </c>
      <c r="AW257" s="289" t="s">
        <v>2867</v>
      </c>
      <c r="AX257" s="289" t="s">
        <v>5008</v>
      </c>
      <c r="AY257" s="289" t="s">
        <v>5009</v>
      </c>
      <c r="AZ257" s="289" t="s">
        <v>5010</v>
      </c>
      <c r="BA257" s="289" t="s">
        <v>5011</v>
      </c>
      <c r="BB257" s="289" t="s">
        <v>5012</v>
      </c>
      <c r="BC257" s="289" t="s">
        <v>5013</v>
      </c>
      <c r="BD257" s="289" t="s">
        <v>5014</v>
      </c>
      <c r="BE257" s="289" t="s">
        <v>5015</v>
      </c>
      <c r="BF257" s="289" t="s">
        <v>5016</v>
      </c>
      <c r="BG257" s="289" t="s">
        <v>244</v>
      </c>
      <c r="BH257" s="289" t="s">
        <v>5017</v>
      </c>
      <c r="BI257" s="289" t="s">
        <v>5018</v>
      </c>
      <c r="BJ257" s="289" t="s">
        <v>965</v>
      </c>
      <c r="BK257" s="289" t="s">
        <v>5019</v>
      </c>
      <c r="BL257" s="289">
        <v>41.23</v>
      </c>
      <c r="BM257" s="289">
        <v>40.15</v>
      </c>
      <c r="BN257" s="289">
        <v>41.16</v>
      </c>
      <c r="BO257" s="289">
        <v>39.36</v>
      </c>
      <c r="BP257" s="289">
        <v>40.25</v>
      </c>
      <c r="BQ257" s="289">
        <v>39.94</v>
      </c>
      <c r="BR257" s="289">
        <v>42.15</v>
      </c>
      <c r="BS257" s="289">
        <v>42.36</v>
      </c>
      <c r="BT257" s="289">
        <v>43.22</v>
      </c>
      <c r="BU257" s="289">
        <v>43.27</v>
      </c>
      <c r="BV257" s="289">
        <v>43.59</v>
      </c>
      <c r="BW257" s="289">
        <v>43.08</v>
      </c>
      <c r="BX257" s="289">
        <v>44.42</v>
      </c>
      <c r="BY257" s="289">
        <v>44.47</v>
      </c>
      <c r="BZ257" s="289">
        <v>44.74</v>
      </c>
      <c r="CA257" s="289">
        <v>44.86</v>
      </c>
      <c r="CB257" s="289">
        <v>45.96</v>
      </c>
      <c r="CC257" s="289">
        <v>44.72</v>
      </c>
      <c r="CD257" s="289">
        <v>45.51</v>
      </c>
      <c r="CE257" s="289">
        <v>45.77</v>
      </c>
      <c r="CF257" s="289">
        <v>46.7</v>
      </c>
      <c r="CG257" s="289">
        <v>47.66</v>
      </c>
      <c r="CH257" s="289">
        <v>48.81</v>
      </c>
      <c r="CI257" s="289">
        <v>47.18</v>
      </c>
      <c r="CJ257" s="289">
        <v>48.88</v>
      </c>
      <c r="CK257" s="289">
        <v>48.69</v>
      </c>
      <c r="CL257" s="289">
        <v>48.82</v>
      </c>
      <c r="CM257" s="289">
        <v>49.45</v>
      </c>
      <c r="CN257" s="289">
        <v>50.7</v>
      </c>
      <c r="CO257" s="289">
        <v>51.17</v>
      </c>
      <c r="CP257" s="289">
        <v>52</v>
      </c>
      <c r="CQ257" s="289">
        <v>51.74</v>
      </c>
      <c r="CR257" s="289">
        <v>53.01</v>
      </c>
      <c r="CS257" s="289">
        <v>53.13</v>
      </c>
      <c r="CT257" s="289">
        <v>53.37</v>
      </c>
      <c r="CU257" s="289">
        <v>51.99</v>
      </c>
      <c r="CV257" s="289">
        <v>52.98</v>
      </c>
      <c r="CW257" s="290">
        <v>52.32</v>
      </c>
      <c r="CX257" s="290">
        <v>53.4</v>
      </c>
      <c r="CY257" s="290">
        <v>52.86</v>
      </c>
      <c r="CZ257" s="290">
        <v>52.79</v>
      </c>
      <c r="DA257" s="290">
        <v>51.73</v>
      </c>
      <c r="DB257" s="290">
        <v>51.86</v>
      </c>
      <c r="DC257" s="290">
        <v>52.97</v>
      </c>
      <c r="DD257" s="290">
        <v>53.29</v>
      </c>
      <c r="DE257" s="290">
        <v>53.87</v>
      </c>
      <c r="DF257" s="290">
        <v>53.9</v>
      </c>
      <c r="DG257" s="290">
        <v>53.16</v>
      </c>
      <c r="DH257" s="290">
        <v>55.07</v>
      </c>
      <c r="DI257" s="290">
        <v>54.26</v>
      </c>
      <c r="DJ257" s="290">
        <v>54.38</v>
      </c>
      <c r="DK257" s="290">
        <v>55.1</v>
      </c>
      <c r="DL257" s="290">
        <v>55.98</v>
      </c>
      <c r="DM257" s="290">
        <v>55.84</v>
      </c>
      <c r="DN257" s="290">
        <v>56.24</v>
      </c>
      <c r="DO257" s="290">
        <v>56.39</v>
      </c>
    </row>
    <row r="258" spans="1:119" x14ac:dyDescent="0.3">
      <c r="A258" s="289" t="s">
        <v>5020</v>
      </c>
      <c r="B258" s="289" t="s">
        <v>4906</v>
      </c>
      <c r="C258" s="289" t="s">
        <v>37</v>
      </c>
      <c r="D258" s="289" t="s">
        <v>37</v>
      </c>
      <c r="E258" s="289" t="s">
        <v>37</v>
      </c>
      <c r="F258" s="289" t="s">
        <v>37</v>
      </c>
      <c r="G258" s="289" t="s">
        <v>37</v>
      </c>
      <c r="H258" s="289" t="s">
        <v>37</v>
      </c>
      <c r="I258" s="289" t="s">
        <v>37</v>
      </c>
      <c r="J258" s="289" t="s">
        <v>37</v>
      </c>
      <c r="K258" s="289" t="s">
        <v>37</v>
      </c>
      <c r="L258" s="289" t="s">
        <v>37</v>
      </c>
      <c r="M258" s="289" t="s">
        <v>37</v>
      </c>
      <c r="N258" s="289" t="s">
        <v>37</v>
      </c>
      <c r="O258" s="289" t="s">
        <v>37</v>
      </c>
      <c r="P258" s="289" t="s">
        <v>37</v>
      </c>
      <c r="Q258" s="289" t="s">
        <v>37</v>
      </c>
      <c r="R258" s="289" t="s">
        <v>37</v>
      </c>
      <c r="S258" s="289" t="s">
        <v>37</v>
      </c>
      <c r="T258" s="289" t="s">
        <v>37</v>
      </c>
      <c r="U258" s="289" t="s">
        <v>37</v>
      </c>
      <c r="V258" s="289" t="s">
        <v>37</v>
      </c>
      <c r="W258" s="289" t="s">
        <v>37</v>
      </c>
      <c r="X258" s="289" t="s">
        <v>37</v>
      </c>
      <c r="Y258" s="289" t="s">
        <v>37</v>
      </c>
      <c r="Z258" s="289" t="s">
        <v>37</v>
      </c>
      <c r="AA258" s="289" t="s">
        <v>37</v>
      </c>
      <c r="AB258" s="289" t="s">
        <v>37</v>
      </c>
      <c r="AC258" s="289" t="s">
        <v>37</v>
      </c>
      <c r="AD258" s="289" t="s">
        <v>37</v>
      </c>
      <c r="AE258" s="289" t="s">
        <v>37</v>
      </c>
      <c r="AF258" s="289" t="s">
        <v>37</v>
      </c>
      <c r="AG258" s="289" t="s">
        <v>37</v>
      </c>
      <c r="AH258" s="289" t="s">
        <v>37</v>
      </c>
      <c r="AI258" s="289" t="s">
        <v>37</v>
      </c>
      <c r="AJ258" s="289" t="s">
        <v>37</v>
      </c>
      <c r="AK258" s="289" t="s">
        <v>37</v>
      </c>
      <c r="AL258" s="289" t="s">
        <v>37</v>
      </c>
      <c r="AM258" s="289" t="s">
        <v>37</v>
      </c>
      <c r="AN258" s="289" t="s">
        <v>37</v>
      </c>
      <c r="AO258" s="289" t="s">
        <v>37</v>
      </c>
      <c r="AP258" s="289" t="s">
        <v>37</v>
      </c>
      <c r="AQ258" s="289" t="s">
        <v>37</v>
      </c>
      <c r="AR258" s="289" t="s">
        <v>37</v>
      </c>
      <c r="AS258" s="289" t="s">
        <v>37</v>
      </c>
      <c r="AT258" s="289" t="s">
        <v>37</v>
      </c>
      <c r="AU258" s="289" t="s">
        <v>37</v>
      </c>
      <c r="AV258" s="289" t="s">
        <v>37</v>
      </c>
      <c r="AW258" s="289" t="s">
        <v>37</v>
      </c>
      <c r="AX258" s="289" t="s">
        <v>37</v>
      </c>
      <c r="AY258" s="289" t="s">
        <v>37</v>
      </c>
      <c r="AZ258" s="289" t="s">
        <v>37</v>
      </c>
      <c r="BA258" s="289" t="s">
        <v>37</v>
      </c>
      <c r="BB258" s="289" t="s">
        <v>37</v>
      </c>
      <c r="BC258" s="289" t="s">
        <v>37</v>
      </c>
      <c r="BD258" s="289" t="s">
        <v>37</v>
      </c>
      <c r="BE258" s="289" t="s">
        <v>37</v>
      </c>
      <c r="BF258" s="289" t="s">
        <v>37</v>
      </c>
      <c r="BG258" s="289" t="s">
        <v>37</v>
      </c>
      <c r="BH258" s="289" t="s">
        <v>37</v>
      </c>
      <c r="BI258" s="289" t="s">
        <v>37</v>
      </c>
      <c r="BJ258" s="289" t="s">
        <v>37</v>
      </c>
      <c r="BK258" s="289" t="s">
        <v>37</v>
      </c>
      <c r="CV258" s="289">
        <v>16.850000000000001</v>
      </c>
      <c r="CW258" s="290">
        <v>16.88</v>
      </c>
      <c r="CX258" s="290">
        <v>16.5</v>
      </c>
      <c r="CY258" s="290">
        <v>16.52</v>
      </c>
      <c r="CZ258" s="290">
        <v>16.72</v>
      </c>
      <c r="DA258" s="290">
        <v>16.87</v>
      </c>
      <c r="DB258" s="290">
        <v>16.87</v>
      </c>
      <c r="DC258" s="290">
        <v>16.91</v>
      </c>
      <c r="DD258" s="290">
        <v>16.940000000000001</v>
      </c>
      <c r="DE258" s="290">
        <v>17.100000000000001</v>
      </c>
      <c r="DF258" s="290">
        <v>16.93</v>
      </c>
      <c r="DG258" s="290">
        <v>17.239999999999998</v>
      </c>
      <c r="DH258" s="290">
        <v>17.3</v>
      </c>
      <c r="DI258" s="290">
        <v>17.12</v>
      </c>
      <c r="DJ258" s="290">
        <v>16.989999999999998</v>
      </c>
      <c r="DK258" s="290">
        <v>17.100000000000001</v>
      </c>
      <c r="DL258" s="290">
        <v>17.14</v>
      </c>
      <c r="DM258" s="290">
        <v>17.37</v>
      </c>
      <c r="DN258" s="290">
        <v>17.309999999999999</v>
      </c>
      <c r="DO258" s="290">
        <v>17.38</v>
      </c>
    </row>
    <row r="259" spans="1:119" x14ac:dyDescent="0.3">
      <c r="A259" s="289" t="s">
        <v>5020</v>
      </c>
      <c r="B259" s="289" t="s">
        <v>3530</v>
      </c>
      <c r="C259" s="289" t="s">
        <v>5021</v>
      </c>
      <c r="D259" s="289" t="s">
        <v>5022</v>
      </c>
      <c r="E259" s="289" t="s">
        <v>5023</v>
      </c>
      <c r="F259" s="289" t="s">
        <v>5024</v>
      </c>
      <c r="G259" s="289" t="s">
        <v>5025</v>
      </c>
      <c r="H259" s="289" t="s">
        <v>5026</v>
      </c>
      <c r="I259" s="289" t="s">
        <v>5027</v>
      </c>
      <c r="J259" s="289" t="s">
        <v>5027</v>
      </c>
      <c r="K259" s="289" t="s">
        <v>5028</v>
      </c>
      <c r="L259" s="289" t="s">
        <v>5029</v>
      </c>
      <c r="M259" s="289" t="s">
        <v>5028</v>
      </c>
      <c r="N259" s="289" t="s">
        <v>5030</v>
      </c>
      <c r="O259" s="289" t="s">
        <v>5025</v>
      </c>
      <c r="P259" s="289" t="s">
        <v>5025</v>
      </c>
      <c r="Q259" s="289" t="s">
        <v>5025</v>
      </c>
      <c r="R259" s="289" t="s">
        <v>5028</v>
      </c>
      <c r="S259" s="289" t="s">
        <v>5031</v>
      </c>
      <c r="T259" s="289" t="s">
        <v>5032</v>
      </c>
      <c r="U259" s="289" t="s">
        <v>3735</v>
      </c>
      <c r="V259" s="289" t="s">
        <v>5033</v>
      </c>
      <c r="W259" s="289" t="s">
        <v>5034</v>
      </c>
      <c r="X259" s="289" t="s">
        <v>5035</v>
      </c>
      <c r="Y259" s="289" t="s">
        <v>5036</v>
      </c>
      <c r="Z259" s="289" t="s">
        <v>5037</v>
      </c>
      <c r="AA259" s="289" t="s">
        <v>5036</v>
      </c>
      <c r="AB259" s="289" t="s">
        <v>5038</v>
      </c>
      <c r="AC259" s="289" t="s">
        <v>5039</v>
      </c>
      <c r="AD259" s="289" t="s">
        <v>5039</v>
      </c>
      <c r="AE259" s="289" t="s">
        <v>5040</v>
      </c>
      <c r="AF259" s="289" t="s">
        <v>5041</v>
      </c>
      <c r="AG259" s="289" t="s">
        <v>5042</v>
      </c>
      <c r="AH259" s="289" t="s">
        <v>5043</v>
      </c>
      <c r="AI259" s="289" t="s">
        <v>5044</v>
      </c>
      <c r="AJ259" s="289" t="s">
        <v>5045</v>
      </c>
      <c r="AK259" s="289" t="s">
        <v>5046</v>
      </c>
      <c r="AL259" s="289" t="s">
        <v>5047</v>
      </c>
      <c r="AM259" s="289" t="s">
        <v>5048</v>
      </c>
      <c r="AN259" s="289" t="s">
        <v>5049</v>
      </c>
      <c r="AO259" s="289" t="s">
        <v>5050</v>
      </c>
      <c r="AP259" s="289" t="s">
        <v>5051</v>
      </c>
      <c r="AQ259" s="289" t="s">
        <v>3980</v>
      </c>
      <c r="AR259" s="289" t="s">
        <v>5052</v>
      </c>
      <c r="AS259" s="289" t="s">
        <v>5049</v>
      </c>
      <c r="AT259" s="289" t="s">
        <v>5053</v>
      </c>
      <c r="AU259" s="289" t="s">
        <v>5054</v>
      </c>
      <c r="AV259" s="289" t="s">
        <v>4013</v>
      </c>
      <c r="AW259" s="289" t="s">
        <v>5055</v>
      </c>
      <c r="AX259" s="289" t="s">
        <v>5056</v>
      </c>
      <c r="AY259" s="289" t="s">
        <v>5057</v>
      </c>
      <c r="AZ259" s="289" t="s">
        <v>5058</v>
      </c>
      <c r="BA259" s="289" t="s">
        <v>5059</v>
      </c>
      <c r="BB259" s="289" t="s">
        <v>5060</v>
      </c>
      <c r="BC259" s="289" t="s">
        <v>5061</v>
      </c>
      <c r="BD259" s="289" t="s">
        <v>5062</v>
      </c>
      <c r="BE259" s="289" t="s">
        <v>4119</v>
      </c>
      <c r="BF259" s="289" t="s">
        <v>5063</v>
      </c>
      <c r="BG259" s="289" t="s">
        <v>5064</v>
      </c>
      <c r="BH259" s="289" t="s">
        <v>5060</v>
      </c>
      <c r="BI259" s="289" t="s">
        <v>5056</v>
      </c>
      <c r="BJ259" s="289" t="s">
        <v>5058</v>
      </c>
      <c r="BK259" s="289" t="s">
        <v>3744</v>
      </c>
      <c r="BL259" s="289">
        <v>9.77</v>
      </c>
      <c r="BM259" s="289">
        <v>9.8699999999999992</v>
      </c>
      <c r="BN259" s="289">
        <v>8.33</v>
      </c>
      <c r="BO259" s="289">
        <v>8.61</v>
      </c>
      <c r="BP259" s="289">
        <v>8.6</v>
      </c>
      <c r="BQ259" s="289">
        <v>8.6</v>
      </c>
      <c r="BR259" s="289">
        <v>8.44</v>
      </c>
      <c r="BS259" s="289">
        <v>9.06</v>
      </c>
      <c r="BT259" s="289">
        <v>8.74</v>
      </c>
      <c r="BU259" s="289">
        <v>8.8699999999999992</v>
      </c>
      <c r="BV259" s="289">
        <v>9.09</v>
      </c>
      <c r="BW259" s="289">
        <v>9.11</v>
      </c>
      <c r="BX259" s="289">
        <v>9.35</v>
      </c>
      <c r="BY259" s="289">
        <v>9.2100000000000009</v>
      </c>
      <c r="BZ259" s="289">
        <v>9.36</v>
      </c>
      <c r="CA259" s="289">
        <v>9.43</v>
      </c>
      <c r="CB259" s="289">
        <v>9.58</v>
      </c>
      <c r="CC259" s="289">
        <v>9.6199999999999992</v>
      </c>
      <c r="CD259" s="289">
        <v>9.7799999999999994</v>
      </c>
      <c r="CE259" s="289">
        <v>9.9</v>
      </c>
      <c r="CF259" s="289">
        <v>9.92</v>
      </c>
      <c r="CG259" s="289">
        <v>9.9700000000000006</v>
      </c>
      <c r="CH259" s="289">
        <v>9.9600000000000009</v>
      </c>
      <c r="CI259" s="289">
        <v>9.9700000000000006</v>
      </c>
      <c r="CJ259" s="289">
        <v>9.94</v>
      </c>
      <c r="CK259" s="289">
        <v>10.029999999999999</v>
      </c>
      <c r="CL259" s="289">
        <v>10.11</v>
      </c>
      <c r="CM259" s="289">
        <v>10.15</v>
      </c>
      <c r="CN259" s="289">
        <v>10.37</v>
      </c>
      <c r="CO259" s="289">
        <v>10.29</v>
      </c>
      <c r="CP259" s="289">
        <v>10.35</v>
      </c>
      <c r="CQ259" s="289">
        <v>10.41</v>
      </c>
      <c r="CR259" s="289">
        <v>10.43</v>
      </c>
      <c r="CS259" s="289">
        <v>10.62</v>
      </c>
      <c r="CT259" s="289">
        <v>10.73</v>
      </c>
      <c r="CU259" s="289">
        <v>10.84</v>
      </c>
      <c r="CV259" s="289">
        <v>10.85</v>
      </c>
      <c r="CW259" s="290">
        <v>10.85</v>
      </c>
      <c r="CX259" s="290">
        <v>10.69</v>
      </c>
      <c r="CY259" s="290">
        <v>10.64</v>
      </c>
      <c r="CZ259" s="290">
        <v>10.83</v>
      </c>
      <c r="DA259" s="290">
        <v>10.87</v>
      </c>
      <c r="DB259" s="290">
        <v>10.91</v>
      </c>
      <c r="DC259" s="290">
        <v>10.78</v>
      </c>
      <c r="DD259" s="290">
        <v>10.87</v>
      </c>
      <c r="DE259" s="290">
        <v>10.97</v>
      </c>
      <c r="DF259" s="290">
        <v>10.95</v>
      </c>
      <c r="DG259" s="290">
        <v>11.05</v>
      </c>
      <c r="DH259" s="290">
        <v>11.02</v>
      </c>
      <c r="DI259" s="290">
        <v>10.99</v>
      </c>
      <c r="DJ259" s="290">
        <v>11.02</v>
      </c>
      <c r="DK259" s="290">
        <v>10.92</v>
      </c>
      <c r="DL259" s="290">
        <v>11.12</v>
      </c>
      <c r="DM259" s="290">
        <v>11.3</v>
      </c>
      <c r="DN259" s="290">
        <v>11.26</v>
      </c>
      <c r="DO259" s="290">
        <v>11.37</v>
      </c>
    </row>
    <row r="260" spans="1:119" x14ac:dyDescent="0.3">
      <c r="A260" s="289" t="s">
        <v>5065</v>
      </c>
      <c r="B260" s="289" t="s">
        <v>5066</v>
      </c>
      <c r="C260" s="289" t="s">
        <v>37</v>
      </c>
      <c r="D260" s="289" t="s">
        <v>37</v>
      </c>
      <c r="E260" s="289" t="s">
        <v>37</v>
      </c>
      <c r="F260" s="289" t="s">
        <v>37</v>
      </c>
      <c r="G260" s="289" t="s">
        <v>37</v>
      </c>
      <c r="H260" s="289" t="s">
        <v>37</v>
      </c>
      <c r="I260" s="289" t="s">
        <v>37</v>
      </c>
      <c r="J260" s="289" t="s">
        <v>37</v>
      </c>
      <c r="K260" s="289" t="s">
        <v>37</v>
      </c>
      <c r="L260" s="289" t="s">
        <v>37</v>
      </c>
      <c r="M260" s="289" t="s">
        <v>37</v>
      </c>
      <c r="N260" s="289" t="s">
        <v>37</v>
      </c>
      <c r="O260" s="289" t="s">
        <v>37</v>
      </c>
      <c r="P260" s="289" t="s">
        <v>37</v>
      </c>
      <c r="Q260" s="289" t="s">
        <v>37</v>
      </c>
      <c r="R260" s="289" t="s">
        <v>37</v>
      </c>
      <c r="S260" s="289" t="s">
        <v>37</v>
      </c>
      <c r="T260" s="289" t="s">
        <v>37</v>
      </c>
      <c r="U260" s="289" t="s">
        <v>37</v>
      </c>
      <c r="V260" s="289" t="s">
        <v>37</v>
      </c>
      <c r="W260" s="289" t="s">
        <v>37</v>
      </c>
      <c r="X260" s="289" t="s">
        <v>37</v>
      </c>
      <c r="Y260" s="289" t="s">
        <v>37</v>
      </c>
      <c r="Z260" s="289" t="s">
        <v>37</v>
      </c>
      <c r="AA260" s="289" t="s">
        <v>37</v>
      </c>
      <c r="AB260" s="289" t="s">
        <v>37</v>
      </c>
      <c r="AC260" s="289" t="s">
        <v>37</v>
      </c>
      <c r="AD260" s="289" t="s">
        <v>37</v>
      </c>
      <c r="AE260" s="289" t="s">
        <v>37</v>
      </c>
      <c r="AF260" s="289" t="s">
        <v>37</v>
      </c>
      <c r="AG260" s="289" t="s">
        <v>37</v>
      </c>
      <c r="AH260" s="289" t="s">
        <v>37</v>
      </c>
      <c r="AI260" s="289" t="s">
        <v>37</v>
      </c>
      <c r="AJ260" s="289" t="s">
        <v>37</v>
      </c>
      <c r="AK260" s="289" t="s">
        <v>37</v>
      </c>
      <c r="AL260" s="289" t="s">
        <v>37</v>
      </c>
      <c r="AM260" s="289" t="s">
        <v>37</v>
      </c>
      <c r="AN260" s="289" t="s">
        <v>37</v>
      </c>
      <c r="AO260" s="289" t="s">
        <v>37</v>
      </c>
      <c r="AP260" s="289" t="s">
        <v>37</v>
      </c>
      <c r="AQ260" s="289" t="s">
        <v>37</v>
      </c>
      <c r="AR260" s="289" t="s">
        <v>37</v>
      </c>
      <c r="AS260" s="289" t="s">
        <v>37</v>
      </c>
      <c r="AT260" s="289" t="s">
        <v>37</v>
      </c>
      <c r="AU260" s="289" t="s">
        <v>37</v>
      </c>
      <c r="AV260" s="289" t="s">
        <v>37</v>
      </c>
      <c r="AW260" s="289" t="s">
        <v>37</v>
      </c>
      <c r="AX260" s="289" t="s">
        <v>37</v>
      </c>
      <c r="AY260" s="289" t="s">
        <v>37</v>
      </c>
      <c r="AZ260" s="289" t="s">
        <v>37</v>
      </c>
      <c r="BA260" s="289" t="s">
        <v>37</v>
      </c>
      <c r="BB260" s="289" t="s">
        <v>37</v>
      </c>
      <c r="BC260" s="289" t="s">
        <v>37</v>
      </c>
      <c r="BD260" s="289" t="s">
        <v>37</v>
      </c>
      <c r="BE260" s="289" t="s">
        <v>37</v>
      </c>
      <c r="BF260" s="289" t="s">
        <v>37</v>
      </c>
      <c r="BG260" s="289" t="s">
        <v>37</v>
      </c>
      <c r="BH260" s="289" t="s">
        <v>37</v>
      </c>
      <c r="BI260" s="289" t="s">
        <v>37</v>
      </c>
      <c r="BJ260" s="289" t="s">
        <v>37</v>
      </c>
      <c r="BK260" s="289" t="s">
        <v>37</v>
      </c>
      <c r="CV260" s="289">
        <v>78.33</v>
      </c>
      <c r="CW260" s="290">
        <v>78.88</v>
      </c>
      <c r="CX260" s="290">
        <v>80.14</v>
      </c>
      <c r="CY260" s="290">
        <v>79.989999999999995</v>
      </c>
      <c r="CZ260" s="290">
        <v>79.989999999999995</v>
      </c>
      <c r="DA260" s="290">
        <v>79.989999999999995</v>
      </c>
      <c r="DB260" s="290">
        <v>79.989999999999995</v>
      </c>
      <c r="DC260" s="290">
        <v>79.989999999999995</v>
      </c>
      <c r="DD260" s="290">
        <v>79.989999999999995</v>
      </c>
      <c r="DE260" s="290">
        <v>79.989999999999995</v>
      </c>
      <c r="DF260" s="290">
        <v>78.260000000000005</v>
      </c>
      <c r="DG260" s="290">
        <v>78.260000000000005</v>
      </c>
      <c r="DH260" s="290">
        <v>78.12</v>
      </c>
      <c r="DI260" s="290">
        <v>81.53</v>
      </c>
      <c r="DJ260" s="290">
        <v>83.83</v>
      </c>
      <c r="DK260" s="290">
        <v>82.91</v>
      </c>
      <c r="DL260" s="290">
        <v>80.53</v>
      </c>
      <c r="DM260" s="290">
        <v>81.86</v>
      </c>
      <c r="DN260" s="290">
        <v>82.24</v>
      </c>
      <c r="DO260" s="290">
        <v>82.62</v>
      </c>
    </row>
    <row r="261" spans="1:119" x14ac:dyDescent="0.3">
      <c r="A261" s="289" t="s">
        <v>5065</v>
      </c>
      <c r="B261" s="289" t="s">
        <v>4755</v>
      </c>
      <c r="C261" s="289" t="s">
        <v>5067</v>
      </c>
      <c r="D261" s="289" t="s">
        <v>5068</v>
      </c>
      <c r="E261" s="289" t="s">
        <v>5069</v>
      </c>
      <c r="F261" s="289" t="s">
        <v>5070</v>
      </c>
      <c r="G261" s="289" t="s">
        <v>5071</v>
      </c>
      <c r="H261" s="289" t="s">
        <v>3740</v>
      </c>
      <c r="I261" s="289" t="s">
        <v>3733</v>
      </c>
      <c r="J261" s="289" t="s">
        <v>5072</v>
      </c>
      <c r="K261" s="289" t="s">
        <v>5073</v>
      </c>
      <c r="L261" s="289" t="s">
        <v>4016</v>
      </c>
      <c r="M261" s="289" t="s">
        <v>5074</v>
      </c>
      <c r="N261" s="289" t="s">
        <v>5075</v>
      </c>
      <c r="O261" s="289" t="s">
        <v>5076</v>
      </c>
      <c r="P261" s="289" t="s">
        <v>5077</v>
      </c>
      <c r="Q261" s="289" t="s">
        <v>5077</v>
      </c>
      <c r="R261" s="289" t="s">
        <v>5078</v>
      </c>
      <c r="S261" s="289" t="s">
        <v>5079</v>
      </c>
      <c r="T261" s="289" t="s">
        <v>4283</v>
      </c>
      <c r="U261" s="289" t="s">
        <v>5079</v>
      </c>
      <c r="V261" s="289" t="s">
        <v>5080</v>
      </c>
      <c r="W261" s="289" t="s">
        <v>4283</v>
      </c>
      <c r="X261" s="289" t="s">
        <v>4274</v>
      </c>
      <c r="Y261" s="289" t="s">
        <v>5081</v>
      </c>
      <c r="Z261" s="289" t="s">
        <v>5082</v>
      </c>
      <c r="AA261" s="289" t="s">
        <v>4275</v>
      </c>
      <c r="AB261" s="289" t="s">
        <v>5083</v>
      </c>
      <c r="AC261" s="289" t="s">
        <v>4274</v>
      </c>
      <c r="AD261" s="289" t="s">
        <v>5084</v>
      </c>
      <c r="AE261" s="289" t="s">
        <v>4119</v>
      </c>
      <c r="AF261" s="289" t="s">
        <v>5085</v>
      </c>
      <c r="AG261" s="289" t="s">
        <v>5086</v>
      </c>
      <c r="AH261" s="289" t="s">
        <v>3999</v>
      </c>
      <c r="AI261" s="289" t="s">
        <v>3999</v>
      </c>
      <c r="AJ261" s="289" t="s">
        <v>5087</v>
      </c>
      <c r="AK261" s="289" t="s">
        <v>5087</v>
      </c>
      <c r="AL261" s="289" t="s">
        <v>4272</v>
      </c>
      <c r="AM261" s="289" t="s">
        <v>5088</v>
      </c>
      <c r="AN261" s="289" t="s">
        <v>5078</v>
      </c>
      <c r="AO261" s="289" t="s">
        <v>4001</v>
      </c>
      <c r="AP261" s="289" t="s">
        <v>5089</v>
      </c>
      <c r="AQ261" s="289" t="s">
        <v>5090</v>
      </c>
      <c r="AR261" s="289" t="s">
        <v>5091</v>
      </c>
      <c r="AS261" s="289" t="s">
        <v>5092</v>
      </c>
      <c r="AT261" s="289" t="s">
        <v>5092</v>
      </c>
      <c r="AU261" s="289" t="s">
        <v>37</v>
      </c>
      <c r="AV261" s="289" t="s">
        <v>37</v>
      </c>
      <c r="AW261" s="289" t="s">
        <v>5093</v>
      </c>
      <c r="AX261" s="289" t="s">
        <v>5093</v>
      </c>
      <c r="AY261" s="289" t="s">
        <v>5094</v>
      </c>
      <c r="AZ261" s="289" t="s">
        <v>5095</v>
      </c>
      <c r="BA261" s="289" t="s">
        <v>37</v>
      </c>
      <c r="BB261" s="289" t="s">
        <v>37</v>
      </c>
      <c r="BC261" s="289" t="s">
        <v>5096</v>
      </c>
      <c r="BD261" s="289" t="s">
        <v>5096</v>
      </c>
      <c r="BE261" s="289" t="s">
        <v>4522</v>
      </c>
      <c r="BF261" s="289" t="s">
        <v>5097</v>
      </c>
      <c r="BG261" s="289" t="s">
        <v>5098</v>
      </c>
      <c r="BH261" s="289" t="s">
        <v>5081</v>
      </c>
      <c r="BI261" s="289" t="s">
        <v>5099</v>
      </c>
      <c r="BJ261" s="289" t="s">
        <v>3755</v>
      </c>
      <c r="BK261" s="289" t="s">
        <v>4281</v>
      </c>
      <c r="BL261" s="289">
        <v>11.06</v>
      </c>
      <c r="BM261" s="289">
        <v>11.08</v>
      </c>
      <c r="BN261" s="289">
        <v>10.69</v>
      </c>
      <c r="BO261" s="289">
        <v>10.63</v>
      </c>
      <c r="BP261" s="289">
        <v>10.67</v>
      </c>
      <c r="BQ261" s="289">
        <v>10.7</v>
      </c>
      <c r="BR261" s="289">
        <v>10.81</v>
      </c>
      <c r="BS261" s="289">
        <v>10.93</v>
      </c>
      <c r="BT261" s="289">
        <v>11.04</v>
      </c>
      <c r="BU261" s="289">
        <v>11.27</v>
      </c>
      <c r="BV261" s="289">
        <v>11.32</v>
      </c>
      <c r="BW261" s="289">
        <v>11.42</v>
      </c>
      <c r="BX261" s="289">
        <v>11.43</v>
      </c>
      <c r="BY261" s="289">
        <v>11.55</v>
      </c>
      <c r="BZ261" s="289">
        <v>11.73</v>
      </c>
      <c r="CA261" s="289">
        <v>11.83</v>
      </c>
      <c r="CB261" s="289">
        <v>11.87</v>
      </c>
      <c r="CC261" s="289">
        <v>11.96</v>
      </c>
      <c r="CD261" s="289">
        <v>11.79</v>
      </c>
      <c r="CE261" s="289">
        <v>11.92</v>
      </c>
      <c r="CF261" s="289">
        <v>12</v>
      </c>
      <c r="CG261" s="289">
        <v>11.9</v>
      </c>
      <c r="CH261" s="289">
        <v>11.94</v>
      </c>
      <c r="CI261" s="289">
        <v>11.95</v>
      </c>
      <c r="CJ261" s="289">
        <v>11.97</v>
      </c>
      <c r="CK261" s="289">
        <v>11.95</v>
      </c>
      <c r="CL261" s="289">
        <v>12.21</v>
      </c>
      <c r="CM261" s="289">
        <v>12.34</v>
      </c>
      <c r="CN261" s="289">
        <v>12.43</v>
      </c>
      <c r="CO261" s="289">
        <v>12.61</v>
      </c>
      <c r="CP261" s="289">
        <v>12.72</v>
      </c>
      <c r="CQ261" s="289">
        <v>12.76</v>
      </c>
      <c r="CR261" s="289">
        <v>13.13</v>
      </c>
      <c r="CS261" s="289">
        <v>13.68</v>
      </c>
      <c r="CT261" s="289">
        <v>13.88</v>
      </c>
      <c r="CU261" s="289">
        <v>13.98</v>
      </c>
      <c r="CV261" s="289">
        <v>14.11</v>
      </c>
      <c r="CW261" s="290">
        <v>14.16</v>
      </c>
      <c r="CX261" s="290">
        <v>13.64</v>
      </c>
      <c r="CY261" s="290">
        <v>13.69</v>
      </c>
      <c r="CZ261" s="290">
        <v>13.64</v>
      </c>
      <c r="DA261" s="290">
        <v>13.61</v>
      </c>
      <c r="DB261" s="290">
        <v>13.55</v>
      </c>
      <c r="DC261" s="290">
        <v>13.56</v>
      </c>
      <c r="DD261" s="290">
        <v>13.61</v>
      </c>
      <c r="DE261" s="290">
        <v>13.71</v>
      </c>
      <c r="DF261" s="290">
        <v>13.74</v>
      </c>
      <c r="DG261" s="290">
        <v>13.79</v>
      </c>
      <c r="DH261" s="290">
        <v>13.73</v>
      </c>
      <c r="DI261" s="290">
        <v>14.16</v>
      </c>
      <c r="DJ261" s="290">
        <v>14.3</v>
      </c>
      <c r="DK261" s="290">
        <v>14.4</v>
      </c>
      <c r="DL261" s="290">
        <v>14.62</v>
      </c>
      <c r="DM261" s="290">
        <v>14.67</v>
      </c>
      <c r="DN261" s="290">
        <v>14.72</v>
      </c>
      <c r="DO261" s="290">
        <v>14.82</v>
      </c>
    </row>
    <row r="262" spans="1:119" x14ac:dyDescent="0.3">
      <c r="A262" s="289" t="s">
        <v>5100</v>
      </c>
      <c r="B262" s="289" t="s">
        <v>2898</v>
      </c>
      <c r="C262" s="289" t="s">
        <v>3556</v>
      </c>
      <c r="D262" s="289" t="s">
        <v>1080</v>
      </c>
      <c r="E262" s="289" t="s">
        <v>4167</v>
      </c>
      <c r="F262" s="289" t="s">
        <v>4167</v>
      </c>
      <c r="G262" s="289" t="s">
        <v>5101</v>
      </c>
      <c r="H262" s="289" t="s">
        <v>877</v>
      </c>
      <c r="I262" s="289" t="s">
        <v>875</v>
      </c>
      <c r="J262" s="289" t="s">
        <v>5102</v>
      </c>
      <c r="K262" s="289" t="s">
        <v>645</v>
      </c>
      <c r="L262" s="289" t="s">
        <v>3784</v>
      </c>
      <c r="M262" s="289" t="s">
        <v>644</v>
      </c>
      <c r="N262" s="289" t="s">
        <v>3926</v>
      </c>
      <c r="O262" s="289" t="s">
        <v>873</v>
      </c>
      <c r="P262" s="289" t="s">
        <v>878</v>
      </c>
      <c r="Q262" s="289" t="s">
        <v>647</v>
      </c>
      <c r="R262" s="289" t="s">
        <v>2966</v>
      </c>
      <c r="S262" s="289" t="s">
        <v>1048</v>
      </c>
      <c r="T262" s="289" t="s">
        <v>5103</v>
      </c>
      <c r="U262" s="289" t="s">
        <v>2812</v>
      </c>
      <c r="V262" s="289" t="s">
        <v>2824</v>
      </c>
      <c r="W262" s="289" t="s">
        <v>2820</v>
      </c>
      <c r="X262" s="289" t="s">
        <v>4219</v>
      </c>
      <c r="Y262" s="289" t="s">
        <v>3750</v>
      </c>
      <c r="Z262" s="289" t="s">
        <v>5104</v>
      </c>
      <c r="AA262" s="289" t="s">
        <v>3580</v>
      </c>
      <c r="AB262" s="289" t="s">
        <v>3855</v>
      </c>
      <c r="AC262" s="289" t="s">
        <v>977</v>
      </c>
      <c r="AD262" s="289" t="s">
        <v>137</v>
      </c>
      <c r="AE262" s="289" t="s">
        <v>146</v>
      </c>
      <c r="AF262" s="289" t="s">
        <v>972</v>
      </c>
      <c r="AG262" s="289" t="s">
        <v>135</v>
      </c>
      <c r="AH262" s="289" t="s">
        <v>2835</v>
      </c>
      <c r="AI262" s="289" t="s">
        <v>402</v>
      </c>
      <c r="AJ262" s="289" t="s">
        <v>139</v>
      </c>
      <c r="AK262" s="289" t="s">
        <v>3819</v>
      </c>
      <c r="AL262" s="289" t="s">
        <v>139</v>
      </c>
      <c r="AM262" s="289" t="s">
        <v>5105</v>
      </c>
      <c r="AN262" s="289" t="s">
        <v>398</v>
      </c>
      <c r="AO262" s="289" t="s">
        <v>3889</v>
      </c>
      <c r="AP262" s="289" t="s">
        <v>831</v>
      </c>
      <c r="AQ262" s="289" t="s">
        <v>977</v>
      </c>
      <c r="AR262" s="289" t="s">
        <v>3886</v>
      </c>
      <c r="AS262" s="289" t="s">
        <v>392</v>
      </c>
      <c r="AT262" s="289" t="s">
        <v>3861</v>
      </c>
      <c r="AU262" s="289" t="s">
        <v>981</v>
      </c>
      <c r="AV262" s="289" t="s">
        <v>898</v>
      </c>
      <c r="AW262" s="289" t="s">
        <v>3868</v>
      </c>
      <c r="AX262" s="289" t="s">
        <v>4766</v>
      </c>
      <c r="AY262" s="289" t="s">
        <v>5106</v>
      </c>
      <c r="AZ262" s="289" t="s">
        <v>2794</v>
      </c>
      <c r="BA262" s="289" t="s">
        <v>4105</v>
      </c>
      <c r="BB262" s="289" t="s">
        <v>2796</v>
      </c>
      <c r="BC262" s="289" t="s">
        <v>3837</v>
      </c>
      <c r="BD262" s="289" t="s">
        <v>3892</v>
      </c>
      <c r="BE262" s="289" t="s">
        <v>815</v>
      </c>
      <c r="BF262" s="289" t="s">
        <v>2838</v>
      </c>
      <c r="BG262" s="289" t="s">
        <v>2838</v>
      </c>
      <c r="BH262" s="289" t="s">
        <v>4180</v>
      </c>
      <c r="BI262" s="289" t="s">
        <v>904</v>
      </c>
      <c r="BJ262" s="289" t="s">
        <v>985</v>
      </c>
      <c r="BK262" s="289" t="s">
        <v>3579</v>
      </c>
      <c r="BL262" s="289">
        <v>20.62</v>
      </c>
      <c r="BM262" s="289">
        <v>21.01</v>
      </c>
      <c r="BN262" s="289">
        <v>21.13</v>
      </c>
      <c r="BO262" s="289">
        <v>21.39</v>
      </c>
      <c r="BP262" s="289">
        <v>21.19</v>
      </c>
      <c r="BQ262" s="289">
        <v>21.29</v>
      </c>
      <c r="BR262" s="289">
        <v>21.96</v>
      </c>
      <c r="BS262" s="289">
        <v>22.28</v>
      </c>
      <c r="BT262" s="289">
        <v>22</v>
      </c>
      <c r="BU262" s="289">
        <v>22.07</v>
      </c>
      <c r="BV262" s="289">
        <v>22.08</v>
      </c>
      <c r="BW262" s="289">
        <v>22.11</v>
      </c>
      <c r="BX262" s="289">
        <v>22.08</v>
      </c>
      <c r="BY262" s="289">
        <v>22.7</v>
      </c>
      <c r="BZ262" s="289">
        <v>23.01</v>
      </c>
      <c r="CA262" s="289">
        <v>23.21</v>
      </c>
      <c r="CB262" s="289">
        <v>23.46</v>
      </c>
      <c r="CC262" s="289">
        <v>23.26</v>
      </c>
      <c r="CD262" s="289">
        <v>23.38</v>
      </c>
      <c r="CE262" s="289">
        <v>22.88</v>
      </c>
      <c r="CF262" s="289">
        <v>22.92</v>
      </c>
      <c r="CG262" s="289">
        <v>23.05</v>
      </c>
      <c r="CH262" s="289">
        <v>23.36</v>
      </c>
      <c r="CI262" s="289">
        <v>23.24</v>
      </c>
      <c r="CJ262" s="289">
        <v>23.26</v>
      </c>
      <c r="CK262" s="289">
        <v>23.36</v>
      </c>
      <c r="CL262" s="289">
        <v>23.67</v>
      </c>
      <c r="CM262" s="289">
        <v>23.9</v>
      </c>
      <c r="CN262" s="289">
        <v>23.93</v>
      </c>
      <c r="CO262" s="289">
        <v>23.82</v>
      </c>
      <c r="CP262" s="289">
        <v>24.34</v>
      </c>
      <c r="CQ262" s="289">
        <v>24.31</v>
      </c>
      <c r="CR262" s="289">
        <v>24.46</v>
      </c>
      <c r="CS262" s="289">
        <v>24.9</v>
      </c>
      <c r="CT262" s="289">
        <v>24.28</v>
      </c>
      <c r="CU262" s="289">
        <v>24.09</v>
      </c>
      <c r="CV262" s="289">
        <v>24.13</v>
      </c>
      <c r="CW262" s="290">
        <v>24.18</v>
      </c>
      <c r="CX262" s="290">
        <v>24.01</v>
      </c>
      <c r="CY262" s="290">
        <v>24.11</v>
      </c>
      <c r="CZ262" s="290">
        <v>24.11</v>
      </c>
      <c r="DA262" s="290">
        <v>24.12</v>
      </c>
      <c r="DB262" s="290">
        <v>24.01</v>
      </c>
      <c r="DC262" s="290">
        <v>23.96</v>
      </c>
      <c r="DD262" s="290">
        <v>23.85</v>
      </c>
      <c r="DE262" s="290">
        <v>23.95</v>
      </c>
      <c r="DF262" s="290">
        <v>23.91</v>
      </c>
      <c r="DG262" s="290">
        <v>23.96</v>
      </c>
      <c r="DH262" s="290">
        <v>24.06</v>
      </c>
      <c r="DI262" s="290">
        <v>24.57</v>
      </c>
      <c r="DJ262" s="290">
        <v>24.5</v>
      </c>
      <c r="DK262" s="290">
        <v>24.57</v>
      </c>
      <c r="DL262" s="290">
        <v>24.95</v>
      </c>
      <c r="DM262" s="290">
        <v>24.76</v>
      </c>
      <c r="DN262" s="290">
        <v>24.79</v>
      </c>
      <c r="DO262" s="290">
        <v>24.87</v>
      </c>
    </row>
    <row r="263" spans="1:119" x14ac:dyDescent="0.3">
      <c r="A263" s="289" t="s">
        <v>5100</v>
      </c>
      <c r="B263" s="289" t="s">
        <v>5107</v>
      </c>
      <c r="C263" s="289" t="s">
        <v>37</v>
      </c>
      <c r="D263" s="289" t="s">
        <v>37</v>
      </c>
      <c r="E263" s="289" t="s">
        <v>37</v>
      </c>
      <c r="F263" s="289" t="s">
        <v>37</v>
      </c>
      <c r="G263" s="289" t="s">
        <v>37</v>
      </c>
      <c r="H263" s="289" t="s">
        <v>37</v>
      </c>
      <c r="I263" s="289" t="s">
        <v>37</v>
      </c>
      <c r="J263" s="289" t="s">
        <v>37</v>
      </c>
      <c r="K263" s="289" t="s">
        <v>37</v>
      </c>
      <c r="L263" s="289" t="s">
        <v>37</v>
      </c>
      <c r="M263" s="289" t="s">
        <v>37</v>
      </c>
      <c r="N263" s="289" t="s">
        <v>37</v>
      </c>
      <c r="O263" s="289" t="s">
        <v>37</v>
      </c>
      <c r="P263" s="289" t="s">
        <v>37</v>
      </c>
      <c r="Q263" s="289" t="s">
        <v>37</v>
      </c>
      <c r="R263" s="289" t="s">
        <v>37</v>
      </c>
      <c r="S263" s="289" t="s">
        <v>37</v>
      </c>
      <c r="T263" s="289" t="s">
        <v>37</v>
      </c>
      <c r="U263" s="289" t="s">
        <v>37</v>
      </c>
      <c r="V263" s="289" t="s">
        <v>37</v>
      </c>
      <c r="W263" s="289" t="s">
        <v>37</v>
      </c>
      <c r="X263" s="289" t="s">
        <v>37</v>
      </c>
      <c r="Y263" s="289" t="s">
        <v>37</v>
      </c>
      <c r="Z263" s="289" t="s">
        <v>37</v>
      </c>
      <c r="AA263" s="289" t="s">
        <v>37</v>
      </c>
      <c r="AB263" s="289" t="s">
        <v>37</v>
      </c>
      <c r="AC263" s="289" t="s">
        <v>37</v>
      </c>
      <c r="AD263" s="289" t="s">
        <v>37</v>
      </c>
      <c r="AE263" s="289" t="s">
        <v>37</v>
      </c>
      <c r="AF263" s="289" t="s">
        <v>37</v>
      </c>
      <c r="AG263" s="289" t="s">
        <v>37</v>
      </c>
      <c r="AH263" s="289" t="s">
        <v>37</v>
      </c>
      <c r="AI263" s="289" t="s">
        <v>37</v>
      </c>
      <c r="AJ263" s="289" t="s">
        <v>37</v>
      </c>
      <c r="AK263" s="289" t="s">
        <v>37</v>
      </c>
      <c r="AL263" s="289" t="s">
        <v>37</v>
      </c>
      <c r="AM263" s="289" t="s">
        <v>37</v>
      </c>
      <c r="AN263" s="289" t="s">
        <v>37</v>
      </c>
      <c r="AO263" s="289" t="s">
        <v>37</v>
      </c>
      <c r="AP263" s="289" t="s">
        <v>37</v>
      </c>
      <c r="AQ263" s="289" t="s">
        <v>37</v>
      </c>
      <c r="AR263" s="289" t="s">
        <v>37</v>
      </c>
      <c r="AS263" s="289" t="s">
        <v>37</v>
      </c>
      <c r="AT263" s="289" t="s">
        <v>37</v>
      </c>
      <c r="AU263" s="289" t="s">
        <v>37</v>
      </c>
      <c r="AV263" s="289" t="s">
        <v>37</v>
      </c>
      <c r="AW263" s="289" t="s">
        <v>37</v>
      </c>
      <c r="AX263" s="289" t="s">
        <v>37</v>
      </c>
      <c r="AY263" s="289" t="s">
        <v>37</v>
      </c>
      <c r="AZ263" s="289" t="s">
        <v>37</v>
      </c>
      <c r="BA263" s="289" t="s">
        <v>37</v>
      </c>
      <c r="BB263" s="289" t="s">
        <v>37</v>
      </c>
      <c r="BC263" s="289" t="s">
        <v>37</v>
      </c>
      <c r="BD263" s="289" t="s">
        <v>37</v>
      </c>
      <c r="BE263" s="289" t="s">
        <v>37</v>
      </c>
      <c r="BF263" s="289" t="s">
        <v>37</v>
      </c>
      <c r="BG263" s="289" t="s">
        <v>37</v>
      </c>
      <c r="BH263" s="289" t="s">
        <v>37</v>
      </c>
      <c r="BI263" s="289" t="s">
        <v>37</v>
      </c>
      <c r="BJ263" s="289" t="s">
        <v>37</v>
      </c>
      <c r="BK263" s="289" t="s">
        <v>37</v>
      </c>
      <c r="CV263" s="289">
        <v>13.84</v>
      </c>
      <c r="CW263" s="290">
        <v>13.82</v>
      </c>
      <c r="CX263" s="290">
        <v>13.77</v>
      </c>
      <c r="CY263" s="290">
        <v>13.79</v>
      </c>
      <c r="CZ263" s="290">
        <v>13.83</v>
      </c>
      <c r="DA263" s="290">
        <v>13.83</v>
      </c>
      <c r="DB263" s="290">
        <v>13.86</v>
      </c>
      <c r="DC263" s="290">
        <v>13.88</v>
      </c>
      <c r="DD263" s="290">
        <v>13.85</v>
      </c>
      <c r="DE263" s="290">
        <v>14.27</v>
      </c>
      <c r="DF263" s="290">
        <v>14.55</v>
      </c>
      <c r="DG263" s="290">
        <v>14.79</v>
      </c>
      <c r="DH263" s="290">
        <v>14.72</v>
      </c>
      <c r="DI263" s="290">
        <v>14.68</v>
      </c>
      <c r="DJ263" s="290">
        <v>14.8</v>
      </c>
      <c r="DK263" s="290">
        <v>14.86</v>
      </c>
      <c r="DL263" s="290">
        <v>14.92</v>
      </c>
      <c r="DM263" s="290">
        <v>14.95</v>
      </c>
      <c r="DN263" s="290">
        <v>14.92</v>
      </c>
      <c r="DO263" s="290">
        <v>14.89</v>
      </c>
    </row>
    <row r="264" spans="1:119" x14ac:dyDescent="0.3">
      <c r="A264" s="289" t="s">
        <v>5108</v>
      </c>
      <c r="B264" s="289" t="s">
        <v>2897</v>
      </c>
      <c r="C264" s="289" t="s">
        <v>37</v>
      </c>
      <c r="D264" s="289" t="s">
        <v>37</v>
      </c>
      <c r="E264" s="289" t="s">
        <v>37</v>
      </c>
      <c r="F264" s="289" t="s">
        <v>37</v>
      </c>
      <c r="G264" s="289" t="s">
        <v>37</v>
      </c>
      <c r="H264" s="289" t="s">
        <v>37</v>
      </c>
      <c r="I264" s="289" t="s">
        <v>37</v>
      </c>
      <c r="J264" s="289" t="s">
        <v>37</v>
      </c>
      <c r="K264" s="289" t="s">
        <v>37</v>
      </c>
      <c r="L264" s="289" t="s">
        <v>37</v>
      </c>
      <c r="M264" s="289" t="s">
        <v>37</v>
      </c>
      <c r="N264" s="289" t="s">
        <v>37</v>
      </c>
      <c r="O264" s="289" t="s">
        <v>37</v>
      </c>
      <c r="P264" s="289" t="s">
        <v>37</v>
      </c>
      <c r="Q264" s="289" t="s">
        <v>37</v>
      </c>
      <c r="R264" s="289" t="s">
        <v>37</v>
      </c>
      <c r="S264" s="289" t="s">
        <v>37</v>
      </c>
      <c r="T264" s="289" t="s">
        <v>37</v>
      </c>
      <c r="U264" s="289" t="s">
        <v>37</v>
      </c>
      <c r="V264" s="289" t="s">
        <v>37</v>
      </c>
      <c r="W264" s="289" t="s">
        <v>37</v>
      </c>
      <c r="X264" s="289" t="s">
        <v>37</v>
      </c>
      <c r="Y264" s="289" t="s">
        <v>37</v>
      </c>
      <c r="Z264" s="289" t="s">
        <v>37</v>
      </c>
      <c r="AA264" s="289" t="s">
        <v>37</v>
      </c>
      <c r="AB264" s="289" t="s">
        <v>37</v>
      </c>
      <c r="AC264" s="289" t="s">
        <v>37</v>
      </c>
      <c r="AD264" s="289" t="s">
        <v>37</v>
      </c>
      <c r="AE264" s="289" t="s">
        <v>37</v>
      </c>
      <c r="AF264" s="289" t="s">
        <v>37</v>
      </c>
      <c r="AG264" s="289" t="s">
        <v>37</v>
      </c>
      <c r="AH264" s="289" t="s">
        <v>37</v>
      </c>
      <c r="AI264" s="289" t="s">
        <v>37</v>
      </c>
      <c r="AJ264" s="289" t="s">
        <v>37</v>
      </c>
      <c r="AK264" s="289" t="s">
        <v>37</v>
      </c>
      <c r="AL264" s="289" t="s">
        <v>37</v>
      </c>
      <c r="AM264" s="289" t="s">
        <v>37</v>
      </c>
      <c r="AN264" s="289" t="s">
        <v>37</v>
      </c>
      <c r="AO264" s="289" t="s">
        <v>37</v>
      </c>
      <c r="AP264" s="289" t="s">
        <v>37</v>
      </c>
      <c r="AQ264" s="289" t="s">
        <v>37</v>
      </c>
      <c r="AR264" s="289" t="s">
        <v>37</v>
      </c>
      <c r="AS264" s="289" t="s">
        <v>37</v>
      </c>
      <c r="AT264" s="289" t="s">
        <v>37</v>
      </c>
      <c r="AU264" s="289" t="s">
        <v>37</v>
      </c>
      <c r="AV264" s="289" t="s">
        <v>37</v>
      </c>
      <c r="AW264" s="289" t="s">
        <v>37</v>
      </c>
      <c r="AX264" s="289" t="s">
        <v>37</v>
      </c>
      <c r="AY264" s="289" t="s">
        <v>37</v>
      </c>
      <c r="AZ264" s="289" t="s">
        <v>37</v>
      </c>
      <c r="BA264" s="289" t="s">
        <v>37</v>
      </c>
      <c r="BB264" s="289" t="s">
        <v>37</v>
      </c>
      <c r="BC264" s="289" t="s">
        <v>37</v>
      </c>
      <c r="BD264" s="289" t="s">
        <v>37</v>
      </c>
      <c r="BE264" s="289" t="s">
        <v>37</v>
      </c>
      <c r="BF264" s="289" t="s">
        <v>37</v>
      </c>
      <c r="BG264" s="289" t="s">
        <v>37</v>
      </c>
      <c r="BH264" s="289" t="s">
        <v>37</v>
      </c>
      <c r="BI264" s="289" t="s">
        <v>37</v>
      </c>
      <c r="BJ264" s="289" t="s">
        <v>37</v>
      </c>
      <c r="BK264" s="289" t="s">
        <v>37</v>
      </c>
      <c r="CV264" s="289">
        <v>228.94</v>
      </c>
      <c r="CW264" s="290">
        <v>227.94</v>
      </c>
      <c r="CX264" s="290">
        <v>242.94</v>
      </c>
      <c r="CY264" s="290">
        <v>244.77</v>
      </c>
      <c r="CZ264" s="290">
        <v>238.38</v>
      </c>
      <c r="DA264" s="290">
        <v>238.38</v>
      </c>
      <c r="DB264" s="290">
        <v>243.54</v>
      </c>
      <c r="DC264" s="290">
        <v>235.05</v>
      </c>
      <c r="DD264" s="290">
        <v>251.04</v>
      </c>
      <c r="DE264" s="290">
        <v>258.94</v>
      </c>
      <c r="DF264" s="290">
        <v>257.56</v>
      </c>
      <c r="DG264" s="290">
        <v>257.56</v>
      </c>
      <c r="DH264" s="290">
        <v>244.56</v>
      </c>
      <c r="DI264" s="290">
        <v>257.56</v>
      </c>
      <c r="DJ264" s="290">
        <v>260.05</v>
      </c>
      <c r="DK264" s="290">
        <v>263.74</v>
      </c>
      <c r="DL264" s="290">
        <v>258.12</v>
      </c>
      <c r="DM264" s="290">
        <v>270.79000000000002</v>
      </c>
      <c r="DN264" s="290">
        <v>272.45999999999998</v>
      </c>
      <c r="DO264" s="290">
        <v>272.45999999999998</v>
      </c>
    </row>
    <row r="265" spans="1:119" x14ac:dyDescent="0.3">
      <c r="A265" s="289" t="s">
        <v>5108</v>
      </c>
      <c r="B265" s="289" t="s">
        <v>3640</v>
      </c>
      <c r="C265" s="289" t="s">
        <v>5109</v>
      </c>
      <c r="D265" s="289" t="s">
        <v>5110</v>
      </c>
      <c r="E265" s="289" t="s">
        <v>5111</v>
      </c>
      <c r="F265" s="289" t="s">
        <v>5112</v>
      </c>
      <c r="G265" s="289" t="s">
        <v>5113</v>
      </c>
      <c r="H265" s="289" t="s">
        <v>5114</v>
      </c>
      <c r="I265" s="289" t="s">
        <v>5115</v>
      </c>
      <c r="J265" s="289" t="s">
        <v>5116</v>
      </c>
      <c r="K265" s="289" t="s">
        <v>5117</v>
      </c>
      <c r="L265" s="289" t="s">
        <v>5118</v>
      </c>
      <c r="M265" s="289" t="s">
        <v>5119</v>
      </c>
      <c r="N265" s="289" t="s">
        <v>5120</v>
      </c>
      <c r="O265" s="289" t="s">
        <v>5121</v>
      </c>
      <c r="P265" s="289" t="s">
        <v>5122</v>
      </c>
      <c r="Q265" s="289" t="s">
        <v>5123</v>
      </c>
      <c r="R265" s="289" t="s">
        <v>1595</v>
      </c>
      <c r="S265" s="289" t="s">
        <v>5124</v>
      </c>
      <c r="T265" s="289" t="s">
        <v>5125</v>
      </c>
      <c r="U265" s="289" t="s">
        <v>5126</v>
      </c>
      <c r="V265" s="289" t="s">
        <v>5127</v>
      </c>
      <c r="W265" s="289" t="s">
        <v>5128</v>
      </c>
      <c r="X265" s="289" t="s">
        <v>5128</v>
      </c>
      <c r="Y265" s="289" t="s">
        <v>5129</v>
      </c>
      <c r="Z265" s="289" t="s">
        <v>5130</v>
      </c>
      <c r="AA265" s="289" t="s">
        <v>5131</v>
      </c>
      <c r="AB265" s="289" t="s">
        <v>5132</v>
      </c>
      <c r="AC265" s="289" t="s">
        <v>5133</v>
      </c>
      <c r="AD265" s="289" t="s">
        <v>5134</v>
      </c>
      <c r="AE265" s="289" t="s">
        <v>5135</v>
      </c>
      <c r="AF265" s="289" t="s">
        <v>5136</v>
      </c>
      <c r="AG265" s="289" t="s">
        <v>5137</v>
      </c>
      <c r="AH265" s="289" t="s">
        <v>5138</v>
      </c>
      <c r="AI265" s="289" t="s">
        <v>5139</v>
      </c>
      <c r="AJ265" s="289" t="s">
        <v>5140</v>
      </c>
      <c r="AK265" s="289" t="s">
        <v>5141</v>
      </c>
      <c r="AL265" s="289" t="s">
        <v>5142</v>
      </c>
      <c r="AM265" s="289" t="s">
        <v>5143</v>
      </c>
      <c r="AN265" s="289" t="s">
        <v>1882</v>
      </c>
      <c r="AO265" s="289" t="s">
        <v>5144</v>
      </c>
      <c r="AP265" s="289" t="s">
        <v>37</v>
      </c>
      <c r="AQ265" s="289" t="s">
        <v>37</v>
      </c>
      <c r="AR265" s="289" t="s">
        <v>37</v>
      </c>
      <c r="AS265" s="289" t="s">
        <v>37</v>
      </c>
      <c r="AT265" s="289" t="s">
        <v>5145</v>
      </c>
      <c r="AU265" s="289" t="s">
        <v>5146</v>
      </c>
      <c r="AV265" s="289" t="s">
        <v>5147</v>
      </c>
      <c r="AW265" s="289" t="s">
        <v>5148</v>
      </c>
      <c r="AX265" s="289" t="s">
        <v>5149</v>
      </c>
      <c r="AY265" s="289" t="s">
        <v>5150</v>
      </c>
      <c r="AZ265" s="289" t="s">
        <v>37</v>
      </c>
      <c r="BA265" s="289" t="s">
        <v>5151</v>
      </c>
      <c r="BB265" s="289" t="s">
        <v>1409</v>
      </c>
      <c r="BC265" s="289" t="s">
        <v>5152</v>
      </c>
      <c r="BD265" s="289" t="s">
        <v>5153</v>
      </c>
      <c r="BE265" s="289" t="s">
        <v>5154</v>
      </c>
      <c r="BF265" s="289" t="s">
        <v>5155</v>
      </c>
      <c r="BG265" s="289" t="s">
        <v>5156</v>
      </c>
      <c r="BH265" s="289" t="s">
        <v>5157</v>
      </c>
      <c r="BI265" s="289" t="s">
        <v>5158</v>
      </c>
      <c r="BJ265" s="289" t="s">
        <v>5159</v>
      </c>
      <c r="BK265" s="289" t="s">
        <v>5160</v>
      </c>
      <c r="BL265" s="289">
        <v>219.16</v>
      </c>
      <c r="BM265" s="289">
        <v>221.56</v>
      </c>
      <c r="BN265" s="289">
        <v>233.83</v>
      </c>
      <c r="BO265" s="289">
        <v>218.36</v>
      </c>
      <c r="BP265" s="289">
        <v>233.18</v>
      </c>
      <c r="BQ265" s="289">
        <v>257.75</v>
      </c>
      <c r="BR265" s="289">
        <v>224.59</v>
      </c>
      <c r="BS265" s="289">
        <v>236.49</v>
      </c>
      <c r="BT265" s="289">
        <v>249.46</v>
      </c>
      <c r="BU265" s="289">
        <v>247.68</v>
      </c>
      <c r="BV265" s="289">
        <v>247.41</v>
      </c>
      <c r="BW265" s="289">
        <v>244.73</v>
      </c>
      <c r="BX265" s="289">
        <v>244.16</v>
      </c>
      <c r="BY265" s="289">
        <v>248.39</v>
      </c>
      <c r="BZ265" s="289">
        <v>251.03</v>
      </c>
      <c r="CA265" s="289">
        <v>252.78</v>
      </c>
      <c r="CB265" s="289">
        <v>253.69</v>
      </c>
      <c r="CC265" s="289">
        <v>255.53</v>
      </c>
      <c r="CD265" s="289">
        <v>194.65</v>
      </c>
      <c r="CE265" s="289">
        <v>192.44</v>
      </c>
      <c r="CF265" s="289">
        <v>192.85</v>
      </c>
      <c r="CG265" s="289">
        <v>193.15</v>
      </c>
      <c r="CH265" s="289">
        <v>193.62</v>
      </c>
      <c r="CI265" s="289">
        <v>193.63</v>
      </c>
      <c r="CJ265" s="289">
        <v>194.5</v>
      </c>
      <c r="CK265" s="289">
        <v>194.06</v>
      </c>
      <c r="CL265" s="289">
        <v>198.65</v>
      </c>
      <c r="CM265" s="289">
        <v>199.94</v>
      </c>
      <c r="CN265" s="289">
        <v>201.2</v>
      </c>
      <c r="CO265" s="289">
        <v>201.76</v>
      </c>
      <c r="CP265" s="289">
        <v>201.27</v>
      </c>
      <c r="CQ265" s="289">
        <v>201.73</v>
      </c>
      <c r="CR265" s="289">
        <v>203.96</v>
      </c>
      <c r="CS265" s="289">
        <v>204.02</v>
      </c>
      <c r="CT265" s="289">
        <v>204.82</v>
      </c>
      <c r="CU265" s="289">
        <v>203.3</v>
      </c>
      <c r="CV265" s="289">
        <v>205.51</v>
      </c>
      <c r="CW265" s="290">
        <v>205.58</v>
      </c>
      <c r="CX265" s="290">
        <v>212.52</v>
      </c>
      <c r="CY265" s="290">
        <v>216.19</v>
      </c>
      <c r="CZ265" s="290">
        <v>216.73</v>
      </c>
      <c r="DA265" s="290">
        <v>216.99</v>
      </c>
      <c r="DB265" s="290">
        <v>217.78</v>
      </c>
      <c r="DC265" s="290">
        <v>217.29</v>
      </c>
      <c r="DD265" s="290">
        <v>218.13</v>
      </c>
      <c r="DE265" s="290">
        <v>218.55</v>
      </c>
      <c r="DF265" s="290">
        <v>218.94</v>
      </c>
      <c r="DG265" s="290">
        <v>218.53</v>
      </c>
      <c r="DH265" s="290">
        <v>219.66</v>
      </c>
      <c r="DI265" s="290">
        <v>219.24</v>
      </c>
      <c r="DJ265" s="290">
        <v>226.67</v>
      </c>
      <c r="DK265" s="290">
        <v>230.05</v>
      </c>
      <c r="DL265" s="290">
        <v>228.83</v>
      </c>
      <c r="DM265" s="290">
        <v>228.67</v>
      </c>
      <c r="DN265" s="290">
        <v>229.65</v>
      </c>
      <c r="DO265" s="290">
        <v>230.74</v>
      </c>
    </row>
    <row r="266" spans="1:119" x14ac:dyDescent="0.3">
      <c r="A266" s="289" t="s">
        <v>5161</v>
      </c>
      <c r="B266" s="289" t="s">
        <v>2897</v>
      </c>
      <c r="C266" s="289" t="s">
        <v>37</v>
      </c>
      <c r="D266" s="289" t="s">
        <v>37</v>
      </c>
      <c r="E266" s="289" t="s">
        <v>37</v>
      </c>
      <c r="F266" s="289" t="s">
        <v>37</v>
      </c>
      <c r="G266" s="289" t="s">
        <v>37</v>
      </c>
      <c r="H266" s="289" t="s">
        <v>37</v>
      </c>
      <c r="I266" s="289" t="s">
        <v>37</v>
      </c>
      <c r="J266" s="289" t="s">
        <v>37</v>
      </c>
      <c r="K266" s="289" t="s">
        <v>37</v>
      </c>
      <c r="L266" s="289" t="s">
        <v>37</v>
      </c>
      <c r="M266" s="289" t="s">
        <v>37</v>
      </c>
      <c r="N266" s="289" t="s">
        <v>37</v>
      </c>
      <c r="O266" s="289" t="s">
        <v>37</v>
      </c>
      <c r="P266" s="289" t="s">
        <v>37</v>
      </c>
      <c r="Q266" s="289" t="s">
        <v>37</v>
      </c>
      <c r="R266" s="289" t="s">
        <v>37</v>
      </c>
      <c r="S266" s="289" t="s">
        <v>37</v>
      </c>
      <c r="T266" s="289" t="s">
        <v>37</v>
      </c>
      <c r="U266" s="289" t="s">
        <v>37</v>
      </c>
      <c r="V266" s="289" t="s">
        <v>37</v>
      </c>
      <c r="W266" s="289" t="s">
        <v>37</v>
      </c>
      <c r="X266" s="289" t="s">
        <v>37</v>
      </c>
      <c r="Y266" s="289" t="s">
        <v>37</v>
      </c>
      <c r="Z266" s="289" t="s">
        <v>37</v>
      </c>
      <c r="AA266" s="289" t="s">
        <v>37</v>
      </c>
      <c r="AB266" s="289" t="s">
        <v>37</v>
      </c>
      <c r="AC266" s="289" t="s">
        <v>37</v>
      </c>
      <c r="AD266" s="289" t="s">
        <v>37</v>
      </c>
      <c r="AE266" s="289" t="s">
        <v>37</v>
      </c>
      <c r="AF266" s="289" t="s">
        <v>37</v>
      </c>
      <c r="AG266" s="289" t="s">
        <v>37</v>
      </c>
      <c r="AH266" s="289" t="s">
        <v>37</v>
      </c>
      <c r="AI266" s="289" t="s">
        <v>37</v>
      </c>
      <c r="AJ266" s="289" t="s">
        <v>37</v>
      </c>
      <c r="AK266" s="289" t="s">
        <v>37</v>
      </c>
      <c r="AL266" s="289" t="s">
        <v>37</v>
      </c>
      <c r="AM266" s="289" t="s">
        <v>37</v>
      </c>
      <c r="AN266" s="289" t="s">
        <v>37</v>
      </c>
      <c r="AO266" s="289" t="s">
        <v>37</v>
      </c>
      <c r="AP266" s="289" t="s">
        <v>37</v>
      </c>
      <c r="AQ266" s="289" t="s">
        <v>37</v>
      </c>
      <c r="AR266" s="289" t="s">
        <v>37</v>
      </c>
      <c r="AS266" s="289" t="s">
        <v>37</v>
      </c>
      <c r="AT266" s="289" t="s">
        <v>37</v>
      </c>
      <c r="AU266" s="289" t="s">
        <v>37</v>
      </c>
      <c r="AV266" s="289" t="s">
        <v>37</v>
      </c>
      <c r="AW266" s="289" t="s">
        <v>37</v>
      </c>
      <c r="AX266" s="289" t="s">
        <v>37</v>
      </c>
      <c r="AY266" s="289" t="s">
        <v>37</v>
      </c>
      <c r="AZ266" s="289" t="s">
        <v>37</v>
      </c>
      <c r="BA266" s="289" t="s">
        <v>37</v>
      </c>
      <c r="BB266" s="289" t="s">
        <v>37</v>
      </c>
      <c r="BC266" s="289" t="s">
        <v>37</v>
      </c>
      <c r="BD266" s="289" t="s">
        <v>37</v>
      </c>
      <c r="BE266" s="289" t="s">
        <v>37</v>
      </c>
      <c r="BF266" s="289" t="s">
        <v>37</v>
      </c>
      <c r="BG266" s="289" t="s">
        <v>37</v>
      </c>
      <c r="BH266" s="289" t="s">
        <v>37</v>
      </c>
      <c r="BI266" s="289" t="s">
        <v>37</v>
      </c>
      <c r="BJ266" s="289" t="s">
        <v>37</v>
      </c>
      <c r="BK266" s="289" t="s">
        <v>37</v>
      </c>
      <c r="CV266" s="289">
        <v>321.52999999999997</v>
      </c>
      <c r="CW266" s="290">
        <v>330.58</v>
      </c>
      <c r="CX266" s="290">
        <v>345.15</v>
      </c>
      <c r="CY266" s="290">
        <v>321.48</v>
      </c>
      <c r="CZ266" s="290">
        <v>322.58999999999997</v>
      </c>
      <c r="DA266" s="290">
        <v>322.58999999999997</v>
      </c>
      <c r="DB266" s="290">
        <v>325.93</v>
      </c>
      <c r="DC266" s="290">
        <v>325.93</v>
      </c>
      <c r="DD266" s="290">
        <v>327.79</v>
      </c>
      <c r="DE266" s="290">
        <v>328.13</v>
      </c>
      <c r="DF266" s="290">
        <v>300.39999999999998</v>
      </c>
      <c r="DG266" s="290">
        <v>300.39999999999998</v>
      </c>
      <c r="DH266" s="290">
        <v>300.39999999999998</v>
      </c>
      <c r="DI266" s="290">
        <v>300.39999999999998</v>
      </c>
      <c r="DJ266" s="290">
        <v>331.46</v>
      </c>
      <c r="DK266" s="290">
        <v>333.35</v>
      </c>
      <c r="DL266" s="290">
        <v>346.31</v>
      </c>
      <c r="DM266" s="290">
        <v>343.31</v>
      </c>
      <c r="DN266" s="290">
        <v>343.31</v>
      </c>
      <c r="DO266" s="290">
        <v>344.81</v>
      </c>
    </row>
    <row r="267" spans="1:119" x14ac:dyDescent="0.3">
      <c r="A267" s="289" t="s">
        <v>5161</v>
      </c>
      <c r="B267" s="289" t="s">
        <v>3640</v>
      </c>
      <c r="C267" s="289" t="s">
        <v>5162</v>
      </c>
      <c r="D267" s="289" t="s">
        <v>5163</v>
      </c>
      <c r="E267" s="289" t="s">
        <v>5164</v>
      </c>
      <c r="F267" s="289" t="s">
        <v>5165</v>
      </c>
      <c r="G267" s="289" t="s">
        <v>5166</v>
      </c>
      <c r="H267" s="289" t="s">
        <v>4625</v>
      </c>
      <c r="I267" s="289" t="s">
        <v>5167</v>
      </c>
      <c r="J267" s="289" t="s">
        <v>5168</v>
      </c>
      <c r="K267" s="289" t="s">
        <v>5169</v>
      </c>
      <c r="L267" s="289" t="s">
        <v>5170</v>
      </c>
      <c r="M267" s="289" t="s">
        <v>5150</v>
      </c>
      <c r="N267" s="289" t="s">
        <v>1819</v>
      </c>
      <c r="O267" s="289" t="s">
        <v>5171</v>
      </c>
      <c r="P267" s="289" t="s">
        <v>5172</v>
      </c>
      <c r="Q267" s="289" t="s">
        <v>5173</v>
      </c>
      <c r="R267" s="289" t="s">
        <v>5174</v>
      </c>
      <c r="S267" s="289" t="s">
        <v>5175</v>
      </c>
      <c r="T267" s="289" t="s">
        <v>5176</v>
      </c>
      <c r="U267" s="289" t="s">
        <v>5177</v>
      </c>
      <c r="V267" s="289" t="s">
        <v>5178</v>
      </c>
      <c r="W267" s="289" t="s">
        <v>5179</v>
      </c>
      <c r="X267" s="289" t="s">
        <v>5180</v>
      </c>
      <c r="Y267" s="289" t="s">
        <v>5181</v>
      </c>
      <c r="Z267" s="289" t="s">
        <v>5182</v>
      </c>
      <c r="AA267" s="289" t="s">
        <v>5183</v>
      </c>
      <c r="AB267" s="289" t="s">
        <v>5184</v>
      </c>
      <c r="AC267" s="289" t="s">
        <v>5185</v>
      </c>
      <c r="AD267" s="289" t="s">
        <v>5186</v>
      </c>
      <c r="AE267" s="289" t="s">
        <v>5187</v>
      </c>
      <c r="AF267" s="289" t="s">
        <v>5188</v>
      </c>
      <c r="AG267" s="289" t="s">
        <v>5189</v>
      </c>
      <c r="AH267" s="289" t="s">
        <v>5190</v>
      </c>
      <c r="AI267" s="289" t="s">
        <v>5191</v>
      </c>
      <c r="AJ267" s="289" t="s">
        <v>5192</v>
      </c>
      <c r="AK267" s="289" t="s">
        <v>5193</v>
      </c>
      <c r="AL267" s="289" t="s">
        <v>5194</v>
      </c>
      <c r="AM267" s="289" t="s">
        <v>5195</v>
      </c>
      <c r="AN267" s="289" t="s">
        <v>5196</v>
      </c>
      <c r="AO267" s="289" t="s">
        <v>5197</v>
      </c>
      <c r="AP267" s="289" t="s">
        <v>37</v>
      </c>
      <c r="AQ267" s="289" t="s">
        <v>37</v>
      </c>
      <c r="AR267" s="289" t="s">
        <v>37</v>
      </c>
      <c r="AS267" s="289" t="s">
        <v>37</v>
      </c>
      <c r="AT267" s="289" t="s">
        <v>5198</v>
      </c>
      <c r="AU267" s="289" t="s">
        <v>5199</v>
      </c>
      <c r="AV267" s="289" t="s">
        <v>5200</v>
      </c>
      <c r="AW267" s="289" t="s">
        <v>5201</v>
      </c>
      <c r="AX267" s="289" t="s">
        <v>5202</v>
      </c>
      <c r="AY267" s="289" t="s">
        <v>5203</v>
      </c>
      <c r="AZ267" s="289" t="s">
        <v>37</v>
      </c>
      <c r="BA267" s="289" t="s">
        <v>5204</v>
      </c>
      <c r="BB267" s="289" t="s">
        <v>5205</v>
      </c>
      <c r="BC267" s="289" t="s">
        <v>5206</v>
      </c>
      <c r="BD267" s="289" t="s">
        <v>5207</v>
      </c>
      <c r="BE267" s="289" t="s">
        <v>5208</v>
      </c>
      <c r="BF267" s="289" t="s">
        <v>5209</v>
      </c>
      <c r="BG267" s="289" t="s">
        <v>5210</v>
      </c>
      <c r="BH267" s="289" t="s">
        <v>5211</v>
      </c>
      <c r="BI267" s="289" t="s">
        <v>5212</v>
      </c>
      <c r="BJ267" s="289" t="s">
        <v>5213</v>
      </c>
      <c r="BK267" s="289" t="s">
        <v>5214</v>
      </c>
      <c r="BL267" s="289">
        <v>270.52</v>
      </c>
      <c r="BM267" s="289">
        <v>289.12</v>
      </c>
      <c r="BN267" s="289">
        <v>250.19</v>
      </c>
      <c r="BO267" s="289">
        <v>253.94</v>
      </c>
      <c r="BP267" s="289">
        <v>250.31</v>
      </c>
      <c r="BQ267" s="289">
        <v>265.29000000000002</v>
      </c>
      <c r="BR267" s="289">
        <v>259.83999999999997</v>
      </c>
      <c r="BS267" s="289">
        <v>256.92</v>
      </c>
      <c r="BT267" s="289">
        <v>255.32</v>
      </c>
      <c r="BU267" s="289">
        <v>264.32</v>
      </c>
      <c r="BV267" s="289">
        <v>261.92</v>
      </c>
      <c r="BW267" s="289">
        <v>260.88</v>
      </c>
      <c r="BX267" s="289">
        <v>263.89999999999998</v>
      </c>
      <c r="BY267" s="289">
        <v>264.56</v>
      </c>
      <c r="BZ267" s="289">
        <v>278.02</v>
      </c>
      <c r="CA267" s="289">
        <v>279.93</v>
      </c>
      <c r="CB267" s="289">
        <v>281.18</v>
      </c>
      <c r="CC267" s="289">
        <v>284.42</v>
      </c>
      <c r="CD267" s="289">
        <v>277.61</v>
      </c>
      <c r="CE267" s="289">
        <v>243.18</v>
      </c>
      <c r="CF267" s="289">
        <v>242.28</v>
      </c>
      <c r="CG267" s="289">
        <v>242.8</v>
      </c>
      <c r="CH267" s="289">
        <v>241.02</v>
      </c>
      <c r="CI267" s="289">
        <v>240.73</v>
      </c>
      <c r="CJ267" s="289">
        <v>242.87</v>
      </c>
      <c r="CK267" s="289">
        <v>243.17</v>
      </c>
      <c r="CL267" s="289">
        <v>245.37</v>
      </c>
      <c r="CM267" s="289">
        <v>245.84</v>
      </c>
      <c r="CN267" s="289">
        <v>245.03</v>
      </c>
      <c r="CO267" s="289">
        <v>247.5</v>
      </c>
      <c r="CP267" s="289">
        <v>247.49</v>
      </c>
      <c r="CQ267" s="289">
        <v>247.34</v>
      </c>
      <c r="CR267" s="289">
        <v>249.53</v>
      </c>
      <c r="CS267" s="289">
        <v>250.64</v>
      </c>
      <c r="CT267" s="289">
        <v>250.46</v>
      </c>
      <c r="CU267" s="289">
        <v>253.69</v>
      </c>
      <c r="CV267" s="289">
        <v>255.69</v>
      </c>
      <c r="CW267" s="290">
        <v>257.06</v>
      </c>
      <c r="CX267" s="290">
        <v>257.26</v>
      </c>
      <c r="CY267" s="290">
        <v>258.95</v>
      </c>
      <c r="CZ267" s="290">
        <v>258.8</v>
      </c>
      <c r="DA267" s="290">
        <v>261.14999999999998</v>
      </c>
      <c r="DB267" s="290">
        <v>261.36</v>
      </c>
      <c r="DC267" s="290">
        <v>260.39999999999998</v>
      </c>
      <c r="DD267" s="290">
        <v>259.83999999999997</v>
      </c>
      <c r="DE267" s="290">
        <v>263</v>
      </c>
      <c r="DF267" s="290">
        <v>263.42</v>
      </c>
      <c r="DG267" s="290">
        <v>260.08</v>
      </c>
      <c r="DH267" s="290">
        <v>261.74</v>
      </c>
      <c r="DI267" s="290">
        <v>262.43</v>
      </c>
      <c r="DJ267" s="290">
        <v>264.29000000000002</v>
      </c>
      <c r="DK267" s="290">
        <v>264.86</v>
      </c>
      <c r="DL267" s="290">
        <v>263.11</v>
      </c>
      <c r="DM267" s="290">
        <v>264.47000000000003</v>
      </c>
      <c r="DN267" s="290">
        <v>266.61</v>
      </c>
      <c r="DO267" s="290">
        <v>266.3</v>
      </c>
    </row>
    <row r="268" spans="1:119" x14ac:dyDescent="0.3">
      <c r="A268" s="289" t="s">
        <v>5215</v>
      </c>
      <c r="B268" s="289" t="s">
        <v>2897</v>
      </c>
      <c r="C268" s="289" t="s">
        <v>37</v>
      </c>
      <c r="D268" s="289" t="s">
        <v>37</v>
      </c>
      <c r="E268" s="289" t="s">
        <v>37</v>
      </c>
      <c r="F268" s="289" t="s">
        <v>37</v>
      </c>
      <c r="G268" s="289" t="s">
        <v>37</v>
      </c>
      <c r="H268" s="289" t="s">
        <v>37</v>
      </c>
      <c r="I268" s="289" t="s">
        <v>37</v>
      </c>
      <c r="J268" s="289" t="s">
        <v>37</v>
      </c>
      <c r="K268" s="289" t="s">
        <v>37</v>
      </c>
      <c r="L268" s="289" t="s">
        <v>37</v>
      </c>
      <c r="M268" s="289" t="s">
        <v>37</v>
      </c>
      <c r="N268" s="289" t="s">
        <v>37</v>
      </c>
      <c r="O268" s="289" t="s">
        <v>37</v>
      </c>
      <c r="P268" s="289" t="s">
        <v>37</v>
      </c>
      <c r="Q268" s="289" t="s">
        <v>37</v>
      </c>
      <c r="R268" s="289" t="s">
        <v>37</v>
      </c>
      <c r="S268" s="289" t="s">
        <v>37</v>
      </c>
      <c r="T268" s="289" t="s">
        <v>37</v>
      </c>
      <c r="U268" s="289" t="s">
        <v>37</v>
      </c>
      <c r="V268" s="289" t="s">
        <v>37</v>
      </c>
      <c r="W268" s="289" t="s">
        <v>37</v>
      </c>
      <c r="X268" s="289" t="s">
        <v>37</v>
      </c>
      <c r="Y268" s="289" t="s">
        <v>37</v>
      </c>
      <c r="Z268" s="289" t="s">
        <v>37</v>
      </c>
      <c r="AA268" s="289" t="s">
        <v>37</v>
      </c>
      <c r="AB268" s="289" t="s">
        <v>37</v>
      </c>
      <c r="AC268" s="289" t="s">
        <v>37</v>
      </c>
      <c r="AD268" s="289" t="s">
        <v>37</v>
      </c>
      <c r="AE268" s="289" t="s">
        <v>37</v>
      </c>
      <c r="AF268" s="289" t="s">
        <v>37</v>
      </c>
      <c r="AG268" s="289" t="s">
        <v>37</v>
      </c>
      <c r="AH268" s="289" t="s">
        <v>37</v>
      </c>
      <c r="AI268" s="289" t="s">
        <v>37</v>
      </c>
      <c r="AJ268" s="289" t="s">
        <v>37</v>
      </c>
      <c r="AK268" s="289" t="s">
        <v>37</v>
      </c>
      <c r="AL268" s="289" t="s">
        <v>37</v>
      </c>
      <c r="AM268" s="289" t="s">
        <v>37</v>
      </c>
      <c r="AN268" s="289" t="s">
        <v>37</v>
      </c>
      <c r="AO268" s="289" t="s">
        <v>37</v>
      </c>
      <c r="AP268" s="289" t="s">
        <v>37</v>
      </c>
      <c r="AQ268" s="289" t="s">
        <v>37</v>
      </c>
      <c r="AR268" s="289" t="s">
        <v>37</v>
      </c>
      <c r="AS268" s="289" t="s">
        <v>37</v>
      </c>
      <c r="AT268" s="289" t="s">
        <v>37</v>
      </c>
      <c r="AU268" s="289" t="s">
        <v>37</v>
      </c>
      <c r="AV268" s="289" t="s">
        <v>37</v>
      </c>
      <c r="AW268" s="289" t="s">
        <v>37</v>
      </c>
      <c r="AX268" s="289" t="s">
        <v>37</v>
      </c>
      <c r="AY268" s="289" t="s">
        <v>37</v>
      </c>
      <c r="AZ268" s="289" t="s">
        <v>37</v>
      </c>
      <c r="BA268" s="289" t="s">
        <v>37</v>
      </c>
      <c r="BB268" s="289" t="s">
        <v>37</v>
      </c>
      <c r="BC268" s="289" t="s">
        <v>37</v>
      </c>
      <c r="BD268" s="289" t="s">
        <v>37</v>
      </c>
      <c r="BE268" s="289" t="s">
        <v>37</v>
      </c>
      <c r="BF268" s="289" t="s">
        <v>37</v>
      </c>
      <c r="BG268" s="289" t="s">
        <v>37</v>
      </c>
      <c r="BH268" s="289" t="s">
        <v>37</v>
      </c>
      <c r="BI268" s="289" t="s">
        <v>37</v>
      </c>
      <c r="BJ268" s="289" t="s">
        <v>37</v>
      </c>
      <c r="BK268" s="289" t="s">
        <v>37</v>
      </c>
      <c r="CV268" s="289">
        <v>209.78</v>
      </c>
      <c r="CW268" s="290">
        <v>209.78</v>
      </c>
      <c r="CX268" s="290">
        <v>219.76</v>
      </c>
      <c r="CY268" s="290">
        <v>218.13</v>
      </c>
      <c r="CZ268" s="290">
        <v>218.13</v>
      </c>
      <c r="DA268" s="290">
        <v>216.88</v>
      </c>
      <c r="DB268" s="290">
        <v>218.13</v>
      </c>
      <c r="DC268" s="290">
        <v>219.23</v>
      </c>
      <c r="DD268" s="290">
        <v>219.23</v>
      </c>
      <c r="DE268" s="290">
        <v>218.63</v>
      </c>
      <c r="DF268" s="290">
        <v>216.98</v>
      </c>
      <c r="DG268" s="290">
        <v>216.98</v>
      </c>
      <c r="DH268" s="290">
        <v>216.98</v>
      </c>
      <c r="DI268" s="290">
        <v>216.98</v>
      </c>
      <c r="DJ268" s="290">
        <v>219.38</v>
      </c>
      <c r="DK268" s="290">
        <v>222.91</v>
      </c>
      <c r="DL268" s="290">
        <v>223.58</v>
      </c>
      <c r="DM268" s="290">
        <v>223.58</v>
      </c>
      <c r="DN268" s="290">
        <v>224.92</v>
      </c>
      <c r="DO268" s="290">
        <v>225.64</v>
      </c>
    </row>
    <row r="269" spans="1:119" x14ac:dyDescent="0.3">
      <c r="A269" s="289" t="s">
        <v>5215</v>
      </c>
      <c r="B269" s="289" t="s">
        <v>3640</v>
      </c>
      <c r="C269" s="289" t="s">
        <v>5216</v>
      </c>
      <c r="D269" s="289" t="s">
        <v>1871</v>
      </c>
      <c r="E269" s="289" t="s">
        <v>5217</v>
      </c>
      <c r="F269" s="289" t="s">
        <v>5218</v>
      </c>
      <c r="G269" s="289" t="s">
        <v>5219</v>
      </c>
      <c r="H269" s="289" t="s">
        <v>3074</v>
      </c>
      <c r="I269" s="289" t="s">
        <v>5220</v>
      </c>
      <c r="J269" s="289" t="s">
        <v>5221</v>
      </c>
      <c r="K269" s="289" t="s">
        <v>5222</v>
      </c>
      <c r="L269" s="289" t="s">
        <v>5223</v>
      </c>
      <c r="M269" s="289" t="s">
        <v>5224</v>
      </c>
      <c r="N269" s="289" t="s">
        <v>5225</v>
      </c>
      <c r="O269" s="289" t="s">
        <v>5226</v>
      </c>
      <c r="P269" s="289" t="s">
        <v>5227</v>
      </c>
      <c r="Q269" s="289" t="s">
        <v>5228</v>
      </c>
      <c r="R269" s="289" t="s">
        <v>5229</v>
      </c>
      <c r="S269" s="289" t="s">
        <v>1787</v>
      </c>
      <c r="T269" s="289" t="s">
        <v>5230</v>
      </c>
      <c r="U269" s="289" t="s">
        <v>5231</v>
      </c>
      <c r="V269" s="289" t="s">
        <v>5232</v>
      </c>
      <c r="W269" s="289" t="s">
        <v>5233</v>
      </c>
      <c r="X269" s="289" t="s">
        <v>5234</v>
      </c>
      <c r="Y269" s="289" t="s">
        <v>5235</v>
      </c>
      <c r="Z269" s="289" t="s">
        <v>5236</v>
      </c>
      <c r="AA269" s="289" t="s">
        <v>5237</v>
      </c>
      <c r="AB269" s="289" t="s">
        <v>5238</v>
      </c>
      <c r="AC269" s="289" t="s">
        <v>5239</v>
      </c>
      <c r="AD269" s="289" t="s">
        <v>1794</v>
      </c>
      <c r="AE269" s="289" t="s">
        <v>5240</v>
      </c>
      <c r="AF269" s="289" t="s">
        <v>5241</v>
      </c>
      <c r="AG269" s="289" t="s">
        <v>5242</v>
      </c>
      <c r="AH269" s="289" t="s">
        <v>5243</v>
      </c>
      <c r="AI269" s="289" t="s">
        <v>5244</v>
      </c>
      <c r="AJ269" s="289" t="s">
        <v>5245</v>
      </c>
      <c r="AK269" s="289" t="s">
        <v>5246</v>
      </c>
      <c r="AL269" s="289" t="s">
        <v>5247</v>
      </c>
      <c r="AM269" s="289" t="s">
        <v>1590</v>
      </c>
      <c r="AN269" s="289" t="s">
        <v>5248</v>
      </c>
      <c r="AO269" s="289" t="s">
        <v>5249</v>
      </c>
      <c r="AP269" s="289" t="s">
        <v>37</v>
      </c>
      <c r="AQ269" s="289" t="s">
        <v>37</v>
      </c>
      <c r="AR269" s="289" t="s">
        <v>37</v>
      </c>
      <c r="AS269" s="289" t="s">
        <v>37</v>
      </c>
      <c r="AT269" s="289" t="s">
        <v>5250</v>
      </c>
      <c r="AU269" s="289" t="s">
        <v>5251</v>
      </c>
      <c r="AV269" s="289" t="s">
        <v>5252</v>
      </c>
      <c r="AW269" s="289" t="s">
        <v>4602</v>
      </c>
      <c r="AX269" s="289" t="s">
        <v>5253</v>
      </c>
      <c r="AY269" s="289" t="s">
        <v>5254</v>
      </c>
      <c r="AZ269" s="289" t="s">
        <v>37</v>
      </c>
      <c r="BA269" s="289" t="s">
        <v>5255</v>
      </c>
      <c r="BB269" s="289" t="s">
        <v>5256</v>
      </c>
      <c r="BC269" s="289" t="s">
        <v>5257</v>
      </c>
      <c r="BD269" s="289" t="s">
        <v>5258</v>
      </c>
      <c r="BE269" s="289" t="s">
        <v>5259</v>
      </c>
      <c r="BF269" s="289" t="s">
        <v>5260</v>
      </c>
      <c r="BG269" s="289" t="s">
        <v>5261</v>
      </c>
      <c r="BH269" s="289" t="s">
        <v>5262</v>
      </c>
      <c r="BI269" s="289" t="s">
        <v>5263</v>
      </c>
      <c r="BJ269" s="289" t="s">
        <v>5264</v>
      </c>
      <c r="BK269" s="289" t="s">
        <v>5265</v>
      </c>
      <c r="BL269" s="289">
        <v>172.64</v>
      </c>
      <c r="BM269" s="289">
        <v>170.6</v>
      </c>
      <c r="BN269" s="289">
        <v>176.83</v>
      </c>
      <c r="BO269" s="289">
        <v>174.33</v>
      </c>
      <c r="BP269" s="289">
        <v>175.38</v>
      </c>
      <c r="BQ269" s="289">
        <v>176.6</v>
      </c>
      <c r="BR269" s="289">
        <v>178.74</v>
      </c>
      <c r="BS269" s="289">
        <v>184.07</v>
      </c>
      <c r="BT269" s="289">
        <v>173.67</v>
      </c>
      <c r="BU269" s="289">
        <v>172.7</v>
      </c>
      <c r="BV269" s="289">
        <v>175.12</v>
      </c>
      <c r="BW269" s="289">
        <v>173.28</v>
      </c>
      <c r="BX269" s="289">
        <v>175.6</v>
      </c>
      <c r="BY269" s="289">
        <v>175.51</v>
      </c>
      <c r="BZ269" s="289">
        <v>178.19</v>
      </c>
      <c r="CA269" s="289">
        <v>180.18</v>
      </c>
      <c r="CB269" s="289">
        <v>179.08</v>
      </c>
      <c r="CC269" s="289">
        <v>188.64</v>
      </c>
      <c r="CD269" s="289">
        <v>187.44</v>
      </c>
      <c r="CE269" s="289">
        <v>173.09</v>
      </c>
      <c r="CF269" s="289">
        <v>173.89</v>
      </c>
      <c r="CG269" s="289">
        <v>171.61</v>
      </c>
      <c r="CH269" s="289">
        <v>172.15</v>
      </c>
      <c r="CI269" s="289">
        <v>168.78</v>
      </c>
      <c r="CJ269" s="289">
        <v>174.2</v>
      </c>
      <c r="CK269" s="289">
        <v>174.08</v>
      </c>
      <c r="CL269" s="289">
        <v>176.61</v>
      </c>
      <c r="CM269" s="289">
        <v>176.87</v>
      </c>
      <c r="CN269" s="289">
        <v>177.19</v>
      </c>
      <c r="CO269" s="289">
        <v>177.89</v>
      </c>
      <c r="CP269" s="289">
        <v>176.57</v>
      </c>
      <c r="CQ269" s="289">
        <v>176.58</v>
      </c>
      <c r="CR269" s="289">
        <v>177.41</v>
      </c>
      <c r="CS269" s="289">
        <v>178.44</v>
      </c>
      <c r="CT269" s="289">
        <v>180.41</v>
      </c>
      <c r="CU269" s="289">
        <v>178.7</v>
      </c>
      <c r="CV269" s="289">
        <v>181.62</v>
      </c>
      <c r="CW269" s="290">
        <v>180.38</v>
      </c>
      <c r="CX269" s="290">
        <v>184.6</v>
      </c>
      <c r="CY269" s="290">
        <v>185.47</v>
      </c>
      <c r="CZ269" s="290">
        <v>185.65</v>
      </c>
      <c r="DA269" s="290">
        <v>185.62</v>
      </c>
      <c r="DB269" s="290">
        <v>184.7</v>
      </c>
      <c r="DC269" s="290">
        <v>185.62</v>
      </c>
      <c r="DD269" s="290">
        <v>186.68</v>
      </c>
      <c r="DE269" s="290">
        <v>186.88</v>
      </c>
      <c r="DF269" s="290">
        <v>184.83</v>
      </c>
      <c r="DG269" s="290">
        <v>185.01</v>
      </c>
      <c r="DH269" s="290">
        <v>185.83</v>
      </c>
      <c r="DI269" s="290">
        <v>188.17</v>
      </c>
      <c r="DJ269" s="290">
        <v>192.54</v>
      </c>
      <c r="DK269" s="290">
        <v>193.1</v>
      </c>
      <c r="DL269" s="290">
        <v>194.17</v>
      </c>
      <c r="DM269" s="290">
        <v>194.2</v>
      </c>
      <c r="DN269" s="290">
        <v>193.87</v>
      </c>
      <c r="DO269" s="290">
        <v>192.86</v>
      </c>
    </row>
    <row r="270" spans="1:119" x14ac:dyDescent="0.3">
      <c r="A270" s="289" t="s">
        <v>5266</v>
      </c>
      <c r="B270" s="289" t="s">
        <v>2897</v>
      </c>
      <c r="C270" s="289" t="s">
        <v>37</v>
      </c>
      <c r="D270" s="289" t="s">
        <v>37</v>
      </c>
      <c r="E270" s="289" t="s">
        <v>37</v>
      </c>
      <c r="F270" s="289" t="s">
        <v>37</v>
      </c>
      <c r="G270" s="289" t="s">
        <v>37</v>
      </c>
      <c r="H270" s="289" t="s">
        <v>37</v>
      </c>
      <c r="I270" s="289" t="s">
        <v>37</v>
      </c>
      <c r="J270" s="289" t="s">
        <v>37</v>
      </c>
      <c r="K270" s="289" t="s">
        <v>37</v>
      </c>
      <c r="L270" s="289" t="s">
        <v>37</v>
      </c>
      <c r="M270" s="289" t="s">
        <v>37</v>
      </c>
      <c r="N270" s="289" t="s">
        <v>37</v>
      </c>
      <c r="O270" s="289" t="s">
        <v>37</v>
      </c>
      <c r="P270" s="289" t="s">
        <v>37</v>
      </c>
      <c r="Q270" s="289" t="s">
        <v>37</v>
      </c>
      <c r="R270" s="289" t="s">
        <v>37</v>
      </c>
      <c r="S270" s="289" t="s">
        <v>37</v>
      </c>
      <c r="T270" s="289" t="s">
        <v>37</v>
      </c>
      <c r="U270" s="289" t="s">
        <v>37</v>
      </c>
      <c r="V270" s="289" t="s">
        <v>37</v>
      </c>
      <c r="W270" s="289" t="s">
        <v>37</v>
      </c>
      <c r="X270" s="289" t="s">
        <v>37</v>
      </c>
      <c r="Y270" s="289" t="s">
        <v>37</v>
      </c>
      <c r="Z270" s="289" t="s">
        <v>37</v>
      </c>
      <c r="AA270" s="289" t="s">
        <v>37</v>
      </c>
      <c r="AB270" s="289" t="s">
        <v>37</v>
      </c>
      <c r="AC270" s="289" t="s">
        <v>37</v>
      </c>
      <c r="AD270" s="289" t="s">
        <v>37</v>
      </c>
      <c r="AE270" s="289" t="s">
        <v>37</v>
      </c>
      <c r="AF270" s="289" t="s">
        <v>37</v>
      </c>
      <c r="AG270" s="289" t="s">
        <v>37</v>
      </c>
      <c r="AH270" s="289" t="s">
        <v>37</v>
      </c>
      <c r="AI270" s="289" t="s">
        <v>37</v>
      </c>
      <c r="AJ270" s="289" t="s">
        <v>37</v>
      </c>
      <c r="AK270" s="289" t="s">
        <v>37</v>
      </c>
      <c r="AL270" s="289" t="s">
        <v>37</v>
      </c>
      <c r="AM270" s="289" t="s">
        <v>37</v>
      </c>
      <c r="AN270" s="289" t="s">
        <v>37</v>
      </c>
      <c r="AO270" s="289" t="s">
        <v>37</v>
      </c>
      <c r="AP270" s="289" t="s">
        <v>37</v>
      </c>
      <c r="AQ270" s="289" t="s">
        <v>37</v>
      </c>
      <c r="AR270" s="289" t="s">
        <v>37</v>
      </c>
      <c r="AS270" s="289" t="s">
        <v>37</v>
      </c>
      <c r="AT270" s="289" t="s">
        <v>37</v>
      </c>
      <c r="AU270" s="289" t="s">
        <v>37</v>
      </c>
      <c r="AV270" s="289" t="s">
        <v>37</v>
      </c>
      <c r="AW270" s="289" t="s">
        <v>37</v>
      </c>
      <c r="AX270" s="289" t="s">
        <v>37</v>
      </c>
      <c r="AY270" s="289" t="s">
        <v>37</v>
      </c>
      <c r="AZ270" s="289" t="s">
        <v>37</v>
      </c>
      <c r="BA270" s="289" t="s">
        <v>37</v>
      </c>
      <c r="BB270" s="289" t="s">
        <v>37</v>
      </c>
      <c r="BC270" s="289" t="s">
        <v>37</v>
      </c>
      <c r="BD270" s="289" t="s">
        <v>37</v>
      </c>
      <c r="BE270" s="289" t="s">
        <v>37</v>
      </c>
      <c r="BF270" s="289" t="s">
        <v>37</v>
      </c>
      <c r="BG270" s="289" t="s">
        <v>37</v>
      </c>
      <c r="BH270" s="289" t="s">
        <v>37</v>
      </c>
      <c r="BI270" s="289" t="s">
        <v>37</v>
      </c>
      <c r="BJ270" s="289" t="s">
        <v>37</v>
      </c>
      <c r="BK270" s="289" t="s">
        <v>37</v>
      </c>
      <c r="CV270" s="289">
        <v>224.92</v>
      </c>
      <c r="CW270" s="290">
        <v>224.56</v>
      </c>
      <c r="CX270" s="290">
        <v>229.16</v>
      </c>
      <c r="CY270" s="290">
        <v>226.84</v>
      </c>
      <c r="CZ270" s="290">
        <v>227.61</v>
      </c>
      <c r="DA270" s="290">
        <v>227.61</v>
      </c>
      <c r="DB270" s="290">
        <v>228.76</v>
      </c>
      <c r="DC270" s="290">
        <v>226.99</v>
      </c>
      <c r="DD270" s="290">
        <v>227.83</v>
      </c>
      <c r="DE270" s="290">
        <v>228.76</v>
      </c>
      <c r="DF270" s="290">
        <v>230.63</v>
      </c>
      <c r="DG270" s="290">
        <v>230.63</v>
      </c>
      <c r="DH270" s="290">
        <v>229.92</v>
      </c>
      <c r="DI270" s="290">
        <v>230.59</v>
      </c>
      <c r="DJ270" s="290">
        <v>230.26</v>
      </c>
      <c r="DK270" s="290">
        <v>232.43</v>
      </c>
      <c r="DL270" s="290">
        <v>233.05</v>
      </c>
      <c r="DM270" s="290">
        <v>232.74</v>
      </c>
      <c r="DN270" s="290">
        <v>233.37</v>
      </c>
      <c r="DO270" s="290">
        <v>232.43</v>
      </c>
    </row>
    <row r="271" spans="1:119" x14ac:dyDescent="0.3">
      <c r="A271" s="289" t="s">
        <v>5266</v>
      </c>
      <c r="B271" s="289" t="s">
        <v>3640</v>
      </c>
      <c r="C271" s="289" t="s">
        <v>5267</v>
      </c>
      <c r="D271" s="289" t="s">
        <v>5268</v>
      </c>
      <c r="E271" s="289" t="s">
        <v>1987</v>
      </c>
      <c r="F271" s="289" t="s">
        <v>5269</v>
      </c>
      <c r="G271" s="289" t="s">
        <v>5270</v>
      </c>
      <c r="H271" s="289" t="s">
        <v>5271</v>
      </c>
      <c r="I271" s="289" t="s">
        <v>5272</v>
      </c>
      <c r="J271" s="289" t="s">
        <v>5273</v>
      </c>
      <c r="K271" s="289" t="s">
        <v>1563</v>
      </c>
      <c r="L271" s="289" t="s">
        <v>5274</v>
      </c>
      <c r="M271" s="289" t="s">
        <v>5275</v>
      </c>
      <c r="N271" s="289" t="s">
        <v>5276</v>
      </c>
      <c r="O271" s="289" t="s">
        <v>5277</v>
      </c>
      <c r="P271" s="289" t="s">
        <v>5278</v>
      </c>
      <c r="Q271" s="289" t="s">
        <v>5279</v>
      </c>
      <c r="R271" s="289" t="s">
        <v>5280</v>
      </c>
      <c r="S271" s="289" t="s">
        <v>5281</v>
      </c>
      <c r="T271" s="289" t="s">
        <v>5282</v>
      </c>
      <c r="U271" s="289" t="s">
        <v>5283</v>
      </c>
      <c r="V271" s="289" t="s">
        <v>5284</v>
      </c>
      <c r="W271" s="289" t="s">
        <v>5285</v>
      </c>
      <c r="X271" s="289" t="s">
        <v>5286</v>
      </c>
      <c r="Y271" s="289" t="s">
        <v>5287</v>
      </c>
      <c r="Z271" s="289" t="s">
        <v>5288</v>
      </c>
      <c r="AA271" s="289" t="s">
        <v>5289</v>
      </c>
      <c r="AB271" s="289" t="s">
        <v>5290</v>
      </c>
      <c r="AC271" s="289" t="s">
        <v>5291</v>
      </c>
      <c r="AD271" s="289" t="s">
        <v>5292</v>
      </c>
      <c r="AE271" s="289" t="s">
        <v>5293</v>
      </c>
      <c r="AF271" s="289" t="s">
        <v>5294</v>
      </c>
      <c r="AG271" s="289" t="s">
        <v>5295</v>
      </c>
      <c r="AH271" s="289" t="s">
        <v>1854</v>
      </c>
      <c r="AI271" s="289" t="s">
        <v>5296</v>
      </c>
      <c r="AJ271" s="289" t="s">
        <v>5297</v>
      </c>
      <c r="AK271" s="289" t="s">
        <v>5298</v>
      </c>
      <c r="AL271" s="289" t="s">
        <v>5299</v>
      </c>
      <c r="AM271" s="289" t="s">
        <v>5300</v>
      </c>
      <c r="AN271" s="289" t="s">
        <v>5301</v>
      </c>
      <c r="AO271" s="289" t="s">
        <v>5302</v>
      </c>
      <c r="AP271" s="289" t="s">
        <v>37</v>
      </c>
      <c r="AQ271" s="289" t="s">
        <v>37</v>
      </c>
      <c r="AR271" s="289" t="s">
        <v>37</v>
      </c>
      <c r="AS271" s="289" t="s">
        <v>37</v>
      </c>
      <c r="AT271" s="289" t="s">
        <v>5303</v>
      </c>
      <c r="AU271" s="289" t="s">
        <v>5304</v>
      </c>
      <c r="AV271" s="289" t="s">
        <v>5305</v>
      </c>
      <c r="AW271" s="289" t="s">
        <v>1943</v>
      </c>
      <c r="AX271" s="289" t="s">
        <v>5306</v>
      </c>
      <c r="AY271" s="289" t="s">
        <v>5307</v>
      </c>
      <c r="AZ271" s="289" t="s">
        <v>37</v>
      </c>
      <c r="BA271" s="289" t="s">
        <v>5308</v>
      </c>
      <c r="BB271" s="289" t="s">
        <v>5309</v>
      </c>
      <c r="BC271" s="289" t="s">
        <v>5310</v>
      </c>
      <c r="BD271" s="289" t="s">
        <v>5311</v>
      </c>
      <c r="BE271" s="289" t="s">
        <v>5312</v>
      </c>
      <c r="BF271" s="289" t="s">
        <v>5313</v>
      </c>
      <c r="BG271" s="289" t="s">
        <v>5314</v>
      </c>
      <c r="BH271" s="289" t="s">
        <v>5315</v>
      </c>
      <c r="BI271" s="289" t="s">
        <v>5316</v>
      </c>
      <c r="BJ271" s="289" t="s">
        <v>5317</v>
      </c>
      <c r="BK271" s="289" t="s">
        <v>5318</v>
      </c>
      <c r="BL271" s="289">
        <v>231.94</v>
      </c>
      <c r="BM271" s="289">
        <v>234.04</v>
      </c>
      <c r="BN271" s="289">
        <v>240.97</v>
      </c>
      <c r="BO271" s="289">
        <v>233.78</v>
      </c>
      <c r="BP271" s="289">
        <v>232.42</v>
      </c>
      <c r="BQ271" s="289">
        <v>244.95</v>
      </c>
      <c r="BR271" s="289">
        <v>272.94</v>
      </c>
      <c r="BS271" s="289">
        <v>259.04000000000002</v>
      </c>
      <c r="BT271" s="289">
        <v>283.01</v>
      </c>
      <c r="BU271" s="289">
        <v>281.91000000000003</v>
      </c>
      <c r="BV271" s="289">
        <v>278.45</v>
      </c>
      <c r="BW271" s="289">
        <v>271.06</v>
      </c>
      <c r="BX271" s="289">
        <v>285.94</v>
      </c>
      <c r="BY271" s="289">
        <v>263.17</v>
      </c>
      <c r="BZ271" s="289">
        <v>271.5</v>
      </c>
      <c r="CA271" s="289">
        <v>268.13</v>
      </c>
      <c r="CB271" s="289">
        <v>261.36</v>
      </c>
      <c r="CC271" s="289">
        <v>283.22000000000003</v>
      </c>
      <c r="CD271" s="289">
        <v>241.55</v>
      </c>
      <c r="CE271" s="289">
        <v>194.7</v>
      </c>
      <c r="CF271" s="289">
        <v>192.98</v>
      </c>
      <c r="CG271" s="289">
        <v>190.06</v>
      </c>
      <c r="CH271" s="289">
        <v>190.47</v>
      </c>
      <c r="CI271" s="289">
        <v>189.04</v>
      </c>
      <c r="CJ271" s="289">
        <v>191.29</v>
      </c>
      <c r="CK271" s="289">
        <v>189.02</v>
      </c>
      <c r="CL271" s="289">
        <v>195.08</v>
      </c>
      <c r="CM271" s="289">
        <v>201.14</v>
      </c>
      <c r="CN271" s="289">
        <v>199.11</v>
      </c>
      <c r="CO271" s="289">
        <v>198.77</v>
      </c>
      <c r="CP271" s="289">
        <v>200.39</v>
      </c>
      <c r="CQ271" s="289">
        <v>201.48</v>
      </c>
      <c r="CR271" s="289">
        <v>201.95</v>
      </c>
      <c r="CS271" s="289">
        <v>205.04</v>
      </c>
      <c r="CT271" s="289">
        <v>206.01</v>
      </c>
      <c r="CU271" s="289">
        <v>205.46</v>
      </c>
      <c r="CV271" s="289">
        <v>208.46</v>
      </c>
      <c r="CW271" s="290">
        <v>209.48</v>
      </c>
      <c r="CX271" s="290">
        <v>210.79</v>
      </c>
      <c r="CY271" s="290">
        <v>211.78</v>
      </c>
      <c r="CZ271" s="290">
        <v>213.49</v>
      </c>
      <c r="DA271" s="290">
        <v>213.67</v>
      </c>
      <c r="DB271" s="290">
        <v>213.79</v>
      </c>
      <c r="DC271" s="290">
        <v>213.85</v>
      </c>
      <c r="DD271" s="290">
        <v>216.5</v>
      </c>
      <c r="DE271" s="290">
        <v>216.83</v>
      </c>
      <c r="DF271" s="290">
        <v>221.28</v>
      </c>
      <c r="DG271" s="290">
        <v>221.12</v>
      </c>
      <c r="DH271" s="290">
        <v>221.46</v>
      </c>
      <c r="DI271" s="290">
        <v>222.82</v>
      </c>
      <c r="DJ271" s="290">
        <v>225.15</v>
      </c>
      <c r="DK271" s="290">
        <v>227.36</v>
      </c>
      <c r="DL271" s="290">
        <v>229.01</v>
      </c>
      <c r="DM271" s="290">
        <v>228.25</v>
      </c>
      <c r="DN271" s="290">
        <v>227.45</v>
      </c>
      <c r="DO271" s="290">
        <v>229.04</v>
      </c>
    </row>
    <row r="272" spans="1:119" x14ac:dyDescent="0.3">
      <c r="A272" s="289" t="s">
        <v>5319</v>
      </c>
      <c r="B272" s="289" t="s">
        <v>3640</v>
      </c>
      <c r="C272" s="289" t="s">
        <v>37</v>
      </c>
      <c r="D272" s="289" t="s">
        <v>37</v>
      </c>
      <c r="E272" s="289" t="s">
        <v>37</v>
      </c>
      <c r="F272" s="289" t="s">
        <v>37</v>
      </c>
      <c r="G272" s="289" t="s">
        <v>37</v>
      </c>
      <c r="H272" s="289" t="s">
        <v>37</v>
      </c>
      <c r="I272" s="289" t="s">
        <v>37</v>
      </c>
      <c r="J272" s="289" t="s">
        <v>37</v>
      </c>
      <c r="K272" s="289" t="s">
        <v>37</v>
      </c>
      <c r="L272" s="289" t="s">
        <v>37</v>
      </c>
      <c r="M272" s="289" t="s">
        <v>37</v>
      </c>
      <c r="N272" s="289" t="s">
        <v>37</v>
      </c>
      <c r="O272" s="289" t="s">
        <v>37</v>
      </c>
      <c r="P272" s="289" t="s">
        <v>37</v>
      </c>
      <c r="Q272" s="289" t="s">
        <v>37</v>
      </c>
      <c r="R272" s="289" t="s">
        <v>37</v>
      </c>
      <c r="S272" s="289" t="s">
        <v>37</v>
      </c>
      <c r="T272" s="289" t="s">
        <v>37</v>
      </c>
      <c r="U272" s="289" t="s">
        <v>37</v>
      </c>
      <c r="V272" s="289" t="s">
        <v>37</v>
      </c>
      <c r="W272" s="289" t="s">
        <v>37</v>
      </c>
      <c r="X272" s="289" t="s">
        <v>37</v>
      </c>
      <c r="Y272" s="289" t="s">
        <v>37</v>
      </c>
      <c r="Z272" s="289" t="s">
        <v>37</v>
      </c>
      <c r="AA272" s="289" t="s">
        <v>37</v>
      </c>
      <c r="AB272" s="289" t="s">
        <v>37</v>
      </c>
      <c r="AC272" s="289" t="s">
        <v>37</v>
      </c>
      <c r="AD272" s="289" t="s">
        <v>37</v>
      </c>
      <c r="AE272" s="289" t="s">
        <v>37</v>
      </c>
      <c r="AF272" s="289" t="s">
        <v>37</v>
      </c>
      <c r="AG272" s="289" t="s">
        <v>37</v>
      </c>
      <c r="AH272" s="289" t="s">
        <v>37</v>
      </c>
      <c r="AI272" s="289" t="s">
        <v>37</v>
      </c>
      <c r="AJ272" s="289" t="s">
        <v>37</v>
      </c>
      <c r="AK272" s="289" t="s">
        <v>37</v>
      </c>
      <c r="AL272" s="289" t="s">
        <v>37</v>
      </c>
      <c r="AM272" s="289" t="s">
        <v>37</v>
      </c>
      <c r="AN272" s="289" t="s">
        <v>37</v>
      </c>
      <c r="AO272" s="289" t="s">
        <v>37</v>
      </c>
      <c r="AP272" s="289" t="s">
        <v>37</v>
      </c>
      <c r="AQ272" s="289" t="s">
        <v>37</v>
      </c>
      <c r="AR272" s="289" t="s">
        <v>37</v>
      </c>
      <c r="AS272" s="289" t="s">
        <v>37</v>
      </c>
      <c r="AT272" s="289" t="s">
        <v>37</v>
      </c>
      <c r="AU272" s="289" t="s">
        <v>37</v>
      </c>
      <c r="AV272" s="289" t="s">
        <v>37</v>
      </c>
      <c r="AW272" s="289" t="s">
        <v>37</v>
      </c>
      <c r="AX272" s="289" t="s">
        <v>37</v>
      </c>
      <c r="AY272" s="289" t="s">
        <v>37</v>
      </c>
      <c r="AZ272" s="289" t="s">
        <v>37</v>
      </c>
      <c r="BA272" s="289" t="s">
        <v>37</v>
      </c>
      <c r="BB272" s="289" t="s">
        <v>37</v>
      </c>
      <c r="BC272" s="289" t="s">
        <v>37</v>
      </c>
      <c r="BD272" s="289" t="s">
        <v>37</v>
      </c>
      <c r="BE272" s="289" t="s">
        <v>37</v>
      </c>
      <c r="BF272" s="289" t="s">
        <v>37</v>
      </c>
      <c r="BG272" s="289" t="s">
        <v>37</v>
      </c>
      <c r="BH272" s="289" t="s">
        <v>37</v>
      </c>
      <c r="BI272" s="289" t="s">
        <v>37</v>
      </c>
      <c r="BJ272" s="289" t="s">
        <v>37</v>
      </c>
      <c r="BK272" s="289" t="s">
        <v>37</v>
      </c>
      <c r="BL272" s="289">
        <v>192.16</v>
      </c>
      <c r="BM272" s="289">
        <v>189.63</v>
      </c>
      <c r="BN272" s="289">
        <v>199.16</v>
      </c>
      <c r="BO272" s="289">
        <v>199.86</v>
      </c>
      <c r="BP272" s="289">
        <v>202.17</v>
      </c>
      <c r="BQ272" s="289">
        <v>202.95</v>
      </c>
      <c r="BR272" s="289">
        <v>207.41</v>
      </c>
      <c r="BS272" s="289">
        <v>208.37</v>
      </c>
      <c r="BT272" s="289">
        <v>206.79</v>
      </c>
      <c r="BU272" s="289">
        <v>206.48</v>
      </c>
      <c r="BV272" s="289">
        <v>208.52</v>
      </c>
      <c r="BW272" s="289">
        <v>207.67</v>
      </c>
      <c r="BX272" s="289">
        <v>210.2</v>
      </c>
      <c r="BY272" s="289">
        <v>206.77</v>
      </c>
      <c r="BZ272" s="289">
        <v>211.12</v>
      </c>
      <c r="CA272" s="289">
        <v>212.32</v>
      </c>
      <c r="CB272" s="289">
        <v>214.12</v>
      </c>
      <c r="CC272" s="289">
        <v>214.54</v>
      </c>
      <c r="CD272" s="289">
        <v>215.63</v>
      </c>
      <c r="CE272" s="289">
        <v>212.93</v>
      </c>
      <c r="CF272" s="289">
        <v>213.26</v>
      </c>
      <c r="CG272" s="289">
        <v>214.78</v>
      </c>
      <c r="CH272" s="289">
        <v>210.73</v>
      </c>
      <c r="CI272" s="289">
        <v>211.79</v>
      </c>
      <c r="CJ272" s="289">
        <v>216.5</v>
      </c>
      <c r="CK272" s="289">
        <v>218.19</v>
      </c>
      <c r="CL272" s="289">
        <v>214.84</v>
      </c>
      <c r="CM272" s="289">
        <v>214.31</v>
      </c>
      <c r="CN272" s="289">
        <v>215.54</v>
      </c>
      <c r="CO272" s="289">
        <v>215.25</v>
      </c>
      <c r="CP272" s="289">
        <v>215.22</v>
      </c>
      <c r="CQ272" s="289">
        <v>214.81</v>
      </c>
      <c r="CR272" s="289">
        <v>213.27</v>
      </c>
      <c r="CS272" s="289">
        <v>213.85</v>
      </c>
      <c r="CT272" s="289">
        <v>213.53</v>
      </c>
      <c r="CU272" s="289">
        <v>213.14</v>
      </c>
      <c r="CV272" s="289">
        <v>215.52</v>
      </c>
      <c r="CW272" s="290">
        <v>216.08</v>
      </c>
      <c r="CX272" s="290">
        <v>220.75</v>
      </c>
      <c r="CY272" s="290">
        <v>219.44</v>
      </c>
      <c r="CZ272" s="290">
        <v>216.93</v>
      </c>
      <c r="DA272" s="290">
        <v>217.35</v>
      </c>
      <c r="DB272" s="290">
        <v>218.92</v>
      </c>
      <c r="DC272" s="290">
        <v>210.62</v>
      </c>
      <c r="DD272" s="290">
        <v>217.8</v>
      </c>
      <c r="DE272" s="290">
        <v>216.44</v>
      </c>
      <c r="DF272" s="290">
        <v>217.47</v>
      </c>
      <c r="DG272" s="290">
        <v>214.9</v>
      </c>
      <c r="DH272" s="290">
        <v>217.05</v>
      </c>
      <c r="DI272" s="290">
        <v>216.74</v>
      </c>
      <c r="DJ272" s="290">
        <v>217.82</v>
      </c>
      <c r="DK272" s="290">
        <v>220.9</v>
      </c>
      <c r="DL272" s="290">
        <v>224.03</v>
      </c>
      <c r="DM272" s="290">
        <v>224.96</v>
      </c>
      <c r="DN272" s="290">
        <v>226.27</v>
      </c>
      <c r="DO272" s="290">
        <v>223.09</v>
      </c>
    </row>
    <row r="273" spans="1:119" x14ac:dyDescent="0.3">
      <c r="A273" s="289" t="s">
        <v>5320</v>
      </c>
      <c r="B273" s="289" t="s">
        <v>3640</v>
      </c>
      <c r="C273" s="289" t="s">
        <v>5321</v>
      </c>
      <c r="D273" s="289" t="s">
        <v>4400</v>
      </c>
      <c r="E273" s="289" t="s">
        <v>5322</v>
      </c>
      <c r="F273" s="289" t="s">
        <v>5323</v>
      </c>
      <c r="G273" s="289" t="s">
        <v>5324</v>
      </c>
      <c r="H273" s="289" t="s">
        <v>5325</v>
      </c>
      <c r="I273" s="289" t="s">
        <v>3636</v>
      </c>
      <c r="J273" s="289" t="s">
        <v>5326</v>
      </c>
      <c r="K273" s="289" t="s">
        <v>5327</v>
      </c>
      <c r="L273" s="289" t="s">
        <v>5328</v>
      </c>
      <c r="M273" s="289" t="s">
        <v>5329</v>
      </c>
      <c r="N273" s="289" t="s">
        <v>5330</v>
      </c>
      <c r="O273" s="289" t="s">
        <v>5331</v>
      </c>
      <c r="P273" s="289" t="s">
        <v>5332</v>
      </c>
      <c r="Q273" s="289" t="s">
        <v>5333</v>
      </c>
      <c r="R273" s="289" t="s">
        <v>5334</v>
      </c>
      <c r="S273" s="289" t="s">
        <v>5335</v>
      </c>
      <c r="T273" s="289" t="s">
        <v>5336</v>
      </c>
      <c r="U273" s="289" t="s">
        <v>5337</v>
      </c>
      <c r="V273" s="289" t="s">
        <v>5338</v>
      </c>
      <c r="W273" s="289" t="s">
        <v>5339</v>
      </c>
      <c r="X273" s="289" t="s">
        <v>5340</v>
      </c>
      <c r="Y273" s="289" t="s">
        <v>5341</v>
      </c>
      <c r="Z273" s="289" t="s">
        <v>5342</v>
      </c>
      <c r="AA273" s="289" t="s">
        <v>2119</v>
      </c>
      <c r="AB273" s="289" t="s">
        <v>5343</v>
      </c>
      <c r="AC273" s="289" t="s">
        <v>5344</v>
      </c>
      <c r="AD273" s="289" t="s">
        <v>5345</v>
      </c>
      <c r="AE273" s="289" t="s">
        <v>5346</v>
      </c>
      <c r="AF273" s="289" t="s">
        <v>5347</v>
      </c>
      <c r="AG273" s="289" t="s">
        <v>5348</v>
      </c>
      <c r="AH273" s="289" t="s">
        <v>5349</v>
      </c>
      <c r="AI273" s="289" t="s">
        <v>5350</v>
      </c>
      <c r="AJ273" s="289" t="s">
        <v>5351</v>
      </c>
      <c r="AK273" s="289" t="s">
        <v>5352</v>
      </c>
      <c r="AL273" s="289" t="s">
        <v>5353</v>
      </c>
      <c r="AM273" s="289" t="s">
        <v>5354</v>
      </c>
      <c r="AN273" s="289" t="s">
        <v>5355</v>
      </c>
      <c r="AO273" s="289" t="s">
        <v>4536</v>
      </c>
      <c r="AP273" s="289" t="s">
        <v>37</v>
      </c>
      <c r="AQ273" s="289" t="s">
        <v>37</v>
      </c>
      <c r="AR273" s="289" t="s">
        <v>37</v>
      </c>
      <c r="AS273" s="289" t="s">
        <v>37</v>
      </c>
      <c r="AT273" s="289" t="s">
        <v>5356</v>
      </c>
      <c r="AU273" s="289" t="s">
        <v>5357</v>
      </c>
      <c r="AV273" s="289" t="s">
        <v>5358</v>
      </c>
      <c r="AW273" s="289" t="s">
        <v>2119</v>
      </c>
      <c r="AX273" s="289" t="s">
        <v>5359</v>
      </c>
      <c r="AY273" s="289" t="s">
        <v>5360</v>
      </c>
      <c r="AZ273" s="289" t="s">
        <v>37</v>
      </c>
      <c r="BA273" s="289" t="s">
        <v>5361</v>
      </c>
      <c r="BB273" s="289" t="s">
        <v>5362</v>
      </c>
      <c r="BC273" s="289" t="s">
        <v>5363</v>
      </c>
      <c r="BD273" s="289" t="s">
        <v>2256</v>
      </c>
      <c r="BE273" s="289" t="s">
        <v>5364</v>
      </c>
      <c r="BF273" s="289" t="s">
        <v>5365</v>
      </c>
      <c r="BG273" s="289" t="s">
        <v>5366</v>
      </c>
      <c r="BH273" s="289" t="s">
        <v>1691</v>
      </c>
      <c r="BI273" s="289" t="s">
        <v>5367</v>
      </c>
      <c r="BJ273" s="289" t="s">
        <v>1138</v>
      </c>
      <c r="BK273" s="289" t="s">
        <v>5368</v>
      </c>
      <c r="BL273" s="289">
        <v>80.319999999999993</v>
      </c>
      <c r="BM273" s="289">
        <v>80.19</v>
      </c>
      <c r="BN273" s="289">
        <v>79.72</v>
      </c>
      <c r="BO273" s="289">
        <v>79.5</v>
      </c>
      <c r="BP273" s="289">
        <v>81.87</v>
      </c>
      <c r="BQ273" s="289">
        <v>85.66</v>
      </c>
      <c r="BR273" s="289">
        <v>73.12</v>
      </c>
      <c r="BS273" s="289">
        <v>72.290000000000006</v>
      </c>
      <c r="BT273" s="289">
        <v>78.989999999999995</v>
      </c>
      <c r="BU273" s="289">
        <v>84.56</v>
      </c>
      <c r="BV273" s="289">
        <v>84.76</v>
      </c>
      <c r="BW273" s="289">
        <v>79.930000000000007</v>
      </c>
      <c r="BX273" s="289">
        <v>84.91</v>
      </c>
      <c r="BY273" s="289">
        <v>85.28</v>
      </c>
      <c r="BZ273" s="289">
        <v>87.13</v>
      </c>
      <c r="CA273" s="289">
        <v>89.05</v>
      </c>
      <c r="CB273" s="289">
        <v>88.65</v>
      </c>
      <c r="CC273" s="289">
        <v>94.76</v>
      </c>
      <c r="CD273" s="289">
        <v>90.74</v>
      </c>
      <c r="CE273" s="289">
        <v>78.03</v>
      </c>
      <c r="CF273" s="289">
        <v>76.930000000000007</v>
      </c>
      <c r="CG273" s="289">
        <v>82.65</v>
      </c>
      <c r="CH273" s="289">
        <v>82.29</v>
      </c>
      <c r="CI273" s="289">
        <v>82.76</v>
      </c>
      <c r="CJ273" s="289">
        <v>82.19</v>
      </c>
      <c r="CK273" s="289">
        <v>79.959999999999994</v>
      </c>
      <c r="CL273" s="289">
        <v>81.709999999999994</v>
      </c>
      <c r="CM273" s="289">
        <v>83.9</v>
      </c>
      <c r="CN273" s="289">
        <v>83.27</v>
      </c>
      <c r="CO273" s="289">
        <v>80.099999999999994</v>
      </c>
      <c r="CP273" s="289">
        <v>78.38</v>
      </c>
      <c r="CQ273" s="289">
        <v>80.739999999999995</v>
      </c>
      <c r="CR273" s="289">
        <v>85.17</v>
      </c>
      <c r="CS273" s="289">
        <v>85.66</v>
      </c>
      <c r="CT273" s="289">
        <v>86.19</v>
      </c>
      <c r="CU273" s="289">
        <v>86.9</v>
      </c>
      <c r="CV273" s="289">
        <v>89.9</v>
      </c>
      <c r="CW273" s="290">
        <v>89.77</v>
      </c>
      <c r="CX273" s="290">
        <v>91.41</v>
      </c>
      <c r="CY273" s="290">
        <v>88.36</v>
      </c>
      <c r="CZ273" s="290">
        <v>88.93</v>
      </c>
      <c r="DA273" s="290">
        <v>90.72</v>
      </c>
      <c r="DB273" s="290">
        <v>92.81</v>
      </c>
      <c r="DC273" s="290">
        <v>94.32</v>
      </c>
      <c r="DD273" s="290">
        <v>94.3</v>
      </c>
      <c r="DE273" s="290">
        <v>95.25</v>
      </c>
      <c r="DF273" s="290">
        <v>95.18</v>
      </c>
      <c r="DG273" s="290">
        <v>93.76</v>
      </c>
      <c r="DH273" s="290">
        <v>94.06</v>
      </c>
      <c r="DI273" s="290">
        <v>93.78</v>
      </c>
      <c r="DJ273" s="290">
        <v>95.05</v>
      </c>
      <c r="DK273" s="290">
        <v>97.97</v>
      </c>
      <c r="DL273" s="290">
        <v>97.72</v>
      </c>
      <c r="DM273" s="290">
        <v>97.95</v>
      </c>
      <c r="DN273" s="290">
        <v>97</v>
      </c>
      <c r="DO273" s="290">
        <v>97.28</v>
      </c>
    </row>
    <row r="274" spans="1:119" x14ac:dyDescent="0.3">
      <c r="A274" s="289" t="s">
        <v>5369</v>
      </c>
      <c r="B274" s="289" t="s">
        <v>5370</v>
      </c>
      <c r="C274" s="289" t="s">
        <v>37</v>
      </c>
      <c r="D274" s="289" t="s">
        <v>37</v>
      </c>
      <c r="E274" s="289" t="s">
        <v>37</v>
      </c>
      <c r="F274" s="289" t="s">
        <v>37</v>
      </c>
      <c r="G274" s="289" t="s">
        <v>37</v>
      </c>
      <c r="H274" s="289" t="s">
        <v>37</v>
      </c>
      <c r="I274" s="289" t="s">
        <v>37</v>
      </c>
      <c r="J274" s="289" t="s">
        <v>37</v>
      </c>
      <c r="K274" s="289" t="s">
        <v>37</v>
      </c>
      <c r="L274" s="289" t="s">
        <v>37</v>
      </c>
      <c r="M274" s="289" t="s">
        <v>37</v>
      </c>
      <c r="N274" s="289" t="s">
        <v>37</v>
      </c>
      <c r="O274" s="289" t="s">
        <v>37</v>
      </c>
      <c r="P274" s="289" t="s">
        <v>37</v>
      </c>
      <c r="Q274" s="289" t="s">
        <v>37</v>
      </c>
      <c r="R274" s="289" t="s">
        <v>37</v>
      </c>
      <c r="S274" s="289" t="s">
        <v>37</v>
      </c>
      <c r="T274" s="289" t="s">
        <v>37</v>
      </c>
      <c r="U274" s="289" t="s">
        <v>37</v>
      </c>
      <c r="V274" s="289" t="s">
        <v>37</v>
      </c>
      <c r="W274" s="289" t="s">
        <v>37</v>
      </c>
      <c r="X274" s="289" t="s">
        <v>37</v>
      </c>
      <c r="Y274" s="289" t="s">
        <v>37</v>
      </c>
      <c r="Z274" s="289" t="s">
        <v>37</v>
      </c>
      <c r="AA274" s="289" t="s">
        <v>37</v>
      </c>
      <c r="AB274" s="289" t="s">
        <v>37</v>
      </c>
      <c r="AC274" s="289" t="s">
        <v>37</v>
      </c>
      <c r="AD274" s="289" t="s">
        <v>37</v>
      </c>
      <c r="AE274" s="289" t="s">
        <v>37</v>
      </c>
      <c r="AF274" s="289" t="s">
        <v>37</v>
      </c>
      <c r="AG274" s="289" t="s">
        <v>37</v>
      </c>
      <c r="AH274" s="289" t="s">
        <v>37</v>
      </c>
      <c r="AI274" s="289" t="s">
        <v>37</v>
      </c>
      <c r="AJ274" s="289" t="s">
        <v>37</v>
      </c>
      <c r="AK274" s="289" t="s">
        <v>37</v>
      </c>
      <c r="AL274" s="289" t="s">
        <v>37</v>
      </c>
      <c r="AM274" s="289" t="s">
        <v>37</v>
      </c>
      <c r="AN274" s="289" t="s">
        <v>37</v>
      </c>
      <c r="AO274" s="289" t="s">
        <v>37</v>
      </c>
      <c r="AP274" s="289" t="s">
        <v>37</v>
      </c>
      <c r="AQ274" s="289" t="s">
        <v>37</v>
      </c>
      <c r="AR274" s="289" t="s">
        <v>37</v>
      </c>
      <c r="AS274" s="289" t="s">
        <v>37</v>
      </c>
      <c r="AT274" s="289" t="s">
        <v>37</v>
      </c>
      <c r="AU274" s="289" t="s">
        <v>37</v>
      </c>
      <c r="AV274" s="289" t="s">
        <v>37</v>
      </c>
      <c r="AW274" s="289" t="s">
        <v>37</v>
      </c>
      <c r="AX274" s="289" t="s">
        <v>37</v>
      </c>
      <c r="AY274" s="289" t="s">
        <v>37</v>
      </c>
      <c r="AZ274" s="289" t="s">
        <v>37</v>
      </c>
      <c r="BA274" s="289" t="s">
        <v>37</v>
      </c>
      <c r="BB274" s="289" t="s">
        <v>37</v>
      </c>
      <c r="BC274" s="289" t="s">
        <v>37</v>
      </c>
      <c r="BD274" s="289" t="s">
        <v>37</v>
      </c>
      <c r="BE274" s="289" t="s">
        <v>37</v>
      </c>
      <c r="BF274" s="289" t="s">
        <v>37</v>
      </c>
      <c r="BG274" s="289" t="s">
        <v>37</v>
      </c>
      <c r="BH274" s="289" t="s">
        <v>37</v>
      </c>
      <c r="BI274" s="289" t="s">
        <v>37</v>
      </c>
      <c r="BJ274" s="289" t="s">
        <v>37</v>
      </c>
      <c r="BK274" s="289" t="s">
        <v>37</v>
      </c>
      <c r="CV274" s="289">
        <v>137.91</v>
      </c>
      <c r="CW274" s="290">
        <v>140.55000000000001</v>
      </c>
      <c r="CX274" s="290">
        <v>146.15</v>
      </c>
      <c r="CY274" s="290">
        <v>150.87</v>
      </c>
      <c r="CZ274" s="290">
        <v>149.37</v>
      </c>
      <c r="DA274" s="290">
        <v>149.37</v>
      </c>
      <c r="DB274" s="290">
        <v>149.4</v>
      </c>
      <c r="DC274" s="290">
        <v>149.4</v>
      </c>
      <c r="DD274" s="290">
        <v>147.13</v>
      </c>
      <c r="DE274" s="290">
        <v>148.99</v>
      </c>
      <c r="DF274" s="290">
        <v>149.4</v>
      </c>
      <c r="DG274" s="290">
        <v>149.99</v>
      </c>
      <c r="DH274" s="290">
        <v>149.11000000000001</v>
      </c>
      <c r="DI274" s="290">
        <v>148.43</v>
      </c>
      <c r="DJ274" s="290">
        <v>151.55000000000001</v>
      </c>
      <c r="DK274" s="290">
        <v>151.87</v>
      </c>
      <c r="DL274" s="290">
        <v>153.99</v>
      </c>
      <c r="DM274" s="290">
        <v>154.32</v>
      </c>
      <c r="DN274" s="290">
        <v>153.21</v>
      </c>
      <c r="DO274" s="290">
        <v>152.85</v>
      </c>
    </row>
    <row r="275" spans="1:119" x14ac:dyDescent="0.3">
      <c r="A275" s="289" t="s">
        <v>5369</v>
      </c>
      <c r="B275" s="289" t="s">
        <v>3640</v>
      </c>
      <c r="C275" s="289" t="s">
        <v>2876</v>
      </c>
      <c r="D275" s="289" t="s">
        <v>4997</v>
      </c>
      <c r="E275" s="289" t="s">
        <v>4437</v>
      </c>
      <c r="F275" s="289" t="s">
        <v>2101</v>
      </c>
      <c r="G275" s="289" t="s">
        <v>5371</v>
      </c>
      <c r="H275" s="289" t="s">
        <v>2521</v>
      </c>
      <c r="I275" s="289" t="s">
        <v>5372</v>
      </c>
      <c r="J275" s="289" t="s">
        <v>5373</v>
      </c>
      <c r="K275" s="289" t="s">
        <v>5374</v>
      </c>
      <c r="L275" s="289" t="s">
        <v>5375</v>
      </c>
      <c r="M275" s="289" t="s">
        <v>2193</v>
      </c>
      <c r="N275" s="289" t="s">
        <v>2208</v>
      </c>
      <c r="O275" s="289" t="s">
        <v>2531</v>
      </c>
      <c r="P275" s="289" t="s">
        <v>2223</v>
      </c>
      <c r="Q275" s="289" t="s">
        <v>4451</v>
      </c>
      <c r="R275" s="289" t="s">
        <v>5376</v>
      </c>
      <c r="S275" s="289" t="s">
        <v>2537</v>
      </c>
      <c r="T275" s="289" t="s">
        <v>5377</v>
      </c>
      <c r="U275" s="289" t="s">
        <v>5378</v>
      </c>
      <c r="V275" s="289" t="s">
        <v>5379</v>
      </c>
      <c r="W275" s="289" t="s">
        <v>5380</v>
      </c>
      <c r="X275" s="289" t="s">
        <v>2890</v>
      </c>
      <c r="Y275" s="289" t="s">
        <v>5381</v>
      </c>
      <c r="Z275" s="289" t="s">
        <v>5382</v>
      </c>
      <c r="AA275" s="289" t="s">
        <v>4463</v>
      </c>
      <c r="AB275" s="289" t="s">
        <v>5383</v>
      </c>
      <c r="AC275" s="289" t="s">
        <v>5384</v>
      </c>
      <c r="AD275" s="289" t="s">
        <v>5385</v>
      </c>
      <c r="AE275" s="289" t="s">
        <v>5386</v>
      </c>
      <c r="AF275" s="289" t="s">
        <v>5387</v>
      </c>
      <c r="AG275" s="289" t="s">
        <v>5388</v>
      </c>
      <c r="AH275" s="289" t="s">
        <v>5389</v>
      </c>
      <c r="AI275" s="289" t="s">
        <v>5390</v>
      </c>
      <c r="AJ275" s="289" t="s">
        <v>5391</v>
      </c>
      <c r="AK275" s="289" t="s">
        <v>2230</v>
      </c>
      <c r="AL275" s="289" t="s">
        <v>5392</v>
      </c>
      <c r="AM275" s="289" t="s">
        <v>5393</v>
      </c>
      <c r="AN275" s="289" t="s">
        <v>5394</v>
      </c>
      <c r="AO275" s="289" t="s">
        <v>5395</v>
      </c>
      <c r="AP275" s="289" t="s">
        <v>37</v>
      </c>
      <c r="AQ275" s="289" t="s">
        <v>37</v>
      </c>
      <c r="AR275" s="289" t="s">
        <v>37</v>
      </c>
      <c r="AS275" s="289" t="s">
        <v>37</v>
      </c>
      <c r="AT275" s="289" t="s">
        <v>4455</v>
      </c>
      <c r="AU275" s="289" t="s">
        <v>5396</v>
      </c>
      <c r="AV275" s="289" t="s">
        <v>5397</v>
      </c>
      <c r="AW275" s="289" t="s">
        <v>5398</v>
      </c>
      <c r="AX275" s="289" t="s">
        <v>5399</v>
      </c>
      <c r="AY275" s="289" t="s">
        <v>2123</v>
      </c>
      <c r="AZ275" s="289" t="s">
        <v>37</v>
      </c>
      <c r="BA275" s="289" t="s">
        <v>5400</v>
      </c>
      <c r="BB275" s="289" t="s">
        <v>5401</v>
      </c>
      <c r="BC275" s="289" t="s">
        <v>5402</v>
      </c>
      <c r="BD275" s="289" t="s">
        <v>5403</v>
      </c>
      <c r="BE275" s="289" t="s">
        <v>5404</v>
      </c>
      <c r="BF275" s="289" t="s">
        <v>4440</v>
      </c>
      <c r="BG275" s="289" t="s">
        <v>2083</v>
      </c>
      <c r="BH275" s="289" t="s">
        <v>5405</v>
      </c>
      <c r="BI275" s="289" t="s">
        <v>5406</v>
      </c>
      <c r="BJ275" s="289" t="s">
        <v>5407</v>
      </c>
      <c r="BK275" s="289" t="s">
        <v>5408</v>
      </c>
      <c r="BL275" s="289">
        <v>71.36</v>
      </c>
      <c r="BM275" s="289">
        <v>71.319999999999993</v>
      </c>
      <c r="BN275" s="289">
        <v>72.430000000000007</v>
      </c>
      <c r="BO275" s="289">
        <v>74.459999999999994</v>
      </c>
      <c r="BP275" s="289">
        <v>74.64</v>
      </c>
      <c r="BQ275" s="289">
        <v>77.95</v>
      </c>
      <c r="BR275" s="289">
        <v>67.02</v>
      </c>
      <c r="BS275" s="289">
        <v>67.98</v>
      </c>
      <c r="BT275" s="289">
        <v>70.849999999999994</v>
      </c>
      <c r="BU275" s="289">
        <v>72.569999999999993</v>
      </c>
      <c r="BV275" s="289">
        <v>72.69</v>
      </c>
      <c r="BW275" s="289">
        <v>72.150000000000006</v>
      </c>
      <c r="BX275" s="289">
        <v>73.48</v>
      </c>
      <c r="BY275" s="289">
        <v>75.67</v>
      </c>
      <c r="BZ275" s="289">
        <v>76.75</v>
      </c>
      <c r="CA275" s="289">
        <v>76.760000000000005</v>
      </c>
      <c r="CB275" s="289">
        <v>76.77</v>
      </c>
      <c r="CC275" s="289">
        <v>82.88</v>
      </c>
      <c r="CD275" s="289">
        <v>81.25</v>
      </c>
      <c r="CE275" s="289">
        <v>68.03</v>
      </c>
      <c r="CF275" s="289">
        <v>68.06</v>
      </c>
      <c r="CG275" s="289">
        <v>68.569999999999993</v>
      </c>
      <c r="CH275" s="289">
        <v>67.510000000000005</v>
      </c>
      <c r="CI275" s="289">
        <v>68.62</v>
      </c>
      <c r="CJ275" s="289">
        <v>69.08</v>
      </c>
      <c r="CK275" s="289">
        <v>68.739999999999995</v>
      </c>
      <c r="CL275" s="289">
        <v>69.430000000000007</v>
      </c>
      <c r="CM275" s="289">
        <v>70.31</v>
      </c>
      <c r="CN275" s="289">
        <v>70.39</v>
      </c>
      <c r="CO275" s="289">
        <v>70.599999999999994</v>
      </c>
      <c r="CP275" s="289">
        <v>71.17</v>
      </c>
      <c r="CQ275" s="289">
        <v>73.239999999999995</v>
      </c>
      <c r="CR275" s="289">
        <v>73.3</v>
      </c>
      <c r="CS275" s="289">
        <v>73.16</v>
      </c>
      <c r="CT275" s="289">
        <v>73.63</v>
      </c>
      <c r="CU275" s="289">
        <v>73.16</v>
      </c>
      <c r="CV275" s="289">
        <v>73.819999999999993</v>
      </c>
      <c r="CW275" s="290">
        <v>73.55</v>
      </c>
      <c r="CX275" s="290">
        <v>73.430000000000007</v>
      </c>
      <c r="CY275" s="290">
        <v>74.92</v>
      </c>
      <c r="CZ275" s="290">
        <v>75.91</v>
      </c>
      <c r="DA275" s="290">
        <v>76.03</v>
      </c>
      <c r="DB275" s="290">
        <v>75.010000000000005</v>
      </c>
      <c r="DC275" s="290">
        <v>74.2</v>
      </c>
      <c r="DD275" s="290">
        <v>74.97</v>
      </c>
      <c r="DE275" s="290">
        <v>74.48</v>
      </c>
      <c r="DF275" s="290">
        <v>74.77</v>
      </c>
      <c r="DG275" s="290">
        <v>74.349999999999994</v>
      </c>
      <c r="DH275" s="290">
        <v>74.61</v>
      </c>
      <c r="DI275" s="290">
        <v>73.650000000000006</v>
      </c>
      <c r="DJ275" s="290">
        <v>74.81</v>
      </c>
      <c r="DK275" s="290">
        <v>76.83</v>
      </c>
      <c r="DL275" s="290">
        <v>78.02</v>
      </c>
      <c r="DM275" s="290">
        <v>78.959999999999994</v>
      </c>
      <c r="DN275" s="290">
        <v>77.72</v>
      </c>
      <c r="DO275" s="290">
        <v>77.5</v>
      </c>
    </row>
    <row r="276" spans="1:119" x14ac:dyDescent="0.3">
      <c r="A276" s="289" t="s">
        <v>5409</v>
      </c>
      <c r="B276" s="289" t="s">
        <v>5370</v>
      </c>
      <c r="C276" s="289" t="s">
        <v>37</v>
      </c>
      <c r="D276" s="289" t="s">
        <v>37</v>
      </c>
      <c r="E276" s="289" t="s">
        <v>37</v>
      </c>
      <c r="F276" s="289" t="s">
        <v>37</v>
      </c>
      <c r="G276" s="289" t="s">
        <v>37</v>
      </c>
      <c r="H276" s="289" t="s">
        <v>37</v>
      </c>
      <c r="I276" s="289" t="s">
        <v>37</v>
      </c>
      <c r="J276" s="289" t="s">
        <v>37</v>
      </c>
      <c r="K276" s="289" t="s">
        <v>37</v>
      </c>
      <c r="L276" s="289" t="s">
        <v>37</v>
      </c>
      <c r="M276" s="289" t="s">
        <v>37</v>
      </c>
      <c r="N276" s="289" t="s">
        <v>37</v>
      </c>
      <c r="O276" s="289" t="s">
        <v>37</v>
      </c>
      <c r="P276" s="289" t="s">
        <v>37</v>
      </c>
      <c r="Q276" s="289" t="s">
        <v>37</v>
      </c>
      <c r="R276" s="289" t="s">
        <v>37</v>
      </c>
      <c r="S276" s="289" t="s">
        <v>37</v>
      </c>
      <c r="T276" s="289" t="s">
        <v>37</v>
      </c>
      <c r="U276" s="289" t="s">
        <v>37</v>
      </c>
      <c r="V276" s="289" t="s">
        <v>37</v>
      </c>
      <c r="W276" s="289" t="s">
        <v>37</v>
      </c>
      <c r="X276" s="289" t="s">
        <v>37</v>
      </c>
      <c r="Y276" s="289" t="s">
        <v>37</v>
      </c>
      <c r="Z276" s="289" t="s">
        <v>37</v>
      </c>
      <c r="AA276" s="289" t="s">
        <v>37</v>
      </c>
      <c r="AB276" s="289" t="s">
        <v>37</v>
      </c>
      <c r="AC276" s="289" t="s">
        <v>37</v>
      </c>
      <c r="AD276" s="289" t="s">
        <v>37</v>
      </c>
      <c r="AE276" s="289" t="s">
        <v>37</v>
      </c>
      <c r="AF276" s="289" t="s">
        <v>37</v>
      </c>
      <c r="AG276" s="289" t="s">
        <v>37</v>
      </c>
      <c r="AH276" s="289" t="s">
        <v>37</v>
      </c>
      <c r="AI276" s="289" t="s">
        <v>37</v>
      </c>
      <c r="AJ276" s="289" t="s">
        <v>37</v>
      </c>
      <c r="AK276" s="289" t="s">
        <v>37</v>
      </c>
      <c r="AL276" s="289" t="s">
        <v>37</v>
      </c>
      <c r="AM276" s="289" t="s">
        <v>37</v>
      </c>
      <c r="AN276" s="289" t="s">
        <v>37</v>
      </c>
      <c r="AO276" s="289" t="s">
        <v>37</v>
      </c>
      <c r="AP276" s="289" t="s">
        <v>37</v>
      </c>
      <c r="AQ276" s="289" t="s">
        <v>37</v>
      </c>
      <c r="AR276" s="289" t="s">
        <v>37</v>
      </c>
      <c r="AS276" s="289" t="s">
        <v>37</v>
      </c>
      <c r="AT276" s="289" t="s">
        <v>37</v>
      </c>
      <c r="AU276" s="289" t="s">
        <v>37</v>
      </c>
      <c r="AV276" s="289" t="s">
        <v>37</v>
      </c>
      <c r="AW276" s="289" t="s">
        <v>37</v>
      </c>
      <c r="AX276" s="289" t="s">
        <v>37</v>
      </c>
      <c r="AY276" s="289" t="s">
        <v>37</v>
      </c>
      <c r="AZ276" s="289" t="s">
        <v>37</v>
      </c>
      <c r="BA276" s="289" t="s">
        <v>37</v>
      </c>
      <c r="BB276" s="289" t="s">
        <v>37</v>
      </c>
      <c r="BC276" s="289" t="s">
        <v>37</v>
      </c>
      <c r="BD276" s="289" t="s">
        <v>37</v>
      </c>
      <c r="BE276" s="289" t="s">
        <v>37</v>
      </c>
      <c r="BF276" s="289" t="s">
        <v>37</v>
      </c>
      <c r="BG276" s="289" t="s">
        <v>37</v>
      </c>
      <c r="BH276" s="289" t="s">
        <v>37</v>
      </c>
      <c r="BI276" s="289" t="s">
        <v>37</v>
      </c>
      <c r="BJ276" s="289" t="s">
        <v>37</v>
      </c>
      <c r="BK276" s="289" t="s">
        <v>37</v>
      </c>
      <c r="CV276" s="289">
        <v>140.13999999999999</v>
      </c>
      <c r="CW276" s="290">
        <v>137.63999999999999</v>
      </c>
      <c r="CX276" s="290">
        <v>139.99</v>
      </c>
      <c r="CY276" s="290">
        <v>142.77000000000001</v>
      </c>
      <c r="CZ276" s="290">
        <v>143.66999999999999</v>
      </c>
      <c r="DA276" s="290">
        <v>142.62</v>
      </c>
      <c r="DB276" s="290">
        <v>142.85</v>
      </c>
      <c r="DC276" s="290">
        <v>141.66</v>
      </c>
      <c r="DD276" s="290">
        <v>141.66</v>
      </c>
      <c r="DE276" s="290">
        <v>142.83000000000001</v>
      </c>
      <c r="DF276" s="290">
        <v>143.4</v>
      </c>
      <c r="DG276" s="290">
        <v>141.49</v>
      </c>
      <c r="DH276" s="290">
        <v>141.12</v>
      </c>
      <c r="DI276" s="290">
        <v>142.56</v>
      </c>
      <c r="DJ276" s="290">
        <v>143.74</v>
      </c>
      <c r="DK276" s="290">
        <v>143.78</v>
      </c>
      <c r="DL276" s="290">
        <v>143.85</v>
      </c>
      <c r="DM276" s="290">
        <v>144.94</v>
      </c>
      <c r="DN276" s="290">
        <v>144.68</v>
      </c>
      <c r="DO276" s="290">
        <v>143.69</v>
      </c>
    </row>
    <row r="277" spans="1:119" x14ac:dyDescent="0.3">
      <c r="A277" s="289" t="s">
        <v>5409</v>
      </c>
      <c r="B277" s="289" t="s">
        <v>3640</v>
      </c>
      <c r="C277" s="289" t="s">
        <v>37</v>
      </c>
      <c r="D277" s="289" t="s">
        <v>37</v>
      </c>
      <c r="E277" s="289" t="s">
        <v>37</v>
      </c>
      <c r="F277" s="289" t="s">
        <v>37</v>
      </c>
      <c r="G277" s="289" t="s">
        <v>37</v>
      </c>
      <c r="H277" s="289" t="s">
        <v>37</v>
      </c>
      <c r="I277" s="289" t="s">
        <v>37</v>
      </c>
      <c r="J277" s="289" t="s">
        <v>37</v>
      </c>
      <c r="K277" s="289" t="s">
        <v>37</v>
      </c>
      <c r="L277" s="289" t="s">
        <v>37</v>
      </c>
      <c r="M277" s="289" t="s">
        <v>37</v>
      </c>
      <c r="N277" s="289" t="s">
        <v>37</v>
      </c>
      <c r="O277" s="289" t="s">
        <v>37</v>
      </c>
      <c r="P277" s="289" t="s">
        <v>37</v>
      </c>
      <c r="Q277" s="289" t="s">
        <v>37</v>
      </c>
      <c r="R277" s="289" t="s">
        <v>37</v>
      </c>
      <c r="S277" s="289" t="s">
        <v>37</v>
      </c>
      <c r="T277" s="289" t="s">
        <v>37</v>
      </c>
      <c r="U277" s="289" t="s">
        <v>37</v>
      </c>
      <c r="V277" s="289" t="s">
        <v>37</v>
      </c>
      <c r="W277" s="289" t="s">
        <v>37</v>
      </c>
      <c r="X277" s="289" t="s">
        <v>37</v>
      </c>
      <c r="Y277" s="289" t="s">
        <v>37</v>
      </c>
      <c r="Z277" s="289" t="s">
        <v>37</v>
      </c>
      <c r="AA277" s="289" t="s">
        <v>37</v>
      </c>
      <c r="AB277" s="289" t="s">
        <v>37</v>
      </c>
      <c r="AC277" s="289" t="s">
        <v>37</v>
      </c>
      <c r="AD277" s="289" t="s">
        <v>37</v>
      </c>
      <c r="AE277" s="289" t="s">
        <v>37</v>
      </c>
      <c r="AF277" s="289" t="s">
        <v>37</v>
      </c>
      <c r="AG277" s="289" t="s">
        <v>37</v>
      </c>
      <c r="AH277" s="289" t="s">
        <v>37</v>
      </c>
      <c r="AI277" s="289" t="s">
        <v>37</v>
      </c>
      <c r="AJ277" s="289" t="s">
        <v>37</v>
      </c>
      <c r="AK277" s="289" t="s">
        <v>37</v>
      </c>
      <c r="AL277" s="289" t="s">
        <v>37</v>
      </c>
      <c r="AM277" s="289" t="s">
        <v>37</v>
      </c>
      <c r="AN277" s="289" t="s">
        <v>37</v>
      </c>
      <c r="AO277" s="289" t="s">
        <v>37</v>
      </c>
      <c r="AP277" s="289" t="s">
        <v>37</v>
      </c>
      <c r="AQ277" s="289" t="s">
        <v>37</v>
      </c>
      <c r="AR277" s="289" t="s">
        <v>37</v>
      </c>
      <c r="AS277" s="289" t="s">
        <v>37</v>
      </c>
      <c r="AT277" s="289" t="s">
        <v>37</v>
      </c>
      <c r="AU277" s="289" t="s">
        <v>37</v>
      </c>
      <c r="AV277" s="289" t="s">
        <v>37</v>
      </c>
      <c r="AW277" s="289" t="s">
        <v>37</v>
      </c>
      <c r="AX277" s="289" t="s">
        <v>37</v>
      </c>
      <c r="AY277" s="289" t="s">
        <v>37</v>
      </c>
      <c r="AZ277" s="289" t="s">
        <v>37</v>
      </c>
      <c r="BA277" s="289" t="s">
        <v>37</v>
      </c>
      <c r="BB277" s="289" t="s">
        <v>37</v>
      </c>
      <c r="BC277" s="289" t="s">
        <v>37</v>
      </c>
      <c r="BD277" s="289" t="s">
        <v>37</v>
      </c>
      <c r="BE277" s="289" t="s">
        <v>37</v>
      </c>
      <c r="BF277" s="289" t="s">
        <v>37</v>
      </c>
      <c r="BG277" s="289" t="s">
        <v>37</v>
      </c>
      <c r="BH277" s="289" t="s">
        <v>37</v>
      </c>
      <c r="BI277" s="289" t="s">
        <v>37</v>
      </c>
      <c r="BJ277" s="289" t="s">
        <v>37</v>
      </c>
      <c r="BK277" s="289" t="s">
        <v>37</v>
      </c>
      <c r="CV277" s="289">
        <v>67.010000000000005</v>
      </c>
      <c r="CW277" s="290">
        <v>67.11</v>
      </c>
      <c r="CX277" s="290">
        <v>69.069999999999993</v>
      </c>
      <c r="CY277" s="290">
        <v>71.45</v>
      </c>
      <c r="CZ277" s="290">
        <v>72.819999999999993</v>
      </c>
      <c r="DA277" s="290">
        <v>73.09</v>
      </c>
      <c r="DB277" s="290">
        <v>73.349999999999994</v>
      </c>
      <c r="DC277" s="290">
        <v>72.989999999999995</v>
      </c>
      <c r="DD277" s="290">
        <v>73.739999999999995</v>
      </c>
      <c r="DE277" s="290">
        <v>74.430000000000007</v>
      </c>
      <c r="DF277" s="290">
        <v>75.41</v>
      </c>
      <c r="DG277" s="290">
        <v>75.13</v>
      </c>
      <c r="DH277" s="290">
        <v>75.33</v>
      </c>
      <c r="DI277" s="290">
        <v>76.06</v>
      </c>
      <c r="DJ277" s="290">
        <v>76.83</v>
      </c>
      <c r="DK277" s="290">
        <v>77.78</v>
      </c>
      <c r="DL277" s="290">
        <v>78.58</v>
      </c>
      <c r="DM277" s="290">
        <v>78.290000000000006</v>
      </c>
      <c r="DN277" s="290">
        <v>78</v>
      </c>
      <c r="DO277" s="290">
        <v>78.39</v>
      </c>
    </row>
    <row r="278" spans="1:119" x14ac:dyDescent="0.3">
      <c r="A278" s="289" t="s">
        <v>5410</v>
      </c>
      <c r="B278" s="289" t="s">
        <v>5411</v>
      </c>
      <c r="C278" s="289" t="s">
        <v>37</v>
      </c>
      <c r="D278" s="289" t="s">
        <v>37</v>
      </c>
      <c r="E278" s="289" t="s">
        <v>37</v>
      </c>
      <c r="F278" s="289" t="s">
        <v>37</v>
      </c>
      <c r="G278" s="289" t="s">
        <v>37</v>
      </c>
      <c r="H278" s="289" t="s">
        <v>37</v>
      </c>
      <c r="I278" s="289" t="s">
        <v>37</v>
      </c>
      <c r="J278" s="289" t="s">
        <v>37</v>
      </c>
      <c r="K278" s="289" t="s">
        <v>37</v>
      </c>
      <c r="L278" s="289" t="s">
        <v>37</v>
      </c>
      <c r="M278" s="289" t="s">
        <v>37</v>
      </c>
      <c r="N278" s="289" t="s">
        <v>37</v>
      </c>
      <c r="O278" s="289" t="s">
        <v>37</v>
      </c>
      <c r="P278" s="289" t="s">
        <v>37</v>
      </c>
      <c r="Q278" s="289" t="s">
        <v>37</v>
      </c>
      <c r="R278" s="289" t="s">
        <v>37</v>
      </c>
      <c r="S278" s="289" t="s">
        <v>37</v>
      </c>
      <c r="T278" s="289" t="s">
        <v>37</v>
      </c>
      <c r="U278" s="289" t="s">
        <v>37</v>
      </c>
      <c r="V278" s="289" t="s">
        <v>37</v>
      </c>
      <c r="W278" s="289" t="s">
        <v>37</v>
      </c>
      <c r="X278" s="289" t="s">
        <v>37</v>
      </c>
      <c r="Y278" s="289" t="s">
        <v>37</v>
      </c>
      <c r="Z278" s="289" t="s">
        <v>37</v>
      </c>
      <c r="AA278" s="289" t="s">
        <v>37</v>
      </c>
      <c r="AB278" s="289" t="s">
        <v>37</v>
      </c>
      <c r="AC278" s="289" t="s">
        <v>37</v>
      </c>
      <c r="AD278" s="289" t="s">
        <v>37</v>
      </c>
      <c r="AE278" s="289" t="s">
        <v>37</v>
      </c>
      <c r="AF278" s="289" t="s">
        <v>37</v>
      </c>
      <c r="AG278" s="289" t="s">
        <v>37</v>
      </c>
      <c r="AH278" s="289" t="s">
        <v>37</v>
      </c>
      <c r="AI278" s="289" t="s">
        <v>37</v>
      </c>
      <c r="AJ278" s="289" t="s">
        <v>37</v>
      </c>
      <c r="AK278" s="289" t="s">
        <v>37</v>
      </c>
      <c r="AL278" s="289" t="s">
        <v>37</v>
      </c>
      <c r="AM278" s="289" t="s">
        <v>37</v>
      </c>
      <c r="AN278" s="289" t="s">
        <v>37</v>
      </c>
      <c r="AO278" s="289" t="s">
        <v>37</v>
      </c>
      <c r="AP278" s="289" t="s">
        <v>37</v>
      </c>
      <c r="AQ278" s="289" t="s">
        <v>37</v>
      </c>
      <c r="AR278" s="289" t="s">
        <v>37</v>
      </c>
      <c r="AS278" s="289" t="s">
        <v>37</v>
      </c>
      <c r="AT278" s="289" t="s">
        <v>37</v>
      </c>
      <c r="AU278" s="289" t="s">
        <v>37</v>
      </c>
      <c r="AV278" s="289" t="s">
        <v>37</v>
      </c>
      <c r="AW278" s="289" t="s">
        <v>37</v>
      </c>
      <c r="AX278" s="289" t="s">
        <v>37</v>
      </c>
      <c r="AY278" s="289" t="s">
        <v>37</v>
      </c>
      <c r="AZ278" s="289" t="s">
        <v>37</v>
      </c>
      <c r="BA278" s="289" t="s">
        <v>37</v>
      </c>
      <c r="BB278" s="289" t="s">
        <v>37</v>
      </c>
      <c r="BC278" s="289" t="s">
        <v>37</v>
      </c>
      <c r="BD278" s="289" t="s">
        <v>37</v>
      </c>
      <c r="BE278" s="289" t="s">
        <v>37</v>
      </c>
      <c r="BF278" s="289" t="s">
        <v>37</v>
      </c>
      <c r="BG278" s="289" t="s">
        <v>37</v>
      </c>
      <c r="BH278" s="289" t="s">
        <v>37</v>
      </c>
      <c r="BI278" s="289" t="s">
        <v>37</v>
      </c>
      <c r="BJ278" s="289" t="s">
        <v>37</v>
      </c>
      <c r="BK278" s="289" t="s">
        <v>37</v>
      </c>
      <c r="CV278" s="289">
        <v>110.28</v>
      </c>
      <c r="CW278" s="290">
        <v>110.28</v>
      </c>
      <c r="CX278" s="290">
        <v>111.67</v>
      </c>
      <c r="CY278" s="290">
        <v>115.39</v>
      </c>
      <c r="CZ278" s="290">
        <v>115.38</v>
      </c>
      <c r="DA278" s="290">
        <v>115.7</v>
      </c>
      <c r="DB278" s="290">
        <v>115.99</v>
      </c>
      <c r="DC278" s="290">
        <v>115.07</v>
      </c>
      <c r="DD278" s="290">
        <v>114.69</v>
      </c>
      <c r="DE278" s="290">
        <v>116.81</v>
      </c>
      <c r="DF278" s="290">
        <v>116.24</v>
      </c>
      <c r="DG278" s="290">
        <v>116.87</v>
      </c>
      <c r="DH278" s="290">
        <v>116.6</v>
      </c>
      <c r="DI278" s="290">
        <v>119.19</v>
      </c>
      <c r="DJ278" s="290">
        <v>120.69</v>
      </c>
      <c r="DK278" s="290">
        <v>120.93</v>
      </c>
      <c r="DL278" s="290">
        <v>120.26</v>
      </c>
      <c r="DM278" s="290">
        <v>120.27</v>
      </c>
      <c r="DN278" s="290">
        <v>119.78</v>
      </c>
      <c r="DO278" s="290">
        <v>120.59</v>
      </c>
    </row>
    <row r="279" spans="1:119" x14ac:dyDescent="0.3">
      <c r="A279" s="289" t="s">
        <v>5410</v>
      </c>
      <c r="B279" s="289" t="s">
        <v>5412</v>
      </c>
      <c r="C279" s="289" t="s">
        <v>2812</v>
      </c>
      <c r="D279" s="289" t="s">
        <v>3809</v>
      </c>
      <c r="E279" s="289" t="s">
        <v>695</v>
      </c>
      <c r="F279" s="289" t="s">
        <v>4293</v>
      </c>
      <c r="G279" s="289" t="s">
        <v>695</v>
      </c>
      <c r="H279" s="289" t="s">
        <v>695</v>
      </c>
      <c r="I279" s="289" t="s">
        <v>693</v>
      </c>
      <c r="J279" s="289" t="s">
        <v>692</v>
      </c>
      <c r="K279" s="289" t="s">
        <v>696</v>
      </c>
      <c r="L279" s="289" t="s">
        <v>616</v>
      </c>
      <c r="M279" s="289" t="s">
        <v>701</v>
      </c>
      <c r="N279" s="289" t="s">
        <v>702</v>
      </c>
      <c r="O279" s="289" t="s">
        <v>3812</v>
      </c>
      <c r="P279" s="289" t="s">
        <v>2948</v>
      </c>
      <c r="Q279" s="289" t="s">
        <v>868</v>
      </c>
      <c r="R279" s="289" t="s">
        <v>869</v>
      </c>
      <c r="S279" s="289" t="s">
        <v>4298</v>
      </c>
      <c r="T279" s="289" t="s">
        <v>3848</v>
      </c>
      <c r="U279" s="289" t="s">
        <v>3926</v>
      </c>
      <c r="V279" s="289" t="s">
        <v>877</v>
      </c>
      <c r="W279" s="289" t="s">
        <v>1076</v>
      </c>
      <c r="X279" s="289" t="s">
        <v>633</v>
      </c>
      <c r="Y279" s="289" t="s">
        <v>5101</v>
      </c>
      <c r="Z279" s="289" t="s">
        <v>4165</v>
      </c>
      <c r="AA279" s="289" t="s">
        <v>873</v>
      </c>
      <c r="AB279" s="289" t="s">
        <v>629</v>
      </c>
      <c r="AC279" s="289" t="s">
        <v>637</v>
      </c>
      <c r="AD279" s="289" t="s">
        <v>3023</v>
      </c>
      <c r="AE279" s="289" t="s">
        <v>5413</v>
      </c>
      <c r="AF279" s="289" t="s">
        <v>5414</v>
      </c>
      <c r="AG279" s="289" t="s">
        <v>3764</v>
      </c>
      <c r="AH279" s="289" t="s">
        <v>3840</v>
      </c>
      <c r="AI279" s="289" t="s">
        <v>1041</v>
      </c>
      <c r="AJ279" s="289" t="s">
        <v>1041</v>
      </c>
      <c r="AK279" s="289" t="s">
        <v>3524</v>
      </c>
      <c r="AL279" s="289" t="s">
        <v>1041</v>
      </c>
      <c r="AM279" s="289" t="s">
        <v>1041</v>
      </c>
      <c r="AN279" s="289" t="s">
        <v>5415</v>
      </c>
      <c r="AO279" s="289" t="s">
        <v>887</v>
      </c>
      <c r="AP279" s="289" t="s">
        <v>37</v>
      </c>
      <c r="AQ279" s="289" t="s">
        <v>37</v>
      </c>
      <c r="AR279" s="289" t="s">
        <v>37</v>
      </c>
      <c r="AS279" s="289" t="s">
        <v>37</v>
      </c>
      <c r="AT279" s="289" t="s">
        <v>37</v>
      </c>
      <c r="AU279" s="289" t="s">
        <v>2457</v>
      </c>
      <c r="AV279" s="289" t="s">
        <v>2967</v>
      </c>
      <c r="AW279" s="289" t="s">
        <v>1039</v>
      </c>
      <c r="AX279" s="289" t="s">
        <v>5416</v>
      </c>
      <c r="AY279" s="289" t="s">
        <v>2966</v>
      </c>
      <c r="AZ279" s="289" t="s">
        <v>37</v>
      </c>
      <c r="BA279" s="289" t="s">
        <v>3115</v>
      </c>
      <c r="BB279" s="289" t="s">
        <v>5417</v>
      </c>
      <c r="BC279" s="289" t="s">
        <v>5418</v>
      </c>
      <c r="BD279" s="289" t="s">
        <v>2814</v>
      </c>
      <c r="BE279" s="289" t="s">
        <v>5419</v>
      </c>
      <c r="BF279" s="289" t="s">
        <v>37</v>
      </c>
      <c r="BG279" s="289" t="s">
        <v>37</v>
      </c>
      <c r="BH279" s="289" t="s">
        <v>4216</v>
      </c>
      <c r="BI279" s="289" t="s">
        <v>3573</v>
      </c>
      <c r="BJ279" s="289" t="s">
        <v>3842</v>
      </c>
      <c r="BK279" s="289" t="s">
        <v>3842</v>
      </c>
      <c r="BL279" s="289">
        <v>16.920000000000002</v>
      </c>
      <c r="BM279" s="289">
        <v>17.02</v>
      </c>
      <c r="BN279" s="289">
        <v>17.41</v>
      </c>
      <c r="BO279" s="289">
        <v>17.98</v>
      </c>
      <c r="BP279" s="289">
        <v>18.16</v>
      </c>
      <c r="BQ279" s="289">
        <v>16.510000000000002</v>
      </c>
      <c r="BR279" s="289">
        <v>18.53</v>
      </c>
      <c r="BS279" s="289">
        <v>18.059999999999999</v>
      </c>
      <c r="BT279" s="289">
        <v>18.5</v>
      </c>
      <c r="BU279" s="289">
        <v>21.57</v>
      </c>
      <c r="BV279" s="289">
        <v>21.7</v>
      </c>
      <c r="BW279" s="289">
        <v>21.7</v>
      </c>
      <c r="BX279" s="289">
        <v>21.97</v>
      </c>
      <c r="BY279" s="289">
        <v>22.03</v>
      </c>
      <c r="BZ279" s="289">
        <v>23.34</v>
      </c>
      <c r="CA279" s="289">
        <v>23.58</v>
      </c>
      <c r="CB279" s="289">
        <v>23.62</v>
      </c>
      <c r="CC279" s="289">
        <v>20.51</v>
      </c>
      <c r="CD279" s="289">
        <v>20.55</v>
      </c>
      <c r="CE279" s="289">
        <v>23.81</v>
      </c>
      <c r="CF279" s="289">
        <v>23.96</v>
      </c>
      <c r="CG279" s="289">
        <v>23.37</v>
      </c>
      <c r="CH279" s="289">
        <v>20.38</v>
      </c>
      <c r="CI279" s="289">
        <v>20.34</v>
      </c>
      <c r="CJ279" s="289">
        <v>20.34</v>
      </c>
      <c r="CK279" s="289">
        <v>20.29</v>
      </c>
      <c r="CL279" s="289">
        <v>20.46</v>
      </c>
      <c r="CM279" s="289">
        <v>20.61</v>
      </c>
      <c r="CN279" s="289">
        <v>20.75</v>
      </c>
      <c r="CO279" s="289">
        <v>20.85</v>
      </c>
      <c r="CP279" s="289">
        <v>20.96</v>
      </c>
      <c r="CQ279" s="289">
        <v>21.17</v>
      </c>
      <c r="CR279" s="289">
        <v>21.65</v>
      </c>
      <c r="CS279" s="289">
        <v>21.64</v>
      </c>
      <c r="CT279" s="289">
        <v>21.64</v>
      </c>
      <c r="CU279" s="289">
        <v>21.07</v>
      </c>
      <c r="CV279" s="289">
        <v>21.25</v>
      </c>
      <c r="CW279" s="290">
        <v>21.38</v>
      </c>
      <c r="CX279" s="290">
        <v>21</v>
      </c>
      <c r="CY279" s="290">
        <v>21.38</v>
      </c>
      <c r="CZ279" s="290">
        <v>21.75</v>
      </c>
      <c r="DA279" s="290">
        <v>21.64</v>
      </c>
      <c r="DB279" s="290">
        <v>21.75</v>
      </c>
      <c r="DC279" s="290">
        <v>21.59</v>
      </c>
      <c r="DD279" s="290">
        <v>21.78</v>
      </c>
      <c r="DE279" s="290">
        <v>21.79</v>
      </c>
      <c r="DF279" s="290">
        <v>21.81</v>
      </c>
      <c r="DG279" s="290">
        <v>21.81</v>
      </c>
      <c r="DH279" s="290">
        <v>21.81</v>
      </c>
      <c r="DI279" s="290">
        <v>21.76</v>
      </c>
      <c r="DJ279" s="290">
        <v>21.84</v>
      </c>
      <c r="DK279" s="290">
        <v>21.91</v>
      </c>
      <c r="DL279" s="290">
        <v>22.16</v>
      </c>
      <c r="DM279" s="290">
        <v>22.16</v>
      </c>
      <c r="DN279" s="290">
        <v>22.05</v>
      </c>
      <c r="DO279" s="290">
        <v>22.08</v>
      </c>
    </row>
    <row r="280" spans="1:119" x14ac:dyDescent="0.3">
      <c r="A280" s="289" t="s">
        <v>5420</v>
      </c>
      <c r="B280" s="289" t="s">
        <v>5411</v>
      </c>
      <c r="C280" s="289" t="s">
        <v>37</v>
      </c>
      <c r="D280" s="289" t="s">
        <v>37</v>
      </c>
      <c r="E280" s="289" t="s">
        <v>37</v>
      </c>
      <c r="F280" s="289" t="s">
        <v>37</v>
      </c>
      <c r="G280" s="289" t="s">
        <v>37</v>
      </c>
      <c r="H280" s="289" t="s">
        <v>37</v>
      </c>
      <c r="I280" s="289" t="s">
        <v>37</v>
      </c>
      <c r="J280" s="289" t="s">
        <v>37</v>
      </c>
      <c r="K280" s="289" t="s">
        <v>37</v>
      </c>
      <c r="L280" s="289" t="s">
        <v>37</v>
      </c>
      <c r="M280" s="289" t="s">
        <v>37</v>
      </c>
      <c r="N280" s="289" t="s">
        <v>37</v>
      </c>
      <c r="O280" s="289" t="s">
        <v>37</v>
      </c>
      <c r="P280" s="289" t="s">
        <v>37</v>
      </c>
      <c r="Q280" s="289" t="s">
        <v>37</v>
      </c>
      <c r="R280" s="289" t="s">
        <v>37</v>
      </c>
      <c r="S280" s="289" t="s">
        <v>37</v>
      </c>
      <c r="T280" s="289" t="s">
        <v>37</v>
      </c>
      <c r="U280" s="289" t="s">
        <v>37</v>
      </c>
      <c r="V280" s="289" t="s">
        <v>37</v>
      </c>
      <c r="W280" s="289" t="s">
        <v>37</v>
      </c>
      <c r="X280" s="289" t="s">
        <v>37</v>
      </c>
      <c r="Y280" s="289" t="s">
        <v>37</v>
      </c>
      <c r="Z280" s="289" t="s">
        <v>37</v>
      </c>
      <c r="AA280" s="289" t="s">
        <v>37</v>
      </c>
      <c r="AB280" s="289" t="s">
        <v>37</v>
      </c>
      <c r="AC280" s="289" t="s">
        <v>37</v>
      </c>
      <c r="AD280" s="289" t="s">
        <v>37</v>
      </c>
      <c r="AE280" s="289" t="s">
        <v>37</v>
      </c>
      <c r="AF280" s="289" t="s">
        <v>37</v>
      </c>
      <c r="AG280" s="289" t="s">
        <v>37</v>
      </c>
      <c r="AH280" s="289" t="s">
        <v>37</v>
      </c>
      <c r="AI280" s="289" t="s">
        <v>37</v>
      </c>
      <c r="AJ280" s="289" t="s">
        <v>37</v>
      </c>
      <c r="AK280" s="289" t="s">
        <v>37</v>
      </c>
      <c r="AL280" s="289" t="s">
        <v>37</v>
      </c>
      <c r="AM280" s="289" t="s">
        <v>37</v>
      </c>
      <c r="AN280" s="289" t="s">
        <v>37</v>
      </c>
      <c r="AO280" s="289" t="s">
        <v>37</v>
      </c>
      <c r="AP280" s="289" t="s">
        <v>37</v>
      </c>
      <c r="AQ280" s="289" t="s">
        <v>37</v>
      </c>
      <c r="AR280" s="289" t="s">
        <v>37</v>
      </c>
      <c r="AS280" s="289" t="s">
        <v>37</v>
      </c>
      <c r="AT280" s="289" t="s">
        <v>37</v>
      </c>
      <c r="AU280" s="289" t="s">
        <v>37</v>
      </c>
      <c r="AV280" s="289" t="s">
        <v>37</v>
      </c>
      <c r="AW280" s="289" t="s">
        <v>37</v>
      </c>
      <c r="AX280" s="289" t="s">
        <v>37</v>
      </c>
      <c r="AY280" s="289" t="s">
        <v>37</v>
      </c>
      <c r="AZ280" s="289" t="s">
        <v>37</v>
      </c>
      <c r="BA280" s="289" t="s">
        <v>37</v>
      </c>
      <c r="BB280" s="289" t="s">
        <v>37</v>
      </c>
      <c r="BC280" s="289" t="s">
        <v>37</v>
      </c>
      <c r="BD280" s="289" t="s">
        <v>37</v>
      </c>
      <c r="BE280" s="289" t="s">
        <v>37</v>
      </c>
      <c r="BF280" s="289" t="s">
        <v>37</v>
      </c>
      <c r="BG280" s="289" t="s">
        <v>37</v>
      </c>
      <c r="BH280" s="289" t="s">
        <v>37</v>
      </c>
      <c r="BI280" s="289" t="s">
        <v>37</v>
      </c>
      <c r="BJ280" s="289" t="s">
        <v>37</v>
      </c>
      <c r="BK280" s="289" t="s">
        <v>37</v>
      </c>
      <c r="CV280" s="289">
        <v>87.53</v>
      </c>
      <c r="CW280" s="290">
        <v>87.12</v>
      </c>
      <c r="CX280" s="290">
        <v>90.58</v>
      </c>
      <c r="CY280" s="290">
        <v>91.8</v>
      </c>
      <c r="CZ280" s="290">
        <v>91.54</v>
      </c>
      <c r="DA280" s="290">
        <v>91.41</v>
      </c>
      <c r="DB280" s="290">
        <v>91.56</v>
      </c>
      <c r="DC280" s="290">
        <v>91.21</v>
      </c>
      <c r="DD280" s="290">
        <v>90.92</v>
      </c>
      <c r="DE280" s="290">
        <v>91.04</v>
      </c>
      <c r="DF280" s="290">
        <v>92.18</v>
      </c>
      <c r="DG280" s="290">
        <v>91.4</v>
      </c>
      <c r="DH280" s="290">
        <v>91.51</v>
      </c>
      <c r="DI280" s="290">
        <v>93.72</v>
      </c>
      <c r="DJ280" s="290">
        <v>95.06</v>
      </c>
      <c r="DK280" s="290">
        <v>95.84</v>
      </c>
      <c r="DL280" s="290">
        <v>96.1</v>
      </c>
      <c r="DM280" s="290">
        <v>95.67</v>
      </c>
      <c r="DN280" s="290">
        <v>96.49</v>
      </c>
      <c r="DO280" s="290">
        <v>96.96</v>
      </c>
    </row>
    <row r="281" spans="1:119" x14ac:dyDescent="0.3">
      <c r="A281" s="289" t="s">
        <v>5420</v>
      </c>
      <c r="B281" s="289" t="s">
        <v>5412</v>
      </c>
      <c r="C281" s="289" t="s">
        <v>1057</v>
      </c>
      <c r="D281" s="289" t="s">
        <v>4200</v>
      </c>
      <c r="E281" s="289" t="s">
        <v>705</v>
      </c>
      <c r="F281" s="289" t="s">
        <v>721</v>
      </c>
      <c r="G281" s="289" t="s">
        <v>657</v>
      </c>
      <c r="H281" s="289" t="s">
        <v>1057</v>
      </c>
      <c r="I281" s="289" t="s">
        <v>651</v>
      </c>
      <c r="J281" s="289" t="s">
        <v>4133</v>
      </c>
      <c r="K281" s="289" t="s">
        <v>5421</v>
      </c>
      <c r="L281" s="289" t="s">
        <v>1013</v>
      </c>
      <c r="M281" s="289" t="s">
        <v>675</v>
      </c>
      <c r="N281" s="289" t="s">
        <v>5422</v>
      </c>
      <c r="O281" s="289" t="s">
        <v>1053</v>
      </c>
      <c r="P281" s="289" t="s">
        <v>5423</v>
      </c>
      <c r="Q281" s="289" t="s">
        <v>1053</v>
      </c>
      <c r="R281" s="289" t="s">
        <v>600</v>
      </c>
      <c r="S281" s="289" t="s">
        <v>686</v>
      </c>
      <c r="T281" s="289" t="s">
        <v>4125</v>
      </c>
      <c r="U281" s="289" t="s">
        <v>4125</v>
      </c>
      <c r="V281" s="289" t="s">
        <v>595</v>
      </c>
      <c r="W281" s="289" t="s">
        <v>3927</v>
      </c>
      <c r="X281" s="289" t="s">
        <v>3504</v>
      </c>
      <c r="Y281" s="289" t="s">
        <v>622</v>
      </c>
      <c r="Z281" s="289" t="s">
        <v>1029</v>
      </c>
      <c r="AA281" s="289" t="s">
        <v>622</v>
      </c>
      <c r="AB281" s="289" t="s">
        <v>3731</v>
      </c>
      <c r="AC281" s="289" t="s">
        <v>621</v>
      </c>
      <c r="AD281" s="289" t="s">
        <v>612</v>
      </c>
      <c r="AE281" s="289" t="s">
        <v>1031</v>
      </c>
      <c r="AF281" s="289" t="s">
        <v>1067</v>
      </c>
      <c r="AG281" s="289" t="s">
        <v>1016</v>
      </c>
      <c r="AH281" s="289" t="s">
        <v>5424</v>
      </c>
      <c r="AI281" s="289" t="s">
        <v>3771</v>
      </c>
      <c r="AJ281" s="289" t="s">
        <v>4121</v>
      </c>
      <c r="AK281" s="289" t="s">
        <v>4121</v>
      </c>
      <c r="AL281" s="289" t="s">
        <v>698</v>
      </c>
      <c r="AM281" s="289" t="s">
        <v>1029</v>
      </c>
      <c r="AN281" s="289" t="s">
        <v>594</v>
      </c>
      <c r="AO281" s="289" t="s">
        <v>698</v>
      </c>
      <c r="AP281" s="289" t="s">
        <v>37</v>
      </c>
      <c r="AQ281" s="289" t="s">
        <v>37</v>
      </c>
      <c r="AR281" s="289" t="s">
        <v>37</v>
      </c>
      <c r="AS281" s="289" t="s">
        <v>37</v>
      </c>
      <c r="AT281" s="289" t="s">
        <v>37</v>
      </c>
      <c r="AU281" s="289" t="s">
        <v>1032</v>
      </c>
      <c r="AV281" s="289" t="s">
        <v>1078</v>
      </c>
      <c r="AW281" s="289" t="s">
        <v>633</v>
      </c>
      <c r="AX281" s="289" t="s">
        <v>1035</v>
      </c>
      <c r="AY281" s="289" t="s">
        <v>4298</v>
      </c>
      <c r="AZ281" s="289" t="s">
        <v>37</v>
      </c>
      <c r="BA281" s="289" t="s">
        <v>3025</v>
      </c>
      <c r="BB281" s="289" t="s">
        <v>3016</v>
      </c>
      <c r="BC281" s="289" t="s">
        <v>1072</v>
      </c>
      <c r="BD281" s="289" t="s">
        <v>3969</v>
      </c>
      <c r="BE281" s="289" t="s">
        <v>1073</v>
      </c>
      <c r="BF281" s="289" t="s">
        <v>5425</v>
      </c>
      <c r="BG281" s="289" t="s">
        <v>5425</v>
      </c>
      <c r="BH281" s="289" t="s">
        <v>3961</v>
      </c>
      <c r="BI281" s="289" t="s">
        <v>748</v>
      </c>
      <c r="BJ281" s="289" t="s">
        <v>2950</v>
      </c>
      <c r="BK281" s="289" t="s">
        <v>2950</v>
      </c>
      <c r="BL281" s="289">
        <v>14.35</v>
      </c>
      <c r="BM281" s="289">
        <v>14.65</v>
      </c>
      <c r="BN281" s="289">
        <v>14.84</v>
      </c>
      <c r="BO281" s="289">
        <v>14.94</v>
      </c>
      <c r="BP281" s="289">
        <v>14.98</v>
      </c>
      <c r="BQ281" s="289">
        <v>14.84</v>
      </c>
      <c r="BR281" s="289">
        <v>16.21</v>
      </c>
      <c r="BS281" s="289">
        <v>15.83</v>
      </c>
      <c r="BT281" s="289">
        <v>15.8</v>
      </c>
      <c r="BU281" s="289">
        <v>15.97</v>
      </c>
      <c r="BV281" s="289">
        <v>17.34</v>
      </c>
      <c r="BW281" s="289">
        <v>17.29</v>
      </c>
      <c r="BX281" s="289">
        <v>17.29</v>
      </c>
      <c r="BY281" s="289">
        <v>17.71</v>
      </c>
      <c r="BZ281" s="289">
        <v>17.600000000000001</v>
      </c>
      <c r="CA281" s="289">
        <v>17.010000000000002</v>
      </c>
      <c r="CB281" s="289">
        <v>16.91</v>
      </c>
      <c r="CC281" s="289">
        <v>16.25</v>
      </c>
      <c r="CD281" s="289">
        <v>16.43</v>
      </c>
      <c r="CE281" s="289">
        <v>15.91</v>
      </c>
      <c r="CF281" s="289">
        <v>15.88</v>
      </c>
      <c r="CG281" s="289">
        <v>15.91</v>
      </c>
      <c r="CH281" s="289">
        <v>15.96</v>
      </c>
      <c r="CI281" s="289">
        <v>16.84</v>
      </c>
      <c r="CJ281" s="289">
        <v>16.97</v>
      </c>
      <c r="CK281" s="289">
        <v>16.899999999999999</v>
      </c>
      <c r="CL281" s="289">
        <v>18.100000000000001</v>
      </c>
      <c r="CM281" s="289">
        <v>18.18</v>
      </c>
      <c r="CN281" s="289">
        <v>18.13</v>
      </c>
      <c r="CO281" s="289">
        <v>18</v>
      </c>
      <c r="CP281" s="289">
        <v>17.18</v>
      </c>
      <c r="CQ281" s="289">
        <v>17.36</v>
      </c>
      <c r="CR281" s="289">
        <v>17.95</v>
      </c>
      <c r="CS281" s="289">
        <v>17.89</v>
      </c>
      <c r="CT281" s="289">
        <v>17.96</v>
      </c>
      <c r="CU281" s="289">
        <v>17.93</v>
      </c>
      <c r="CV281" s="289">
        <v>17.8</v>
      </c>
      <c r="CW281" s="290">
        <v>17.86</v>
      </c>
      <c r="CX281" s="290">
        <v>16.989999999999998</v>
      </c>
      <c r="CY281" s="290">
        <v>19.059999999999999</v>
      </c>
      <c r="CZ281" s="290">
        <v>17.420000000000002</v>
      </c>
      <c r="DA281" s="290">
        <v>17.25</v>
      </c>
      <c r="DB281" s="290">
        <v>17.21</v>
      </c>
      <c r="DC281" s="290">
        <v>17.2</v>
      </c>
      <c r="DD281" s="290">
        <v>17.18</v>
      </c>
      <c r="DE281" s="290">
        <v>17.38</v>
      </c>
      <c r="DF281" s="290">
        <v>17.39</v>
      </c>
      <c r="DG281" s="290">
        <v>17.260000000000002</v>
      </c>
      <c r="DH281" s="290">
        <v>17.170000000000002</v>
      </c>
      <c r="DI281" s="290">
        <v>17.579999999999998</v>
      </c>
      <c r="DJ281" s="290">
        <v>17.98</v>
      </c>
      <c r="DK281" s="290">
        <v>18.12</v>
      </c>
      <c r="DL281" s="290">
        <v>18.14</v>
      </c>
      <c r="DM281" s="290">
        <v>18.22</v>
      </c>
      <c r="DN281" s="290">
        <v>18.28</v>
      </c>
      <c r="DO281" s="290">
        <v>18.34</v>
      </c>
    </row>
    <row r="282" spans="1:119" x14ac:dyDescent="0.3">
      <c r="A282" s="289" t="s">
        <v>5426</v>
      </c>
      <c r="B282" s="289" t="s">
        <v>5427</v>
      </c>
      <c r="C282" s="289" t="s">
        <v>3345</v>
      </c>
      <c r="D282" s="289" t="s">
        <v>5428</v>
      </c>
      <c r="E282" s="289" t="s">
        <v>3347</v>
      </c>
      <c r="F282" s="289" t="s">
        <v>5429</v>
      </c>
      <c r="G282" s="289" t="s">
        <v>5430</v>
      </c>
      <c r="H282" s="289" t="s">
        <v>944</v>
      </c>
      <c r="I282" s="289" t="s">
        <v>2358</v>
      </c>
      <c r="J282" s="289" t="s">
        <v>5431</v>
      </c>
      <c r="K282" s="289" t="s">
        <v>5432</v>
      </c>
      <c r="L282" s="289" t="s">
        <v>5432</v>
      </c>
      <c r="M282" s="289" t="s">
        <v>578</v>
      </c>
      <c r="N282" s="289" t="s">
        <v>5433</v>
      </c>
      <c r="O282" s="289" t="s">
        <v>5434</v>
      </c>
      <c r="P282" s="289" t="s">
        <v>2369</v>
      </c>
      <c r="Q282" s="289" t="s">
        <v>944</v>
      </c>
      <c r="R282" s="289" t="s">
        <v>5435</v>
      </c>
      <c r="S282" s="289" t="s">
        <v>4245</v>
      </c>
      <c r="T282" s="289" t="s">
        <v>5436</v>
      </c>
      <c r="U282" s="289" t="s">
        <v>2487</v>
      </c>
      <c r="V282" s="289" t="s">
        <v>5437</v>
      </c>
      <c r="W282" s="289" t="s">
        <v>4978</v>
      </c>
      <c r="X282" s="289" t="s">
        <v>3596</v>
      </c>
      <c r="Y282" s="289" t="s">
        <v>5438</v>
      </c>
      <c r="Z282" s="289" t="s">
        <v>5438</v>
      </c>
      <c r="AA282" s="289" t="s">
        <v>5439</v>
      </c>
      <c r="AB282" s="289" t="s">
        <v>947</v>
      </c>
      <c r="AC282" s="289" t="s">
        <v>5440</v>
      </c>
      <c r="AD282" s="289" t="s">
        <v>5441</v>
      </c>
      <c r="AE282" s="289" t="s">
        <v>2596</v>
      </c>
      <c r="AF282" s="289" t="s">
        <v>958</v>
      </c>
      <c r="AG282" s="289" t="s">
        <v>5442</v>
      </c>
      <c r="AH282" s="289" t="s">
        <v>4326</v>
      </c>
      <c r="AI282" s="289" t="s">
        <v>472</v>
      </c>
      <c r="AJ282" s="289" t="s">
        <v>468</v>
      </c>
      <c r="AK282" s="289" t="s">
        <v>468</v>
      </c>
      <c r="AL282" s="289" t="s">
        <v>4033</v>
      </c>
      <c r="AM282" s="289" t="s">
        <v>5443</v>
      </c>
      <c r="AN282" s="289" t="s">
        <v>2400</v>
      </c>
      <c r="AO282" s="289" t="s">
        <v>5444</v>
      </c>
      <c r="AP282" s="289" t="s">
        <v>37</v>
      </c>
      <c r="AQ282" s="289" t="s">
        <v>37</v>
      </c>
      <c r="AR282" s="289" t="s">
        <v>37</v>
      </c>
      <c r="AS282" s="289" t="s">
        <v>37</v>
      </c>
      <c r="AT282" s="289" t="s">
        <v>37</v>
      </c>
      <c r="AU282" s="289" t="s">
        <v>5445</v>
      </c>
      <c r="AV282" s="289" t="s">
        <v>5446</v>
      </c>
      <c r="AW282" s="289" t="s">
        <v>2514</v>
      </c>
      <c r="AX282" s="289" t="s">
        <v>5447</v>
      </c>
      <c r="AY282" s="289" t="s">
        <v>5448</v>
      </c>
      <c r="AZ282" s="289" t="s">
        <v>5449</v>
      </c>
      <c r="BA282" s="289" t="s">
        <v>5450</v>
      </c>
      <c r="BB282" s="289" t="s">
        <v>5451</v>
      </c>
      <c r="BC282" s="289" t="s">
        <v>5452</v>
      </c>
      <c r="BD282" s="289" t="s">
        <v>799</v>
      </c>
      <c r="BE282" s="289" t="s">
        <v>2064</v>
      </c>
      <c r="BF282" s="289" t="s">
        <v>5453</v>
      </c>
      <c r="BG282" s="289" t="s">
        <v>5454</v>
      </c>
      <c r="BH282" s="289" t="s">
        <v>5447</v>
      </c>
      <c r="BI282" s="289" t="s">
        <v>2501</v>
      </c>
      <c r="BJ282" s="289" t="s">
        <v>5455</v>
      </c>
      <c r="BK282" s="289" t="s">
        <v>799</v>
      </c>
      <c r="BL282" s="289">
        <v>43.97</v>
      </c>
      <c r="BM282" s="289">
        <v>43.87</v>
      </c>
      <c r="BN282" s="289">
        <v>44.61</v>
      </c>
      <c r="BO282" s="289">
        <v>44.96</v>
      </c>
      <c r="BP282" s="289">
        <v>45.33</v>
      </c>
      <c r="BQ282" s="289">
        <v>45.58</v>
      </c>
      <c r="BR282" s="289">
        <v>45.88</v>
      </c>
      <c r="BS282" s="289">
        <v>45.35</v>
      </c>
      <c r="BT282" s="289">
        <v>45.52</v>
      </c>
      <c r="BU282" s="289">
        <v>45.8</v>
      </c>
      <c r="BV282" s="289">
        <v>46.01</v>
      </c>
      <c r="BW282" s="289">
        <v>45.84</v>
      </c>
      <c r="BX282" s="289">
        <v>45.79</v>
      </c>
      <c r="BY282" s="289">
        <v>46.02</v>
      </c>
      <c r="BZ282" s="289">
        <v>46.86</v>
      </c>
      <c r="CA282" s="289">
        <v>47.13</v>
      </c>
      <c r="CB282" s="289">
        <v>47.6</v>
      </c>
      <c r="CC282" s="289">
        <v>47.39</v>
      </c>
      <c r="CD282" s="289">
        <v>47.45</v>
      </c>
      <c r="CE282" s="289">
        <v>47.37</v>
      </c>
      <c r="CF282" s="289">
        <v>47.28</v>
      </c>
      <c r="CG282" s="289">
        <v>47.24</v>
      </c>
      <c r="CH282" s="289">
        <v>47.1</v>
      </c>
      <c r="CI282" s="289">
        <v>47</v>
      </c>
      <c r="CJ282" s="289">
        <v>47.15</v>
      </c>
      <c r="CK282" s="289">
        <v>47.12</v>
      </c>
      <c r="CL282" s="289">
        <v>48.17</v>
      </c>
      <c r="CM282" s="289">
        <v>48.86</v>
      </c>
      <c r="CN282" s="289">
        <v>48.93</v>
      </c>
      <c r="CO282" s="289">
        <v>49.22</v>
      </c>
      <c r="CP282" s="289">
        <v>49.12</v>
      </c>
      <c r="CQ282" s="289">
        <v>49.08</v>
      </c>
      <c r="CR282" s="289">
        <v>49.23</v>
      </c>
      <c r="CS282" s="289">
        <v>49.24</v>
      </c>
      <c r="CT282" s="289">
        <v>49.31</v>
      </c>
      <c r="CU282" s="289">
        <v>49.27</v>
      </c>
      <c r="CV282" s="289">
        <v>49.19</v>
      </c>
      <c r="CW282" s="290">
        <v>49.21</v>
      </c>
      <c r="CX282" s="290">
        <v>49.35</v>
      </c>
      <c r="CY282" s="290">
        <v>50.85</v>
      </c>
      <c r="CZ282" s="290">
        <v>51.14</v>
      </c>
      <c r="DA282" s="290">
        <v>51.4</v>
      </c>
      <c r="DB282" s="290">
        <v>51.32</v>
      </c>
      <c r="DC282" s="290">
        <v>51.37</v>
      </c>
      <c r="DD282" s="290">
        <v>51.41</v>
      </c>
      <c r="DE282" s="290">
        <v>51.11</v>
      </c>
      <c r="DF282" s="290">
        <v>51.07</v>
      </c>
      <c r="DG282" s="290">
        <v>51.08</v>
      </c>
      <c r="DH282" s="290">
        <v>51.18</v>
      </c>
      <c r="DI282" s="290">
        <v>51.23</v>
      </c>
      <c r="DJ282" s="290">
        <v>51.6</v>
      </c>
      <c r="DK282" s="290">
        <v>52.65</v>
      </c>
      <c r="DL282" s="290">
        <v>52.74</v>
      </c>
      <c r="DM282" s="290">
        <v>52.77</v>
      </c>
      <c r="DN282" s="290">
        <v>52.96</v>
      </c>
      <c r="DO282" s="290">
        <v>52.82</v>
      </c>
    </row>
    <row r="283" spans="1:119" x14ac:dyDescent="0.3">
      <c r="A283" s="289" t="s">
        <v>5426</v>
      </c>
      <c r="B283" s="289" t="s">
        <v>4514</v>
      </c>
      <c r="C283" s="289" t="s">
        <v>37</v>
      </c>
      <c r="D283" s="289" t="s">
        <v>37</v>
      </c>
      <c r="E283" s="289" t="s">
        <v>37</v>
      </c>
      <c r="F283" s="289" t="s">
        <v>37</v>
      </c>
      <c r="G283" s="289" t="s">
        <v>37</v>
      </c>
      <c r="H283" s="289" t="s">
        <v>37</v>
      </c>
      <c r="I283" s="289" t="s">
        <v>37</v>
      </c>
      <c r="J283" s="289" t="s">
        <v>37</v>
      </c>
      <c r="K283" s="289" t="s">
        <v>37</v>
      </c>
      <c r="L283" s="289" t="s">
        <v>37</v>
      </c>
      <c r="M283" s="289" t="s">
        <v>37</v>
      </c>
      <c r="N283" s="289" t="s">
        <v>37</v>
      </c>
      <c r="O283" s="289" t="s">
        <v>37</v>
      </c>
      <c r="P283" s="289" t="s">
        <v>37</v>
      </c>
      <c r="Q283" s="289" t="s">
        <v>37</v>
      </c>
      <c r="R283" s="289" t="s">
        <v>37</v>
      </c>
      <c r="S283" s="289" t="s">
        <v>37</v>
      </c>
      <c r="T283" s="289" t="s">
        <v>37</v>
      </c>
      <c r="U283" s="289" t="s">
        <v>37</v>
      </c>
      <c r="V283" s="289" t="s">
        <v>37</v>
      </c>
      <c r="W283" s="289" t="s">
        <v>37</v>
      </c>
      <c r="X283" s="289" t="s">
        <v>37</v>
      </c>
      <c r="Y283" s="289" t="s">
        <v>37</v>
      </c>
      <c r="Z283" s="289" t="s">
        <v>37</v>
      </c>
      <c r="AA283" s="289" t="s">
        <v>37</v>
      </c>
      <c r="AB283" s="289" t="s">
        <v>37</v>
      </c>
      <c r="AC283" s="289" t="s">
        <v>37</v>
      </c>
      <c r="AD283" s="289" t="s">
        <v>37</v>
      </c>
      <c r="AE283" s="289" t="s">
        <v>37</v>
      </c>
      <c r="AF283" s="289" t="s">
        <v>37</v>
      </c>
      <c r="AG283" s="289" t="s">
        <v>37</v>
      </c>
      <c r="AH283" s="289" t="s">
        <v>37</v>
      </c>
      <c r="AI283" s="289" t="s">
        <v>37</v>
      </c>
      <c r="AJ283" s="289" t="s">
        <v>37</v>
      </c>
      <c r="AK283" s="289" t="s">
        <v>37</v>
      </c>
      <c r="AL283" s="289" t="s">
        <v>37</v>
      </c>
      <c r="AM283" s="289" t="s">
        <v>37</v>
      </c>
      <c r="AN283" s="289" t="s">
        <v>37</v>
      </c>
      <c r="AO283" s="289" t="s">
        <v>37</v>
      </c>
      <c r="AP283" s="289" t="s">
        <v>37</v>
      </c>
      <c r="AQ283" s="289" t="s">
        <v>37</v>
      </c>
      <c r="AR283" s="289" t="s">
        <v>37</v>
      </c>
      <c r="AS283" s="289" t="s">
        <v>37</v>
      </c>
      <c r="AT283" s="289" t="s">
        <v>37</v>
      </c>
      <c r="AU283" s="289" t="s">
        <v>37</v>
      </c>
      <c r="AV283" s="289" t="s">
        <v>37</v>
      </c>
      <c r="AW283" s="289" t="s">
        <v>37</v>
      </c>
      <c r="AX283" s="289" t="s">
        <v>37</v>
      </c>
      <c r="AY283" s="289" t="s">
        <v>37</v>
      </c>
      <c r="AZ283" s="289" t="s">
        <v>37</v>
      </c>
      <c r="BA283" s="289" t="s">
        <v>37</v>
      </c>
      <c r="BB283" s="289" t="s">
        <v>37</v>
      </c>
      <c r="BC283" s="289" t="s">
        <v>37</v>
      </c>
      <c r="BD283" s="289" t="s">
        <v>37</v>
      </c>
      <c r="BE283" s="289" t="s">
        <v>37</v>
      </c>
      <c r="BF283" s="289" t="s">
        <v>37</v>
      </c>
      <c r="BG283" s="289" t="s">
        <v>37</v>
      </c>
      <c r="BH283" s="289" t="s">
        <v>37</v>
      </c>
      <c r="BI283" s="289" t="s">
        <v>37</v>
      </c>
      <c r="BJ283" s="289" t="s">
        <v>37</v>
      </c>
      <c r="BK283" s="289" t="s">
        <v>37</v>
      </c>
      <c r="CV283" s="289">
        <v>25.19</v>
      </c>
      <c r="CW283" s="290">
        <v>25.19</v>
      </c>
      <c r="CX283" s="290">
        <v>25.14</v>
      </c>
      <c r="CY283" s="290">
        <v>25.58</v>
      </c>
      <c r="CZ283" s="290">
        <v>26.07</v>
      </c>
      <c r="DA283" s="290">
        <v>26.02</v>
      </c>
      <c r="DB283" s="290">
        <v>26.06</v>
      </c>
      <c r="DC283" s="290">
        <v>26.06</v>
      </c>
      <c r="DD283" s="290">
        <v>25.53</v>
      </c>
      <c r="DE283" s="290">
        <v>25.53</v>
      </c>
      <c r="DF283" s="290">
        <v>26.17</v>
      </c>
      <c r="DG283" s="290">
        <v>26.17</v>
      </c>
      <c r="DH283" s="290">
        <v>26.17</v>
      </c>
      <c r="DI283" s="290">
        <v>26.19</v>
      </c>
      <c r="DJ283" s="290">
        <v>26.27</v>
      </c>
      <c r="DK283" s="290">
        <v>26.12</v>
      </c>
      <c r="DL283" s="290">
        <v>26.12</v>
      </c>
      <c r="DM283" s="290">
        <v>27.66</v>
      </c>
      <c r="DN283" s="290">
        <v>26.69</v>
      </c>
      <c r="DO283" s="290">
        <v>26.71</v>
      </c>
    </row>
    <row r="284" spans="1:119" x14ac:dyDescent="0.3">
      <c r="A284" s="289" t="s">
        <v>5456</v>
      </c>
      <c r="B284" s="289" t="s">
        <v>2351</v>
      </c>
      <c r="C284" s="289" t="s">
        <v>37</v>
      </c>
      <c r="D284" s="289" t="s">
        <v>37</v>
      </c>
      <c r="E284" s="289" t="s">
        <v>37</v>
      </c>
      <c r="F284" s="289" t="s">
        <v>37</v>
      </c>
      <c r="G284" s="289" t="s">
        <v>37</v>
      </c>
      <c r="H284" s="289" t="s">
        <v>37</v>
      </c>
      <c r="I284" s="289" t="s">
        <v>37</v>
      </c>
      <c r="J284" s="289" t="s">
        <v>37</v>
      </c>
      <c r="K284" s="289" t="s">
        <v>37</v>
      </c>
      <c r="L284" s="289" t="s">
        <v>37</v>
      </c>
      <c r="M284" s="289" t="s">
        <v>37</v>
      </c>
      <c r="N284" s="289" t="s">
        <v>37</v>
      </c>
      <c r="O284" s="289" t="s">
        <v>37</v>
      </c>
      <c r="P284" s="289" t="s">
        <v>37</v>
      </c>
      <c r="Q284" s="289" t="s">
        <v>37</v>
      </c>
      <c r="R284" s="289" t="s">
        <v>37</v>
      </c>
      <c r="S284" s="289" t="s">
        <v>37</v>
      </c>
      <c r="T284" s="289" t="s">
        <v>37</v>
      </c>
      <c r="U284" s="289" t="s">
        <v>37</v>
      </c>
      <c r="V284" s="289" t="s">
        <v>37</v>
      </c>
      <c r="W284" s="289" t="s">
        <v>37</v>
      </c>
      <c r="X284" s="289" t="s">
        <v>37</v>
      </c>
      <c r="Y284" s="289" t="s">
        <v>37</v>
      </c>
      <c r="Z284" s="289" t="s">
        <v>37</v>
      </c>
      <c r="AA284" s="289" t="s">
        <v>37</v>
      </c>
      <c r="AB284" s="289" t="s">
        <v>37</v>
      </c>
      <c r="AC284" s="289" t="s">
        <v>37</v>
      </c>
      <c r="AD284" s="289" t="s">
        <v>37</v>
      </c>
      <c r="AE284" s="289" t="s">
        <v>37</v>
      </c>
      <c r="AF284" s="289" t="s">
        <v>37</v>
      </c>
      <c r="AG284" s="289" t="s">
        <v>37</v>
      </c>
      <c r="AH284" s="289" t="s">
        <v>37</v>
      </c>
      <c r="AI284" s="289" t="s">
        <v>37</v>
      </c>
      <c r="AJ284" s="289" t="s">
        <v>37</v>
      </c>
      <c r="AK284" s="289" t="s">
        <v>37</v>
      </c>
      <c r="AL284" s="289" t="s">
        <v>37</v>
      </c>
      <c r="AM284" s="289" t="s">
        <v>37</v>
      </c>
      <c r="AN284" s="289" t="s">
        <v>37</v>
      </c>
      <c r="AO284" s="289" t="s">
        <v>37</v>
      </c>
      <c r="AP284" s="289" t="s">
        <v>37</v>
      </c>
      <c r="AQ284" s="289" t="s">
        <v>37</v>
      </c>
      <c r="AR284" s="289" t="s">
        <v>37</v>
      </c>
      <c r="AS284" s="289" t="s">
        <v>37</v>
      </c>
      <c r="AT284" s="289" t="s">
        <v>37</v>
      </c>
      <c r="AU284" s="289" t="s">
        <v>37</v>
      </c>
      <c r="AV284" s="289" t="s">
        <v>37</v>
      </c>
      <c r="AW284" s="289" t="s">
        <v>37</v>
      </c>
      <c r="AX284" s="289" t="s">
        <v>37</v>
      </c>
      <c r="AY284" s="289" t="s">
        <v>37</v>
      </c>
      <c r="AZ284" s="289" t="s">
        <v>37</v>
      </c>
      <c r="BA284" s="289" t="s">
        <v>37</v>
      </c>
      <c r="BB284" s="289" t="s">
        <v>37</v>
      </c>
      <c r="BC284" s="289" t="s">
        <v>37</v>
      </c>
      <c r="BD284" s="289" t="s">
        <v>37</v>
      </c>
      <c r="BE284" s="289" t="s">
        <v>37</v>
      </c>
      <c r="BF284" s="289" t="s">
        <v>37</v>
      </c>
      <c r="BG284" s="289" t="s">
        <v>37</v>
      </c>
      <c r="BH284" s="289" t="s">
        <v>37</v>
      </c>
      <c r="BI284" s="289" t="s">
        <v>37</v>
      </c>
      <c r="BJ284" s="289" t="s">
        <v>37</v>
      </c>
      <c r="BK284" s="289" t="s">
        <v>37</v>
      </c>
      <c r="CV284" s="289">
        <v>53.28</v>
      </c>
      <c r="CW284" s="290">
        <v>53.29</v>
      </c>
      <c r="CX284" s="290">
        <v>53.84</v>
      </c>
      <c r="CY284" s="290">
        <v>56.64</v>
      </c>
      <c r="CZ284" s="290">
        <v>60.34</v>
      </c>
      <c r="DA284" s="290">
        <v>61.11</v>
      </c>
      <c r="DB284" s="290">
        <v>60.77</v>
      </c>
      <c r="DC284" s="290">
        <v>61.09</v>
      </c>
      <c r="DD284" s="290">
        <v>60.94</v>
      </c>
      <c r="DE284" s="290">
        <v>61.23</v>
      </c>
      <c r="DF284" s="290">
        <v>61.58</v>
      </c>
      <c r="DG284" s="290">
        <v>61.67</v>
      </c>
      <c r="DH284" s="290">
        <v>61.63</v>
      </c>
      <c r="DI284" s="290">
        <v>61.74</v>
      </c>
      <c r="DJ284" s="290">
        <v>61.95</v>
      </c>
      <c r="DK284" s="290">
        <v>63.94</v>
      </c>
      <c r="DL284" s="290">
        <v>64.8</v>
      </c>
      <c r="DM284" s="290">
        <v>64.599999999999994</v>
      </c>
      <c r="DN284" s="290">
        <v>64.59</v>
      </c>
      <c r="DO284" s="290">
        <v>64.59</v>
      </c>
    </row>
    <row r="285" spans="1:119" x14ac:dyDescent="0.3">
      <c r="A285" s="289" t="s">
        <v>5456</v>
      </c>
      <c r="B285" s="289" t="s">
        <v>4490</v>
      </c>
      <c r="C285" s="289" t="s">
        <v>37</v>
      </c>
      <c r="D285" s="289" t="s">
        <v>37</v>
      </c>
      <c r="E285" s="289" t="s">
        <v>37</v>
      </c>
      <c r="F285" s="289" t="s">
        <v>37</v>
      </c>
      <c r="G285" s="289" t="s">
        <v>37</v>
      </c>
      <c r="H285" s="289" t="s">
        <v>37</v>
      </c>
      <c r="I285" s="289" t="s">
        <v>37</v>
      </c>
      <c r="J285" s="289" t="s">
        <v>37</v>
      </c>
      <c r="K285" s="289" t="s">
        <v>37</v>
      </c>
      <c r="L285" s="289" t="s">
        <v>37</v>
      </c>
      <c r="M285" s="289" t="s">
        <v>37</v>
      </c>
      <c r="N285" s="289" t="s">
        <v>37</v>
      </c>
      <c r="O285" s="289" t="s">
        <v>37</v>
      </c>
      <c r="P285" s="289" t="s">
        <v>37</v>
      </c>
      <c r="Q285" s="289" t="s">
        <v>37</v>
      </c>
      <c r="R285" s="289" t="s">
        <v>37</v>
      </c>
      <c r="S285" s="289" t="s">
        <v>37</v>
      </c>
      <c r="T285" s="289" t="s">
        <v>37</v>
      </c>
      <c r="U285" s="289" t="s">
        <v>37</v>
      </c>
      <c r="V285" s="289" t="s">
        <v>37</v>
      </c>
      <c r="W285" s="289" t="s">
        <v>37</v>
      </c>
      <c r="X285" s="289" t="s">
        <v>37</v>
      </c>
      <c r="Y285" s="289" t="s">
        <v>37</v>
      </c>
      <c r="Z285" s="289" t="s">
        <v>37</v>
      </c>
      <c r="AA285" s="289" t="s">
        <v>37</v>
      </c>
      <c r="AB285" s="289" t="s">
        <v>37</v>
      </c>
      <c r="AC285" s="289" t="s">
        <v>37</v>
      </c>
      <c r="AD285" s="289" t="s">
        <v>37</v>
      </c>
      <c r="AE285" s="289" t="s">
        <v>37</v>
      </c>
      <c r="AF285" s="289" t="s">
        <v>37</v>
      </c>
      <c r="AG285" s="289" t="s">
        <v>37</v>
      </c>
      <c r="AH285" s="289" t="s">
        <v>37</v>
      </c>
      <c r="AI285" s="289" t="s">
        <v>37</v>
      </c>
      <c r="AJ285" s="289" t="s">
        <v>37</v>
      </c>
      <c r="AK285" s="289" t="s">
        <v>37</v>
      </c>
      <c r="AL285" s="289" t="s">
        <v>37</v>
      </c>
      <c r="AM285" s="289" t="s">
        <v>37</v>
      </c>
      <c r="AN285" s="289" t="s">
        <v>37</v>
      </c>
      <c r="AO285" s="289" t="s">
        <v>37</v>
      </c>
      <c r="AP285" s="289" t="s">
        <v>37</v>
      </c>
      <c r="AQ285" s="289" t="s">
        <v>37</v>
      </c>
      <c r="AR285" s="289" t="s">
        <v>37</v>
      </c>
      <c r="AS285" s="289" t="s">
        <v>37</v>
      </c>
      <c r="AT285" s="289" t="s">
        <v>37</v>
      </c>
      <c r="AU285" s="289" t="s">
        <v>37</v>
      </c>
      <c r="AV285" s="289" t="s">
        <v>37</v>
      </c>
      <c r="AW285" s="289" t="s">
        <v>37</v>
      </c>
      <c r="AX285" s="289" t="s">
        <v>37</v>
      </c>
      <c r="AY285" s="289" t="s">
        <v>37</v>
      </c>
      <c r="AZ285" s="289" t="s">
        <v>37</v>
      </c>
      <c r="BA285" s="289" t="s">
        <v>37</v>
      </c>
      <c r="BB285" s="289" t="s">
        <v>37</v>
      </c>
      <c r="BC285" s="289" t="s">
        <v>37</v>
      </c>
      <c r="BD285" s="289" t="s">
        <v>37</v>
      </c>
      <c r="BE285" s="289" t="s">
        <v>37</v>
      </c>
      <c r="BF285" s="289" t="s">
        <v>37</v>
      </c>
      <c r="BG285" s="289" t="s">
        <v>37</v>
      </c>
      <c r="BH285" s="289" t="s">
        <v>37</v>
      </c>
      <c r="BI285" s="289" t="s">
        <v>37</v>
      </c>
      <c r="BJ285" s="289" t="s">
        <v>37</v>
      </c>
      <c r="BK285" s="289" t="s">
        <v>37</v>
      </c>
      <c r="CV285" s="289">
        <v>107.56</v>
      </c>
      <c r="CW285" s="290">
        <v>108.05</v>
      </c>
      <c r="CX285" s="290">
        <v>108.03</v>
      </c>
      <c r="CY285" s="290">
        <v>109.92</v>
      </c>
      <c r="CZ285" s="290">
        <v>111.8</v>
      </c>
      <c r="DA285" s="290">
        <v>113.07</v>
      </c>
      <c r="DB285" s="290">
        <v>113.38</v>
      </c>
      <c r="DC285" s="290">
        <v>113.37</v>
      </c>
      <c r="DD285" s="290">
        <v>115.08</v>
      </c>
      <c r="DE285" s="290">
        <v>115.44</v>
      </c>
      <c r="DF285" s="290">
        <v>115.65</v>
      </c>
      <c r="DG285" s="290">
        <v>115.63</v>
      </c>
      <c r="DH285" s="290">
        <v>115.58</v>
      </c>
      <c r="DI285" s="290">
        <v>115.91</v>
      </c>
      <c r="DJ285" s="290">
        <v>117.07</v>
      </c>
      <c r="DK285" s="290">
        <v>119.71</v>
      </c>
      <c r="DL285" s="290">
        <v>120.34</v>
      </c>
      <c r="DM285" s="290">
        <v>120.64</v>
      </c>
      <c r="DN285" s="290">
        <v>121.44</v>
      </c>
      <c r="DO285" s="290">
        <v>121.68</v>
      </c>
    </row>
    <row r="286" spans="1:119" x14ac:dyDescent="0.3">
      <c r="A286" s="289" t="s">
        <v>5457</v>
      </c>
      <c r="B286" s="289" t="s">
        <v>5458</v>
      </c>
      <c r="C286" s="289" t="s">
        <v>37</v>
      </c>
      <c r="D286" s="289" t="s">
        <v>37</v>
      </c>
      <c r="E286" s="289" t="s">
        <v>37</v>
      </c>
      <c r="F286" s="289" t="s">
        <v>37</v>
      </c>
      <c r="G286" s="289" t="s">
        <v>37</v>
      </c>
      <c r="H286" s="289" t="s">
        <v>37</v>
      </c>
      <c r="I286" s="289" t="s">
        <v>37</v>
      </c>
      <c r="J286" s="289" t="s">
        <v>37</v>
      </c>
      <c r="K286" s="289" t="s">
        <v>37</v>
      </c>
      <c r="L286" s="289" t="s">
        <v>37</v>
      </c>
      <c r="M286" s="289" t="s">
        <v>37</v>
      </c>
      <c r="N286" s="289" t="s">
        <v>37</v>
      </c>
      <c r="O286" s="289" t="s">
        <v>37</v>
      </c>
      <c r="P286" s="289" t="s">
        <v>37</v>
      </c>
      <c r="Q286" s="289" t="s">
        <v>37</v>
      </c>
      <c r="R286" s="289" t="s">
        <v>37</v>
      </c>
      <c r="S286" s="289" t="s">
        <v>37</v>
      </c>
      <c r="T286" s="289" t="s">
        <v>37</v>
      </c>
      <c r="U286" s="289" t="s">
        <v>37</v>
      </c>
      <c r="V286" s="289" t="s">
        <v>37</v>
      </c>
      <c r="W286" s="289" t="s">
        <v>37</v>
      </c>
      <c r="X286" s="289" t="s">
        <v>37</v>
      </c>
      <c r="Y286" s="289" t="s">
        <v>37</v>
      </c>
      <c r="Z286" s="289" t="s">
        <v>37</v>
      </c>
      <c r="AA286" s="289" t="s">
        <v>37</v>
      </c>
      <c r="AB286" s="289" t="s">
        <v>37</v>
      </c>
      <c r="AC286" s="289" t="s">
        <v>37</v>
      </c>
      <c r="AD286" s="289" t="s">
        <v>37</v>
      </c>
      <c r="AE286" s="289" t="s">
        <v>37</v>
      </c>
      <c r="AF286" s="289" t="s">
        <v>37</v>
      </c>
      <c r="AG286" s="289" t="s">
        <v>37</v>
      </c>
      <c r="AH286" s="289" t="s">
        <v>37</v>
      </c>
      <c r="AI286" s="289" t="s">
        <v>37</v>
      </c>
      <c r="AJ286" s="289" t="s">
        <v>37</v>
      </c>
      <c r="AK286" s="289" t="s">
        <v>37</v>
      </c>
      <c r="AL286" s="289" t="s">
        <v>37</v>
      </c>
      <c r="AM286" s="289" t="s">
        <v>37</v>
      </c>
      <c r="AN286" s="289" t="s">
        <v>37</v>
      </c>
      <c r="AO286" s="289" t="s">
        <v>37</v>
      </c>
      <c r="AP286" s="289" t="s">
        <v>37</v>
      </c>
      <c r="AQ286" s="289" t="s">
        <v>37</v>
      </c>
      <c r="AR286" s="289" t="s">
        <v>37</v>
      </c>
      <c r="AS286" s="289" t="s">
        <v>37</v>
      </c>
      <c r="AT286" s="289" t="s">
        <v>37</v>
      </c>
      <c r="AU286" s="289" t="s">
        <v>37</v>
      </c>
      <c r="AV286" s="289" t="s">
        <v>37</v>
      </c>
      <c r="AW286" s="289" t="s">
        <v>37</v>
      </c>
      <c r="AX286" s="289" t="s">
        <v>37</v>
      </c>
      <c r="AY286" s="289" t="s">
        <v>37</v>
      </c>
      <c r="AZ286" s="289" t="s">
        <v>37</v>
      </c>
      <c r="BA286" s="289" t="s">
        <v>37</v>
      </c>
      <c r="BB286" s="289" t="s">
        <v>37</v>
      </c>
      <c r="BC286" s="289" t="s">
        <v>37</v>
      </c>
      <c r="BD286" s="289" t="s">
        <v>37</v>
      </c>
      <c r="BE286" s="289" t="s">
        <v>37</v>
      </c>
      <c r="BF286" s="289" t="s">
        <v>37</v>
      </c>
      <c r="BG286" s="289" t="s">
        <v>37</v>
      </c>
      <c r="BH286" s="289" t="s">
        <v>37</v>
      </c>
      <c r="BI286" s="289" t="s">
        <v>37</v>
      </c>
      <c r="BJ286" s="289" t="s">
        <v>37</v>
      </c>
      <c r="BK286" s="289" t="s">
        <v>37</v>
      </c>
      <c r="CV286" s="289">
        <v>13.49</v>
      </c>
      <c r="CW286" s="290">
        <v>13.57</v>
      </c>
      <c r="CX286" s="290">
        <v>13.56</v>
      </c>
      <c r="CY286" s="290">
        <v>13.92</v>
      </c>
      <c r="CZ286" s="290">
        <v>14.17</v>
      </c>
      <c r="DA286" s="290">
        <v>14.22</v>
      </c>
      <c r="DB286" s="290">
        <v>14.22</v>
      </c>
      <c r="DC286" s="290">
        <v>14.47</v>
      </c>
      <c r="DD286" s="290">
        <v>14.77</v>
      </c>
      <c r="DE286" s="290">
        <v>14.74</v>
      </c>
      <c r="DF286" s="290">
        <v>15.05</v>
      </c>
      <c r="DG286" s="290">
        <v>15.19</v>
      </c>
      <c r="DH286" s="290">
        <v>15.25</v>
      </c>
      <c r="DI286" s="290">
        <v>15.23</v>
      </c>
      <c r="DJ286" s="290">
        <v>15.35</v>
      </c>
      <c r="DK286" s="290">
        <v>15.89</v>
      </c>
      <c r="DL286" s="290">
        <v>16.07</v>
      </c>
      <c r="DM286" s="290">
        <v>16.03</v>
      </c>
      <c r="DN286" s="290">
        <v>16.11</v>
      </c>
      <c r="DO286" s="290">
        <v>16.2</v>
      </c>
    </row>
    <row r="287" spans="1:119" x14ac:dyDescent="0.3">
      <c r="A287" s="289" t="s">
        <v>5459</v>
      </c>
      <c r="B287" s="289" t="s">
        <v>4062</v>
      </c>
      <c r="C287" s="289" t="s">
        <v>37</v>
      </c>
      <c r="D287" s="289" t="s">
        <v>37</v>
      </c>
      <c r="E287" s="289" t="s">
        <v>37</v>
      </c>
      <c r="F287" s="289" t="s">
        <v>37</v>
      </c>
      <c r="G287" s="289" t="s">
        <v>37</v>
      </c>
      <c r="H287" s="289" t="s">
        <v>37</v>
      </c>
      <c r="I287" s="289" t="s">
        <v>37</v>
      </c>
      <c r="J287" s="289" t="s">
        <v>37</v>
      </c>
      <c r="K287" s="289" t="s">
        <v>37</v>
      </c>
      <c r="L287" s="289" t="s">
        <v>37</v>
      </c>
      <c r="M287" s="289" t="s">
        <v>37</v>
      </c>
      <c r="N287" s="289" t="s">
        <v>37</v>
      </c>
      <c r="O287" s="289" t="s">
        <v>37</v>
      </c>
      <c r="P287" s="289" t="s">
        <v>37</v>
      </c>
      <c r="Q287" s="289" t="s">
        <v>37</v>
      </c>
      <c r="R287" s="289" t="s">
        <v>37</v>
      </c>
      <c r="S287" s="289" t="s">
        <v>37</v>
      </c>
      <c r="T287" s="289" t="s">
        <v>37</v>
      </c>
      <c r="U287" s="289" t="s">
        <v>37</v>
      </c>
      <c r="V287" s="289" t="s">
        <v>37</v>
      </c>
      <c r="W287" s="289" t="s">
        <v>37</v>
      </c>
      <c r="X287" s="289" t="s">
        <v>37</v>
      </c>
      <c r="Y287" s="289" t="s">
        <v>37</v>
      </c>
      <c r="Z287" s="289" t="s">
        <v>37</v>
      </c>
      <c r="AA287" s="289" t="s">
        <v>37</v>
      </c>
      <c r="AB287" s="289" t="s">
        <v>37</v>
      </c>
      <c r="AC287" s="289" t="s">
        <v>37</v>
      </c>
      <c r="AD287" s="289" t="s">
        <v>37</v>
      </c>
      <c r="AE287" s="289" t="s">
        <v>37</v>
      </c>
      <c r="AF287" s="289" t="s">
        <v>37</v>
      </c>
      <c r="AG287" s="289" t="s">
        <v>37</v>
      </c>
      <c r="AH287" s="289" t="s">
        <v>37</v>
      </c>
      <c r="AI287" s="289" t="s">
        <v>37</v>
      </c>
      <c r="AJ287" s="289" t="s">
        <v>37</v>
      </c>
      <c r="AK287" s="289" t="s">
        <v>37</v>
      </c>
      <c r="AL287" s="289" t="s">
        <v>37</v>
      </c>
      <c r="AM287" s="289" t="s">
        <v>37</v>
      </c>
      <c r="AN287" s="289" t="s">
        <v>37</v>
      </c>
      <c r="AO287" s="289" t="s">
        <v>37</v>
      </c>
      <c r="AP287" s="289" t="s">
        <v>37</v>
      </c>
      <c r="AQ287" s="289" t="s">
        <v>37</v>
      </c>
      <c r="AR287" s="289" t="s">
        <v>37</v>
      </c>
      <c r="AS287" s="289" t="s">
        <v>37</v>
      </c>
      <c r="AT287" s="289" t="s">
        <v>37</v>
      </c>
      <c r="AU287" s="289" t="s">
        <v>37</v>
      </c>
      <c r="AV287" s="289" t="s">
        <v>37</v>
      </c>
      <c r="AW287" s="289" t="s">
        <v>37</v>
      </c>
      <c r="AX287" s="289" t="s">
        <v>37</v>
      </c>
      <c r="AY287" s="289" t="s">
        <v>37</v>
      </c>
      <c r="AZ287" s="289" t="s">
        <v>37</v>
      </c>
      <c r="BA287" s="289" t="s">
        <v>37</v>
      </c>
      <c r="BB287" s="289" t="s">
        <v>37</v>
      </c>
      <c r="BC287" s="289" t="s">
        <v>37</v>
      </c>
      <c r="BD287" s="289" t="s">
        <v>37</v>
      </c>
      <c r="BE287" s="289" t="s">
        <v>37</v>
      </c>
      <c r="BF287" s="289" t="s">
        <v>37</v>
      </c>
      <c r="BG287" s="289" t="s">
        <v>37</v>
      </c>
      <c r="BH287" s="289" t="s">
        <v>37</v>
      </c>
      <c r="BI287" s="289" t="s">
        <v>37</v>
      </c>
      <c r="BJ287" s="289" t="s">
        <v>37</v>
      </c>
      <c r="BK287" s="289" t="s">
        <v>37</v>
      </c>
      <c r="CV287" s="289">
        <v>242.33</v>
      </c>
      <c r="CW287" s="290">
        <v>245.92</v>
      </c>
      <c r="CX287" s="290">
        <v>257.16000000000003</v>
      </c>
      <c r="CY287" s="290">
        <v>271.43</v>
      </c>
      <c r="CZ287" s="290">
        <v>272.05</v>
      </c>
      <c r="DA287" s="290">
        <v>267.3</v>
      </c>
      <c r="DB287" s="290">
        <v>243.55</v>
      </c>
      <c r="DC287" s="290">
        <v>243.76</v>
      </c>
      <c r="DD287" s="290">
        <v>267.68</v>
      </c>
      <c r="DE287" s="290">
        <v>257.43</v>
      </c>
      <c r="DF287" s="290">
        <v>257</v>
      </c>
      <c r="DG287" s="290">
        <v>257</v>
      </c>
      <c r="DH287" s="290">
        <v>258.8</v>
      </c>
      <c r="DI287" s="290">
        <v>244.26</v>
      </c>
      <c r="DJ287" s="290">
        <v>242.64</v>
      </c>
      <c r="DK287" s="290">
        <v>256.64999999999998</v>
      </c>
      <c r="DL287" s="290">
        <v>259.73</v>
      </c>
      <c r="DM287" s="290">
        <v>262.24</v>
      </c>
      <c r="DN287" s="290">
        <v>260.73</v>
      </c>
      <c r="DO287" s="290">
        <v>258.89999999999998</v>
      </c>
    </row>
    <row r="288" spans="1:119" x14ac:dyDescent="0.3">
      <c r="A288" s="289" t="s">
        <v>5459</v>
      </c>
      <c r="B288" s="289" t="s">
        <v>750</v>
      </c>
      <c r="C288" s="289" t="s">
        <v>37</v>
      </c>
      <c r="D288" s="289" t="s">
        <v>37</v>
      </c>
      <c r="E288" s="289" t="s">
        <v>37</v>
      </c>
      <c r="F288" s="289" t="s">
        <v>37</v>
      </c>
      <c r="G288" s="289" t="s">
        <v>37</v>
      </c>
      <c r="H288" s="289" t="s">
        <v>37</v>
      </c>
      <c r="I288" s="289" t="s">
        <v>37</v>
      </c>
      <c r="J288" s="289" t="s">
        <v>37</v>
      </c>
      <c r="K288" s="289" t="s">
        <v>37</v>
      </c>
      <c r="L288" s="289" t="s">
        <v>37</v>
      </c>
      <c r="M288" s="289" t="s">
        <v>37</v>
      </c>
      <c r="N288" s="289" t="s">
        <v>37</v>
      </c>
      <c r="O288" s="289" t="s">
        <v>37</v>
      </c>
      <c r="P288" s="289" t="s">
        <v>37</v>
      </c>
      <c r="Q288" s="289" t="s">
        <v>37</v>
      </c>
      <c r="R288" s="289" t="s">
        <v>37</v>
      </c>
      <c r="S288" s="289" t="s">
        <v>37</v>
      </c>
      <c r="T288" s="289" t="s">
        <v>37</v>
      </c>
      <c r="U288" s="289" t="s">
        <v>37</v>
      </c>
      <c r="V288" s="289" t="s">
        <v>37</v>
      </c>
      <c r="W288" s="289" t="s">
        <v>37</v>
      </c>
      <c r="X288" s="289" t="s">
        <v>37</v>
      </c>
      <c r="Y288" s="289" t="s">
        <v>37</v>
      </c>
      <c r="Z288" s="289" t="s">
        <v>37</v>
      </c>
      <c r="AA288" s="289" t="s">
        <v>37</v>
      </c>
      <c r="AB288" s="289" t="s">
        <v>37</v>
      </c>
      <c r="AC288" s="289" t="s">
        <v>37</v>
      </c>
      <c r="AD288" s="289" t="s">
        <v>37</v>
      </c>
      <c r="AE288" s="289" t="s">
        <v>37</v>
      </c>
      <c r="AF288" s="289" t="s">
        <v>37</v>
      </c>
      <c r="AG288" s="289" t="s">
        <v>37</v>
      </c>
      <c r="AH288" s="289" t="s">
        <v>37</v>
      </c>
      <c r="AI288" s="289" t="s">
        <v>37</v>
      </c>
      <c r="AJ288" s="289" t="s">
        <v>37</v>
      </c>
      <c r="AK288" s="289" t="s">
        <v>37</v>
      </c>
      <c r="AL288" s="289" t="s">
        <v>37</v>
      </c>
      <c r="AM288" s="289" t="s">
        <v>37</v>
      </c>
      <c r="AN288" s="289" t="s">
        <v>37</v>
      </c>
      <c r="AO288" s="289" t="s">
        <v>37</v>
      </c>
      <c r="AP288" s="289" t="s">
        <v>37</v>
      </c>
      <c r="AQ288" s="289" t="s">
        <v>37</v>
      </c>
      <c r="AR288" s="289" t="s">
        <v>37</v>
      </c>
      <c r="AS288" s="289" t="s">
        <v>37</v>
      </c>
      <c r="AT288" s="289" t="s">
        <v>37</v>
      </c>
      <c r="AU288" s="289" t="s">
        <v>37</v>
      </c>
      <c r="AV288" s="289" t="s">
        <v>37</v>
      </c>
      <c r="AW288" s="289" t="s">
        <v>37</v>
      </c>
      <c r="AX288" s="289" t="s">
        <v>37</v>
      </c>
      <c r="AY288" s="289" t="s">
        <v>37</v>
      </c>
      <c r="AZ288" s="289" t="s">
        <v>37</v>
      </c>
      <c r="BA288" s="289" t="s">
        <v>37</v>
      </c>
      <c r="BB288" s="289" t="s">
        <v>37</v>
      </c>
      <c r="BC288" s="289" t="s">
        <v>37</v>
      </c>
      <c r="BD288" s="289" t="s">
        <v>37</v>
      </c>
      <c r="BE288" s="289" t="s">
        <v>37</v>
      </c>
      <c r="BF288" s="289" t="s">
        <v>37</v>
      </c>
      <c r="BG288" s="289" t="s">
        <v>37</v>
      </c>
      <c r="BH288" s="289" t="s">
        <v>37</v>
      </c>
      <c r="BI288" s="289" t="s">
        <v>37</v>
      </c>
      <c r="BJ288" s="289" t="s">
        <v>37</v>
      </c>
      <c r="BK288" s="289" t="s">
        <v>37</v>
      </c>
      <c r="CV288" s="289">
        <v>100.53</v>
      </c>
      <c r="CW288" s="290">
        <v>98.39</v>
      </c>
      <c r="CX288" s="290">
        <v>99.02</v>
      </c>
      <c r="CY288" s="290">
        <v>102.25</v>
      </c>
      <c r="CZ288" s="290">
        <v>103.61</v>
      </c>
      <c r="DA288" s="290">
        <v>105.3</v>
      </c>
      <c r="DB288" s="290">
        <v>104.84</v>
      </c>
      <c r="DC288" s="290">
        <v>106.17</v>
      </c>
      <c r="DD288" s="290">
        <v>105.98</v>
      </c>
      <c r="DE288" s="290">
        <v>105.24</v>
      </c>
      <c r="DF288" s="290">
        <v>104.18</v>
      </c>
      <c r="DG288" s="290">
        <v>101.92</v>
      </c>
      <c r="DH288" s="290">
        <v>105.42</v>
      </c>
      <c r="DI288" s="290">
        <v>107.07</v>
      </c>
      <c r="DJ288" s="290">
        <v>104.35</v>
      </c>
      <c r="DK288" s="290">
        <v>105.45</v>
      </c>
      <c r="DL288" s="290">
        <v>105.2</v>
      </c>
      <c r="DM288" s="290">
        <v>103.6</v>
      </c>
      <c r="DN288" s="290">
        <v>103.72</v>
      </c>
      <c r="DO288" s="290">
        <v>105.28</v>
      </c>
    </row>
    <row r="289" spans="1:119" x14ac:dyDescent="0.3">
      <c r="A289" s="289" t="s">
        <v>5460</v>
      </c>
      <c r="B289" s="289" t="s">
        <v>750</v>
      </c>
      <c r="C289" s="289" t="s">
        <v>37</v>
      </c>
      <c r="D289" s="289" t="s">
        <v>37</v>
      </c>
      <c r="E289" s="289" t="s">
        <v>37</v>
      </c>
      <c r="F289" s="289" t="s">
        <v>37</v>
      </c>
      <c r="G289" s="289" t="s">
        <v>37</v>
      </c>
      <c r="H289" s="289" t="s">
        <v>37</v>
      </c>
      <c r="I289" s="289" t="s">
        <v>37</v>
      </c>
      <c r="J289" s="289" t="s">
        <v>37</v>
      </c>
      <c r="K289" s="289" t="s">
        <v>37</v>
      </c>
      <c r="L289" s="289" t="s">
        <v>37</v>
      </c>
      <c r="M289" s="289" t="s">
        <v>37</v>
      </c>
      <c r="N289" s="289" t="s">
        <v>37</v>
      </c>
      <c r="O289" s="289" t="s">
        <v>37</v>
      </c>
      <c r="P289" s="289" t="s">
        <v>37</v>
      </c>
      <c r="Q289" s="289" t="s">
        <v>37</v>
      </c>
      <c r="R289" s="289" t="s">
        <v>37</v>
      </c>
      <c r="S289" s="289" t="s">
        <v>37</v>
      </c>
      <c r="T289" s="289" t="s">
        <v>37</v>
      </c>
      <c r="U289" s="289" t="s">
        <v>37</v>
      </c>
      <c r="V289" s="289" t="s">
        <v>37</v>
      </c>
      <c r="W289" s="289" t="s">
        <v>37</v>
      </c>
      <c r="X289" s="289" t="s">
        <v>37</v>
      </c>
      <c r="Y289" s="289" t="s">
        <v>37</v>
      </c>
      <c r="Z289" s="289" t="s">
        <v>37</v>
      </c>
      <c r="AA289" s="289" t="s">
        <v>37</v>
      </c>
      <c r="AB289" s="289" t="s">
        <v>37</v>
      </c>
      <c r="AC289" s="289" t="s">
        <v>37</v>
      </c>
      <c r="AD289" s="289" t="s">
        <v>37</v>
      </c>
      <c r="AE289" s="289" t="s">
        <v>37</v>
      </c>
      <c r="AF289" s="289" t="s">
        <v>37</v>
      </c>
      <c r="AG289" s="289" t="s">
        <v>37</v>
      </c>
      <c r="AH289" s="289" t="s">
        <v>37</v>
      </c>
      <c r="AI289" s="289" t="s">
        <v>37</v>
      </c>
      <c r="AJ289" s="289" t="s">
        <v>37</v>
      </c>
      <c r="AK289" s="289" t="s">
        <v>37</v>
      </c>
      <c r="AL289" s="289" t="s">
        <v>37</v>
      </c>
      <c r="AM289" s="289" t="s">
        <v>37</v>
      </c>
      <c r="AN289" s="289" t="s">
        <v>37</v>
      </c>
      <c r="AO289" s="289" t="s">
        <v>37</v>
      </c>
      <c r="AP289" s="289" t="s">
        <v>37</v>
      </c>
      <c r="AQ289" s="289" t="s">
        <v>37</v>
      </c>
      <c r="AR289" s="289" t="s">
        <v>37</v>
      </c>
      <c r="AS289" s="289" t="s">
        <v>37</v>
      </c>
      <c r="AT289" s="289" t="s">
        <v>37</v>
      </c>
      <c r="AU289" s="289" t="s">
        <v>37</v>
      </c>
      <c r="AV289" s="289" t="s">
        <v>37</v>
      </c>
      <c r="AW289" s="289" t="s">
        <v>37</v>
      </c>
      <c r="AX289" s="289" t="s">
        <v>37</v>
      </c>
      <c r="AY289" s="289" t="s">
        <v>37</v>
      </c>
      <c r="AZ289" s="289" t="s">
        <v>37</v>
      </c>
      <c r="BA289" s="289" t="s">
        <v>37</v>
      </c>
      <c r="BB289" s="289" t="s">
        <v>37</v>
      </c>
      <c r="BC289" s="289" t="s">
        <v>37</v>
      </c>
      <c r="BD289" s="289" t="s">
        <v>37</v>
      </c>
      <c r="BE289" s="289" t="s">
        <v>37</v>
      </c>
      <c r="BF289" s="289" t="s">
        <v>37</v>
      </c>
      <c r="BG289" s="289" t="s">
        <v>37</v>
      </c>
      <c r="BH289" s="289" t="s">
        <v>37</v>
      </c>
      <c r="BI289" s="289" t="s">
        <v>37</v>
      </c>
      <c r="BJ289" s="289" t="s">
        <v>37</v>
      </c>
      <c r="BK289" s="289" t="s">
        <v>37</v>
      </c>
      <c r="CV289" s="289">
        <v>128.81</v>
      </c>
      <c r="CW289" s="290">
        <v>128.5</v>
      </c>
      <c r="CX289" s="290">
        <v>135.11000000000001</v>
      </c>
      <c r="CY289" s="290">
        <v>141.04</v>
      </c>
      <c r="CZ289" s="290">
        <v>144.59</v>
      </c>
      <c r="DA289" s="290">
        <v>147.83000000000001</v>
      </c>
      <c r="DB289" s="290">
        <v>148.5</v>
      </c>
      <c r="DC289" s="290">
        <v>150.13</v>
      </c>
      <c r="DD289" s="290">
        <v>151.25</v>
      </c>
      <c r="DE289" s="290">
        <v>152.15</v>
      </c>
      <c r="DF289" s="290">
        <v>152.24</v>
      </c>
      <c r="DG289" s="290">
        <v>152.82</v>
      </c>
      <c r="DH289" s="290">
        <v>153.72999999999999</v>
      </c>
      <c r="DI289" s="290">
        <v>153.59</v>
      </c>
      <c r="DJ289" s="290">
        <v>153.55000000000001</v>
      </c>
      <c r="DK289" s="290">
        <v>154.18</v>
      </c>
      <c r="DL289" s="290">
        <v>154.94999999999999</v>
      </c>
      <c r="DM289" s="290">
        <v>155.59</v>
      </c>
      <c r="DN289" s="290">
        <v>155.97999999999999</v>
      </c>
      <c r="DO289" s="290">
        <v>153.61000000000001</v>
      </c>
    </row>
    <row r="290" spans="1:119" x14ac:dyDescent="0.3">
      <c r="A290" s="289" t="s">
        <v>5461</v>
      </c>
      <c r="B290" s="289" t="s">
        <v>4062</v>
      </c>
      <c r="C290" s="289" t="s">
        <v>37</v>
      </c>
      <c r="D290" s="289" t="s">
        <v>37</v>
      </c>
      <c r="E290" s="289" t="s">
        <v>37</v>
      </c>
      <c r="F290" s="289" t="s">
        <v>37</v>
      </c>
      <c r="G290" s="289" t="s">
        <v>37</v>
      </c>
      <c r="H290" s="289" t="s">
        <v>37</v>
      </c>
      <c r="I290" s="289" t="s">
        <v>37</v>
      </c>
      <c r="J290" s="289" t="s">
        <v>37</v>
      </c>
      <c r="K290" s="289" t="s">
        <v>37</v>
      </c>
      <c r="L290" s="289" t="s">
        <v>37</v>
      </c>
      <c r="M290" s="289" t="s">
        <v>37</v>
      </c>
      <c r="N290" s="289" t="s">
        <v>37</v>
      </c>
      <c r="O290" s="289" t="s">
        <v>37</v>
      </c>
      <c r="P290" s="289" t="s">
        <v>37</v>
      </c>
      <c r="Q290" s="289" t="s">
        <v>37</v>
      </c>
      <c r="R290" s="289" t="s">
        <v>37</v>
      </c>
      <c r="S290" s="289" t="s">
        <v>37</v>
      </c>
      <c r="T290" s="289" t="s">
        <v>37</v>
      </c>
      <c r="U290" s="289" t="s">
        <v>37</v>
      </c>
      <c r="V290" s="289" t="s">
        <v>37</v>
      </c>
      <c r="W290" s="289" t="s">
        <v>37</v>
      </c>
      <c r="X290" s="289" t="s">
        <v>37</v>
      </c>
      <c r="Y290" s="289" t="s">
        <v>37</v>
      </c>
      <c r="Z290" s="289" t="s">
        <v>37</v>
      </c>
      <c r="AA290" s="289" t="s">
        <v>37</v>
      </c>
      <c r="AB290" s="289" t="s">
        <v>37</v>
      </c>
      <c r="AC290" s="289" t="s">
        <v>37</v>
      </c>
      <c r="AD290" s="289" t="s">
        <v>37</v>
      </c>
      <c r="AE290" s="289" t="s">
        <v>37</v>
      </c>
      <c r="AF290" s="289" t="s">
        <v>37</v>
      </c>
      <c r="AG290" s="289" t="s">
        <v>37</v>
      </c>
      <c r="AH290" s="289" t="s">
        <v>37</v>
      </c>
      <c r="AI290" s="289" t="s">
        <v>37</v>
      </c>
      <c r="AJ290" s="289" t="s">
        <v>37</v>
      </c>
      <c r="AK290" s="289" t="s">
        <v>37</v>
      </c>
      <c r="AL290" s="289" t="s">
        <v>37</v>
      </c>
      <c r="AM290" s="289" t="s">
        <v>37</v>
      </c>
      <c r="AN290" s="289" t="s">
        <v>37</v>
      </c>
      <c r="AO290" s="289" t="s">
        <v>37</v>
      </c>
      <c r="AP290" s="289" t="s">
        <v>37</v>
      </c>
      <c r="AQ290" s="289" t="s">
        <v>37</v>
      </c>
      <c r="AR290" s="289" t="s">
        <v>37</v>
      </c>
      <c r="AS290" s="289" t="s">
        <v>37</v>
      </c>
      <c r="AT290" s="289" t="s">
        <v>37</v>
      </c>
      <c r="AU290" s="289" t="s">
        <v>37</v>
      </c>
      <c r="AV290" s="289" t="s">
        <v>37</v>
      </c>
      <c r="AW290" s="289" t="s">
        <v>37</v>
      </c>
      <c r="AX290" s="289" t="s">
        <v>37</v>
      </c>
      <c r="AY290" s="289" t="s">
        <v>37</v>
      </c>
      <c r="AZ290" s="289" t="s">
        <v>37</v>
      </c>
      <c r="BA290" s="289" t="s">
        <v>37</v>
      </c>
      <c r="BB290" s="289" t="s">
        <v>37</v>
      </c>
      <c r="BC290" s="289" t="s">
        <v>37</v>
      </c>
      <c r="BD290" s="289" t="s">
        <v>37</v>
      </c>
      <c r="BE290" s="289" t="s">
        <v>37</v>
      </c>
      <c r="BF290" s="289" t="s">
        <v>37</v>
      </c>
      <c r="BG290" s="289" t="s">
        <v>37</v>
      </c>
      <c r="BH290" s="289" t="s">
        <v>37</v>
      </c>
      <c r="BI290" s="289" t="s">
        <v>37</v>
      </c>
      <c r="BJ290" s="289" t="s">
        <v>37</v>
      </c>
      <c r="BK290" s="289" t="s">
        <v>37</v>
      </c>
      <c r="CV290" s="289">
        <v>259.77</v>
      </c>
      <c r="CW290" s="290">
        <v>264.83</v>
      </c>
      <c r="CX290" s="290">
        <v>264.83</v>
      </c>
      <c r="CY290" s="290">
        <v>250</v>
      </c>
      <c r="CZ290" s="290">
        <v>247.89</v>
      </c>
      <c r="DA290" s="290">
        <v>287.33</v>
      </c>
      <c r="DB290" s="290">
        <v>287.33</v>
      </c>
      <c r="DC290" s="290">
        <v>284</v>
      </c>
      <c r="DD290" s="290">
        <v>281.86</v>
      </c>
      <c r="DE290" s="290">
        <v>279</v>
      </c>
      <c r="DF290" s="290">
        <v>301.5</v>
      </c>
      <c r="DG290" s="290">
        <v>293.44</v>
      </c>
      <c r="DH290" s="290">
        <v>292.75</v>
      </c>
      <c r="DI290" s="290">
        <v>287.89</v>
      </c>
      <c r="DJ290" s="290">
        <v>289</v>
      </c>
      <c r="DK290" s="290">
        <v>289</v>
      </c>
      <c r="DL290" s="290">
        <v>271.86</v>
      </c>
      <c r="DM290" s="290">
        <v>271.86</v>
      </c>
      <c r="DN290" s="290">
        <v>295.67</v>
      </c>
      <c r="DO290" s="290">
        <v>295.67</v>
      </c>
    </row>
    <row r="291" spans="1:119" x14ac:dyDescent="0.3">
      <c r="A291" s="289" t="s">
        <v>5461</v>
      </c>
      <c r="B291" s="289" t="s">
        <v>750</v>
      </c>
      <c r="C291" s="289" t="s">
        <v>37</v>
      </c>
      <c r="D291" s="289" t="s">
        <v>37</v>
      </c>
      <c r="E291" s="289" t="s">
        <v>37</v>
      </c>
      <c r="F291" s="289" t="s">
        <v>37</v>
      </c>
      <c r="G291" s="289" t="s">
        <v>37</v>
      </c>
      <c r="H291" s="289" t="s">
        <v>37</v>
      </c>
      <c r="I291" s="289" t="s">
        <v>37</v>
      </c>
      <c r="J291" s="289" t="s">
        <v>37</v>
      </c>
      <c r="K291" s="289" t="s">
        <v>37</v>
      </c>
      <c r="L291" s="289" t="s">
        <v>37</v>
      </c>
      <c r="M291" s="289" t="s">
        <v>37</v>
      </c>
      <c r="N291" s="289" t="s">
        <v>37</v>
      </c>
      <c r="O291" s="289" t="s">
        <v>37</v>
      </c>
      <c r="P291" s="289" t="s">
        <v>37</v>
      </c>
      <c r="Q291" s="289" t="s">
        <v>37</v>
      </c>
      <c r="R291" s="289" t="s">
        <v>37</v>
      </c>
      <c r="S291" s="289" t="s">
        <v>37</v>
      </c>
      <c r="T291" s="289" t="s">
        <v>37</v>
      </c>
      <c r="U291" s="289" t="s">
        <v>37</v>
      </c>
      <c r="V291" s="289" t="s">
        <v>37</v>
      </c>
      <c r="W291" s="289" t="s">
        <v>37</v>
      </c>
      <c r="X291" s="289" t="s">
        <v>37</v>
      </c>
      <c r="Y291" s="289" t="s">
        <v>37</v>
      </c>
      <c r="Z291" s="289" t="s">
        <v>37</v>
      </c>
      <c r="AA291" s="289" t="s">
        <v>37</v>
      </c>
      <c r="AB291" s="289" t="s">
        <v>37</v>
      </c>
      <c r="AC291" s="289" t="s">
        <v>37</v>
      </c>
      <c r="AD291" s="289" t="s">
        <v>37</v>
      </c>
      <c r="AE291" s="289" t="s">
        <v>37</v>
      </c>
      <c r="AF291" s="289" t="s">
        <v>37</v>
      </c>
      <c r="AG291" s="289" t="s">
        <v>37</v>
      </c>
      <c r="AH291" s="289" t="s">
        <v>37</v>
      </c>
      <c r="AI291" s="289" t="s">
        <v>37</v>
      </c>
      <c r="AJ291" s="289" t="s">
        <v>37</v>
      </c>
      <c r="AK291" s="289" t="s">
        <v>37</v>
      </c>
      <c r="AL291" s="289" t="s">
        <v>37</v>
      </c>
      <c r="AM291" s="289" t="s">
        <v>37</v>
      </c>
      <c r="AN291" s="289" t="s">
        <v>37</v>
      </c>
      <c r="AO291" s="289" t="s">
        <v>37</v>
      </c>
      <c r="AP291" s="289" t="s">
        <v>37</v>
      </c>
      <c r="AQ291" s="289" t="s">
        <v>37</v>
      </c>
      <c r="AR291" s="289" t="s">
        <v>37</v>
      </c>
      <c r="AS291" s="289" t="s">
        <v>37</v>
      </c>
      <c r="AT291" s="289" t="s">
        <v>37</v>
      </c>
      <c r="AU291" s="289" t="s">
        <v>37</v>
      </c>
      <c r="AV291" s="289" t="s">
        <v>37</v>
      </c>
      <c r="AW291" s="289" t="s">
        <v>37</v>
      </c>
      <c r="AX291" s="289" t="s">
        <v>37</v>
      </c>
      <c r="AY291" s="289" t="s">
        <v>37</v>
      </c>
      <c r="AZ291" s="289" t="s">
        <v>37</v>
      </c>
      <c r="BA291" s="289" t="s">
        <v>37</v>
      </c>
      <c r="BB291" s="289" t="s">
        <v>37</v>
      </c>
      <c r="BC291" s="289" t="s">
        <v>37</v>
      </c>
      <c r="BD291" s="289" t="s">
        <v>37</v>
      </c>
      <c r="BE291" s="289" t="s">
        <v>37</v>
      </c>
      <c r="BF291" s="289" t="s">
        <v>37</v>
      </c>
      <c r="BG291" s="289" t="s">
        <v>37</v>
      </c>
      <c r="BH291" s="289" t="s">
        <v>37</v>
      </c>
      <c r="BI291" s="289" t="s">
        <v>37</v>
      </c>
      <c r="BJ291" s="289" t="s">
        <v>37</v>
      </c>
      <c r="BK291" s="289" t="s">
        <v>37</v>
      </c>
      <c r="CV291" s="289">
        <v>138.63999999999999</v>
      </c>
      <c r="CW291" s="290">
        <v>140.9</v>
      </c>
      <c r="CX291" s="290">
        <v>143</v>
      </c>
      <c r="CY291" s="290">
        <v>143.62</v>
      </c>
      <c r="CZ291" s="290">
        <v>144.04</v>
      </c>
      <c r="DA291" s="290">
        <v>143.53</v>
      </c>
      <c r="DB291" s="290">
        <v>142.61000000000001</v>
      </c>
      <c r="DC291" s="290">
        <v>144.1</v>
      </c>
      <c r="DD291" s="290">
        <v>146.12</v>
      </c>
      <c r="DE291" s="290">
        <v>143.72999999999999</v>
      </c>
      <c r="DF291" s="290">
        <v>144.91999999999999</v>
      </c>
      <c r="DG291" s="290">
        <v>145.02000000000001</v>
      </c>
      <c r="DH291" s="290">
        <v>147.58000000000001</v>
      </c>
      <c r="DI291" s="290">
        <v>142.68</v>
      </c>
      <c r="DJ291" s="290">
        <v>140.72999999999999</v>
      </c>
      <c r="DK291" s="290">
        <v>141.88</v>
      </c>
      <c r="DL291" s="290">
        <v>143.41</v>
      </c>
      <c r="DM291" s="290">
        <v>139.82</v>
      </c>
      <c r="DN291" s="290">
        <v>141.69999999999999</v>
      </c>
      <c r="DO291" s="290">
        <v>145.66</v>
      </c>
    </row>
    <row r="292" spans="1:119" x14ac:dyDescent="0.3">
      <c r="A292" s="289" t="s">
        <v>5462</v>
      </c>
      <c r="B292" s="289" t="s">
        <v>4062</v>
      </c>
      <c r="C292" s="289" t="s">
        <v>37</v>
      </c>
      <c r="D292" s="289" t="s">
        <v>37</v>
      </c>
      <c r="E292" s="289" t="s">
        <v>37</v>
      </c>
      <c r="F292" s="289" t="s">
        <v>37</v>
      </c>
      <c r="G292" s="289" t="s">
        <v>37</v>
      </c>
      <c r="H292" s="289" t="s">
        <v>37</v>
      </c>
      <c r="I292" s="289" t="s">
        <v>37</v>
      </c>
      <c r="J292" s="289" t="s">
        <v>37</v>
      </c>
      <c r="K292" s="289" t="s">
        <v>37</v>
      </c>
      <c r="L292" s="289" t="s">
        <v>37</v>
      </c>
      <c r="M292" s="289" t="s">
        <v>37</v>
      </c>
      <c r="N292" s="289" t="s">
        <v>37</v>
      </c>
      <c r="O292" s="289" t="s">
        <v>37</v>
      </c>
      <c r="P292" s="289" t="s">
        <v>37</v>
      </c>
      <c r="Q292" s="289" t="s">
        <v>37</v>
      </c>
      <c r="R292" s="289" t="s">
        <v>37</v>
      </c>
      <c r="S292" s="289" t="s">
        <v>37</v>
      </c>
      <c r="T292" s="289" t="s">
        <v>37</v>
      </c>
      <c r="U292" s="289" t="s">
        <v>37</v>
      </c>
      <c r="V292" s="289" t="s">
        <v>37</v>
      </c>
      <c r="W292" s="289" t="s">
        <v>37</v>
      </c>
      <c r="X292" s="289" t="s">
        <v>37</v>
      </c>
      <c r="Y292" s="289" t="s">
        <v>37</v>
      </c>
      <c r="Z292" s="289" t="s">
        <v>37</v>
      </c>
      <c r="AA292" s="289" t="s">
        <v>37</v>
      </c>
      <c r="AB292" s="289" t="s">
        <v>37</v>
      </c>
      <c r="AC292" s="289" t="s">
        <v>37</v>
      </c>
      <c r="AD292" s="289" t="s">
        <v>37</v>
      </c>
      <c r="AE292" s="289" t="s">
        <v>37</v>
      </c>
      <c r="AF292" s="289" t="s">
        <v>37</v>
      </c>
      <c r="AG292" s="289" t="s">
        <v>37</v>
      </c>
      <c r="AH292" s="289" t="s">
        <v>37</v>
      </c>
      <c r="AI292" s="289" t="s">
        <v>37</v>
      </c>
      <c r="AJ292" s="289" t="s">
        <v>37</v>
      </c>
      <c r="AK292" s="289" t="s">
        <v>37</v>
      </c>
      <c r="AL292" s="289" t="s">
        <v>37</v>
      </c>
      <c r="AM292" s="289" t="s">
        <v>37</v>
      </c>
      <c r="AN292" s="289" t="s">
        <v>37</v>
      </c>
      <c r="AO292" s="289" t="s">
        <v>37</v>
      </c>
      <c r="AP292" s="289" t="s">
        <v>37</v>
      </c>
      <c r="AQ292" s="289" t="s">
        <v>37</v>
      </c>
      <c r="AR292" s="289" t="s">
        <v>37</v>
      </c>
      <c r="AS292" s="289" t="s">
        <v>37</v>
      </c>
      <c r="AT292" s="289" t="s">
        <v>37</v>
      </c>
      <c r="AU292" s="289" t="s">
        <v>37</v>
      </c>
      <c r="AV292" s="289" t="s">
        <v>37</v>
      </c>
      <c r="AW292" s="289" t="s">
        <v>37</v>
      </c>
      <c r="AX292" s="289" t="s">
        <v>37</v>
      </c>
      <c r="AY292" s="289" t="s">
        <v>37</v>
      </c>
      <c r="AZ292" s="289" t="s">
        <v>37</v>
      </c>
      <c r="BA292" s="289" t="s">
        <v>37</v>
      </c>
      <c r="BB292" s="289" t="s">
        <v>37</v>
      </c>
      <c r="BC292" s="289" t="s">
        <v>37</v>
      </c>
      <c r="BD292" s="289" t="s">
        <v>37</v>
      </c>
      <c r="BE292" s="289" t="s">
        <v>37</v>
      </c>
      <c r="BF292" s="289" t="s">
        <v>37</v>
      </c>
      <c r="BG292" s="289" t="s">
        <v>37</v>
      </c>
      <c r="BH292" s="289" t="s">
        <v>37</v>
      </c>
      <c r="BI292" s="289" t="s">
        <v>37</v>
      </c>
      <c r="BJ292" s="289" t="s">
        <v>37</v>
      </c>
      <c r="BK292" s="289" t="s">
        <v>37</v>
      </c>
      <c r="CV292" s="289">
        <v>259.63</v>
      </c>
      <c r="CW292" s="290">
        <v>257.82</v>
      </c>
      <c r="CX292" s="290">
        <v>260.89999999999998</v>
      </c>
      <c r="CY292" s="290">
        <v>263.77999999999997</v>
      </c>
      <c r="CZ292" s="290">
        <v>264</v>
      </c>
      <c r="DA292" s="290">
        <v>265.52</v>
      </c>
      <c r="DB292" s="290">
        <v>264.22000000000003</v>
      </c>
      <c r="DC292" s="290">
        <v>264.83</v>
      </c>
      <c r="DD292" s="290">
        <v>263.44</v>
      </c>
      <c r="DE292" s="290">
        <v>263.44</v>
      </c>
      <c r="DF292" s="290">
        <v>263.44</v>
      </c>
      <c r="DG292" s="290">
        <v>264.77</v>
      </c>
      <c r="DH292" s="290">
        <v>262.91000000000003</v>
      </c>
      <c r="DI292" s="290">
        <v>262.33</v>
      </c>
      <c r="DJ292" s="290">
        <v>261.69</v>
      </c>
      <c r="DK292" s="290">
        <v>260.67</v>
      </c>
      <c r="DL292" s="290">
        <v>260.60000000000002</v>
      </c>
      <c r="DM292" s="290">
        <v>263.58</v>
      </c>
      <c r="DN292" s="290">
        <v>263.58</v>
      </c>
      <c r="DO292" s="290">
        <v>260.74</v>
      </c>
    </row>
    <row r="293" spans="1:119" x14ac:dyDescent="0.3">
      <c r="A293" s="289" t="s">
        <v>5462</v>
      </c>
      <c r="B293" s="289" t="s">
        <v>750</v>
      </c>
      <c r="C293" s="289" t="s">
        <v>37</v>
      </c>
      <c r="D293" s="289" t="s">
        <v>37</v>
      </c>
      <c r="E293" s="289" t="s">
        <v>37</v>
      </c>
      <c r="F293" s="289" t="s">
        <v>37</v>
      </c>
      <c r="G293" s="289" t="s">
        <v>37</v>
      </c>
      <c r="H293" s="289" t="s">
        <v>37</v>
      </c>
      <c r="I293" s="289" t="s">
        <v>37</v>
      </c>
      <c r="J293" s="289" t="s">
        <v>37</v>
      </c>
      <c r="K293" s="289" t="s">
        <v>37</v>
      </c>
      <c r="L293" s="289" t="s">
        <v>37</v>
      </c>
      <c r="M293" s="289" t="s">
        <v>37</v>
      </c>
      <c r="N293" s="289" t="s">
        <v>37</v>
      </c>
      <c r="O293" s="289" t="s">
        <v>37</v>
      </c>
      <c r="P293" s="289" t="s">
        <v>37</v>
      </c>
      <c r="Q293" s="289" t="s">
        <v>37</v>
      </c>
      <c r="R293" s="289" t="s">
        <v>37</v>
      </c>
      <c r="S293" s="289" t="s">
        <v>37</v>
      </c>
      <c r="T293" s="289" t="s">
        <v>37</v>
      </c>
      <c r="U293" s="289" t="s">
        <v>37</v>
      </c>
      <c r="V293" s="289" t="s">
        <v>37</v>
      </c>
      <c r="W293" s="289" t="s">
        <v>37</v>
      </c>
      <c r="X293" s="289" t="s">
        <v>37</v>
      </c>
      <c r="Y293" s="289" t="s">
        <v>37</v>
      </c>
      <c r="Z293" s="289" t="s">
        <v>37</v>
      </c>
      <c r="AA293" s="289" t="s">
        <v>37</v>
      </c>
      <c r="AB293" s="289" t="s">
        <v>37</v>
      </c>
      <c r="AC293" s="289" t="s">
        <v>37</v>
      </c>
      <c r="AD293" s="289" t="s">
        <v>37</v>
      </c>
      <c r="AE293" s="289" t="s">
        <v>37</v>
      </c>
      <c r="AF293" s="289" t="s">
        <v>37</v>
      </c>
      <c r="AG293" s="289" t="s">
        <v>37</v>
      </c>
      <c r="AH293" s="289" t="s">
        <v>37</v>
      </c>
      <c r="AI293" s="289" t="s">
        <v>37</v>
      </c>
      <c r="AJ293" s="289" t="s">
        <v>37</v>
      </c>
      <c r="AK293" s="289" t="s">
        <v>37</v>
      </c>
      <c r="AL293" s="289" t="s">
        <v>37</v>
      </c>
      <c r="AM293" s="289" t="s">
        <v>37</v>
      </c>
      <c r="AN293" s="289" t="s">
        <v>37</v>
      </c>
      <c r="AO293" s="289" t="s">
        <v>37</v>
      </c>
      <c r="AP293" s="289" t="s">
        <v>37</v>
      </c>
      <c r="AQ293" s="289" t="s">
        <v>37</v>
      </c>
      <c r="AR293" s="289" t="s">
        <v>37</v>
      </c>
      <c r="AS293" s="289" t="s">
        <v>37</v>
      </c>
      <c r="AT293" s="289" t="s">
        <v>37</v>
      </c>
      <c r="AU293" s="289" t="s">
        <v>37</v>
      </c>
      <c r="AV293" s="289" t="s">
        <v>37</v>
      </c>
      <c r="AW293" s="289" t="s">
        <v>37</v>
      </c>
      <c r="AX293" s="289" t="s">
        <v>37</v>
      </c>
      <c r="AY293" s="289" t="s">
        <v>37</v>
      </c>
      <c r="AZ293" s="289" t="s">
        <v>37</v>
      </c>
      <c r="BA293" s="289" t="s">
        <v>37</v>
      </c>
      <c r="BB293" s="289" t="s">
        <v>37</v>
      </c>
      <c r="BC293" s="289" t="s">
        <v>37</v>
      </c>
      <c r="BD293" s="289" t="s">
        <v>37</v>
      </c>
      <c r="BE293" s="289" t="s">
        <v>37</v>
      </c>
      <c r="BF293" s="289" t="s">
        <v>37</v>
      </c>
      <c r="BG293" s="289" t="s">
        <v>37</v>
      </c>
      <c r="BH293" s="289" t="s">
        <v>37</v>
      </c>
      <c r="BI293" s="289" t="s">
        <v>37</v>
      </c>
      <c r="BJ293" s="289" t="s">
        <v>37</v>
      </c>
      <c r="BK293" s="289" t="s">
        <v>37</v>
      </c>
      <c r="CV293" s="289">
        <v>112.3</v>
      </c>
      <c r="CW293" s="290">
        <v>104.41</v>
      </c>
      <c r="CX293" s="290">
        <v>110.9</v>
      </c>
      <c r="CY293" s="290">
        <v>119.94</v>
      </c>
      <c r="CZ293" s="290">
        <v>119.51</v>
      </c>
      <c r="DA293" s="290">
        <v>123.53</v>
      </c>
      <c r="DB293" s="290">
        <v>125.42</v>
      </c>
      <c r="DC293" s="290">
        <v>125.11</v>
      </c>
      <c r="DD293" s="290">
        <v>126.42</v>
      </c>
      <c r="DE293" s="290">
        <v>125.15</v>
      </c>
      <c r="DF293" s="290">
        <v>125.51</v>
      </c>
      <c r="DG293" s="290">
        <v>126.36</v>
      </c>
      <c r="DH293" s="290">
        <v>127.49</v>
      </c>
      <c r="DI293" s="290">
        <v>126</v>
      </c>
      <c r="DJ293" s="290">
        <v>127.98</v>
      </c>
      <c r="DK293" s="290">
        <v>131.33000000000001</v>
      </c>
      <c r="DL293" s="290">
        <v>128.56</v>
      </c>
      <c r="DM293" s="290">
        <v>127.18</v>
      </c>
      <c r="DN293" s="290">
        <v>129.47</v>
      </c>
      <c r="DO293" s="290">
        <v>128.22</v>
      </c>
    </row>
    <row r="294" spans="1:119" x14ac:dyDescent="0.3">
      <c r="A294" s="289" t="s">
        <v>5463</v>
      </c>
      <c r="B294" s="289" t="s">
        <v>5464</v>
      </c>
      <c r="C294" s="289" t="s">
        <v>37</v>
      </c>
      <c r="D294" s="289" t="s">
        <v>37</v>
      </c>
      <c r="E294" s="289" t="s">
        <v>37</v>
      </c>
      <c r="F294" s="289" t="s">
        <v>37</v>
      </c>
      <c r="G294" s="289" t="s">
        <v>37</v>
      </c>
      <c r="H294" s="289" t="s">
        <v>37</v>
      </c>
      <c r="I294" s="289" t="s">
        <v>37</v>
      </c>
      <c r="J294" s="289" t="s">
        <v>37</v>
      </c>
      <c r="K294" s="289" t="s">
        <v>37</v>
      </c>
      <c r="L294" s="289" t="s">
        <v>37</v>
      </c>
      <c r="M294" s="289" t="s">
        <v>37</v>
      </c>
      <c r="N294" s="289" t="s">
        <v>37</v>
      </c>
      <c r="O294" s="289" t="s">
        <v>37</v>
      </c>
      <c r="P294" s="289" t="s">
        <v>37</v>
      </c>
      <c r="Q294" s="289" t="s">
        <v>37</v>
      </c>
      <c r="R294" s="289" t="s">
        <v>37</v>
      </c>
      <c r="S294" s="289" t="s">
        <v>37</v>
      </c>
      <c r="T294" s="289" t="s">
        <v>37</v>
      </c>
      <c r="U294" s="289" t="s">
        <v>37</v>
      </c>
      <c r="V294" s="289" t="s">
        <v>37</v>
      </c>
      <c r="W294" s="289" t="s">
        <v>37</v>
      </c>
      <c r="X294" s="289" t="s">
        <v>37</v>
      </c>
      <c r="Y294" s="289" t="s">
        <v>37</v>
      </c>
      <c r="Z294" s="289" t="s">
        <v>37</v>
      </c>
      <c r="AA294" s="289" t="s">
        <v>37</v>
      </c>
      <c r="AB294" s="289" t="s">
        <v>37</v>
      </c>
      <c r="AC294" s="289" t="s">
        <v>37</v>
      </c>
      <c r="AD294" s="289" t="s">
        <v>37</v>
      </c>
      <c r="AE294" s="289" t="s">
        <v>37</v>
      </c>
      <c r="AF294" s="289" t="s">
        <v>37</v>
      </c>
      <c r="AG294" s="289" t="s">
        <v>37</v>
      </c>
      <c r="AH294" s="289" t="s">
        <v>37</v>
      </c>
      <c r="AI294" s="289" t="s">
        <v>37</v>
      </c>
      <c r="AJ294" s="289" t="s">
        <v>37</v>
      </c>
      <c r="AK294" s="289" t="s">
        <v>37</v>
      </c>
      <c r="AL294" s="289" t="s">
        <v>37</v>
      </c>
      <c r="AM294" s="289" t="s">
        <v>37</v>
      </c>
      <c r="AN294" s="289" t="s">
        <v>37</v>
      </c>
      <c r="AO294" s="289" t="s">
        <v>37</v>
      </c>
      <c r="AP294" s="289" t="s">
        <v>37</v>
      </c>
      <c r="AQ294" s="289" t="s">
        <v>37</v>
      </c>
      <c r="AR294" s="289" t="s">
        <v>37</v>
      </c>
      <c r="AS294" s="289" t="s">
        <v>37</v>
      </c>
      <c r="AT294" s="289" t="s">
        <v>37</v>
      </c>
      <c r="AU294" s="289" t="s">
        <v>37</v>
      </c>
      <c r="AV294" s="289" t="s">
        <v>37</v>
      </c>
      <c r="AW294" s="289" t="s">
        <v>37</v>
      </c>
      <c r="AX294" s="289" t="s">
        <v>37</v>
      </c>
      <c r="AY294" s="289" t="s">
        <v>37</v>
      </c>
      <c r="AZ294" s="289" t="s">
        <v>37</v>
      </c>
      <c r="BA294" s="289" t="s">
        <v>37</v>
      </c>
      <c r="BB294" s="289" t="s">
        <v>37</v>
      </c>
      <c r="BC294" s="289" t="s">
        <v>37</v>
      </c>
      <c r="BD294" s="289" t="s">
        <v>37</v>
      </c>
      <c r="BE294" s="289" t="s">
        <v>37</v>
      </c>
      <c r="BF294" s="289" t="s">
        <v>37</v>
      </c>
      <c r="BG294" s="289" t="s">
        <v>37</v>
      </c>
      <c r="BH294" s="289" t="s">
        <v>37</v>
      </c>
      <c r="BI294" s="289" t="s">
        <v>37</v>
      </c>
      <c r="BJ294" s="289" t="s">
        <v>37</v>
      </c>
      <c r="BK294" s="289" t="s">
        <v>37</v>
      </c>
      <c r="CV294" s="289">
        <v>84.43</v>
      </c>
      <c r="CW294" s="290">
        <v>83.45</v>
      </c>
      <c r="CX294" s="290">
        <v>84.98</v>
      </c>
      <c r="CY294" s="290">
        <v>82.87</v>
      </c>
      <c r="CZ294" s="290">
        <v>82.92</v>
      </c>
      <c r="DA294" s="290">
        <v>81.25</v>
      </c>
      <c r="DB294" s="290">
        <v>79.83</v>
      </c>
      <c r="DC294" s="290">
        <v>81.16</v>
      </c>
      <c r="DD294" s="290">
        <v>80.98</v>
      </c>
      <c r="DE294" s="290">
        <v>81.349999999999994</v>
      </c>
      <c r="DF294" s="290">
        <v>82.4</v>
      </c>
      <c r="DG294" s="290">
        <v>82.58</v>
      </c>
      <c r="DH294" s="290">
        <v>82.36</v>
      </c>
      <c r="DI294" s="290">
        <v>82.68</v>
      </c>
      <c r="DJ294" s="290">
        <v>84.48</v>
      </c>
      <c r="DK294" s="290">
        <v>85.89</v>
      </c>
      <c r="DL294" s="290">
        <v>84.78</v>
      </c>
      <c r="DM294" s="290">
        <v>84.77</v>
      </c>
      <c r="DN294" s="290">
        <v>85.41</v>
      </c>
      <c r="DO294" s="290">
        <v>87.09</v>
      </c>
    </row>
    <row r="295" spans="1:119" x14ac:dyDescent="0.3">
      <c r="A295" s="289" t="s">
        <v>5463</v>
      </c>
      <c r="B295" s="289" t="s">
        <v>750</v>
      </c>
      <c r="C295" s="289" t="s">
        <v>37</v>
      </c>
      <c r="D295" s="289" t="s">
        <v>37</v>
      </c>
      <c r="E295" s="289" t="s">
        <v>37</v>
      </c>
      <c r="F295" s="289" t="s">
        <v>37</v>
      </c>
      <c r="G295" s="289" t="s">
        <v>37</v>
      </c>
      <c r="H295" s="289" t="s">
        <v>37</v>
      </c>
      <c r="I295" s="289" t="s">
        <v>37</v>
      </c>
      <c r="J295" s="289" t="s">
        <v>37</v>
      </c>
      <c r="K295" s="289" t="s">
        <v>37</v>
      </c>
      <c r="L295" s="289" t="s">
        <v>37</v>
      </c>
      <c r="M295" s="289" t="s">
        <v>37</v>
      </c>
      <c r="N295" s="289" t="s">
        <v>37</v>
      </c>
      <c r="O295" s="289" t="s">
        <v>37</v>
      </c>
      <c r="P295" s="289" t="s">
        <v>37</v>
      </c>
      <c r="Q295" s="289" t="s">
        <v>37</v>
      </c>
      <c r="R295" s="289" t="s">
        <v>37</v>
      </c>
      <c r="S295" s="289" t="s">
        <v>37</v>
      </c>
      <c r="T295" s="289" t="s">
        <v>37</v>
      </c>
      <c r="U295" s="289" t="s">
        <v>37</v>
      </c>
      <c r="V295" s="289" t="s">
        <v>37</v>
      </c>
      <c r="W295" s="289" t="s">
        <v>37</v>
      </c>
      <c r="X295" s="289" t="s">
        <v>37</v>
      </c>
      <c r="Y295" s="289" t="s">
        <v>37</v>
      </c>
      <c r="Z295" s="289" t="s">
        <v>37</v>
      </c>
      <c r="AA295" s="289" t="s">
        <v>37</v>
      </c>
      <c r="AB295" s="289" t="s">
        <v>37</v>
      </c>
      <c r="AC295" s="289" t="s">
        <v>37</v>
      </c>
      <c r="AD295" s="289" t="s">
        <v>37</v>
      </c>
      <c r="AE295" s="289" t="s">
        <v>37</v>
      </c>
      <c r="AF295" s="289" t="s">
        <v>37</v>
      </c>
      <c r="AG295" s="289" t="s">
        <v>37</v>
      </c>
      <c r="AH295" s="289" t="s">
        <v>37</v>
      </c>
      <c r="AI295" s="289" t="s">
        <v>37</v>
      </c>
      <c r="AJ295" s="289" t="s">
        <v>37</v>
      </c>
      <c r="AK295" s="289" t="s">
        <v>37</v>
      </c>
      <c r="AL295" s="289" t="s">
        <v>37</v>
      </c>
      <c r="AM295" s="289" t="s">
        <v>37</v>
      </c>
      <c r="AN295" s="289" t="s">
        <v>37</v>
      </c>
      <c r="AO295" s="289" t="s">
        <v>37</v>
      </c>
      <c r="AP295" s="289" t="s">
        <v>37</v>
      </c>
      <c r="AQ295" s="289" t="s">
        <v>37</v>
      </c>
      <c r="AR295" s="289" t="s">
        <v>37</v>
      </c>
      <c r="AS295" s="289" t="s">
        <v>37</v>
      </c>
      <c r="AT295" s="289" t="s">
        <v>37</v>
      </c>
      <c r="AU295" s="289" t="s">
        <v>37</v>
      </c>
      <c r="AV295" s="289" t="s">
        <v>37</v>
      </c>
      <c r="AW295" s="289" t="s">
        <v>37</v>
      </c>
      <c r="AX295" s="289" t="s">
        <v>37</v>
      </c>
      <c r="AY295" s="289" t="s">
        <v>37</v>
      </c>
      <c r="AZ295" s="289" t="s">
        <v>37</v>
      </c>
      <c r="BA295" s="289" t="s">
        <v>37</v>
      </c>
      <c r="BB295" s="289" t="s">
        <v>37</v>
      </c>
      <c r="BC295" s="289" t="s">
        <v>37</v>
      </c>
      <c r="BD295" s="289" t="s">
        <v>37</v>
      </c>
      <c r="BE295" s="289" t="s">
        <v>37</v>
      </c>
      <c r="BF295" s="289" t="s">
        <v>37</v>
      </c>
      <c r="BG295" s="289" t="s">
        <v>37</v>
      </c>
      <c r="BH295" s="289" t="s">
        <v>37</v>
      </c>
      <c r="BI295" s="289" t="s">
        <v>37</v>
      </c>
      <c r="BJ295" s="289" t="s">
        <v>37</v>
      </c>
      <c r="BK295" s="289" t="s">
        <v>37</v>
      </c>
      <c r="CV295" s="289">
        <v>24.37</v>
      </c>
      <c r="CW295" s="290">
        <v>23.02</v>
      </c>
      <c r="CX295" s="290">
        <v>22.61</v>
      </c>
      <c r="CY295" s="290">
        <v>24.58</v>
      </c>
      <c r="CZ295" s="290">
        <v>25.04</v>
      </c>
      <c r="DA295" s="290">
        <v>25.97</v>
      </c>
      <c r="DB295" s="290">
        <v>26.1</v>
      </c>
      <c r="DC295" s="290">
        <v>26.3</v>
      </c>
      <c r="DD295" s="290">
        <v>26.38</v>
      </c>
      <c r="DE295" s="290">
        <v>26.3</v>
      </c>
      <c r="DF295" s="290">
        <v>27.13</v>
      </c>
      <c r="DG295" s="290">
        <v>27.07</v>
      </c>
      <c r="DH295" s="290">
        <v>26.51</v>
      </c>
      <c r="DI295" s="290">
        <v>25.75</v>
      </c>
      <c r="DJ295" s="290">
        <v>25.97</v>
      </c>
      <c r="DK295" s="290">
        <v>26.95</v>
      </c>
      <c r="DL295" s="290">
        <v>27.38</v>
      </c>
      <c r="DM295" s="290">
        <v>27.19</v>
      </c>
      <c r="DN295" s="290">
        <v>27.38</v>
      </c>
      <c r="DO295" s="290">
        <v>27.43</v>
      </c>
    </row>
    <row r="296" spans="1:119" x14ac:dyDescent="0.3">
      <c r="A296" s="289" t="s">
        <v>5465</v>
      </c>
      <c r="B296" s="289" t="s">
        <v>750</v>
      </c>
      <c r="C296" s="289" t="s">
        <v>37</v>
      </c>
      <c r="D296" s="289" t="s">
        <v>37</v>
      </c>
      <c r="E296" s="289" t="s">
        <v>37</v>
      </c>
      <c r="F296" s="289" t="s">
        <v>37</v>
      </c>
      <c r="G296" s="289" t="s">
        <v>37</v>
      </c>
      <c r="H296" s="289" t="s">
        <v>37</v>
      </c>
      <c r="I296" s="289" t="s">
        <v>37</v>
      </c>
      <c r="J296" s="289" t="s">
        <v>37</v>
      </c>
      <c r="K296" s="289" t="s">
        <v>37</v>
      </c>
      <c r="L296" s="289" t="s">
        <v>37</v>
      </c>
      <c r="M296" s="289" t="s">
        <v>37</v>
      </c>
      <c r="N296" s="289" t="s">
        <v>37</v>
      </c>
      <c r="O296" s="289" t="s">
        <v>37</v>
      </c>
      <c r="P296" s="289" t="s">
        <v>37</v>
      </c>
      <c r="Q296" s="289" t="s">
        <v>37</v>
      </c>
      <c r="R296" s="289" t="s">
        <v>37</v>
      </c>
      <c r="S296" s="289" t="s">
        <v>37</v>
      </c>
      <c r="T296" s="289" t="s">
        <v>37</v>
      </c>
      <c r="U296" s="289" t="s">
        <v>37</v>
      </c>
      <c r="V296" s="289" t="s">
        <v>37</v>
      </c>
      <c r="W296" s="289" t="s">
        <v>37</v>
      </c>
      <c r="X296" s="289" t="s">
        <v>37</v>
      </c>
      <c r="Y296" s="289" t="s">
        <v>37</v>
      </c>
      <c r="Z296" s="289" t="s">
        <v>37</v>
      </c>
      <c r="AA296" s="289" t="s">
        <v>37</v>
      </c>
      <c r="AB296" s="289" t="s">
        <v>37</v>
      </c>
      <c r="AC296" s="289" t="s">
        <v>37</v>
      </c>
      <c r="AD296" s="289" t="s">
        <v>37</v>
      </c>
      <c r="AE296" s="289" t="s">
        <v>37</v>
      </c>
      <c r="AF296" s="289" t="s">
        <v>37</v>
      </c>
      <c r="AG296" s="289" t="s">
        <v>37</v>
      </c>
      <c r="AH296" s="289" t="s">
        <v>37</v>
      </c>
      <c r="AI296" s="289" t="s">
        <v>37</v>
      </c>
      <c r="AJ296" s="289" t="s">
        <v>37</v>
      </c>
      <c r="AK296" s="289" t="s">
        <v>37</v>
      </c>
      <c r="AL296" s="289" t="s">
        <v>37</v>
      </c>
      <c r="AM296" s="289" t="s">
        <v>37</v>
      </c>
      <c r="AN296" s="289" t="s">
        <v>37</v>
      </c>
      <c r="AO296" s="289" t="s">
        <v>37</v>
      </c>
      <c r="AP296" s="289" t="s">
        <v>37</v>
      </c>
      <c r="AQ296" s="289" t="s">
        <v>37</v>
      </c>
      <c r="AR296" s="289" t="s">
        <v>37</v>
      </c>
      <c r="AS296" s="289" t="s">
        <v>37</v>
      </c>
      <c r="AT296" s="289" t="s">
        <v>37</v>
      </c>
      <c r="AU296" s="289" t="s">
        <v>37</v>
      </c>
      <c r="AV296" s="289" t="s">
        <v>37</v>
      </c>
      <c r="AW296" s="289" t="s">
        <v>37</v>
      </c>
      <c r="AX296" s="289" t="s">
        <v>37</v>
      </c>
      <c r="AY296" s="289" t="s">
        <v>37</v>
      </c>
      <c r="AZ296" s="289" t="s">
        <v>37</v>
      </c>
      <c r="BA296" s="289" t="s">
        <v>37</v>
      </c>
      <c r="BB296" s="289" t="s">
        <v>37</v>
      </c>
      <c r="BC296" s="289" t="s">
        <v>37</v>
      </c>
      <c r="BD296" s="289" t="s">
        <v>37</v>
      </c>
      <c r="BE296" s="289" t="s">
        <v>37</v>
      </c>
      <c r="BF296" s="289" t="s">
        <v>37</v>
      </c>
      <c r="BG296" s="289" t="s">
        <v>37</v>
      </c>
      <c r="BH296" s="289" t="s">
        <v>37</v>
      </c>
      <c r="BI296" s="289" t="s">
        <v>37</v>
      </c>
      <c r="BJ296" s="289" t="s">
        <v>37</v>
      </c>
      <c r="BK296" s="289" t="s">
        <v>37</v>
      </c>
      <c r="CV296" s="289">
        <v>289.23</v>
      </c>
      <c r="CW296" s="290">
        <v>290.99</v>
      </c>
      <c r="CX296" s="290">
        <v>290.85000000000002</v>
      </c>
      <c r="CY296" s="290">
        <v>291.89</v>
      </c>
      <c r="CZ296" s="290">
        <v>290.43</v>
      </c>
      <c r="DA296" s="290">
        <v>296.27</v>
      </c>
      <c r="DB296" s="290">
        <v>297.52999999999997</v>
      </c>
      <c r="DC296" s="290">
        <v>299.44</v>
      </c>
      <c r="DD296" s="290">
        <v>299.92</v>
      </c>
      <c r="DE296" s="290">
        <v>297.29000000000002</v>
      </c>
      <c r="DF296" s="290">
        <v>297.39</v>
      </c>
      <c r="DG296" s="290">
        <v>298.07</v>
      </c>
      <c r="DH296" s="290">
        <v>295.79000000000002</v>
      </c>
      <c r="DI296" s="290">
        <v>296.93</v>
      </c>
      <c r="DJ296" s="290">
        <v>297.05</v>
      </c>
      <c r="DK296" s="290">
        <v>295.94</v>
      </c>
      <c r="DL296" s="290">
        <v>297.99</v>
      </c>
      <c r="DM296" s="290">
        <v>300.43</v>
      </c>
      <c r="DN296" s="290">
        <v>300.48</v>
      </c>
      <c r="DO296" s="290">
        <v>298.3</v>
      </c>
    </row>
    <row r="297" spans="1:119" x14ac:dyDescent="0.3">
      <c r="A297" s="289" t="s">
        <v>5466</v>
      </c>
      <c r="B297" s="289" t="s">
        <v>5467</v>
      </c>
      <c r="C297" s="289" t="s">
        <v>37</v>
      </c>
      <c r="D297" s="289" t="s">
        <v>37</v>
      </c>
      <c r="E297" s="289" t="s">
        <v>37</v>
      </c>
      <c r="F297" s="289" t="s">
        <v>37</v>
      </c>
      <c r="G297" s="289" t="s">
        <v>37</v>
      </c>
      <c r="H297" s="289" t="s">
        <v>37</v>
      </c>
      <c r="I297" s="289" t="s">
        <v>37</v>
      </c>
      <c r="J297" s="289" t="s">
        <v>37</v>
      </c>
      <c r="K297" s="289" t="s">
        <v>37</v>
      </c>
      <c r="L297" s="289" t="s">
        <v>37</v>
      </c>
      <c r="M297" s="289" t="s">
        <v>37</v>
      </c>
      <c r="N297" s="289" t="s">
        <v>37</v>
      </c>
      <c r="O297" s="289" t="s">
        <v>37</v>
      </c>
      <c r="P297" s="289" t="s">
        <v>37</v>
      </c>
      <c r="Q297" s="289" t="s">
        <v>37</v>
      </c>
      <c r="R297" s="289" t="s">
        <v>37</v>
      </c>
      <c r="S297" s="289" t="s">
        <v>37</v>
      </c>
      <c r="T297" s="289" t="s">
        <v>37</v>
      </c>
      <c r="U297" s="289" t="s">
        <v>37</v>
      </c>
      <c r="V297" s="289" t="s">
        <v>37</v>
      </c>
      <c r="W297" s="289" t="s">
        <v>37</v>
      </c>
      <c r="X297" s="289" t="s">
        <v>37</v>
      </c>
      <c r="Y297" s="289" t="s">
        <v>37</v>
      </c>
      <c r="Z297" s="289" t="s">
        <v>37</v>
      </c>
      <c r="AA297" s="289" t="s">
        <v>37</v>
      </c>
      <c r="AB297" s="289" t="s">
        <v>37</v>
      </c>
      <c r="AC297" s="289" t="s">
        <v>37</v>
      </c>
      <c r="AD297" s="289" t="s">
        <v>37</v>
      </c>
      <c r="AE297" s="289" t="s">
        <v>37</v>
      </c>
      <c r="AF297" s="289" t="s">
        <v>37</v>
      </c>
      <c r="AG297" s="289" t="s">
        <v>37</v>
      </c>
      <c r="AH297" s="289" t="s">
        <v>37</v>
      </c>
      <c r="AI297" s="289" t="s">
        <v>37</v>
      </c>
      <c r="AJ297" s="289" t="s">
        <v>37</v>
      </c>
      <c r="AK297" s="289" t="s">
        <v>37</v>
      </c>
      <c r="AL297" s="289" t="s">
        <v>37</v>
      </c>
      <c r="AM297" s="289" t="s">
        <v>37</v>
      </c>
      <c r="AN297" s="289" t="s">
        <v>37</v>
      </c>
      <c r="AO297" s="289" t="s">
        <v>37</v>
      </c>
      <c r="AP297" s="289" t="s">
        <v>37</v>
      </c>
      <c r="AQ297" s="289" t="s">
        <v>37</v>
      </c>
      <c r="AR297" s="289" t="s">
        <v>37</v>
      </c>
      <c r="AS297" s="289" t="s">
        <v>37</v>
      </c>
      <c r="AT297" s="289" t="s">
        <v>37</v>
      </c>
      <c r="AU297" s="289" t="s">
        <v>37</v>
      </c>
      <c r="AV297" s="289" t="s">
        <v>37</v>
      </c>
      <c r="AW297" s="289" t="s">
        <v>37</v>
      </c>
      <c r="AX297" s="289" t="s">
        <v>37</v>
      </c>
      <c r="AY297" s="289" t="s">
        <v>37</v>
      </c>
      <c r="AZ297" s="289" t="s">
        <v>37</v>
      </c>
      <c r="BA297" s="289" t="s">
        <v>37</v>
      </c>
      <c r="BB297" s="289" t="s">
        <v>37</v>
      </c>
      <c r="BC297" s="289" t="s">
        <v>37</v>
      </c>
      <c r="BD297" s="289" t="s">
        <v>37</v>
      </c>
      <c r="BE297" s="289" t="s">
        <v>37</v>
      </c>
      <c r="BF297" s="289" t="s">
        <v>37</v>
      </c>
      <c r="BG297" s="289" t="s">
        <v>37</v>
      </c>
      <c r="BH297" s="289" t="s">
        <v>37</v>
      </c>
      <c r="BI297" s="289" t="s">
        <v>37</v>
      </c>
      <c r="BJ297" s="289" t="s">
        <v>37</v>
      </c>
      <c r="BK297" s="289" t="s">
        <v>37</v>
      </c>
      <c r="CV297" s="289">
        <v>522.47</v>
      </c>
      <c r="CW297" s="290">
        <v>524.83000000000004</v>
      </c>
      <c r="CX297" s="290">
        <v>515.23</v>
      </c>
      <c r="CY297" s="290">
        <v>509.87</v>
      </c>
      <c r="CZ297" s="290">
        <v>514.15</v>
      </c>
      <c r="DA297" s="290">
        <v>514.07000000000005</v>
      </c>
      <c r="DB297" s="290">
        <v>512.97</v>
      </c>
      <c r="DC297" s="290">
        <v>507.55</v>
      </c>
      <c r="DD297" s="290">
        <v>503.01</v>
      </c>
      <c r="DE297" s="290">
        <v>506.66</v>
      </c>
      <c r="DF297" s="290">
        <v>512.16999999999996</v>
      </c>
      <c r="DG297" s="290">
        <v>514.36</v>
      </c>
      <c r="DH297" s="290">
        <v>521.21</v>
      </c>
      <c r="DI297" s="290">
        <v>519.57000000000005</v>
      </c>
      <c r="DJ297" s="290">
        <v>518.45000000000005</v>
      </c>
      <c r="DK297" s="290">
        <v>520.99</v>
      </c>
      <c r="DL297" s="290">
        <v>534.04</v>
      </c>
      <c r="DM297" s="290">
        <v>535.36</v>
      </c>
      <c r="DN297" s="290">
        <v>525.24</v>
      </c>
      <c r="DO297" s="290">
        <v>523.78</v>
      </c>
    </row>
    <row r="298" spans="1:119" x14ac:dyDescent="0.3">
      <c r="A298" s="289" t="s">
        <v>5466</v>
      </c>
      <c r="B298" s="289" t="s">
        <v>5468</v>
      </c>
      <c r="C298" s="289" t="s">
        <v>37</v>
      </c>
      <c r="D298" s="289" t="s">
        <v>37</v>
      </c>
      <c r="E298" s="289" t="s">
        <v>37</v>
      </c>
      <c r="F298" s="289" t="s">
        <v>37</v>
      </c>
      <c r="G298" s="289" t="s">
        <v>37</v>
      </c>
      <c r="H298" s="289" t="s">
        <v>37</v>
      </c>
      <c r="I298" s="289" t="s">
        <v>37</v>
      </c>
      <c r="J298" s="289" t="s">
        <v>37</v>
      </c>
      <c r="K298" s="289" t="s">
        <v>37</v>
      </c>
      <c r="L298" s="289" t="s">
        <v>37</v>
      </c>
      <c r="M298" s="289" t="s">
        <v>37</v>
      </c>
      <c r="N298" s="289" t="s">
        <v>37</v>
      </c>
      <c r="O298" s="289" t="s">
        <v>37</v>
      </c>
      <c r="P298" s="289" t="s">
        <v>37</v>
      </c>
      <c r="Q298" s="289" t="s">
        <v>37</v>
      </c>
      <c r="R298" s="289" t="s">
        <v>37</v>
      </c>
      <c r="S298" s="289" t="s">
        <v>37</v>
      </c>
      <c r="T298" s="289" t="s">
        <v>37</v>
      </c>
      <c r="U298" s="289" t="s">
        <v>37</v>
      </c>
      <c r="V298" s="289" t="s">
        <v>37</v>
      </c>
      <c r="W298" s="289" t="s">
        <v>37</v>
      </c>
      <c r="X298" s="289" t="s">
        <v>37</v>
      </c>
      <c r="Y298" s="289" t="s">
        <v>37</v>
      </c>
      <c r="Z298" s="289" t="s">
        <v>37</v>
      </c>
      <c r="AA298" s="289" t="s">
        <v>37</v>
      </c>
      <c r="AB298" s="289" t="s">
        <v>37</v>
      </c>
      <c r="AC298" s="289" t="s">
        <v>37</v>
      </c>
      <c r="AD298" s="289" t="s">
        <v>37</v>
      </c>
      <c r="AE298" s="289" t="s">
        <v>37</v>
      </c>
      <c r="AF298" s="289" t="s">
        <v>37</v>
      </c>
      <c r="AG298" s="289" t="s">
        <v>37</v>
      </c>
      <c r="AH298" s="289" t="s">
        <v>37</v>
      </c>
      <c r="AI298" s="289" t="s">
        <v>37</v>
      </c>
      <c r="AJ298" s="289" t="s">
        <v>37</v>
      </c>
      <c r="AK298" s="289" t="s">
        <v>37</v>
      </c>
      <c r="AL298" s="289" t="s">
        <v>37</v>
      </c>
      <c r="AM298" s="289" t="s">
        <v>37</v>
      </c>
      <c r="AN298" s="289" t="s">
        <v>37</v>
      </c>
      <c r="AO298" s="289" t="s">
        <v>37</v>
      </c>
      <c r="AP298" s="289" t="s">
        <v>37</v>
      </c>
      <c r="AQ298" s="289" t="s">
        <v>37</v>
      </c>
      <c r="AR298" s="289" t="s">
        <v>37</v>
      </c>
      <c r="AS298" s="289" t="s">
        <v>37</v>
      </c>
      <c r="AT298" s="289" t="s">
        <v>37</v>
      </c>
      <c r="AU298" s="289" t="s">
        <v>37</v>
      </c>
      <c r="AV298" s="289" t="s">
        <v>37</v>
      </c>
      <c r="AW298" s="289" t="s">
        <v>37</v>
      </c>
      <c r="AX298" s="289" t="s">
        <v>37</v>
      </c>
      <c r="AY298" s="289" t="s">
        <v>37</v>
      </c>
      <c r="AZ298" s="289" t="s">
        <v>37</v>
      </c>
      <c r="BA298" s="289" t="s">
        <v>37</v>
      </c>
      <c r="BB298" s="289" t="s">
        <v>37</v>
      </c>
      <c r="BC298" s="289" t="s">
        <v>37</v>
      </c>
      <c r="BD298" s="289" t="s">
        <v>37</v>
      </c>
      <c r="BE298" s="289" t="s">
        <v>37</v>
      </c>
      <c r="BF298" s="289" t="s">
        <v>37</v>
      </c>
      <c r="BG298" s="289" t="s">
        <v>37</v>
      </c>
      <c r="BH298" s="289" t="s">
        <v>37</v>
      </c>
      <c r="BI298" s="289" t="s">
        <v>37</v>
      </c>
      <c r="BJ298" s="289" t="s">
        <v>37</v>
      </c>
      <c r="BK298" s="289" t="s">
        <v>37</v>
      </c>
      <c r="CV298" s="289">
        <v>845.51</v>
      </c>
      <c r="CW298" s="290">
        <v>862.84</v>
      </c>
      <c r="CX298" s="290">
        <v>856.36</v>
      </c>
      <c r="CY298" s="290">
        <v>840.26</v>
      </c>
      <c r="CZ298" s="290">
        <v>836.46</v>
      </c>
      <c r="DA298" s="290">
        <v>831.78</v>
      </c>
      <c r="DB298" s="290">
        <v>828.33</v>
      </c>
      <c r="DC298" s="290">
        <v>829.65</v>
      </c>
      <c r="DD298" s="290">
        <v>788.2</v>
      </c>
      <c r="DE298" s="290">
        <v>801.98</v>
      </c>
      <c r="DF298" s="290">
        <v>805.46</v>
      </c>
      <c r="DG298" s="290">
        <v>813.99</v>
      </c>
      <c r="DH298" s="290">
        <v>835.31</v>
      </c>
      <c r="DI298" s="290">
        <v>842.55</v>
      </c>
      <c r="DJ298" s="290">
        <v>862.45</v>
      </c>
      <c r="DK298" s="290">
        <v>847.9</v>
      </c>
      <c r="DL298" s="290">
        <v>873.97</v>
      </c>
      <c r="DM298" s="290">
        <v>866.15</v>
      </c>
      <c r="DN298" s="290">
        <v>872.18</v>
      </c>
      <c r="DO298" s="290">
        <v>876.6</v>
      </c>
    </row>
    <row r="299" spans="1:119" x14ac:dyDescent="0.3">
      <c r="A299" s="289" t="s">
        <v>5469</v>
      </c>
      <c r="B299" s="289" t="s">
        <v>2897</v>
      </c>
      <c r="C299" s="289" t="s">
        <v>37</v>
      </c>
      <c r="D299" s="289" t="s">
        <v>37</v>
      </c>
      <c r="E299" s="289" t="s">
        <v>37</v>
      </c>
      <c r="F299" s="289" t="s">
        <v>37</v>
      </c>
      <c r="G299" s="289" t="s">
        <v>37</v>
      </c>
      <c r="H299" s="289" t="s">
        <v>37</v>
      </c>
      <c r="I299" s="289" t="s">
        <v>37</v>
      </c>
      <c r="J299" s="289" t="s">
        <v>37</v>
      </c>
      <c r="K299" s="289" t="s">
        <v>37</v>
      </c>
      <c r="L299" s="289" t="s">
        <v>37</v>
      </c>
      <c r="M299" s="289" t="s">
        <v>37</v>
      </c>
      <c r="N299" s="289" t="s">
        <v>37</v>
      </c>
      <c r="O299" s="289" t="s">
        <v>37</v>
      </c>
      <c r="P299" s="289" t="s">
        <v>37</v>
      </c>
      <c r="Q299" s="289" t="s">
        <v>37</v>
      </c>
      <c r="R299" s="289" t="s">
        <v>37</v>
      </c>
      <c r="S299" s="289" t="s">
        <v>37</v>
      </c>
      <c r="T299" s="289" t="s">
        <v>37</v>
      </c>
      <c r="U299" s="289" t="s">
        <v>37</v>
      </c>
      <c r="V299" s="289" t="s">
        <v>37</v>
      </c>
      <c r="W299" s="289" t="s">
        <v>37</v>
      </c>
      <c r="X299" s="289" t="s">
        <v>37</v>
      </c>
      <c r="Y299" s="289" t="s">
        <v>37</v>
      </c>
      <c r="Z299" s="289" t="s">
        <v>37</v>
      </c>
      <c r="AA299" s="289" t="s">
        <v>37</v>
      </c>
      <c r="AB299" s="289" t="s">
        <v>37</v>
      </c>
      <c r="AC299" s="289" t="s">
        <v>37</v>
      </c>
      <c r="AD299" s="289" t="s">
        <v>37</v>
      </c>
      <c r="AE299" s="289" t="s">
        <v>37</v>
      </c>
      <c r="AF299" s="289" t="s">
        <v>37</v>
      </c>
      <c r="AG299" s="289" t="s">
        <v>37</v>
      </c>
      <c r="AH299" s="289" t="s">
        <v>37</v>
      </c>
      <c r="AI299" s="289" t="s">
        <v>37</v>
      </c>
      <c r="AJ299" s="289" t="s">
        <v>37</v>
      </c>
      <c r="AK299" s="289" t="s">
        <v>37</v>
      </c>
      <c r="AL299" s="289" t="s">
        <v>37</v>
      </c>
      <c r="AM299" s="289" t="s">
        <v>37</v>
      </c>
      <c r="AN299" s="289" t="s">
        <v>37</v>
      </c>
      <c r="AO299" s="289" t="s">
        <v>37</v>
      </c>
      <c r="AP299" s="289" t="s">
        <v>37</v>
      </c>
      <c r="AQ299" s="289" t="s">
        <v>37</v>
      </c>
      <c r="AR299" s="289" t="s">
        <v>37</v>
      </c>
      <c r="AS299" s="289" t="s">
        <v>37</v>
      </c>
      <c r="AT299" s="289" t="s">
        <v>37</v>
      </c>
      <c r="AU299" s="289" t="s">
        <v>37</v>
      </c>
      <c r="AV299" s="289" t="s">
        <v>37</v>
      </c>
      <c r="AW299" s="289" t="s">
        <v>37</v>
      </c>
      <c r="AX299" s="289" t="s">
        <v>37</v>
      </c>
      <c r="AY299" s="289" t="s">
        <v>37</v>
      </c>
      <c r="AZ299" s="289" t="s">
        <v>37</v>
      </c>
      <c r="BA299" s="289" t="s">
        <v>37</v>
      </c>
      <c r="BB299" s="289" t="s">
        <v>37</v>
      </c>
      <c r="BC299" s="289" t="s">
        <v>37</v>
      </c>
      <c r="BD299" s="289" t="s">
        <v>37</v>
      </c>
      <c r="BE299" s="289" t="s">
        <v>37</v>
      </c>
      <c r="BF299" s="289" t="s">
        <v>37</v>
      </c>
      <c r="BG299" s="289" t="s">
        <v>37</v>
      </c>
      <c r="BH299" s="289" t="s">
        <v>37</v>
      </c>
      <c r="BI299" s="289" t="s">
        <v>37</v>
      </c>
      <c r="BJ299" s="289" t="s">
        <v>37</v>
      </c>
      <c r="BK299" s="289" t="s">
        <v>37</v>
      </c>
      <c r="CV299" s="289">
        <v>237.78</v>
      </c>
      <c r="CW299" s="290">
        <v>237.9</v>
      </c>
      <c r="CX299" s="290">
        <v>236.99</v>
      </c>
      <c r="CY299" s="290">
        <v>238.08</v>
      </c>
      <c r="CZ299" s="290">
        <v>241.77</v>
      </c>
      <c r="DA299" s="290">
        <v>242.52</v>
      </c>
      <c r="DB299" s="290">
        <v>241.17</v>
      </c>
      <c r="DC299" s="290">
        <v>241.1</v>
      </c>
      <c r="DD299" s="290">
        <v>242.67</v>
      </c>
      <c r="DE299" s="290">
        <v>238.15</v>
      </c>
      <c r="DF299" s="290">
        <v>242.56</v>
      </c>
      <c r="DG299" s="290">
        <v>244.27</v>
      </c>
      <c r="DH299" s="290">
        <v>243.72</v>
      </c>
      <c r="DI299" s="290">
        <v>235.47</v>
      </c>
      <c r="DJ299" s="290">
        <v>236.35</v>
      </c>
      <c r="DK299" s="290">
        <v>234.08</v>
      </c>
      <c r="DL299" s="290">
        <v>235.86</v>
      </c>
      <c r="DM299" s="290">
        <v>240.58</v>
      </c>
      <c r="DN299" s="290">
        <v>245.3</v>
      </c>
      <c r="DO299" s="290">
        <v>246.78</v>
      </c>
    </row>
    <row r="300" spans="1:119" x14ac:dyDescent="0.3">
      <c r="A300" s="289" t="s">
        <v>5469</v>
      </c>
      <c r="B300" s="289" t="s">
        <v>5467</v>
      </c>
      <c r="C300" s="289" t="s">
        <v>37</v>
      </c>
      <c r="D300" s="289" t="s">
        <v>37</v>
      </c>
      <c r="E300" s="289" t="s">
        <v>37</v>
      </c>
      <c r="F300" s="289" t="s">
        <v>37</v>
      </c>
      <c r="G300" s="289" t="s">
        <v>37</v>
      </c>
      <c r="H300" s="289" t="s">
        <v>37</v>
      </c>
      <c r="I300" s="289" t="s">
        <v>37</v>
      </c>
      <c r="J300" s="289" t="s">
        <v>37</v>
      </c>
      <c r="K300" s="289" t="s">
        <v>37</v>
      </c>
      <c r="L300" s="289" t="s">
        <v>37</v>
      </c>
      <c r="M300" s="289" t="s">
        <v>37</v>
      </c>
      <c r="N300" s="289" t="s">
        <v>37</v>
      </c>
      <c r="O300" s="289" t="s">
        <v>37</v>
      </c>
      <c r="P300" s="289" t="s">
        <v>37</v>
      </c>
      <c r="Q300" s="289" t="s">
        <v>37</v>
      </c>
      <c r="R300" s="289" t="s">
        <v>37</v>
      </c>
      <c r="S300" s="289" t="s">
        <v>37</v>
      </c>
      <c r="T300" s="289" t="s">
        <v>37</v>
      </c>
      <c r="U300" s="289" t="s">
        <v>37</v>
      </c>
      <c r="V300" s="289" t="s">
        <v>37</v>
      </c>
      <c r="W300" s="289" t="s">
        <v>37</v>
      </c>
      <c r="X300" s="289" t="s">
        <v>37</v>
      </c>
      <c r="Y300" s="289" t="s">
        <v>37</v>
      </c>
      <c r="Z300" s="289" t="s">
        <v>37</v>
      </c>
      <c r="AA300" s="289" t="s">
        <v>37</v>
      </c>
      <c r="AB300" s="289" t="s">
        <v>37</v>
      </c>
      <c r="AC300" s="289" t="s">
        <v>37</v>
      </c>
      <c r="AD300" s="289" t="s">
        <v>37</v>
      </c>
      <c r="AE300" s="289" t="s">
        <v>37</v>
      </c>
      <c r="AF300" s="289" t="s">
        <v>37</v>
      </c>
      <c r="AG300" s="289" t="s">
        <v>37</v>
      </c>
      <c r="AH300" s="289" t="s">
        <v>37</v>
      </c>
      <c r="AI300" s="289" t="s">
        <v>37</v>
      </c>
      <c r="AJ300" s="289" t="s">
        <v>37</v>
      </c>
      <c r="AK300" s="289" t="s">
        <v>37</v>
      </c>
      <c r="AL300" s="289" t="s">
        <v>37</v>
      </c>
      <c r="AM300" s="289" t="s">
        <v>37</v>
      </c>
      <c r="AN300" s="289" t="s">
        <v>37</v>
      </c>
      <c r="AO300" s="289" t="s">
        <v>37</v>
      </c>
      <c r="AP300" s="289" t="s">
        <v>37</v>
      </c>
      <c r="AQ300" s="289" t="s">
        <v>37</v>
      </c>
      <c r="AR300" s="289" t="s">
        <v>37</v>
      </c>
      <c r="AS300" s="289" t="s">
        <v>37</v>
      </c>
      <c r="AT300" s="289" t="s">
        <v>37</v>
      </c>
      <c r="AU300" s="289" t="s">
        <v>37</v>
      </c>
      <c r="AV300" s="289" t="s">
        <v>37</v>
      </c>
      <c r="AW300" s="289" t="s">
        <v>37</v>
      </c>
      <c r="AX300" s="289" t="s">
        <v>37</v>
      </c>
      <c r="AY300" s="289" t="s">
        <v>37</v>
      </c>
      <c r="AZ300" s="289" t="s">
        <v>37</v>
      </c>
      <c r="BA300" s="289" t="s">
        <v>37</v>
      </c>
      <c r="BB300" s="289" t="s">
        <v>37</v>
      </c>
      <c r="BC300" s="289" t="s">
        <v>37</v>
      </c>
      <c r="BD300" s="289" t="s">
        <v>37</v>
      </c>
      <c r="BE300" s="289" t="s">
        <v>37</v>
      </c>
      <c r="BF300" s="289" t="s">
        <v>37</v>
      </c>
      <c r="BG300" s="289" t="s">
        <v>37</v>
      </c>
      <c r="BH300" s="289" t="s">
        <v>37</v>
      </c>
      <c r="BI300" s="289" t="s">
        <v>37</v>
      </c>
      <c r="BJ300" s="289" t="s">
        <v>37</v>
      </c>
      <c r="BK300" s="289" t="s">
        <v>37</v>
      </c>
      <c r="CV300" s="289">
        <v>670.01</v>
      </c>
      <c r="CW300" s="290">
        <v>680.87</v>
      </c>
      <c r="CX300" s="290">
        <v>685.13</v>
      </c>
      <c r="CY300" s="290">
        <v>681.71</v>
      </c>
      <c r="CZ300" s="290">
        <v>677.41</v>
      </c>
      <c r="DA300" s="290">
        <v>686.52</v>
      </c>
      <c r="DB300" s="290">
        <v>685.56</v>
      </c>
      <c r="DC300" s="290">
        <v>697.06</v>
      </c>
      <c r="DD300" s="290">
        <v>697.57</v>
      </c>
      <c r="DE300" s="290">
        <v>700.62</v>
      </c>
      <c r="DF300" s="290">
        <v>696.4</v>
      </c>
      <c r="DG300" s="290">
        <v>694.79</v>
      </c>
      <c r="DH300" s="290">
        <v>692.6</v>
      </c>
      <c r="DI300" s="290">
        <v>694.39</v>
      </c>
      <c r="DJ300" s="290">
        <v>698.13</v>
      </c>
      <c r="DK300" s="290">
        <v>703.51</v>
      </c>
      <c r="DL300" s="290">
        <v>709.18</v>
      </c>
      <c r="DM300" s="290">
        <v>719.01</v>
      </c>
      <c r="DN300" s="290">
        <v>736.01</v>
      </c>
      <c r="DO300" s="290">
        <v>731.91</v>
      </c>
    </row>
    <row r="301" spans="1:119" x14ac:dyDescent="0.3">
      <c r="A301" s="289" t="s">
        <v>5470</v>
      </c>
      <c r="B301" s="289" t="s">
        <v>5471</v>
      </c>
      <c r="C301" s="289" t="s">
        <v>37</v>
      </c>
      <c r="D301" s="289" t="s">
        <v>37</v>
      </c>
      <c r="E301" s="289" t="s">
        <v>37</v>
      </c>
      <c r="F301" s="289" t="s">
        <v>37</v>
      </c>
      <c r="G301" s="289" t="s">
        <v>37</v>
      </c>
      <c r="H301" s="289" t="s">
        <v>37</v>
      </c>
      <c r="I301" s="289" t="s">
        <v>37</v>
      </c>
      <c r="J301" s="289" t="s">
        <v>37</v>
      </c>
      <c r="K301" s="289" t="s">
        <v>37</v>
      </c>
      <c r="L301" s="289" t="s">
        <v>37</v>
      </c>
      <c r="M301" s="289" t="s">
        <v>37</v>
      </c>
      <c r="N301" s="289" t="s">
        <v>37</v>
      </c>
      <c r="O301" s="289" t="s">
        <v>37</v>
      </c>
      <c r="P301" s="289" t="s">
        <v>37</v>
      </c>
      <c r="Q301" s="289" t="s">
        <v>37</v>
      </c>
      <c r="R301" s="289" t="s">
        <v>37</v>
      </c>
      <c r="S301" s="289" t="s">
        <v>37</v>
      </c>
      <c r="T301" s="289" t="s">
        <v>37</v>
      </c>
      <c r="U301" s="289" t="s">
        <v>37</v>
      </c>
      <c r="V301" s="289" t="s">
        <v>37</v>
      </c>
      <c r="W301" s="289" t="s">
        <v>37</v>
      </c>
      <c r="X301" s="289" t="s">
        <v>37</v>
      </c>
      <c r="Y301" s="289" t="s">
        <v>37</v>
      </c>
      <c r="Z301" s="289" t="s">
        <v>37</v>
      </c>
      <c r="AA301" s="289" t="s">
        <v>37</v>
      </c>
      <c r="AB301" s="289" t="s">
        <v>37</v>
      </c>
      <c r="AC301" s="289" t="s">
        <v>37</v>
      </c>
      <c r="AD301" s="289" t="s">
        <v>37</v>
      </c>
      <c r="AE301" s="289" t="s">
        <v>37</v>
      </c>
      <c r="AF301" s="289" t="s">
        <v>37</v>
      </c>
      <c r="AG301" s="289" t="s">
        <v>37</v>
      </c>
      <c r="AH301" s="289" t="s">
        <v>37</v>
      </c>
      <c r="AI301" s="289" t="s">
        <v>37</v>
      </c>
      <c r="AJ301" s="289" t="s">
        <v>37</v>
      </c>
      <c r="AK301" s="289" t="s">
        <v>37</v>
      </c>
      <c r="AL301" s="289" t="s">
        <v>37</v>
      </c>
      <c r="AM301" s="289" t="s">
        <v>37</v>
      </c>
      <c r="AN301" s="289" t="s">
        <v>37</v>
      </c>
      <c r="AO301" s="289" t="s">
        <v>37</v>
      </c>
      <c r="AP301" s="289" t="s">
        <v>37</v>
      </c>
      <c r="AQ301" s="289" t="s">
        <v>37</v>
      </c>
      <c r="AR301" s="289" t="s">
        <v>37</v>
      </c>
      <c r="AS301" s="289" t="s">
        <v>37</v>
      </c>
      <c r="AT301" s="289" t="s">
        <v>37</v>
      </c>
      <c r="AU301" s="289" t="s">
        <v>37</v>
      </c>
      <c r="AV301" s="289" t="s">
        <v>37</v>
      </c>
      <c r="AW301" s="289" t="s">
        <v>37</v>
      </c>
      <c r="AX301" s="289" t="s">
        <v>37</v>
      </c>
      <c r="AY301" s="289" t="s">
        <v>37</v>
      </c>
      <c r="AZ301" s="289" t="s">
        <v>37</v>
      </c>
      <c r="BA301" s="289" t="s">
        <v>37</v>
      </c>
      <c r="BB301" s="289" t="s">
        <v>37</v>
      </c>
      <c r="BC301" s="289" t="s">
        <v>37</v>
      </c>
      <c r="BD301" s="289" t="s">
        <v>37</v>
      </c>
      <c r="BE301" s="289" t="s">
        <v>37</v>
      </c>
      <c r="BF301" s="289" t="s">
        <v>37</v>
      </c>
      <c r="BG301" s="289" t="s">
        <v>37</v>
      </c>
      <c r="BH301" s="289" t="s">
        <v>37</v>
      </c>
      <c r="BI301" s="289" t="s">
        <v>37</v>
      </c>
      <c r="BJ301" s="289" t="s">
        <v>37</v>
      </c>
      <c r="BK301" s="289" t="s">
        <v>37</v>
      </c>
      <c r="CV301" s="289">
        <v>5856.15</v>
      </c>
      <c r="CW301" s="290">
        <v>6040.77</v>
      </c>
      <c r="CX301" s="290">
        <v>6006.92</v>
      </c>
      <c r="CY301" s="290">
        <v>6047.69</v>
      </c>
      <c r="CZ301" s="290">
        <v>5952.31</v>
      </c>
      <c r="DA301" s="290">
        <v>5564.17</v>
      </c>
      <c r="DB301" s="290">
        <v>5486.36</v>
      </c>
      <c r="DC301" s="290">
        <v>5383.64</v>
      </c>
      <c r="DD301" s="290">
        <v>5480.83</v>
      </c>
      <c r="DE301" s="290">
        <v>5197</v>
      </c>
      <c r="DF301" s="290">
        <v>5533.33</v>
      </c>
      <c r="DG301" s="290">
        <v>5487.27</v>
      </c>
      <c r="DH301" s="290">
        <v>5346.36</v>
      </c>
      <c r="DI301" s="290">
        <v>5434.17</v>
      </c>
      <c r="DJ301" s="290">
        <v>5373.33</v>
      </c>
      <c r="DK301" s="290">
        <v>5348.18</v>
      </c>
      <c r="DL301" s="290">
        <v>5430.83</v>
      </c>
      <c r="DM301" s="290">
        <v>5501.82</v>
      </c>
      <c r="DN301" s="290">
        <v>5750</v>
      </c>
      <c r="DO301" s="290">
        <v>6539.29</v>
      </c>
    </row>
    <row r="302" spans="1:119" x14ac:dyDescent="0.3">
      <c r="A302" s="289" t="s">
        <v>5472</v>
      </c>
      <c r="B302" s="289" t="s">
        <v>5473</v>
      </c>
      <c r="C302" s="289" t="s">
        <v>37</v>
      </c>
      <c r="D302" s="289" t="s">
        <v>37</v>
      </c>
      <c r="E302" s="289" t="s">
        <v>37</v>
      </c>
      <c r="F302" s="289" t="s">
        <v>37</v>
      </c>
      <c r="G302" s="289" t="s">
        <v>37</v>
      </c>
      <c r="H302" s="289" t="s">
        <v>37</v>
      </c>
      <c r="I302" s="289" t="s">
        <v>37</v>
      </c>
      <c r="J302" s="289" t="s">
        <v>37</v>
      </c>
      <c r="K302" s="289" t="s">
        <v>37</v>
      </c>
      <c r="L302" s="289" t="s">
        <v>37</v>
      </c>
      <c r="M302" s="289" t="s">
        <v>37</v>
      </c>
      <c r="N302" s="289" t="s">
        <v>37</v>
      </c>
      <c r="O302" s="289" t="s">
        <v>37</v>
      </c>
      <c r="P302" s="289" t="s">
        <v>37</v>
      </c>
      <c r="Q302" s="289" t="s">
        <v>37</v>
      </c>
      <c r="R302" s="289" t="s">
        <v>37</v>
      </c>
      <c r="S302" s="289" t="s">
        <v>37</v>
      </c>
      <c r="T302" s="289" t="s">
        <v>37</v>
      </c>
      <c r="U302" s="289" t="s">
        <v>37</v>
      </c>
      <c r="V302" s="289" t="s">
        <v>37</v>
      </c>
      <c r="W302" s="289" t="s">
        <v>37</v>
      </c>
      <c r="X302" s="289" t="s">
        <v>37</v>
      </c>
      <c r="Y302" s="289" t="s">
        <v>37</v>
      </c>
      <c r="Z302" s="289" t="s">
        <v>37</v>
      </c>
      <c r="AA302" s="289" t="s">
        <v>37</v>
      </c>
      <c r="AB302" s="289" t="s">
        <v>37</v>
      </c>
      <c r="AC302" s="289" t="s">
        <v>37</v>
      </c>
      <c r="AD302" s="289" t="s">
        <v>37</v>
      </c>
      <c r="AE302" s="289" t="s">
        <v>37</v>
      </c>
      <c r="AF302" s="289" t="s">
        <v>37</v>
      </c>
      <c r="AG302" s="289" t="s">
        <v>37</v>
      </c>
      <c r="AH302" s="289" t="s">
        <v>37</v>
      </c>
      <c r="AI302" s="289" t="s">
        <v>37</v>
      </c>
      <c r="AJ302" s="289" t="s">
        <v>37</v>
      </c>
      <c r="AK302" s="289" t="s">
        <v>37</v>
      </c>
      <c r="AL302" s="289" t="s">
        <v>37</v>
      </c>
      <c r="AM302" s="289" t="s">
        <v>37</v>
      </c>
      <c r="AN302" s="289" t="s">
        <v>37</v>
      </c>
      <c r="AO302" s="289" t="s">
        <v>37</v>
      </c>
      <c r="AP302" s="289" t="s">
        <v>37</v>
      </c>
      <c r="AQ302" s="289" t="s">
        <v>37</v>
      </c>
      <c r="AR302" s="289" t="s">
        <v>37</v>
      </c>
      <c r="AS302" s="289" t="s">
        <v>37</v>
      </c>
      <c r="AT302" s="289" t="s">
        <v>37</v>
      </c>
      <c r="AU302" s="289" t="s">
        <v>37</v>
      </c>
      <c r="AV302" s="289" t="s">
        <v>37</v>
      </c>
      <c r="AW302" s="289" t="s">
        <v>37</v>
      </c>
      <c r="AX302" s="289" t="s">
        <v>37</v>
      </c>
      <c r="AY302" s="289" t="s">
        <v>37</v>
      </c>
      <c r="AZ302" s="289" t="s">
        <v>37</v>
      </c>
      <c r="BA302" s="289" t="s">
        <v>37</v>
      </c>
      <c r="BB302" s="289" t="s">
        <v>37</v>
      </c>
      <c r="BC302" s="289" t="s">
        <v>37</v>
      </c>
      <c r="BD302" s="289" t="s">
        <v>37</v>
      </c>
      <c r="BE302" s="289" t="s">
        <v>37</v>
      </c>
      <c r="BF302" s="289" t="s">
        <v>37</v>
      </c>
      <c r="BG302" s="289" t="s">
        <v>37</v>
      </c>
      <c r="BH302" s="289" t="s">
        <v>37</v>
      </c>
      <c r="BI302" s="289" t="s">
        <v>37</v>
      </c>
      <c r="BJ302" s="289" t="s">
        <v>37</v>
      </c>
      <c r="BK302" s="289" t="s">
        <v>37</v>
      </c>
      <c r="CV302" s="289">
        <v>93.67</v>
      </c>
      <c r="CW302" s="290">
        <v>92.3</v>
      </c>
      <c r="CX302" s="290">
        <v>92.3</v>
      </c>
      <c r="CY302" s="290">
        <v>93.4</v>
      </c>
      <c r="CZ302" s="290">
        <v>94.76</v>
      </c>
      <c r="DA302" s="290">
        <v>92.67</v>
      </c>
      <c r="DB302" s="290">
        <v>91.58</v>
      </c>
      <c r="DC302" s="290">
        <v>86.02</v>
      </c>
      <c r="DD302" s="290">
        <v>85.03</v>
      </c>
      <c r="DE302" s="290">
        <v>88.74</v>
      </c>
      <c r="DF302" s="290">
        <v>88.74</v>
      </c>
      <c r="DG302" s="290">
        <v>90.22</v>
      </c>
      <c r="DH302" s="290">
        <v>85.04</v>
      </c>
      <c r="DI302" s="290">
        <v>84.37</v>
      </c>
      <c r="DJ302" s="290">
        <v>82.36</v>
      </c>
      <c r="DK302" s="290">
        <v>84.86</v>
      </c>
      <c r="DL302" s="290">
        <v>88.67</v>
      </c>
      <c r="DM302" s="290">
        <v>88.61</v>
      </c>
      <c r="DN302" s="290">
        <v>93.44</v>
      </c>
      <c r="DO302" s="290">
        <v>94.8</v>
      </c>
    </row>
    <row r="303" spans="1:119" x14ac:dyDescent="0.3">
      <c r="A303" s="289" t="s">
        <v>5472</v>
      </c>
      <c r="B303" s="289" t="s">
        <v>5474</v>
      </c>
      <c r="C303" s="289" t="s">
        <v>37</v>
      </c>
      <c r="D303" s="289" t="s">
        <v>37</v>
      </c>
      <c r="E303" s="289" t="s">
        <v>37</v>
      </c>
      <c r="F303" s="289" t="s">
        <v>37</v>
      </c>
      <c r="G303" s="289" t="s">
        <v>37</v>
      </c>
      <c r="H303" s="289" t="s">
        <v>37</v>
      </c>
      <c r="I303" s="289" t="s">
        <v>37</v>
      </c>
      <c r="J303" s="289" t="s">
        <v>37</v>
      </c>
      <c r="K303" s="289" t="s">
        <v>37</v>
      </c>
      <c r="L303" s="289" t="s">
        <v>37</v>
      </c>
      <c r="M303" s="289" t="s">
        <v>37</v>
      </c>
      <c r="N303" s="289" t="s">
        <v>37</v>
      </c>
      <c r="O303" s="289" t="s">
        <v>37</v>
      </c>
      <c r="P303" s="289" t="s">
        <v>37</v>
      </c>
      <c r="Q303" s="289" t="s">
        <v>37</v>
      </c>
      <c r="R303" s="289" t="s">
        <v>37</v>
      </c>
      <c r="S303" s="289" t="s">
        <v>37</v>
      </c>
      <c r="T303" s="289" t="s">
        <v>37</v>
      </c>
      <c r="U303" s="289" t="s">
        <v>37</v>
      </c>
      <c r="V303" s="289" t="s">
        <v>37</v>
      </c>
      <c r="W303" s="289" t="s">
        <v>37</v>
      </c>
      <c r="X303" s="289" t="s">
        <v>37</v>
      </c>
      <c r="Y303" s="289" t="s">
        <v>37</v>
      </c>
      <c r="Z303" s="289" t="s">
        <v>37</v>
      </c>
      <c r="AA303" s="289" t="s">
        <v>37</v>
      </c>
      <c r="AB303" s="289" t="s">
        <v>37</v>
      </c>
      <c r="AC303" s="289" t="s">
        <v>37</v>
      </c>
      <c r="AD303" s="289" t="s">
        <v>37</v>
      </c>
      <c r="AE303" s="289" t="s">
        <v>37</v>
      </c>
      <c r="AF303" s="289" t="s">
        <v>37</v>
      </c>
      <c r="AG303" s="289" t="s">
        <v>37</v>
      </c>
      <c r="AH303" s="289" t="s">
        <v>37</v>
      </c>
      <c r="AI303" s="289" t="s">
        <v>37</v>
      </c>
      <c r="AJ303" s="289" t="s">
        <v>37</v>
      </c>
      <c r="AK303" s="289" t="s">
        <v>37</v>
      </c>
      <c r="AL303" s="289" t="s">
        <v>37</v>
      </c>
      <c r="AM303" s="289" t="s">
        <v>37</v>
      </c>
      <c r="AN303" s="289" t="s">
        <v>37</v>
      </c>
      <c r="AO303" s="289" t="s">
        <v>37</v>
      </c>
      <c r="AP303" s="289" t="s">
        <v>37</v>
      </c>
      <c r="AQ303" s="289" t="s">
        <v>37</v>
      </c>
      <c r="AR303" s="289" t="s">
        <v>37</v>
      </c>
      <c r="AS303" s="289" t="s">
        <v>37</v>
      </c>
      <c r="AT303" s="289" t="s">
        <v>37</v>
      </c>
      <c r="AU303" s="289" t="s">
        <v>37</v>
      </c>
      <c r="AV303" s="289" t="s">
        <v>37</v>
      </c>
      <c r="AW303" s="289" t="s">
        <v>37</v>
      </c>
      <c r="AX303" s="289" t="s">
        <v>37</v>
      </c>
      <c r="AY303" s="289" t="s">
        <v>37</v>
      </c>
      <c r="AZ303" s="289" t="s">
        <v>37</v>
      </c>
      <c r="BA303" s="289" t="s">
        <v>37</v>
      </c>
      <c r="BB303" s="289" t="s">
        <v>37</v>
      </c>
      <c r="BC303" s="289" t="s">
        <v>37</v>
      </c>
      <c r="BD303" s="289" t="s">
        <v>37</v>
      </c>
      <c r="BE303" s="289" t="s">
        <v>37</v>
      </c>
      <c r="BF303" s="289" t="s">
        <v>37</v>
      </c>
      <c r="BG303" s="289" t="s">
        <v>37</v>
      </c>
      <c r="BH303" s="289" t="s">
        <v>37</v>
      </c>
      <c r="BI303" s="289" t="s">
        <v>37</v>
      </c>
      <c r="BJ303" s="289" t="s">
        <v>37</v>
      </c>
      <c r="BK303" s="289" t="s">
        <v>37</v>
      </c>
      <c r="CV303" s="289">
        <v>115.79</v>
      </c>
      <c r="CW303" s="290">
        <v>116.7</v>
      </c>
      <c r="CX303" s="290">
        <v>116.01</v>
      </c>
      <c r="CY303" s="290">
        <v>116.18</v>
      </c>
      <c r="CZ303" s="290">
        <v>114.6</v>
      </c>
      <c r="DA303" s="290">
        <v>113.92</v>
      </c>
      <c r="DB303" s="290">
        <v>114.12</v>
      </c>
      <c r="DC303" s="290">
        <v>113.55</v>
      </c>
      <c r="DD303" s="290">
        <v>111.97</v>
      </c>
      <c r="DE303" s="290">
        <v>112.24</v>
      </c>
      <c r="DF303" s="290">
        <v>111.57</v>
      </c>
      <c r="DG303" s="290">
        <v>110.77</v>
      </c>
      <c r="DH303" s="290">
        <v>112.15</v>
      </c>
      <c r="DI303" s="290">
        <v>113.8</v>
      </c>
      <c r="DJ303" s="290">
        <v>113.98</v>
      </c>
      <c r="DK303" s="290">
        <v>117.98</v>
      </c>
      <c r="DL303" s="290">
        <v>120.21</v>
      </c>
      <c r="DM303" s="290">
        <v>120.47</v>
      </c>
      <c r="DN303" s="290">
        <v>119.95</v>
      </c>
      <c r="DO303" s="290">
        <v>119.78</v>
      </c>
    </row>
    <row r="304" spans="1:119" x14ac:dyDescent="0.3">
      <c r="A304" s="289" t="s">
        <v>5475</v>
      </c>
      <c r="B304" s="289" t="s">
        <v>5476</v>
      </c>
      <c r="C304" s="289" t="s">
        <v>37</v>
      </c>
      <c r="D304" s="289" t="s">
        <v>37</v>
      </c>
      <c r="E304" s="289" t="s">
        <v>37</v>
      </c>
      <c r="F304" s="289" t="s">
        <v>37</v>
      </c>
      <c r="G304" s="289" t="s">
        <v>37</v>
      </c>
      <c r="H304" s="289" t="s">
        <v>37</v>
      </c>
      <c r="I304" s="289" t="s">
        <v>37</v>
      </c>
      <c r="J304" s="289" t="s">
        <v>37</v>
      </c>
      <c r="K304" s="289" t="s">
        <v>37</v>
      </c>
      <c r="L304" s="289" t="s">
        <v>37</v>
      </c>
      <c r="M304" s="289" t="s">
        <v>37</v>
      </c>
      <c r="N304" s="289" t="s">
        <v>37</v>
      </c>
      <c r="O304" s="289" t="s">
        <v>37</v>
      </c>
      <c r="P304" s="289" t="s">
        <v>37</v>
      </c>
      <c r="Q304" s="289" t="s">
        <v>37</v>
      </c>
      <c r="R304" s="289" t="s">
        <v>37</v>
      </c>
      <c r="S304" s="289" t="s">
        <v>37</v>
      </c>
      <c r="T304" s="289" t="s">
        <v>37</v>
      </c>
      <c r="U304" s="289" t="s">
        <v>37</v>
      </c>
      <c r="V304" s="289" t="s">
        <v>37</v>
      </c>
      <c r="W304" s="289" t="s">
        <v>37</v>
      </c>
      <c r="X304" s="289" t="s">
        <v>37</v>
      </c>
      <c r="Y304" s="289" t="s">
        <v>37</v>
      </c>
      <c r="Z304" s="289" t="s">
        <v>37</v>
      </c>
      <c r="AA304" s="289" t="s">
        <v>37</v>
      </c>
      <c r="AB304" s="289" t="s">
        <v>37</v>
      </c>
      <c r="AC304" s="289" t="s">
        <v>37</v>
      </c>
      <c r="AD304" s="289" t="s">
        <v>37</v>
      </c>
      <c r="AE304" s="289" t="s">
        <v>37</v>
      </c>
      <c r="AF304" s="289" t="s">
        <v>37</v>
      </c>
      <c r="AG304" s="289" t="s">
        <v>37</v>
      </c>
      <c r="AH304" s="289" t="s">
        <v>37</v>
      </c>
      <c r="AI304" s="289" t="s">
        <v>37</v>
      </c>
      <c r="AJ304" s="289" t="s">
        <v>37</v>
      </c>
      <c r="AK304" s="289" t="s">
        <v>37</v>
      </c>
      <c r="AL304" s="289" t="s">
        <v>37</v>
      </c>
      <c r="AM304" s="289" t="s">
        <v>37</v>
      </c>
      <c r="AN304" s="289" t="s">
        <v>37</v>
      </c>
      <c r="AO304" s="289" t="s">
        <v>37</v>
      </c>
      <c r="AP304" s="289" t="s">
        <v>37</v>
      </c>
      <c r="AQ304" s="289" t="s">
        <v>37</v>
      </c>
      <c r="AR304" s="289" t="s">
        <v>37</v>
      </c>
      <c r="AS304" s="289" t="s">
        <v>37</v>
      </c>
      <c r="AT304" s="289" t="s">
        <v>37</v>
      </c>
      <c r="AU304" s="289" t="s">
        <v>37</v>
      </c>
      <c r="AV304" s="289" t="s">
        <v>37</v>
      </c>
      <c r="AW304" s="289" t="s">
        <v>37</v>
      </c>
      <c r="AX304" s="289" t="s">
        <v>37</v>
      </c>
      <c r="AY304" s="289" t="s">
        <v>37</v>
      </c>
      <c r="AZ304" s="289" t="s">
        <v>37</v>
      </c>
      <c r="BA304" s="289" t="s">
        <v>37</v>
      </c>
      <c r="BB304" s="289" t="s">
        <v>37</v>
      </c>
      <c r="BC304" s="289" t="s">
        <v>37</v>
      </c>
      <c r="BD304" s="289" t="s">
        <v>37</v>
      </c>
      <c r="BE304" s="289" t="s">
        <v>37</v>
      </c>
      <c r="BF304" s="289" t="s">
        <v>37</v>
      </c>
      <c r="BG304" s="289" t="s">
        <v>37</v>
      </c>
      <c r="BH304" s="289" t="s">
        <v>37</v>
      </c>
      <c r="BI304" s="289" t="s">
        <v>37</v>
      </c>
      <c r="BJ304" s="289" t="s">
        <v>37</v>
      </c>
      <c r="BK304" s="289" t="s">
        <v>37</v>
      </c>
      <c r="CV304" s="289">
        <v>173.13</v>
      </c>
      <c r="CW304" s="290">
        <v>171.56</v>
      </c>
      <c r="CX304" s="290">
        <v>174.24</v>
      </c>
      <c r="CY304" s="290">
        <v>174.46</v>
      </c>
      <c r="CZ304" s="290">
        <v>172.11</v>
      </c>
      <c r="DA304" s="290">
        <v>170.78</v>
      </c>
      <c r="DB304" s="290">
        <v>167.33</v>
      </c>
      <c r="DC304" s="290">
        <v>165.87</v>
      </c>
      <c r="DD304" s="290">
        <v>158.94</v>
      </c>
      <c r="DE304" s="290">
        <v>156.52000000000001</v>
      </c>
      <c r="DF304" s="290">
        <v>159.19999999999999</v>
      </c>
      <c r="DG304" s="290">
        <v>158.91</v>
      </c>
      <c r="DH304" s="290">
        <v>161.74</v>
      </c>
      <c r="DI304" s="290">
        <v>156.84</v>
      </c>
      <c r="DJ304" s="290">
        <v>156.85</v>
      </c>
      <c r="DK304" s="290">
        <v>163.89</v>
      </c>
      <c r="DL304" s="290">
        <v>161.85</v>
      </c>
      <c r="DM304" s="290">
        <v>163.12</v>
      </c>
      <c r="DN304" s="290">
        <v>165.57</v>
      </c>
      <c r="DO304" s="290">
        <v>163.26</v>
      </c>
    </row>
    <row r="305" spans="1:119" x14ac:dyDescent="0.3">
      <c r="A305" s="289" t="s">
        <v>5477</v>
      </c>
      <c r="B305" s="289" t="s">
        <v>5478</v>
      </c>
      <c r="C305" s="289" t="s">
        <v>37</v>
      </c>
      <c r="D305" s="289" t="s">
        <v>37</v>
      </c>
      <c r="E305" s="289" t="s">
        <v>37</v>
      </c>
      <c r="F305" s="289" t="s">
        <v>37</v>
      </c>
      <c r="G305" s="289" t="s">
        <v>37</v>
      </c>
      <c r="H305" s="289" t="s">
        <v>37</v>
      </c>
      <c r="I305" s="289" t="s">
        <v>37</v>
      </c>
      <c r="J305" s="289" t="s">
        <v>37</v>
      </c>
      <c r="K305" s="289" t="s">
        <v>37</v>
      </c>
      <c r="L305" s="289" t="s">
        <v>37</v>
      </c>
      <c r="M305" s="289" t="s">
        <v>37</v>
      </c>
      <c r="N305" s="289" t="s">
        <v>37</v>
      </c>
      <c r="O305" s="289" t="s">
        <v>37</v>
      </c>
      <c r="P305" s="289" t="s">
        <v>37</v>
      </c>
      <c r="Q305" s="289" t="s">
        <v>37</v>
      </c>
      <c r="R305" s="289" t="s">
        <v>37</v>
      </c>
      <c r="S305" s="289" t="s">
        <v>37</v>
      </c>
      <c r="T305" s="289" t="s">
        <v>37</v>
      </c>
      <c r="U305" s="289" t="s">
        <v>37</v>
      </c>
      <c r="V305" s="289" t="s">
        <v>37</v>
      </c>
      <c r="W305" s="289" t="s">
        <v>37</v>
      </c>
      <c r="X305" s="289" t="s">
        <v>37</v>
      </c>
      <c r="Y305" s="289" t="s">
        <v>37</v>
      </c>
      <c r="Z305" s="289" t="s">
        <v>37</v>
      </c>
      <c r="AA305" s="289" t="s">
        <v>37</v>
      </c>
      <c r="AB305" s="289" t="s">
        <v>37</v>
      </c>
      <c r="AC305" s="289" t="s">
        <v>37</v>
      </c>
      <c r="AD305" s="289" t="s">
        <v>37</v>
      </c>
      <c r="AE305" s="289" t="s">
        <v>37</v>
      </c>
      <c r="AF305" s="289" t="s">
        <v>37</v>
      </c>
      <c r="AG305" s="289" t="s">
        <v>37</v>
      </c>
      <c r="AH305" s="289" t="s">
        <v>37</v>
      </c>
      <c r="AI305" s="289" t="s">
        <v>37</v>
      </c>
      <c r="AJ305" s="289" t="s">
        <v>37</v>
      </c>
      <c r="AK305" s="289" t="s">
        <v>37</v>
      </c>
      <c r="AL305" s="289" t="s">
        <v>37</v>
      </c>
      <c r="AM305" s="289" t="s">
        <v>37</v>
      </c>
      <c r="AN305" s="289" t="s">
        <v>37</v>
      </c>
      <c r="AO305" s="289" t="s">
        <v>37</v>
      </c>
      <c r="AP305" s="289" t="s">
        <v>37</v>
      </c>
      <c r="AQ305" s="289" t="s">
        <v>37</v>
      </c>
      <c r="AR305" s="289" t="s">
        <v>37</v>
      </c>
      <c r="AS305" s="289" t="s">
        <v>37</v>
      </c>
      <c r="AT305" s="289" t="s">
        <v>37</v>
      </c>
      <c r="AU305" s="289" t="s">
        <v>37</v>
      </c>
      <c r="AV305" s="289" t="s">
        <v>37</v>
      </c>
      <c r="AW305" s="289" t="s">
        <v>37</v>
      </c>
      <c r="AX305" s="289" t="s">
        <v>37</v>
      </c>
      <c r="AY305" s="289" t="s">
        <v>37</v>
      </c>
      <c r="AZ305" s="289" t="s">
        <v>37</v>
      </c>
      <c r="BA305" s="289" t="s">
        <v>37</v>
      </c>
      <c r="BB305" s="289" t="s">
        <v>37</v>
      </c>
      <c r="BC305" s="289" t="s">
        <v>37</v>
      </c>
      <c r="BD305" s="289" t="s">
        <v>37</v>
      </c>
      <c r="BE305" s="289" t="s">
        <v>37</v>
      </c>
      <c r="BF305" s="289" t="s">
        <v>37</v>
      </c>
      <c r="BG305" s="289" t="s">
        <v>37</v>
      </c>
      <c r="BH305" s="289" t="s">
        <v>37</v>
      </c>
      <c r="BI305" s="289" t="s">
        <v>37</v>
      </c>
      <c r="BJ305" s="289" t="s">
        <v>37</v>
      </c>
      <c r="BK305" s="289" t="s">
        <v>37</v>
      </c>
      <c r="CV305" s="289">
        <v>419.78</v>
      </c>
      <c r="CW305" s="290">
        <v>423.86</v>
      </c>
      <c r="CX305" s="290">
        <v>363</v>
      </c>
      <c r="CY305" s="290">
        <v>356.28</v>
      </c>
      <c r="CZ305" s="290">
        <v>363.14</v>
      </c>
      <c r="DA305" s="290">
        <v>350.63</v>
      </c>
      <c r="DB305" s="290">
        <v>348.59</v>
      </c>
      <c r="DC305" s="290">
        <v>346.35</v>
      </c>
      <c r="DD305" s="290">
        <v>340.31</v>
      </c>
      <c r="DE305" s="290">
        <v>336.95</v>
      </c>
      <c r="DF305" s="290">
        <v>331.58</v>
      </c>
      <c r="DG305" s="290">
        <v>332.1</v>
      </c>
      <c r="DH305" s="290">
        <v>328.61</v>
      </c>
      <c r="DI305" s="290">
        <v>328.84</v>
      </c>
      <c r="DJ305" s="290">
        <v>330.5</v>
      </c>
      <c r="DK305" s="290">
        <v>341.06</v>
      </c>
      <c r="DL305" s="290">
        <v>369</v>
      </c>
      <c r="DM305" s="290">
        <v>378.05</v>
      </c>
      <c r="DN305" s="290">
        <v>382.69</v>
      </c>
      <c r="DO305" s="290">
        <v>362.79</v>
      </c>
    </row>
    <row r="306" spans="1:119" x14ac:dyDescent="0.3">
      <c r="A306" s="289" t="s">
        <v>5477</v>
      </c>
      <c r="B306" s="289" t="s">
        <v>5479</v>
      </c>
      <c r="C306" s="289" t="s">
        <v>37</v>
      </c>
      <c r="D306" s="289" t="s">
        <v>37</v>
      </c>
      <c r="E306" s="289" t="s">
        <v>37</v>
      </c>
      <c r="F306" s="289" t="s">
        <v>37</v>
      </c>
      <c r="G306" s="289" t="s">
        <v>37</v>
      </c>
      <c r="H306" s="289" t="s">
        <v>37</v>
      </c>
      <c r="I306" s="289" t="s">
        <v>37</v>
      </c>
      <c r="J306" s="289" t="s">
        <v>37</v>
      </c>
      <c r="K306" s="289" t="s">
        <v>37</v>
      </c>
      <c r="L306" s="289" t="s">
        <v>37</v>
      </c>
      <c r="M306" s="289" t="s">
        <v>37</v>
      </c>
      <c r="N306" s="289" t="s">
        <v>37</v>
      </c>
      <c r="O306" s="289" t="s">
        <v>37</v>
      </c>
      <c r="P306" s="289" t="s">
        <v>37</v>
      </c>
      <c r="Q306" s="289" t="s">
        <v>37</v>
      </c>
      <c r="R306" s="289" t="s">
        <v>37</v>
      </c>
      <c r="S306" s="289" t="s">
        <v>37</v>
      </c>
      <c r="T306" s="289" t="s">
        <v>37</v>
      </c>
      <c r="U306" s="289" t="s">
        <v>37</v>
      </c>
      <c r="V306" s="289" t="s">
        <v>37</v>
      </c>
      <c r="W306" s="289" t="s">
        <v>37</v>
      </c>
      <c r="X306" s="289" t="s">
        <v>37</v>
      </c>
      <c r="Y306" s="289" t="s">
        <v>37</v>
      </c>
      <c r="Z306" s="289" t="s">
        <v>37</v>
      </c>
      <c r="AA306" s="289" t="s">
        <v>37</v>
      </c>
      <c r="AB306" s="289" t="s">
        <v>37</v>
      </c>
      <c r="AC306" s="289" t="s">
        <v>37</v>
      </c>
      <c r="AD306" s="289" t="s">
        <v>37</v>
      </c>
      <c r="AE306" s="289" t="s">
        <v>37</v>
      </c>
      <c r="AF306" s="289" t="s">
        <v>37</v>
      </c>
      <c r="AG306" s="289" t="s">
        <v>37</v>
      </c>
      <c r="AH306" s="289" t="s">
        <v>37</v>
      </c>
      <c r="AI306" s="289" t="s">
        <v>37</v>
      </c>
      <c r="AJ306" s="289" t="s">
        <v>37</v>
      </c>
      <c r="AK306" s="289" t="s">
        <v>37</v>
      </c>
      <c r="AL306" s="289" t="s">
        <v>37</v>
      </c>
      <c r="AM306" s="289" t="s">
        <v>37</v>
      </c>
      <c r="AN306" s="289" t="s">
        <v>37</v>
      </c>
      <c r="AO306" s="289" t="s">
        <v>37</v>
      </c>
      <c r="AP306" s="289" t="s">
        <v>37</v>
      </c>
      <c r="AQ306" s="289" t="s">
        <v>37</v>
      </c>
      <c r="AR306" s="289" t="s">
        <v>37</v>
      </c>
      <c r="AS306" s="289" t="s">
        <v>37</v>
      </c>
      <c r="AT306" s="289" t="s">
        <v>37</v>
      </c>
      <c r="AU306" s="289" t="s">
        <v>37</v>
      </c>
      <c r="AV306" s="289" t="s">
        <v>37</v>
      </c>
      <c r="AW306" s="289" t="s">
        <v>37</v>
      </c>
      <c r="AX306" s="289" t="s">
        <v>37</v>
      </c>
      <c r="AY306" s="289" t="s">
        <v>37</v>
      </c>
      <c r="AZ306" s="289" t="s">
        <v>37</v>
      </c>
      <c r="BA306" s="289" t="s">
        <v>37</v>
      </c>
      <c r="BB306" s="289" t="s">
        <v>37</v>
      </c>
      <c r="BC306" s="289" t="s">
        <v>37</v>
      </c>
      <c r="BD306" s="289" t="s">
        <v>37</v>
      </c>
      <c r="BE306" s="289" t="s">
        <v>37</v>
      </c>
      <c r="BF306" s="289" t="s">
        <v>37</v>
      </c>
      <c r="BG306" s="289" t="s">
        <v>37</v>
      </c>
      <c r="BH306" s="289" t="s">
        <v>37</v>
      </c>
      <c r="BI306" s="289" t="s">
        <v>37</v>
      </c>
      <c r="BJ306" s="289" t="s">
        <v>37</v>
      </c>
      <c r="BK306" s="289" t="s">
        <v>37</v>
      </c>
      <c r="CV306" s="289">
        <v>745.71</v>
      </c>
      <c r="CW306" s="290">
        <v>750.23</v>
      </c>
      <c r="CX306" s="290">
        <v>750.06</v>
      </c>
      <c r="CY306" s="290">
        <v>743.45</v>
      </c>
      <c r="CZ306" s="290">
        <v>732.37</v>
      </c>
      <c r="DA306" s="290">
        <v>727.95</v>
      </c>
      <c r="DB306" s="290">
        <v>718.14</v>
      </c>
      <c r="DC306" s="290">
        <v>707.92</v>
      </c>
      <c r="DD306" s="290">
        <v>669.3</v>
      </c>
      <c r="DE306" s="290">
        <v>655.03</v>
      </c>
      <c r="DF306" s="290">
        <v>645.35</v>
      </c>
      <c r="DG306" s="290">
        <v>672.16</v>
      </c>
      <c r="DH306" s="290">
        <v>665.81</v>
      </c>
      <c r="DI306" s="290">
        <v>671</v>
      </c>
      <c r="DJ306" s="290">
        <v>673.28</v>
      </c>
      <c r="DK306" s="290">
        <v>694.16</v>
      </c>
      <c r="DL306" s="290">
        <v>766.75</v>
      </c>
      <c r="DM306" s="290">
        <v>767.35</v>
      </c>
      <c r="DN306" s="290">
        <v>780.02</v>
      </c>
      <c r="DO306" s="290">
        <v>723.2</v>
      </c>
    </row>
    <row r="307" spans="1:119" x14ac:dyDescent="0.3">
      <c r="A307" s="289" t="s">
        <v>5480</v>
      </c>
      <c r="B307" s="289" t="s">
        <v>5467</v>
      </c>
      <c r="C307" s="289" t="s">
        <v>37</v>
      </c>
      <c r="D307" s="289" t="s">
        <v>37</v>
      </c>
      <c r="E307" s="289" t="s">
        <v>37</v>
      </c>
      <c r="F307" s="289" t="s">
        <v>37</v>
      </c>
      <c r="G307" s="289" t="s">
        <v>37</v>
      </c>
      <c r="H307" s="289" t="s">
        <v>37</v>
      </c>
      <c r="I307" s="289" t="s">
        <v>37</v>
      </c>
      <c r="J307" s="289" t="s">
        <v>37</v>
      </c>
      <c r="K307" s="289" t="s">
        <v>37</v>
      </c>
      <c r="L307" s="289" t="s">
        <v>37</v>
      </c>
      <c r="M307" s="289" t="s">
        <v>37</v>
      </c>
      <c r="N307" s="289" t="s">
        <v>37</v>
      </c>
      <c r="O307" s="289" t="s">
        <v>37</v>
      </c>
      <c r="P307" s="289" t="s">
        <v>37</v>
      </c>
      <c r="Q307" s="289" t="s">
        <v>37</v>
      </c>
      <c r="R307" s="289" t="s">
        <v>37</v>
      </c>
      <c r="S307" s="289" t="s">
        <v>37</v>
      </c>
      <c r="T307" s="289" t="s">
        <v>37</v>
      </c>
      <c r="U307" s="289" t="s">
        <v>37</v>
      </c>
      <c r="V307" s="289" t="s">
        <v>37</v>
      </c>
      <c r="W307" s="289" t="s">
        <v>37</v>
      </c>
      <c r="X307" s="289" t="s">
        <v>37</v>
      </c>
      <c r="Y307" s="289" t="s">
        <v>37</v>
      </c>
      <c r="Z307" s="289" t="s">
        <v>37</v>
      </c>
      <c r="AA307" s="289" t="s">
        <v>37</v>
      </c>
      <c r="AB307" s="289" t="s">
        <v>37</v>
      </c>
      <c r="AC307" s="289" t="s">
        <v>37</v>
      </c>
      <c r="AD307" s="289" t="s">
        <v>37</v>
      </c>
      <c r="AE307" s="289" t="s">
        <v>37</v>
      </c>
      <c r="AF307" s="289" t="s">
        <v>37</v>
      </c>
      <c r="AG307" s="289" t="s">
        <v>37</v>
      </c>
      <c r="AH307" s="289" t="s">
        <v>37</v>
      </c>
      <c r="AI307" s="289" t="s">
        <v>37</v>
      </c>
      <c r="AJ307" s="289" t="s">
        <v>37</v>
      </c>
      <c r="AK307" s="289" t="s">
        <v>37</v>
      </c>
      <c r="AL307" s="289" t="s">
        <v>37</v>
      </c>
      <c r="AM307" s="289" t="s">
        <v>37</v>
      </c>
      <c r="AN307" s="289" t="s">
        <v>37</v>
      </c>
      <c r="AO307" s="289" t="s">
        <v>37</v>
      </c>
      <c r="AP307" s="289" t="s">
        <v>37</v>
      </c>
      <c r="AQ307" s="289" t="s">
        <v>37</v>
      </c>
      <c r="AR307" s="289" t="s">
        <v>37</v>
      </c>
      <c r="AS307" s="289" t="s">
        <v>37</v>
      </c>
      <c r="AT307" s="289" t="s">
        <v>37</v>
      </c>
      <c r="AU307" s="289" t="s">
        <v>37</v>
      </c>
      <c r="AV307" s="289" t="s">
        <v>37</v>
      </c>
      <c r="AW307" s="289" t="s">
        <v>37</v>
      </c>
      <c r="AX307" s="289" t="s">
        <v>37</v>
      </c>
      <c r="AY307" s="289" t="s">
        <v>37</v>
      </c>
      <c r="AZ307" s="289" t="s">
        <v>37</v>
      </c>
      <c r="BA307" s="289" t="s">
        <v>37</v>
      </c>
      <c r="BB307" s="289" t="s">
        <v>37</v>
      </c>
      <c r="BC307" s="289" t="s">
        <v>37</v>
      </c>
      <c r="BD307" s="289" t="s">
        <v>37</v>
      </c>
      <c r="BE307" s="289" t="s">
        <v>37</v>
      </c>
      <c r="BF307" s="289" t="s">
        <v>37</v>
      </c>
      <c r="BG307" s="289" t="s">
        <v>37</v>
      </c>
      <c r="BH307" s="289" t="s">
        <v>37</v>
      </c>
      <c r="BI307" s="289" t="s">
        <v>37</v>
      </c>
      <c r="BJ307" s="289" t="s">
        <v>37</v>
      </c>
      <c r="BK307" s="289" t="s">
        <v>37</v>
      </c>
      <c r="CV307" s="289">
        <v>206.68</v>
      </c>
      <c r="CW307" s="290">
        <v>206.85</v>
      </c>
      <c r="CX307" s="290">
        <v>208.04</v>
      </c>
      <c r="CY307" s="290">
        <v>209.42</v>
      </c>
      <c r="CZ307" s="290">
        <v>207.66</v>
      </c>
      <c r="DA307" s="290">
        <v>204.75</v>
      </c>
      <c r="DB307" s="290">
        <v>206.58</v>
      </c>
      <c r="DC307" s="290">
        <v>209.74</v>
      </c>
      <c r="DD307" s="290">
        <v>209.94</v>
      </c>
      <c r="DE307" s="290">
        <v>208.62</v>
      </c>
      <c r="DF307" s="290">
        <v>211.5</v>
      </c>
      <c r="DG307" s="290">
        <v>214.69</v>
      </c>
      <c r="DH307" s="290">
        <v>214.69</v>
      </c>
      <c r="DI307" s="290">
        <v>211.63</v>
      </c>
      <c r="DJ307" s="290">
        <v>209.99</v>
      </c>
      <c r="DK307" s="290">
        <v>211.38</v>
      </c>
      <c r="DL307" s="290">
        <v>223.51</v>
      </c>
      <c r="DM307" s="290">
        <v>233.48</v>
      </c>
      <c r="DN307" s="290">
        <v>243.57</v>
      </c>
      <c r="DO307" s="290">
        <v>246.12</v>
      </c>
    </row>
    <row r="308" spans="1:119" x14ac:dyDescent="0.3">
      <c r="A308" s="289" t="s">
        <v>5480</v>
      </c>
      <c r="B308" s="289" t="s">
        <v>3640</v>
      </c>
      <c r="C308" s="289" t="s">
        <v>5481</v>
      </c>
      <c r="D308" s="289" t="s">
        <v>5482</v>
      </c>
      <c r="E308" s="289" t="s">
        <v>5483</v>
      </c>
      <c r="F308" s="289" t="s">
        <v>5484</v>
      </c>
      <c r="G308" s="289" t="s">
        <v>3719</v>
      </c>
      <c r="H308" s="289" t="s">
        <v>490</v>
      </c>
      <c r="I308" s="289" t="s">
        <v>417</v>
      </c>
      <c r="J308" s="289" t="s">
        <v>4190</v>
      </c>
      <c r="K308" s="289" t="s">
        <v>3544</v>
      </c>
      <c r="L308" s="289" t="s">
        <v>462</v>
      </c>
      <c r="M308" s="289" t="s">
        <v>462</v>
      </c>
      <c r="N308" s="289" t="s">
        <v>504</v>
      </c>
      <c r="O308" s="289" t="s">
        <v>504</v>
      </c>
      <c r="P308" s="289" t="s">
        <v>516</v>
      </c>
      <c r="Q308" s="289" t="s">
        <v>455</v>
      </c>
      <c r="R308" s="289" t="s">
        <v>1009</v>
      </c>
      <c r="S308" s="289" t="s">
        <v>2978</v>
      </c>
      <c r="T308" s="289" t="s">
        <v>4741</v>
      </c>
      <c r="U308" s="289" t="s">
        <v>2977</v>
      </c>
      <c r="V308" s="289" t="s">
        <v>3796</v>
      </c>
      <c r="W308" s="289" t="s">
        <v>2692</v>
      </c>
      <c r="X308" s="289" t="s">
        <v>2914</v>
      </c>
      <c r="Y308" s="289" t="s">
        <v>4728</v>
      </c>
      <c r="Z308" s="289" t="s">
        <v>3535</v>
      </c>
      <c r="AA308" s="289" t="s">
        <v>176</v>
      </c>
      <c r="AB308" s="289" t="s">
        <v>449</v>
      </c>
      <c r="AC308" s="289" t="s">
        <v>3535</v>
      </c>
      <c r="AD308" s="289" t="s">
        <v>3229</v>
      </c>
      <c r="AE308" s="289" t="s">
        <v>3678</v>
      </c>
      <c r="AF308" s="289" t="s">
        <v>3685</v>
      </c>
      <c r="AG308" s="289" t="s">
        <v>484</v>
      </c>
      <c r="AH308" s="289" t="s">
        <v>3532</v>
      </c>
      <c r="AI308" s="289" t="s">
        <v>3679</v>
      </c>
      <c r="AJ308" s="289" t="s">
        <v>450</v>
      </c>
      <c r="AK308" s="289" t="s">
        <v>3679</v>
      </c>
      <c r="AL308" s="289" t="s">
        <v>2914</v>
      </c>
      <c r="AM308" s="289" t="s">
        <v>484</v>
      </c>
      <c r="AN308" s="289" t="s">
        <v>4192</v>
      </c>
      <c r="AO308" s="289" t="s">
        <v>173</v>
      </c>
      <c r="AP308" s="289" t="s">
        <v>3107</v>
      </c>
      <c r="AQ308" s="289" t="s">
        <v>3107</v>
      </c>
      <c r="AR308" s="289" t="s">
        <v>450</v>
      </c>
      <c r="AS308" s="289" t="s">
        <v>37</v>
      </c>
      <c r="AT308" s="289" t="s">
        <v>2975</v>
      </c>
      <c r="AU308" s="289" t="s">
        <v>5485</v>
      </c>
      <c r="AV308" s="289" t="s">
        <v>3092</v>
      </c>
      <c r="AW308" s="289" t="s">
        <v>435</v>
      </c>
      <c r="AX308" s="289" t="s">
        <v>3719</v>
      </c>
      <c r="AY308" s="289" t="s">
        <v>855</v>
      </c>
      <c r="AZ308" s="289" t="s">
        <v>5486</v>
      </c>
      <c r="BA308" s="289" t="s">
        <v>5487</v>
      </c>
      <c r="BB308" s="289" t="s">
        <v>4187</v>
      </c>
      <c r="BC308" s="289" t="s">
        <v>508</v>
      </c>
      <c r="BD308" s="289" t="s">
        <v>507</v>
      </c>
      <c r="BE308" s="289" t="s">
        <v>3871</v>
      </c>
      <c r="BF308" s="289" t="s">
        <v>4898</v>
      </c>
      <c r="BG308" s="289" t="s">
        <v>4898</v>
      </c>
      <c r="BH308" s="289" t="s">
        <v>491</v>
      </c>
      <c r="BI308" s="289" t="s">
        <v>4696</v>
      </c>
      <c r="BJ308" s="289" t="s">
        <v>2915</v>
      </c>
      <c r="BK308" s="289" t="s">
        <v>3577</v>
      </c>
      <c r="BL308" s="289">
        <v>26.55</v>
      </c>
      <c r="BM308" s="289">
        <v>27.13</v>
      </c>
      <c r="BN308" s="289">
        <v>27.59</v>
      </c>
      <c r="BO308" s="289">
        <v>27.93</v>
      </c>
      <c r="BP308" s="289">
        <v>29.75</v>
      </c>
      <c r="BQ308" s="289">
        <v>30.71</v>
      </c>
      <c r="BR308" s="289">
        <v>31.83</v>
      </c>
      <c r="BS308" s="289">
        <v>33.04</v>
      </c>
      <c r="BT308" s="289">
        <v>34.83</v>
      </c>
      <c r="BU308" s="289">
        <v>35.299999999999997</v>
      </c>
      <c r="BV308" s="289">
        <v>35.83</v>
      </c>
      <c r="BW308" s="289">
        <v>36.47</v>
      </c>
      <c r="BX308" s="289">
        <v>36.65</v>
      </c>
      <c r="BY308" s="289">
        <v>37.11</v>
      </c>
      <c r="BZ308" s="289">
        <v>37.22</v>
      </c>
      <c r="CA308" s="289">
        <v>37.85</v>
      </c>
      <c r="CB308" s="289">
        <v>37.93</v>
      </c>
      <c r="CC308" s="289">
        <v>38.86</v>
      </c>
      <c r="CD308" s="289">
        <v>40.369999999999997</v>
      </c>
      <c r="CE308" s="289">
        <v>41.61</v>
      </c>
      <c r="CF308" s="289">
        <v>42.19</v>
      </c>
      <c r="CG308" s="289">
        <v>42.52</v>
      </c>
      <c r="CH308" s="289">
        <v>41.96</v>
      </c>
      <c r="CI308" s="289">
        <v>41.53</v>
      </c>
      <c r="CJ308" s="289">
        <v>41.84</v>
      </c>
      <c r="CK308" s="289">
        <v>41.97</v>
      </c>
      <c r="CL308" s="289">
        <v>42.44</v>
      </c>
      <c r="CM308" s="289">
        <v>42.64</v>
      </c>
      <c r="CN308" s="289">
        <v>42.64</v>
      </c>
      <c r="CO308" s="289">
        <v>43.08</v>
      </c>
      <c r="CP308" s="289">
        <v>43.38</v>
      </c>
      <c r="CQ308" s="289">
        <v>43.7</v>
      </c>
      <c r="CR308" s="289">
        <v>43.94</v>
      </c>
      <c r="CS308" s="289">
        <v>44.64</v>
      </c>
      <c r="CT308" s="289">
        <v>44.5</v>
      </c>
      <c r="CU308" s="289">
        <v>44.78</v>
      </c>
      <c r="CV308" s="289">
        <v>44.68</v>
      </c>
      <c r="CW308" s="290">
        <v>44.61</v>
      </c>
      <c r="CX308" s="290">
        <v>44.58</v>
      </c>
      <c r="CY308" s="290">
        <v>44.55</v>
      </c>
      <c r="CZ308" s="290">
        <v>44.77</v>
      </c>
      <c r="DA308" s="290">
        <v>45.37</v>
      </c>
      <c r="DB308" s="290">
        <v>45.32</v>
      </c>
      <c r="DC308" s="290">
        <v>45.15</v>
      </c>
      <c r="DD308" s="290">
        <v>44.8</v>
      </c>
      <c r="DE308" s="290">
        <v>44.92</v>
      </c>
      <c r="DF308" s="290">
        <v>44.98</v>
      </c>
      <c r="DG308" s="290">
        <v>45.52</v>
      </c>
      <c r="DH308" s="290">
        <v>45.52</v>
      </c>
      <c r="DI308" s="290">
        <v>44.83</v>
      </c>
      <c r="DJ308" s="290">
        <v>44.81</v>
      </c>
      <c r="DK308" s="290">
        <v>45.32</v>
      </c>
      <c r="DL308" s="290">
        <v>48.65</v>
      </c>
      <c r="DM308" s="290">
        <v>52.71</v>
      </c>
      <c r="DN308" s="290">
        <v>52.93</v>
      </c>
      <c r="DO308" s="290">
        <v>51.96</v>
      </c>
    </row>
    <row r="309" spans="1:119" x14ac:dyDescent="0.3">
      <c r="A309" s="289" t="s">
        <v>5488</v>
      </c>
      <c r="B309" s="289" t="s">
        <v>3721</v>
      </c>
      <c r="C309" s="289" t="s">
        <v>37</v>
      </c>
      <c r="D309" s="289" t="s">
        <v>37</v>
      </c>
      <c r="E309" s="289" t="s">
        <v>37</v>
      </c>
      <c r="F309" s="289" t="s">
        <v>37</v>
      </c>
      <c r="G309" s="289" t="s">
        <v>37</v>
      </c>
      <c r="H309" s="289" t="s">
        <v>37</v>
      </c>
      <c r="I309" s="289" t="s">
        <v>37</v>
      </c>
      <c r="J309" s="289" t="s">
        <v>37</v>
      </c>
      <c r="K309" s="289" t="s">
        <v>37</v>
      </c>
      <c r="L309" s="289" t="s">
        <v>37</v>
      </c>
      <c r="M309" s="289" t="s">
        <v>37</v>
      </c>
      <c r="N309" s="289" t="s">
        <v>37</v>
      </c>
      <c r="O309" s="289" t="s">
        <v>37</v>
      </c>
      <c r="P309" s="289" t="s">
        <v>37</v>
      </c>
      <c r="Q309" s="289" t="s">
        <v>37</v>
      </c>
      <c r="R309" s="289" t="s">
        <v>37</v>
      </c>
      <c r="S309" s="289" t="s">
        <v>37</v>
      </c>
      <c r="T309" s="289" t="s">
        <v>37</v>
      </c>
      <c r="U309" s="289" t="s">
        <v>37</v>
      </c>
      <c r="V309" s="289" t="s">
        <v>37</v>
      </c>
      <c r="W309" s="289" t="s">
        <v>37</v>
      </c>
      <c r="X309" s="289" t="s">
        <v>37</v>
      </c>
      <c r="Y309" s="289" t="s">
        <v>37</v>
      </c>
      <c r="Z309" s="289" t="s">
        <v>37</v>
      </c>
      <c r="AA309" s="289" t="s">
        <v>37</v>
      </c>
      <c r="AB309" s="289" t="s">
        <v>37</v>
      </c>
      <c r="AC309" s="289" t="s">
        <v>37</v>
      </c>
      <c r="AD309" s="289" t="s">
        <v>37</v>
      </c>
      <c r="AE309" s="289" t="s">
        <v>37</v>
      </c>
      <c r="AF309" s="289" t="s">
        <v>37</v>
      </c>
      <c r="AG309" s="289" t="s">
        <v>37</v>
      </c>
      <c r="AH309" s="289" t="s">
        <v>37</v>
      </c>
      <c r="AI309" s="289" t="s">
        <v>37</v>
      </c>
      <c r="AJ309" s="289" t="s">
        <v>37</v>
      </c>
      <c r="AK309" s="289" t="s">
        <v>37</v>
      </c>
      <c r="AL309" s="289" t="s">
        <v>37</v>
      </c>
      <c r="AM309" s="289" t="s">
        <v>37</v>
      </c>
      <c r="AN309" s="289" t="s">
        <v>37</v>
      </c>
      <c r="AO309" s="289" t="s">
        <v>37</v>
      </c>
      <c r="AP309" s="289" t="s">
        <v>37</v>
      </c>
      <c r="AQ309" s="289" t="s">
        <v>37</v>
      </c>
      <c r="AR309" s="289" t="s">
        <v>37</v>
      </c>
      <c r="AS309" s="289" t="s">
        <v>37</v>
      </c>
      <c r="AT309" s="289" t="s">
        <v>37</v>
      </c>
      <c r="AU309" s="289" t="s">
        <v>37</v>
      </c>
      <c r="AV309" s="289" t="s">
        <v>37</v>
      </c>
      <c r="AW309" s="289" t="s">
        <v>37</v>
      </c>
      <c r="AX309" s="289" t="s">
        <v>37</v>
      </c>
      <c r="AY309" s="289" t="s">
        <v>37</v>
      </c>
      <c r="AZ309" s="289" t="s">
        <v>37</v>
      </c>
      <c r="BA309" s="289" t="s">
        <v>37</v>
      </c>
      <c r="BB309" s="289" t="s">
        <v>37</v>
      </c>
      <c r="BC309" s="289" t="s">
        <v>37</v>
      </c>
      <c r="BD309" s="289" t="s">
        <v>37</v>
      </c>
      <c r="BE309" s="289" t="s">
        <v>37</v>
      </c>
      <c r="BF309" s="289" t="s">
        <v>37</v>
      </c>
      <c r="BG309" s="289" t="s">
        <v>37</v>
      </c>
      <c r="BH309" s="289" t="s">
        <v>37</v>
      </c>
      <c r="BI309" s="289" t="s">
        <v>37</v>
      </c>
      <c r="BJ309" s="289" t="s">
        <v>37</v>
      </c>
      <c r="BK309" s="289" t="s">
        <v>37</v>
      </c>
      <c r="BL309" s="289">
        <v>44.71</v>
      </c>
      <c r="BM309" s="289">
        <v>60.3</v>
      </c>
      <c r="BN309" s="289">
        <v>60.62</v>
      </c>
      <c r="BO309" s="289">
        <v>57.64</v>
      </c>
      <c r="BP309" s="289">
        <v>58.86</v>
      </c>
      <c r="BQ309" s="289">
        <v>57.75</v>
      </c>
      <c r="BR309" s="289">
        <v>51.02</v>
      </c>
      <c r="BS309" s="289">
        <v>54.28</v>
      </c>
      <c r="BT309" s="289">
        <v>56.06</v>
      </c>
      <c r="BU309" s="289">
        <v>57.46</v>
      </c>
      <c r="BV309" s="289">
        <v>57.92</v>
      </c>
      <c r="BW309" s="289">
        <v>62.08</v>
      </c>
      <c r="BX309" s="289">
        <v>61.18</v>
      </c>
      <c r="BY309" s="289">
        <v>59.85</v>
      </c>
      <c r="BZ309" s="289">
        <v>61.03</v>
      </c>
      <c r="CA309" s="289">
        <v>55.96</v>
      </c>
      <c r="CB309" s="289">
        <v>53.67</v>
      </c>
      <c r="CC309" s="289">
        <v>52.75</v>
      </c>
      <c r="CD309" s="289">
        <v>46.97</v>
      </c>
      <c r="CE309" s="289">
        <v>47.93</v>
      </c>
      <c r="CF309" s="289">
        <v>48.37</v>
      </c>
      <c r="CG309" s="289">
        <v>50.19</v>
      </c>
      <c r="CH309" s="289">
        <v>49.67</v>
      </c>
      <c r="CI309" s="289">
        <v>49.35</v>
      </c>
      <c r="CJ309" s="289">
        <v>48.23</v>
      </c>
      <c r="CK309" s="289">
        <v>48.21</v>
      </c>
      <c r="CL309" s="289">
        <v>47.43</v>
      </c>
      <c r="CM309" s="289">
        <v>48.61</v>
      </c>
      <c r="CN309" s="289">
        <v>49.61</v>
      </c>
      <c r="CO309" s="289">
        <v>49.96</v>
      </c>
      <c r="CP309" s="289">
        <v>49.85</v>
      </c>
      <c r="CQ309" s="289">
        <v>49.22</v>
      </c>
      <c r="CR309" s="289">
        <v>48.93</v>
      </c>
      <c r="CS309" s="289">
        <v>47.91</v>
      </c>
      <c r="CT309" s="289">
        <v>47.01</v>
      </c>
      <c r="CU309" s="289">
        <v>47.16</v>
      </c>
      <c r="CV309" s="289">
        <v>44</v>
      </c>
      <c r="CW309" s="290">
        <v>42.07</v>
      </c>
      <c r="CX309" s="290">
        <v>41.33</v>
      </c>
      <c r="CY309" s="290">
        <v>41.07</v>
      </c>
      <c r="CZ309" s="290">
        <v>40.299999999999997</v>
      </c>
      <c r="DA309" s="290">
        <v>39.29</v>
      </c>
      <c r="DB309" s="290">
        <v>38.799999999999997</v>
      </c>
      <c r="DC309" s="290">
        <v>38.479999999999997</v>
      </c>
      <c r="DD309" s="290">
        <v>39.29</v>
      </c>
      <c r="DE309" s="290">
        <v>39.29</v>
      </c>
      <c r="DF309" s="290">
        <v>39.56</v>
      </c>
      <c r="DG309" s="290">
        <v>40.17</v>
      </c>
      <c r="DH309" s="290">
        <v>39.880000000000003</v>
      </c>
      <c r="DI309" s="290">
        <v>39.22</v>
      </c>
      <c r="DJ309" s="290">
        <v>39.4</v>
      </c>
      <c r="DK309" s="290">
        <v>40.46</v>
      </c>
      <c r="DL309" s="290">
        <v>39.770000000000003</v>
      </c>
      <c r="DM309" s="290">
        <v>40.380000000000003</v>
      </c>
      <c r="DN309" s="290">
        <v>41.3</v>
      </c>
      <c r="DO309" s="290">
        <v>41.48</v>
      </c>
    </row>
    <row r="310" spans="1:119" x14ac:dyDescent="0.3">
      <c r="A310" s="289" t="s">
        <v>5489</v>
      </c>
      <c r="B310" s="289" t="s">
        <v>5490</v>
      </c>
      <c r="C310" s="289" t="s">
        <v>37</v>
      </c>
      <c r="D310" s="289" t="s">
        <v>37</v>
      </c>
      <c r="E310" s="289" t="s">
        <v>37</v>
      </c>
      <c r="F310" s="289" t="s">
        <v>37</v>
      </c>
      <c r="G310" s="289" t="s">
        <v>37</v>
      </c>
      <c r="H310" s="289" t="s">
        <v>37</v>
      </c>
      <c r="I310" s="289" t="s">
        <v>37</v>
      </c>
      <c r="J310" s="289" t="s">
        <v>37</v>
      </c>
      <c r="K310" s="289" t="s">
        <v>37</v>
      </c>
      <c r="L310" s="289" t="s">
        <v>37</v>
      </c>
      <c r="M310" s="289" t="s">
        <v>37</v>
      </c>
      <c r="N310" s="289" t="s">
        <v>37</v>
      </c>
      <c r="O310" s="289" t="s">
        <v>37</v>
      </c>
      <c r="P310" s="289" t="s">
        <v>37</v>
      </c>
      <c r="Q310" s="289" t="s">
        <v>37</v>
      </c>
      <c r="R310" s="289" t="s">
        <v>37</v>
      </c>
      <c r="S310" s="289" t="s">
        <v>37</v>
      </c>
      <c r="T310" s="289" t="s">
        <v>37</v>
      </c>
      <c r="U310" s="289" t="s">
        <v>37</v>
      </c>
      <c r="V310" s="289" t="s">
        <v>37</v>
      </c>
      <c r="W310" s="289" t="s">
        <v>37</v>
      </c>
      <c r="X310" s="289" t="s">
        <v>37</v>
      </c>
      <c r="Y310" s="289" t="s">
        <v>37</v>
      </c>
      <c r="Z310" s="289" t="s">
        <v>37</v>
      </c>
      <c r="AA310" s="289" t="s">
        <v>37</v>
      </c>
      <c r="AB310" s="289" t="s">
        <v>37</v>
      </c>
      <c r="AC310" s="289" t="s">
        <v>37</v>
      </c>
      <c r="AD310" s="289" t="s">
        <v>37</v>
      </c>
      <c r="AE310" s="289" t="s">
        <v>37</v>
      </c>
      <c r="AF310" s="289" t="s">
        <v>37</v>
      </c>
      <c r="AG310" s="289" t="s">
        <v>37</v>
      </c>
      <c r="AH310" s="289" t="s">
        <v>37</v>
      </c>
      <c r="AI310" s="289" t="s">
        <v>37</v>
      </c>
      <c r="AJ310" s="289" t="s">
        <v>37</v>
      </c>
      <c r="AK310" s="289" t="s">
        <v>37</v>
      </c>
      <c r="AL310" s="289" t="s">
        <v>37</v>
      </c>
      <c r="AM310" s="289" t="s">
        <v>37</v>
      </c>
      <c r="AN310" s="289" t="s">
        <v>37</v>
      </c>
      <c r="AO310" s="289" t="s">
        <v>37</v>
      </c>
      <c r="AP310" s="289" t="s">
        <v>37</v>
      </c>
      <c r="AQ310" s="289" t="s">
        <v>37</v>
      </c>
      <c r="AR310" s="289" t="s">
        <v>37</v>
      </c>
      <c r="AS310" s="289" t="s">
        <v>37</v>
      </c>
      <c r="AT310" s="289" t="s">
        <v>37</v>
      </c>
      <c r="AU310" s="289" t="s">
        <v>37</v>
      </c>
      <c r="AV310" s="289" t="s">
        <v>37</v>
      </c>
      <c r="AW310" s="289" t="s">
        <v>37</v>
      </c>
      <c r="AX310" s="289" t="s">
        <v>37</v>
      </c>
      <c r="AY310" s="289" t="s">
        <v>37</v>
      </c>
      <c r="AZ310" s="289" t="s">
        <v>37</v>
      </c>
      <c r="BA310" s="289" t="s">
        <v>37</v>
      </c>
      <c r="BB310" s="289" t="s">
        <v>37</v>
      </c>
      <c r="BC310" s="289" t="s">
        <v>37</v>
      </c>
      <c r="BD310" s="289" t="s">
        <v>37</v>
      </c>
      <c r="BE310" s="289" t="s">
        <v>37</v>
      </c>
      <c r="BF310" s="289" t="s">
        <v>37</v>
      </c>
      <c r="BG310" s="289" t="s">
        <v>37</v>
      </c>
      <c r="BH310" s="289" t="s">
        <v>37</v>
      </c>
      <c r="BI310" s="289" t="s">
        <v>37</v>
      </c>
      <c r="BJ310" s="289" t="s">
        <v>37</v>
      </c>
      <c r="BK310" s="289" t="s">
        <v>37</v>
      </c>
      <c r="CV310" s="289">
        <v>7735.62</v>
      </c>
      <c r="CW310" s="290">
        <v>7477.09</v>
      </c>
      <c r="CX310" s="290">
        <v>7598.32</v>
      </c>
      <c r="CY310" s="290">
        <v>7709.38</v>
      </c>
      <c r="CZ310" s="290">
        <v>7289.1</v>
      </c>
      <c r="DA310" s="290">
        <v>7776.88</v>
      </c>
      <c r="DB310" s="290">
        <v>7532.44</v>
      </c>
      <c r="DC310" s="290">
        <v>7599.12</v>
      </c>
      <c r="DD310" s="290">
        <v>7343.55</v>
      </c>
      <c r="DE310" s="290">
        <v>7145.3</v>
      </c>
      <c r="DF310" s="290">
        <v>7084.53</v>
      </c>
      <c r="DG310" s="290">
        <v>7079.75</v>
      </c>
      <c r="DH310" s="290">
        <v>7083.76</v>
      </c>
      <c r="DI310" s="290">
        <v>7079.19</v>
      </c>
      <c r="DJ310" s="290">
        <v>7208.26</v>
      </c>
      <c r="DK310" s="290">
        <v>7182.49</v>
      </c>
      <c r="DL310" s="290">
        <v>7274.16</v>
      </c>
      <c r="DM310" s="290">
        <v>7453.63</v>
      </c>
      <c r="DN310" s="290">
        <v>7344.63</v>
      </c>
      <c r="DO310" s="290">
        <v>7137.61</v>
      </c>
    </row>
    <row r="311" spans="1:119" x14ac:dyDescent="0.3">
      <c r="A311" s="289" t="s">
        <v>5489</v>
      </c>
      <c r="B311" s="289" t="s">
        <v>5491</v>
      </c>
      <c r="C311" s="289" t="s">
        <v>37</v>
      </c>
      <c r="D311" s="289" t="s">
        <v>37</v>
      </c>
      <c r="E311" s="289" t="s">
        <v>37</v>
      </c>
      <c r="F311" s="289" t="s">
        <v>37</v>
      </c>
      <c r="G311" s="289" t="s">
        <v>37</v>
      </c>
      <c r="H311" s="289" t="s">
        <v>37</v>
      </c>
      <c r="I311" s="289" t="s">
        <v>37</v>
      </c>
      <c r="J311" s="289" t="s">
        <v>37</v>
      </c>
      <c r="K311" s="289" t="s">
        <v>37</v>
      </c>
      <c r="L311" s="289" t="s">
        <v>37</v>
      </c>
      <c r="M311" s="289" t="s">
        <v>37</v>
      </c>
      <c r="N311" s="289" t="s">
        <v>37</v>
      </c>
      <c r="O311" s="289" t="s">
        <v>37</v>
      </c>
      <c r="P311" s="289" t="s">
        <v>37</v>
      </c>
      <c r="Q311" s="289" t="s">
        <v>37</v>
      </c>
      <c r="R311" s="289" t="s">
        <v>37</v>
      </c>
      <c r="S311" s="289" t="s">
        <v>37</v>
      </c>
      <c r="T311" s="289" t="s">
        <v>37</v>
      </c>
      <c r="U311" s="289" t="s">
        <v>37</v>
      </c>
      <c r="V311" s="289" t="s">
        <v>37</v>
      </c>
      <c r="W311" s="289" t="s">
        <v>37</v>
      </c>
      <c r="X311" s="289" t="s">
        <v>37</v>
      </c>
      <c r="Y311" s="289" t="s">
        <v>37</v>
      </c>
      <c r="Z311" s="289" t="s">
        <v>37</v>
      </c>
      <c r="AA311" s="289" t="s">
        <v>37</v>
      </c>
      <c r="AB311" s="289" t="s">
        <v>37</v>
      </c>
      <c r="AC311" s="289" t="s">
        <v>37</v>
      </c>
      <c r="AD311" s="289" t="s">
        <v>37</v>
      </c>
      <c r="AE311" s="289" t="s">
        <v>37</v>
      </c>
      <c r="AF311" s="289" t="s">
        <v>37</v>
      </c>
      <c r="AG311" s="289" t="s">
        <v>37</v>
      </c>
      <c r="AH311" s="289" t="s">
        <v>37</v>
      </c>
      <c r="AI311" s="289" t="s">
        <v>37</v>
      </c>
      <c r="AJ311" s="289" t="s">
        <v>37</v>
      </c>
      <c r="AK311" s="289" t="s">
        <v>37</v>
      </c>
      <c r="AL311" s="289" t="s">
        <v>37</v>
      </c>
      <c r="AM311" s="289" t="s">
        <v>37</v>
      </c>
      <c r="AN311" s="289" t="s">
        <v>37</v>
      </c>
      <c r="AO311" s="289" t="s">
        <v>37</v>
      </c>
      <c r="AP311" s="289" t="s">
        <v>37</v>
      </c>
      <c r="AQ311" s="289" t="s">
        <v>37</v>
      </c>
      <c r="AR311" s="289" t="s">
        <v>37</v>
      </c>
      <c r="AS311" s="289" t="s">
        <v>37</v>
      </c>
      <c r="AT311" s="289" t="s">
        <v>37</v>
      </c>
      <c r="AU311" s="289" t="s">
        <v>37</v>
      </c>
      <c r="AV311" s="289" t="s">
        <v>37</v>
      </c>
      <c r="AW311" s="289" t="s">
        <v>37</v>
      </c>
      <c r="AX311" s="289" t="s">
        <v>37</v>
      </c>
      <c r="AY311" s="289" t="s">
        <v>37</v>
      </c>
      <c r="AZ311" s="289" t="s">
        <v>37</v>
      </c>
      <c r="BA311" s="289" t="s">
        <v>37</v>
      </c>
      <c r="BB311" s="289" t="s">
        <v>37</v>
      </c>
      <c r="BC311" s="289" t="s">
        <v>37</v>
      </c>
      <c r="BD311" s="289" t="s">
        <v>37</v>
      </c>
      <c r="BE311" s="289" t="s">
        <v>37</v>
      </c>
      <c r="BF311" s="289" t="s">
        <v>37</v>
      </c>
      <c r="BG311" s="289" t="s">
        <v>37</v>
      </c>
      <c r="BH311" s="289" t="s">
        <v>37</v>
      </c>
      <c r="BI311" s="289" t="s">
        <v>37</v>
      </c>
      <c r="BJ311" s="289" t="s">
        <v>37</v>
      </c>
      <c r="BK311" s="289" t="s">
        <v>37</v>
      </c>
      <c r="CV311" s="289">
        <v>4399.1400000000003</v>
      </c>
      <c r="CW311" s="290">
        <v>4611.75</v>
      </c>
      <c r="CX311" s="290">
        <v>4639.2</v>
      </c>
      <c r="CY311" s="290">
        <v>4484.8599999999997</v>
      </c>
      <c r="CZ311" s="290">
        <v>4359.1000000000004</v>
      </c>
      <c r="DA311" s="290">
        <v>4408.2</v>
      </c>
      <c r="DB311" s="290">
        <v>4319.1000000000004</v>
      </c>
      <c r="DC311" s="290">
        <v>4380.91</v>
      </c>
      <c r="DD311" s="290">
        <v>4390</v>
      </c>
      <c r="DE311" s="290">
        <v>4299.09</v>
      </c>
      <c r="DF311" s="290">
        <v>4344.54</v>
      </c>
      <c r="DG311" s="290">
        <v>4171.82</v>
      </c>
      <c r="DH311" s="290">
        <v>4144.54</v>
      </c>
      <c r="DI311" s="290">
        <v>4221.33</v>
      </c>
      <c r="DJ311" s="290">
        <v>4199.1000000000004</v>
      </c>
      <c r="DK311" s="290">
        <v>4235.45</v>
      </c>
      <c r="DL311" s="290">
        <v>4207.42</v>
      </c>
      <c r="DM311" s="290">
        <v>4235.45</v>
      </c>
      <c r="DN311" s="290">
        <v>4179.1000000000004</v>
      </c>
      <c r="DO311" s="290">
        <v>4239.1000000000004</v>
      </c>
    </row>
    <row r="312" spans="1:119" x14ac:dyDescent="0.3">
      <c r="A312" s="289" t="s">
        <v>5492</v>
      </c>
      <c r="B312" s="289" t="s">
        <v>5468</v>
      </c>
      <c r="C312" s="289" t="s">
        <v>37</v>
      </c>
      <c r="D312" s="289" t="s">
        <v>37</v>
      </c>
      <c r="E312" s="289" t="s">
        <v>37</v>
      </c>
      <c r="F312" s="289" t="s">
        <v>37</v>
      </c>
      <c r="G312" s="289" t="s">
        <v>37</v>
      </c>
      <c r="H312" s="289" t="s">
        <v>37</v>
      </c>
      <c r="I312" s="289" t="s">
        <v>37</v>
      </c>
      <c r="J312" s="289" t="s">
        <v>37</v>
      </c>
      <c r="K312" s="289" t="s">
        <v>37</v>
      </c>
      <c r="L312" s="289" t="s">
        <v>37</v>
      </c>
      <c r="M312" s="289" t="s">
        <v>37</v>
      </c>
      <c r="N312" s="289" t="s">
        <v>37</v>
      </c>
      <c r="O312" s="289" t="s">
        <v>37</v>
      </c>
      <c r="P312" s="289" t="s">
        <v>37</v>
      </c>
      <c r="Q312" s="289" t="s">
        <v>37</v>
      </c>
      <c r="R312" s="289" t="s">
        <v>37</v>
      </c>
      <c r="S312" s="289" t="s">
        <v>37</v>
      </c>
      <c r="T312" s="289" t="s">
        <v>37</v>
      </c>
      <c r="U312" s="289" t="s">
        <v>37</v>
      </c>
      <c r="V312" s="289" t="s">
        <v>37</v>
      </c>
      <c r="W312" s="289" t="s">
        <v>37</v>
      </c>
      <c r="X312" s="289" t="s">
        <v>37</v>
      </c>
      <c r="Y312" s="289" t="s">
        <v>37</v>
      </c>
      <c r="Z312" s="289" t="s">
        <v>37</v>
      </c>
      <c r="AA312" s="289" t="s">
        <v>37</v>
      </c>
      <c r="AB312" s="289" t="s">
        <v>37</v>
      </c>
      <c r="AC312" s="289" t="s">
        <v>37</v>
      </c>
      <c r="AD312" s="289" t="s">
        <v>37</v>
      </c>
      <c r="AE312" s="289" t="s">
        <v>37</v>
      </c>
      <c r="AF312" s="289" t="s">
        <v>37</v>
      </c>
      <c r="AG312" s="289" t="s">
        <v>37</v>
      </c>
      <c r="AH312" s="289" t="s">
        <v>37</v>
      </c>
      <c r="AI312" s="289" t="s">
        <v>37</v>
      </c>
      <c r="AJ312" s="289" t="s">
        <v>37</v>
      </c>
      <c r="AK312" s="289" t="s">
        <v>37</v>
      </c>
      <c r="AL312" s="289" t="s">
        <v>37</v>
      </c>
      <c r="AM312" s="289" t="s">
        <v>37</v>
      </c>
      <c r="AN312" s="289" t="s">
        <v>37</v>
      </c>
      <c r="AO312" s="289" t="s">
        <v>37</v>
      </c>
      <c r="AP312" s="289" t="s">
        <v>37</v>
      </c>
      <c r="AQ312" s="289" t="s">
        <v>37</v>
      </c>
      <c r="AR312" s="289" t="s">
        <v>37</v>
      </c>
      <c r="AS312" s="289" t="s">
        <v>37</v>
      </c>
      <c r="AT312" s="289" t="s">
        <v>37</v>
      </c>
      <c r="AU312" s="289" t="s">
        <v>37</v>
      </c>
      <c r="AV312" s="289" t="s">
        <v>37</v>
      </c>
      <c r="AW312" s="289" t="s">
        <v>37</v>
      </c>
      <c r="AX312" s="289" t="s">
        <v>37</v>
      </c>
      <c r="AY312" s="289" t="s">
        <v>37</v>
      </c>
      <c r="AZ312" s="289" t="s">
        <v>37</v>
      </c>
      <c r="BA312" s="289" t="s">
        <v>37</v>
      </c>
      <c r="BB312" s="289" t="s">
        <v>37</v>
      </c>
      <c r="BC312" s="289" t="s">
        <v>37</v>
      </c>
      <c r="BD312" s="289" t="s">
        <v>37</v>
      </c>
      <c r="BE312" s="289" t="s">
        <v>37</v>
      </c>
      <c r="BF312" s="289" t="s">
        <v>37</v>
      </c>
      <c r="BG312" s="289" t="s">
        <v>37</v>
      </c>
      <c r="BH312" s="289" t="s">
        <v>37</v>
      </c>
      <c r="BI312" s="289" t="s">
        <v>37</v>
      </c>
      <c r="BJ312" s="289" t="s">
        <v>37</v>
      </c>
      <c r="BK312" s="289" t="s">
        <v>37</v>
      </c>
      <c r="CV312" s="289">
        <v>1188.56</v>
      </c>
      <c r="CW312" s="290">
        <v>1180.55</v>
      </c>
      <c r="CX312" s="290">
        <v>1208.5999999999999</v>
      </c>
      <c r="CY312" s="290">
        <v>1176.72</v>
      </c>
      <c r="CZ312" s="290">
        <v>1144.49</v>
      </c>
      <c r="DA312" s="290">
        <v>1325.78</v>
      </c>
      <c r="DB312" s="290">
        <v>1360.8</v>
      </c>
      <c r="DC312" s="290">
        <v>1340.61</v>
      </c>
      <c r="DD312" s="290">
        <v>1343.5</v>
      </c>
      <c r="DE312" s="290">
        <v>1114.78</v>
      </c>
      <c r="DF312" s="290">
        <v>1093.17</v>
      </c>
      <c r="DG312" s="290">
        <v>1067.52</v>
      </c>
      <c r="DH312" s="290">
        <v>1095.67</v>
      </c>
      <c r="DI312" s="290">
        <v>1062.23</v>
      </c>
      <c r="DJ312" s="290">
        <v>1070.23</v>
      </c>
      <c r="DK312" s="290">
        <v>1046.96</v>
      </c>
      <c r="DL312" s="290">
        <v>1082.43</v>
      </c>
      <c r="DM312" s="290">
        <v>1048.32</v>
      </c>
      <c r="DN312" s="290">
        <v>1043.02</v>
      </c>
      <c r="DO312" s="290">
        <v>1037.6400000000001</v>
      </c>
    </row>
    <row r="313" spans="1:119" x14ac:dyDescent="0.3">
      <c r="A313" s="289" t="s">
        <v>5492</v>
      </c>
      <c r="B313" s="289" t="s">
        <v>5493</v>
      </c>
      <c r="C313" s="289" t="s">
        <v>37</v>
      </c>
      <c r="D313" s="289" t="s">
        <v>37</v>
      </c>
      <c r="E313" s="289" t="s">
        <v>37</v>
      </c>
      <c r="F313" s="289" t="s">
        <v>37</v>
      </c>
      <c r="G313" s="289" t="s">
        <v>37</v>
      </c>
      <c r="H313" s="289" t="s">
        <v>37</v>
      </c>
      <c r="I313" s="289" t="s">
        <v>37</v>
      </c>
      <c r="J313" s="289" t="s">
        <v>37</v>
      </c>
      <c r="K313" s="289" t="s">
        <v>37</v>
      </c>
      <c r="L313" s="289" t="s">
        <v>37</v>
      </c>
      <c r="M313" s="289" t="s">
        <v>37</v>
      </c>
      <c r="N313" s="289" t="s">
        <v>37</v>
      </c>
      <c r="O313" s="289" t="s">
        <v>37</v>
      </c>
      <c r="P313" s="289" t="s">
        <v>37</v>
      </c>
      <c r="Q313" s="289" t="s">
        <v>37</v>
      </c>
      <c r="R313" s="289" t="s">
        <v>37</v>
      </c>
      <c r="S313" s="289" t="s">
        <v>37</v>
      </c>
      <c r="T313" s="289" t="s">
        <v>37</v>
      </c>
      <c r="U313" s="289" t="s">
        <v>37</v>
      </c>
      <c r="V313" s="289" t="s">
        <v>37</v>
      </c>
      <c r="W313" s="289" t="s">
        <v>37</v>
      </c>
      <c r="X313" s="289" t="s">
        <v>37</v>
      </c>
      <c r="Y313" s="289" t="s">
        <v>37</v>
      </c>
      <c r="Z313" s="289" t="s">
        <v>37</v>
      </c>
      <c r="AA313" s="289" t="s">
        <v>37</v>
      </c>
      <c r="AB313" s="289" t="s">
        <v>37</v>
      </c>
      <c r="AC313" s="289" t="s">
        <v>37</v>
      </c>
      <c r="AD313" s="289" t="s">
        <v>37</v>
      </c>
      <c r="AE313" s="289" t="s">
        <v>37</v>
      </c>
      <c r="AF313" s="289" t="s">
        <v>37</v>
      </c>
      <c r="AG313" s="289" t="s">
        <v>37</v>
      </c>
      <c r="AH313" s="289" t="s">
        <v>37</v>
      </c>
      <c r="AI313" s="289" t="s">
        <v>37</v>
      </c>
      <c r="AJ313" s="289" t="s">
        <v>37</v>
      </c>
      <c r="AK313" s="289" t="s">
        <v>37</v>
      </c>
      <c r="AL313" s="289" t="s">
        <v>37</v>
      </c>
      <c r="AM313" s="289" t="s">
        <v>37</v>
      </c>
      <c r="AN313" s="289" t="s">
        <v>37</v>
      </c>
      <c r="AO313" s="289" t="s">
        <v>37</v>
      </c>
      <c r="AP313" s="289" t="s">
        <v>37</v>
      </c>
      <c r="AQ313" s="289" t="s">
        <v>37</v>
      </c>
      <c r="AR313" s="289" t="s">
        <v>37</v>
      </c>
      <c r="AS313" s="289" t="s">
        <v>37</v>
      </c>
      <c r="AT313" s="289" t="s">
        <v>37</v>
      </c>
      <c r="AU313" s="289" t="s">
        <v>37</v>
      </c>
      <c r="AV313" s="289" t="s">
        <v>37</v>
      </c>
      <c r="AW313" s="289" t="s">
        <v>37</v>
      </c>
      <c r="AX313" s="289" t="s">
        <v>37</v>
      </c>
      <c r="AY313" s="289" t="s">
        <v>37</v>
      </c>
      <c r="AZ313" s="289" t="s">
        <v>37</v>
      </c>
      <c r="BA313" s="289" t="s">
        <v>37</v>
      </c>
      <c r="BB313" s="289" t="s">
        <v>37</v>
      </c>
      <c r="BC313" s="289" t="s">
        <v>37</v>
      </c>
      <c r="BD313" s="289" t="s">
        <v>37</v>
      </c>
      <c r="BE313" s="289" t="s">
        <v>37</v>
      </c>
      <c r="BF313" s="289" t="s">
        <v>37</v>
      </c>
      <c r="BG313" s="289" t="s">
        <v>37</v>
      </c>
      <c r="BH313" s="289" t="s">
        <v>37</v>
      </c>
      <c r="BI313" s="289" t="s">
        <v>37</v>
      </c>
      <c r="BJ313" s="289" t="s">
        <v>37</v>
      </c>
      <c r="BK313" s="289" t="s">
        <v>37</v>
      </c>
      <c r="CV313" s="289">
        <v>1999.21</v>
      </c>
      <c r="CW313" s="290">
        <v>1967.23</v>
      </c>
      <c r="CX313" s="290">
        <v>1887.38</v>
      </c>
      <c r="CY313" s="290">
        <v>1786.63</v>
      </c>
      <c r="CZ313" s="290">
        <v>1768.16</v>
      </c>
      <c r="DA313" s="290">
        <v>1773.77</v>
      </c>
      <c r="DB313" s="290">
        <v>1752.48</v>
      </c>
      <c r="DC313" s="290">
        <v>1765.1</v>
      </c>
      <c r="DD313" s="290">
        <v>1828.96</v>
      </c>
      <c r="DE313" s="290">
        <v>1741.42</v>
      </c>
      <c r="DF313" s="290">
        <v>1720.53</v>
      </c>
      <c r="DG313" s="290">
        <v>1692.79</v>
      </c>
      <c r="DH313" s="290">
        <v>1730.7</v>
      </c>
      <c r="DI313" s="290">
        <v>1669.26</v>
      </c>
      <c r="DJ313" s="290">
        <v>1686.58</v>
      </c>
      <c r="DK313" s="290">
        <v>1680.55</v>
      </c>
      <c r="DL313" s="290">
        <v>1698.29</v>
      </c>
      <c r="DM313" s="290">
        <v>1692.53</v>
      </c>
      <c r="DN313" s="290">
        <v>1655.73</v>
      </c>
      <c r="DO313" s="290">
        <v>1664.27</v>
      </c>
    </row>
    <row r="314" spans="1:119" x14ac:dyDescent="0.3">
      <c r="A314" s="289" t="s">
        <v>5494</v>
      </c>
      <c r="B314" s="289" t="s">
        <v>5495</v>
      </c>
      <c r="C314" s="289" t="s">
        <v>37</v>
      </c>
      <c r="D314" s="289" t="s">
        <v>37</v>
      </c>
      <c r="E314" s="289" t="s">
        <v>37</v>
      </c>
      <c r="F314" s="289" t="s">
        <v>37</v>
      </c>
      <c r="G314" s="289" t="s">
        <v>37</v>
      </c>
      <c r="H314" s="289" t="s">
        <v>37</v>
      </c>
      <c r="I314" s="289" t="s">
        <v>37</v>
      </c>
      <c r="J314" s="289" t="s">
        <v>37</v>
      </c>
      <c r="K314" s="289" t="s">
        <v>37</v>
      </c>
      <c r="L314" s="289" t="s">
        <v>37</v>
      </c>
      <c r="M314" s="289" t="s">
        <v>37</v>
      </c>
      <c r="N314" s="289" t="s">
        <v>37</v>
      </c>
      <c r="O314" s="289" t="s">
        <v>37</v>
      </c>
      <c r="P314" s="289" t="s">
        <v>37</v>
      </c>
      <c r="Q314" s="289" t="s">
        <v>37</v>
      </c>
      <c r="R314" s="289" t="s">
        <v>37</v>
      </c>
      <c r="S314" s="289" t="s">
        <v>37</v>
      </c>
      <c r="T314" s="289" t="s">
        <v>37</v>
      </c>
      <c r="U314" s="289" t="s">
        <v>37</v>
      </c>
      <c r="V314" s="289" t="s">
        <v>37</v>
      </c>
      <c r="W314" s="289" t="s">
        <v>37</v>
      </c>
      <c r="X314" s="289" t="s">
        <v>37</v>
      </c>
      <c r="Y314" s="289" t="s">
        <v>37</v>
      </c>
      <c r="Z314" s="289" t="s">
        <v>37</v>
      </c>
      <c r="AA314" s="289" t="s">
        <v>37</v>
      </c>
      <c r="AB314" s="289" t="s">
        <v>37</v>
      </c>
      <c r="AC314" s="289" t="s">
        <v>37</v>
      </c>
      <c r="AD314" s="289" t="s">
        <v>37</v>
      </c>
      <c r="AE314" s="289" t="s">
        <v>37</v>
      </c>
      <c r="AF314" s="289" t="s">
        <v>37</v>
      </c>
      <c r="AG314" s="289" t="s">
        <v>37</v>
      </c>
      <c r="AH314" s="289" t="s">
        <v>37</v>
      </c>
      <c r="AI314" s="289" t="s">
        <v>37</v>
      </c>
      <c r="AJ314" s="289" t="s">
        <v>37</v>
      </c>
      <c r="AK314" s="289" t="s">
        <v>37</v>
      </c>
      <c r="AL314" s="289" t="s">
        <v>37</v>
      </c>
      <c r="AM314" s="289" t="s">
        <v>37</v>
      </c>
      <c r="AN314" s="289" t="s">
        <v>37</v>
      </c>
      <c r="AO314" s="289" t="s">
        <v>37</v>
      </c>
      <c r="AP314" s="289" t="s">
        <v>37</v>
      </c>
      <c r="AQ314" s="289" t="s">
        <v>37</v>
      </c>
      <c r="AR314" s="289" t="s">
        <v>37</v>
      </c>
      <c r="AS314" s="289" t="s">
        <v>37</v>
      </c>
      <c r="AT314" s="289" t="s">
        <v>37</v>
      </c>
      <c r="AU314" s="289" t="s">
        <v>37</v>
      </c>
      <c r="AV314" s="289" t="s">
        <v>37</v>
      </c>
      <c r="AW314" s="289" t="s">
        <v>37</v>
      </c>
      <c r="AX314" s="289" t="s">
        <v>37</v>
      </c>
      <c r="AY314" s="289" t="s">
        <v>37</v>
      </c>
      <c r="AZ314" s="289" t="s">
        <v>37</v>
      </c>
      <c r="BA314" s="289" t="s">
        <v>37</v>
      </c>
      <c r="BB314" s="289" t="s">
        <v>37</v>
      </c>
      <c r="BC314" s="289" t="s">
        <v>37</v>
      </c>
      <c r="BD314" s="289" t="s">
        <v>37</v>
      </c>
      <c r="BE314" s="289" t="s">
        <v>37</v>
      </c>
      <c r="BF314" s="289" t="s">
        <v>37</v>
      </c>
      <c r="BG314" s="289" t="s">
        <v>37</v>
      </c>
      <c r="BH314" s="289" t="s">
        <v>37</v>
      </c>
      <c r="BI314" s="289" t="s">
        <v>37</v>
      </c>
      <c r="BJ314" s="289" t="s">
        <v>37</v>
      </c>
      <c r="BK314" s="289" t="s">
        <v>37</v>
      </c>
      <c r="CV314" s="289">
        <v>6194.54</v>
      </c>
      <c r="CW314" s="290">
        <v>6175.28</v>
      </c>
      <c r="CX314" s="290">
        <v>6783.11</v>
      </c>
      <c r="CY314" s="290">
        <v>6457.45</v>
      </c>
      <c r="CZ314" s="290">
        <v>6338.25</v>
      </c>
      <c r="DA314" s="290">
        <v>6403.04</v>
      </c>
      <c r="DB314" s="290">
        <v>6257.81</v>
      </c>
      <c r="DC314" s="290">
        <v>6104.61</v>
      </c>
      <c r="DD314" s="290">
        <v>5999</v>
      </c>
      <c r="DE314" s="290">
        <v>6067.27</v>
      </c>
      <c r="DF314" s="290">
        <v>6103.17</v>
      </c>
      <c r="DG314" s="290">
        <v>5739.95</v>
      </c>
      <c r="DH314" s="290">
        <v>6026.36</v>
      </c>
      <c r="DI314" s="290">
        <v>5919.08</v>
      </c>
      <c r="DJ314" s="290">
        <v>5823.08</v>
      </c>
      <c r="DK314" s="290">
        <v>5703.43</v>
      </c>
      <c r="DL314" s="290">
        <v>5603.43</v>
      </c>
      <c r="DM314" s="290">
        <v>5711.46</v>
      </c>
      <c r="DN314" s="290">
        <v>5845.23</v>
      </c>
      <c r="DO314" s="290">
        <v>5655.08</v>
      </c>
    </row>
    <row r="315" spans="1:119" x14ac:dyDescent="0.3">
      <c r="A315" s="289" t="s">
        <v>5494</v>
      </c>
      <c r="B315" s="289" t="s">
        <v>5496</v>
      </c>
      <c r="C315" s="289" t="s">
        <v>37</v>
      </c>
      <c r="D315" s="289" t="s">
        <v>37</v>
      </c>
      <c r="E315" s="289" t="s">
        <v>37</v>
      </c>
      <c r="F315" s="289" t="s">
        <v>37</v>
      </c>
      <c r="G315" s="289" t="s">
        <v>37</v>
      </c>
      <c r="H315" s="289" t="s">
        <v>37</v>
      </c>
      <c r="I315" s="289" t="s">
        <v>37</v>
      </c>
      <c r="J315" s="289" t="s">
        <v>37</v>
      </c>
      <c r="K315" s="289" t="s">
        <v>37</v>
      </c>
      <c r="L315" s="289" t="s">
        <v>37</v>
      </c>
      <c r="M315" s="289" t="s">
        <v>37</v>
      </c>
      <c r="N315" s="289" t="s">
        <v>37</v>
      </c>
      <c r="O315" s="289" t="s">
        <v>37</v>
      </c>
      <c r="P315" s="289" t="s">
        <v>37</v>
      </c>
      <c r="Q315" s="289" t="s">
        <v>37</v>
      </c>
      <c r="R315" s="289" t="s">
        <v>37</v>
      </c>
      <c r="S315" s="289" t="s">
        <v>37</v>
      </c>
      <c r="T315" s="289" t="s">
        <v>37</v>
      </c>
      <c r="U315" s="289" t="s">
        <v>37</v>
      </c>
      <c r="V315" s="289" t="s">
        <v>37</v>
      </c>
      <c r="W315" s="289" t="s">
        <v>37</v>
      </c>
      <c r="X315" s="289" t="s">
        <v>37</v>
      </c>
      <c r="Y315" s="289" t="s">
        <v>37</v>
      </c>
      <c r="Z315" s="289" t="s">
        <v>37</v>
      </c>
      <c r="AA315" s="289" t="s">
        <v>37</v>
      </c>
      <c r="AB315" s="289" t="s">
        <v>37</v>
      </c>
      <c r="AC315" s="289" t="s">
        <v>37</v>
      </c>
      <c r="AD315" s="289" t="s">
        <v>37</v>
      </c>
      <c r="AE315" s="289" t="s">
        <v>37</v>
      </c>
      <c r="AF315" s="289" t="s">
        <v>37</v>
      </c>
      <c r="AG315" s="289" t="s">
        <v>37</v>
      </c>
      <c r="AH315" s="289" t="s">
        <v>37</v>
      </c>
      <c r="AI315" s="289" t="s">
        <v>37</v>
      </c>
      <c r="AJ315" s="289" t="s">
        <v>37</v>
      </c>
      <c r="AK315" s="289" t="s">
        <v>37</v>
      </c>
      <c r="AL315" s="289" t="s">
        <v>37</v>
      </c>
      <c r="AM315" s="289" t="s">
        <v>37</v>
      </c>
      <c r="AN315" s="289" t="s">
        <v>37</v>
      </c>
      <c r="AO315" s="289" t="s">
        <v>37</v>
      </c>
      <c r="AP315" s="289" t="s">
        <v>37</v>
      </c>
      <c r="AQ315" s="289" t="s">
        <v>37</v>
      </c>
      <c r="AR315" s="289" t="s">
        <v>37</v>
      </c>
      <c r="AS315" s="289" t="s">
        <v>37</v>
      </c>
      <c r="AT315" s="289" t="s">
        <v>37</v>
      </c>
      <c r="AU315" s="289" t="s">
        <v>37</v>
      </c>
      <c r="AV315" s="289" t="s">
        <v>37</v>
      </c>
      <c r="AW315" s="289" t="s">
        <v>37</v>
      </c>
      <c r="AX315" s="289" t="s">
        <v>37</v>
      </c>
      <c r="AY315" s="289" t="s">
        <v>37</v>
      </c>
      <c r="AZ315" s="289" t="s">
        <v>37</v>
      </c>
      <c r="BA315" s="289" t="s">
        <v>37</v>
      </c>
      <c r="BB315" s="289" t="s">
        <v>37</v>
      </c>
      <c r="BC315" s="289" t="s">
        <v>37</v>
      </c>
      <c r="BD315" s="289" t="s">
        <v>37</v>
      </c>
      <c r="BE315" s="289" t="s">
        <v>37</v>
      </c>
      <c r="BF315" s="289" t="s">
        <v>37</v>
      </c>
      <c r="BG315" s="289" t="s">
        <v>37</v>
      </c>
      <c r="BH315" s="289" t="s">
        <v>37</v>
      </c>
      <c r="BI315" s="289" t="s">
        <v>37</v>
      </c>
      <c r="BJ315" s="289" t="s">
        <v>37</v>
      </c>
      <c r="BK315" s="289" t="s">
        <v>37</v>
      </c>
      <c r="CV315" s="289">
        <v>6699.11</v>
      </c>
      <c r="CW315" s="290">
        <v>6164.3</v>
      </c>
      <c r="CX315" s="290">
        <v>6379.19</v>
      </c>
      <c r="CY315" s="290">
        <v>6046.99</v>
      </c>
      <c r="CZ315" s="290">
        <v>6675.23</v>
      </c>
      <c r="DA315" s="290">
        <v>6679.34</v>
      </c>
      <c r="DB315" s="290">
        <v>6735.2</v>
      </c>
      <c r="DC315" s="290">
        <v>6576.96</v>
      </c>
      <c r="DD315" s="290">
        <v>6911.75</v>
      </c>
      <c r="DE315" s="290">
        <v>6425.57</v>
      </c>
      <c r="DF315" s="290">
        <v>6181.58</v>
      </c>
      <c r="DG315" s="290">
        <v>6093.42</v>
      </c>
      <c r="DH315" s="290">
        <v>6236.66</v>
      </c>
      <c r="DI315" s="290">
        <v>6063.24</v>
      </c>
      <c r="DJ315" s="290">
        <v>6121</v>
      </c>
      <c r="DK315" s="290">
        <v>6003.99</v>
      </c>
      <c r="DL315" s="290">
        <v>5808.31</v>
      </c>
      <c r="DM315" s="290">
        <v>6024.24</v>
      </c>
      <c r="DN315" s="290">
        <v>6099.14</v>
      </c>
      <c r="DO315" s="290">
        <v>6036.05</v>
      </c>
    </row>
    <row r="316" spans="1:119" x14ac:dyDescent="0.3">
      <c r="A316" s="289" t="s">
        <v>5497</v>
      </c>
      <c r="B316" s="289" t="s">
        <v>5498</v>
      </c>
      <c r="C316" s="289" t="s">
        <v>37</v>
      </c>
      <c r="D316" s="289" t="s">
        <v>37</v>
      </c>
      <c r="E316" s="289" t="s">
        <v>37</v>
      </c>
      <c r="F316" s="289" t="s">
        <v>37</v>
      </c>
      <c r="G316" s="289" t="s">
        <v>37</v>
      </c>
      <c r="H316" s="289" t="s">
        <v>37</v>
      </c>
      <c r="I316" s="289" t="s">
        <v>37</v>
      </c>
      <c r="J316" s="289" t="s">
        <v>37</v>
      </c>
      <c r="K316" s="289" t="s">
        <v>37</v>
      </c>
      <c r="L316" s="289" t="s">
        <v>37</v>
      </c>
      <c r="M316" s="289" t="s">
        <v>37</v>
      </c>
      <c r="N316" s="289" t="s">
        <v>37</v>
      </c>
      <c r="O316" s="289" t="s">
        <v>37</v>
      </c>
      <c r="P316" s="289" t="s">
        <v>37</v>
      </c>
      <c r="Q316" s="289" t="s">
        <v>37</v>
      </c>
      <c r="R316" s="289" t="s">
        <v>37</v>
      </c>
      <c r="S316" s="289" t="s">
        <v>37</v>
      </c>
      <c r="T316" s="289" t="s">
        <v>37</v>
      </c>
      <c r="U316" s="289" t="s">
        <v>37</v>
      </c>
      <c r="V316" s="289" t="s">
        <v>37</v>
      </c>
      <c r="W316" s="289" t="s">
        <v>37</v>
      </c>
      <c r="X316" s="289" t="s">
        <v>37</v>
      </c>
      <c r="Y316" s="289" t="s">
        <v>37</v>
      </c>
      <c r="Z316" s="289" t="s">
        <v>37</v>
      </c>
      <c r="AA316" s="289" t="s">
        <v>37</v>
      </c>
      <c r="AB316" s="289" t="s">
        <v>37</v>
      </c>
      <c r="AC316" s="289" t="s">
        <v>37</v>
      </c>
      <c r="AD316" s="289" t="s">
        <v>37</v>
      </c>
      <c r="AE316" s="289" t="s">
        <v>37</v>
      </c>
      <c r="AF316" s="289" t="s">
        <v>37</v>
      </c>
      <c r="AG316" s="289" t="s">
        <v>37</v>
      </c>
      <c r="AH316" s="289" t="s">
        <v>37</v>
      </c>
      <c r="AI316" s="289" t="s">
        <v>37</v>
      </c>
      <c r="AJ316" s="289" t="s">
        <v>37</v>
      </c>
      <c r="AK316" s="289" t="s">
        <v>37</v>
      </c>
      <c r="AL316" s="289" t="s">
        <v>37</v>
      </c>
      <c r="AM316" s="289" t="s">
        <v>37</v>
      </c>
      <c r="AN316" s="289" t="s">
        <v>37</v>
      </c>
      <c r="AO316" s="289" t="s">
        <v>37</v>
      </c>
      <c r="AP316" s="289" t="s">
        <v>37</v>
      </c>
      <c r="AQ316" s="289" t="s">
        <v>37</v>
      </c>
      <c r="AR316" s="289" t="s">
        <v>37</v>
      </c>
      <c r="AS316" s="289" t="s">
        <v>37</v>
      </c>
      <c r="AT316" s="289" t="s">
        <v>37</v>
      </c>
      <c r="AU316" s="289" t="s">
        <v>37</v>
      </c>
      <c r="AV316" s="289" t="s">
        <v>37</v>
      </c>
      <c r="AW316" s="289" t="s">
        <v>37</v>
      </c>
      <c r="AX316" s="289" t="s">
        <v>37</v>
      </c>
      <c r="AY316" s="289" t="s">
        <v>37</v>
      </c>
      <c r="AZ316" s="289" t="s">
        <v>37</v>
      </c>
      <c r="BA316" s="289" t="s">
        <v>37</v>
      </c>
      <c r="BB316" s="289" t="s">
        <v>37</v>
      </c>
      <c r="BC316" s="289" t="s">
        <v>37</v>
      </c>
      <c r="BD316" s="289" t="s">
        <v>37</v>
      </c>
      <c r="BE316" s="289" t="s">
        <v>37</v>
      </c>
      <c r="BF316" s="289" t="s">
        <v>37</v>
      </c>
      <c r="BG316" s="289" t="s">
        <v>37</v>
      </c>
      <c r="BH316" s="289" t="s">
        <v>37</v>
      </c>
      <c r="BI316" s="289" t="s">
        <v>37</v>
      </c>
      <c r="BJ316" s="289" t="s">
        <v>37</v>
      </c>
      <c r="BK316" s="289" t="s">
        <v>37</v>
      </c>
      <c r="CV316" s="289">
        <v>1987.7</v>
      </c>
      <c r="CW316" s="290">
        <v>1968.25</v>
      </c>
      <c r="CX316" s="290">
        <v>1849.5</v>
      </c>
      <c r="CY316" s="290">
        <v>1855.81</v>
      </c>
      <c r="CZ316" s="290">
        <v>1743.99</v>
      </c>
      <c r="DA316" s="290">
        <v>1704.78</v>
      </c>
      <c r="DB316" s="290">
        <v>1662.73</v>
      </c>
      <c r="DC316" s="290">
        <v>1636.47</v>
      </c>
      <c r="DD316" s="290">
        <v>1546.7</v>
      </c>
      <c r="DE316" s="290">
        <v>1357.47</v>
      </c>
      <c r="DF316" s="290">
        <v>1237.71</v>
      </c>
      <c r="DG316" s="290">
        <v>1285.28</v>
      </c>
      <c r="DH316" s="290">
        <v>1339.54</v>
      </c>
      <c r="DI316" s="290">
        <v>1464.5</v>
      </c>
      <c r="DJ316" s="290">
        <v>1358.68</v>
      </c>
      <c r="DK316" s="290">
        <v>1203.95</v>
      </c>
      <c r="DL316" s="290">
        <v>1222.49</v>
      </c>
      <c r="DM316" s="290">
        <v>1247.4100000000001</v>
      </c>
      <c r="DN316" s="290">
        <v>1191.2</v>
      </c>
      <c r="DO316" s="290">
        <v>1132.51</v>
      </c>
    </row>
    <row r="317" spans="1:119" x14ac:dyDescent="0.3">
      <c r="A317" s="289" t="s">
        <v>5497</v>
      </c>
      <c r="B317" s="289" t="s">
        <v>5499</v>
      </c>
      <c r="C317" s="289" t="s">
        <v>37</v>
      </c>
      <c r="D317" s="289" t="s">
        <v>37</v>
      </c>
      <c r="E317" s="289" t="s">
        <v>37</v>
      </c>
      <c r="F317" s="289" t="s">
        <v>37</v>
      </c>
      <c r="G317" s="289" t="s">
        <v>37</v>
      </c>
      <c r="H317" s="289" t="s">
        <v>37</v>
      </c>
      <c r="I317" s="289" t="s">
        <v>37</v>
      </c>
      <c r="J317" s="289" t="s">
        <v>37</v>
      </c>
      <c r="K317" s="289" t="s">
        <v>37</v>
      </c>
      <c r="L317" s="289" t="s">
        <v>37</v>
      </c>
      <c r="M317" s="289" t="s">
        <v>37</v>
      </c>
      <c r="N317" s="289" t="s">
        <v>37</v>
      </c>
      <c r="O317" s="289" t="s">
        <v>37</v>
      </c>
      <c r="P317" s="289" t="s">
        <v>37</v>
      </c>
      <c r="Q317" s="289" t="s">
        <v>37</v>
      </c>
      <c r="R317" s="289" t="s">
        <v>37</v>
      </c>
      <c r="S317" s="289" t="s">
        <v>37</v>
      </c>
      <c r="T317" s="289" t="s">
        <v>37</v>
      </c>
      <c r="U317" s="289" t="s">
        <v>37</v>
      </c>
      <c r="V317" s="289" t="s">
        <v>37</v>
      </c>
      <c r="W317" s="289" t="s">
        <v>37</v>
      </c>
      <c r="X317" s="289" t="s">
        <v>37</v>
      </c>
      <c r="Y317" s="289" t="s">
        <v>37</v>
      </c>
      <c r="Z317" s="289" t="s">
        <v>37</v>
      </c>
      <c r="AA317" s="289" t="s">
        <v>37</v>
      </c>
      <c r="AB317" s="289" t="s">
        <v>37</v>
      </c>
      <c r="AC317" s="289" t="s">
        <v>37</v>
      </c>
      <c r="AD317" s="289" t="s">
        <v>37</v>
      </c>
      <c r="AE317" s="289" t="s">
        <v>37</v>
      </c>
      <c r="AF317" s="289" t="s">
        <v>37</v>
      </c>
      <c r="AG317" s="289" t="s">
        <v>37</v>
      </c>
      <c r="AH317" s="289" t="s">
        <v>37</v>
      </c>
      <c r="AI317" s="289" t="s">
        <v>37</v>
      </c>
      <c r="AJ317" s="289" t="s">
        <v>37</v>
      </c>
      <c r="AK317" s="289" t="s">
        <v>37</v>
      </c>
      <c r="AL317" s="289" t="s">
        <v>37</v>
      </c>
      <c r="AM317" s="289" t="s">
        <v>37</v>
      </c>
      <c r="AN317" s="289" t="s">
        <v>37</v>
      </c>
      <c r="AO317" s="289" t="s">
        <v>37</v>
      </c>
      <c r="AP317" s="289" t="s">
        <v>37</v>
      </c>
      <c r="AQ317" s="289" t="s">
        <v>37</v>
      </c>
      <c r="AR317" s="289" t="s">
        <v>37</v>
      </c>
      <c r="AS317" s="289" t="s">
        <v>37</v>
      </c>
      <c r="AT317" s="289" t="s">
        <v>37</v>
      </c>
      <c r="AU317" s="289" t="s">
        <v>37</v>
      </c>
      <c r="AV317" s="289" t="s">
        <v>37</v>
      </c>
      <c r="AW317" s="289" t="s">
        <v>37</v>
      </c>
      <c r="AX317" s="289" t="s">
        <v>37</v>
      </c>
      <c r="AY317" s="289" t="s">
        <v>37</v>
      </c>
      <c r="AZ317" s="289" t="s">
        <v>37</v>
      </c>
      <c r="BA317" s="289" t="s">
        <v>37</v>
      </c>
      <c r="BB317" s="289" t="s">
        <v>37</v>
      </c>
      <c r="BC317" s="289" t="s">
        <v>37</v>
      </c>
      <c r="BD317" s="289" t="s">
        <v>37</v>
      </c>
      <c r="BE317" s="289" t="s">
        <v>37</v>
      </c>
      <c r="BF317" s="289" t="s">
        <v>37</v>
      </c>
      <c r="BG317" s="289" t="s">
        <v>37</v>
      </c>
      <c r="BH317" s="289" t="s">
        <v>37</v>
      </c>
      <c r="BI317" s="289" t="s">
        <v>37</v>
      </c>
      <c r="BJ317" s="289" t="s">
        <v>37</v>
      </c>
      <c r="BK317" s="289" t="s">
        <v>37</v>
      </c>
      <c r="CV317" s="289">
        <v>1469.29</v>
      </c>
      <c r="CW317" s="290">
        <v>1579.29</v>
      </c>
      <c r="CX317" s="290">
        <v>1375.7</v>
      </c>
      <c r="CY317" s="290">
        <v>1365.88</v>
      </c>
      <c r="CZ317" s="290">
        <v>1271.3800000000001</v>
      </c>
      <c r="DA317" s="290">
        <v>1232.55</v>
      </c>
      <c r="DB317" s="290">
        <v>1083.6199999999999</v>
      </c>
      <c r="DC317" s="290">
        <v>1272.08</v>
      </c>
      <c r="DD317" s="290">
        <v>1169.29</v>
      </c>
      <c r="DE317" s="290">
        <v>1168.46</v>
      </c>
      <c r="DF317" s="290">
        <v>1153.07</v>
      </c>
      <c r="DG317" s="290">
        <v>1154.78</v>
      </c>
      <c r="DH317" s="290">
        <v>1249.25</v>
      </c>
      <c r="DI317" s="290">
        <v>1482.5</v>
      </c>
      <c r="DJ317" s="290">
        <v>1524.25</v>
      </c>
      <c r="DK317" s="290">
        <v>1411.75</v>
      </c>
      <c r="DL317" s="290">
        <v>1261.5</v>
      </c>
      <c r="DM317" s="290">
        <v>1236.5</v>
      </c>
      <c r="DN317" s="290">
        <v>1239.2</v>
      </c>
      <c r="DO317" s="290">
        <v>1259.2</v>
      </c>
    </row>
    <row r="318" spans="1:119" x14ac:dyDescent="0.3">
      <c r="A318" s="289" t="s">
        <v>5500</v>
      </c>
      <c r="B318" s="289" t="s">
        <v>5501</v>
      </c>
      <c r="C318" s="289" t="s">
        <v>37</v>
      </c>
      <c r="D318" s="289" t="s">
        <v>37</v>
      </c>
      <c r="E318" s="289" t="s">
        <v>37</v>
      </c>
      <c r="F318" s="289" t="s">
        <v>37</v>
      </c>
      <c r="G318" s="289" t="s">
        <v>37</v>
      </c>
      <c r="H318" s="289" t="s">
        <v>37</v>
      </c>
      <c r="I318" s="289" t="s">
        <v>37</v>
      </c>
      <c r="J318" s="289" t="s">
        <v>37</v>
      </c>
      <c r="K318" s="289" t="s">
        <v>37</v>
      </c>
      <c r="L318" s="289" t="s">
        <v>37</v>
      </c>
      <c r="M318" s="289" t="s">
        <v>37</v>
      </c>
      <c r="N318" s="289" t="s">
        <v>37</v>
      </c>
      <c r="O318" s="289" t="s">
        <v>37</v>
      </c>
      <c r="P318" s="289" t="s">
        <v>37</v>
      </c>
      <c r="Q318" s="289" t="s">
        <v>37</v>
      </c>
      <c r="R318" s="289" t="s">
        <v>37</v>
      </c>
      <c r="S318" s="289" t="s">
        <v>37</v>
      </c>
      <c r="T318" s="289" t="s">
        <v>37</v>
      </c>
      <c r="U318" s="289" t="s">
        <v>37</v>
      </c>
      <c r="V318" s="289" t="s">
        <v>37</v>
      </c>
      <c r="W318" s="289" t="s">
        <v>37</v>
      </c>
      <c r="X318" s="289" t="s">
        <v>37</v>
      </c>
      <c r="Y318" s="289" t="s">
        <v>37</v>
      </c>
      <c r="Z318" s="289" t="s">
        <v>37</v>
      </c>
      <c r="AA318" s="289" t="s">
        <v>37</v>
      </c>
      <c r="AB318" s="289" t="s">
        <v>37</v>
      </c>
      <c r="AC318" s="289" t="s">
        <v>37</v>
      </c>
      <c r="AD318" s="289" t="s">
        <v>37</v>
      </c>
      <c r="AE318" s="289" t="s">
        <v>37</v>
      </c>
      <c r="AF318" s="289" t="s">
        <v>37</v>
      </c>
      <c r="AG318" s="289" t="s">
        <v>37</v>
      </c>
      <c r="AH318" s="289" t="s">
        <v>37</v>
      </c>
      <c r="AI318" s="289" t="s">
        <v>37</v>
      </c>
      <c r="AJ318" s="289" t="s">
        <v>37</v>
      </c>
      <c r="AK318" s="289" t="s">
        <v>37</v>
      </c>
      <c r="AL318" s="289" t="s">
        <v>37</v>
      </c>
      <c r="AM318" s="289" t="s">
        <v>37</v>
      </c>
      <c r="AN318" s="289" t="s">
        <v>37</v>
      </c>
      <c r="AO318" s="289" t="s">
        <v>37</v>
      </c>
      <c r="AP318" s="289" t="s">
        <v>37</v>
      </c>
      <c r="AQ318" s="289" t="s">
        <v>37</v>
      </c>
      <c r="AR318" s="289" t="s">
        <v>37</v>
      </c>
      <c r="AS318" s="289" t="s">
        <v>37</v>
      </c>
      <c r="AT318" s="289" t="s">
        <v>37</v>
      </c>
      <c r="AU318" s="289" t="s">
        <v>37</v>
      </c>
      <c r="AV318" s="289" t="s">
        <v>37</v>
      </c>
      <c r="AW318" s="289" t="s">
        <v>37</v>
      </c>
      <c r="AX318" s="289" t="s">
        <v>37</v>
      </c>
      <c r="AY318" s="289" t="s">
        <v>37</v>
      </c>
      <c r="AZ318" s="289" t="s">
        <v>37</v>
      </c>
      <c r="BA318" s="289" t="s">
        <v>37</v>
      </c>
      <c r="BB318" s="289" t="s">
        <v>37</v>
      </c>
      <c r="BC318" s="289" t="s">
        <v>37</v>
      </c>
      <c r="BD318" s="289" t="s">
        <v>37</v>
      </c>
      <c r="BE318" s="289" t="s">
        <v>37</v>
      </c>
      <c r="BF318" s="289" t="s">
        <v>37</v>
      </c>
      <c r="BG318" s="289" t="s">
        <v>37</v>
      </c>
      <c r="BH318" s="289" t="s">
        <v>37</v>
      </c>
      <c r="BI318" s="289" t="s">
        <v>37</v>
      </c>
      <c r="BJ318" s="289" t="s">
        <v>37</v>
      </c>
      <c r="BK318" s="289" t="s">
        <v>37</v>
      </c>
      <c r="CV318" s="289">
        <v>347.25</v>
      </c>
      <c r="CW318" s="290">
        <v>327.52999999999997</v>
      </c>
      <c r="CY318" s="290">
        <v>520.96</v>
      </c>
      <c r="CZ318" s="290">
        <v>368.75</v>
      </c>
      <c r="DA318" s="290">
        <v>374.66</v>
      </c>
      <c r="DB318" s="290">
        <v>380.44</v>
      </c>
      <c r="DC318" s="290">
        <v>377.59</v>
      </c>
      <c r="DD318" s="290">
        <v>362.97</v>
      </c>
      <c r="DE318" s="290">
        <v>390.43</v>
      </c>
      <c r="DF318" s="290">
        <v>385.1</v>
      </c>
      <c r="DG318" s="290">
        <v>373.3</v>
      </c>
      <c r="DH318" s="290">
        <v>376.66</v>
      </c>
      <c r="DI318" s="290">
        <v>385.54</v>
      </c>
      <c r="DJ318" s="290">
        <v>384.43</v>
      </c>
      <c r="DK318" s="290">
        <v>350.86</v>
      </c>
      <c r="DL318" s="290">
        <v>344.56</v>
      </c>
      <c r="DM318" s="290">
        <v>322.92</v>
      </c>
      <c r="DN318" s="290">
        <v>332.85</v>
      </c>
      <c r="DO318" s="290">
        <v>356.19</v>
      </c>
    </row>
    <row r="319" spans="1:119" x14ac:dyDescent="0.3">
      <c r="A319" s="289" t="s">
        <v>5502</v>
      </c>
      <c r="B319" s="289" t="s">
        <v>750</v>
      </c>
      <c r="C319" s="289" t="s">
        <v>37</v>
      </c>
      <c r="D319" s="289" t="s">
        <v>37</v>
      </c>
      <c r="E319" s="289" t="s">
        <v>37</v>
      </c>
      <c r="F319" s="289" t="s">
        <v>37</v>
      </c>
      <c r="G319" s="289" t="s">
        <v>37</v>
      </c>
      <c r="H319" s="289" t="s">
        <v>37</v>
      </c>
      <c r="I319" s="289" t="s">
        <v>37</v>
      </c>
      <c r="J319" s="289" t="s">
        <v>37</v>
      </c>
      <c r="K319" s="289" t="s">
        <v>37</v>
      </c>
      <c r="L319" s="289" t="s">
        <v>37</v>
      </c>
      <c r="M319" s="289" t="s">
        <v>37</v>
      </c>
      <c r="N319" s="289" t="s">
        <v>37</v>
      </c>
      <c r="O319" s="289" t="s">
        <v>37</v>
      </c>
      <c r="P319" s="289" t="s">
        <v>37</v>
      </c>
      <c r="Q319" s="289" t="s">
        <v>37</v>
      </c>
      <c r="R319" s="289" t="s">
        <v>37</v>
      </c>
      <c r="S319" s="289" t="s">
        <v>37</v>
      </c>
      <c r="T319" s="289" t="s">
        <v>37</v>
      </c>
      <c r="U319" s="289" t="s">
        <v>37</v>
      </c>
      <c r="V319" s="289" t="s">
        <v>37</v>
      </c>
      <c r="W319" s="289" t="s">
        <v>37</v>
      </c>
      <c r="X319" s="289" t="s">
        <v>37</v>
      </c>
      <c r="Y319" s="289" t="s">
        <v>37</v>
      </c>
      <c r="Z319" s="289" t="s">
        <v>37</v>
      </c>
      <c r="AA319" s="289" t="s">
        <v>37</v>
      </c>
      <c r="AB319" s="289" t="s">
        <v>37</v>
      </c>
      <c r="AC319" s="289" t="s">
        <v>37</v>
      </c>
      <c r="AD319" s="289" t="s">
        <v>37</v>
      </c>
      <c r="AE319" s="289" t="s">
        <v>37</v>
      </c>
      <c r="AF319" s="289" t="s">
        <v>37</v>
      </c>
      <c r="AG319" s="289" t="s">
        <v>37</v>
      </c>
      <c r="AH319" s="289" t="s">
        <v>37</v>
      </c>
      <c r="AI319" s="289" t="s">
        <v>37</v>
      </c>
      <c r="AJ319" s="289" t="s">
        <v>37</v>
      </c>
      <c r="AK319" s="289" t="s">
        <v>37</v>
      </c>
      <c r="AL319" s="289" t="s">
        <v>37</v>
      </c>
      <c r="AM319" s="289" t="s">
        <v>37</v>
      </c>
      <c r="AN319" s="289" t="s">
        <v>37</v>
      </c>
      <c r="AO319" s="289" t="s">
        <v>37</v>
      </c>
      <c r="AP319" s="289" t="s">
        <v>37</v>
      </c>
      <c r="AQ319" s="289" t="s">
        <v>37</v>
      </c>
      <c r="AR319" s="289" t="s">
        <v>37</v>
      </c>
      <c r="AS319" s="289" t="s">
        <v>37</v>
      </c>
      <c r="AT319" s="289" t="s">
        <v>37</v>
      </c>
      <c r="AU319" s="289" t="s">
        <v>37</v>
      </c>
      <c r="AV319" s="289" t="s">
        <v>37</v>
      </c>
      <c r="AW319" s="289" t="s">
        <v>37</v>
      </c>
      <c r="AX319" s="289" t="s">
        <v>37</v>
      </c>
      <c r="AY319" s="289" t="s">
        <v>37</v>
      </c>
      <c r="AZ319" s="289" t="s">
        <v>37</v>
      </c>
      <c r="BA319" s="289" t="s">
        <v>37</v>
      </c>
      <c r="BB319" s="289" t="s">
        <v>37</v>
      </c>
      <c r="BC319" s="289" t="s">
        <v>37</v>
      </c>
      <c r="BD319" s="289" t="s">
        <v>37</v>
      </c>
      <c r="BE319" s="289" t="s">
        <v>37</v>
      </c>
      <c r="BF319" s="289" t="s">
        <v>37</v>
      </c>
      <c r="BG319" s="289" t="s">
        <v>37</v>
      </c>
      <c r="BH319" s="289" t="s">
        <v>37</v>
      </c>
      <c r="BI319" s="289" t="s">
        <v>37</v>
      </c>
      <c r="BJ319" s="289" t="s">
        <v>37</v>
      </c>
      <c r="BK319" s="289" t="s">
        <v>37</v>
      </c>
      <c r="CV319" s="289">
        <v>357.28</v>
      </c>
      <c r="CW319" s="290">
        <v>354.42</v>
      </c>
      <c r="CX319" s="290">
        <v>352.14</v>
      </c>
      <c r="CY319" s="290">
        <v>354.41</v>
      </c>
      <c r="CZ319" s="290">
        <v>336.58</v>
      </c>
      <c r="DA319" s="290">
        <v>338.91</v>
      </c>
      <c r="DB319" s="290">
        <v>341.25</v>
      </c>
      <c r="DC319" s="290">
        <v>353.83</v>
      </c>
      <c r="DD319" s="290">
        <v>347.54</v>
      </c>
      <c r="DE319" s="290">
        <v>349.93</v>
      </c>
      <c r="DF319" s="290">
        <v>335.27</v>
      </c>
      <c r="DG319" s="290">
        <v>327.63</v>
      </c>
      <c r="DH319" s="290">
        <v>330.86</v>
      </c>
      <c r="DI319" s="290">
        <v>332.43</v>
      </c>
      <c r="DJ319" s="290">
        <v>335.75</v>
      </c>
      <c r="DK319" s="290">
        <v>329.95</v>
      </c>
      <c r="DL319" s="290">
        <v>323.35000000000002</v>
      </c>
      <c r="DM319" s="290">
        <v>324.35000000000002</v>
      </c>
      <c r="DN319" s="290">
        <v>332.93</v>
      </c>
      <c r="DO319" s="290">
        <v>329.27</v>
      </c>
    </row>
    <row r="320" spans="1:119" x14ac:dyDescent="0.3">
      <c r="A320" s="289" t="s">
        <v>5503</v>
      </c>
      <c r="B320" s="289" t="s">
        <v>750</v>
      </c>
      <c r="C320" s="289" t="s">
        <v>37</v>
      </c>
      <c r="D320" s="289" t="s">
        <v>37</v>
      </c>
      <c r="E320" s="289" t="s">
        <v>37</v>
      </c>
      <c r="F320" s="289" t="s">
        <v>37</v>
      </c>
      <c r="G320" s="289" t="s">
        <v>37</v>
      </c>
      <c r="H320" s="289" t="s">
        <v>37</v>
      </c>
      <c r="I320" s="289" t="s">
        <v>37</v>
      </c>
      <c r="J320" s="289" t="s">
        <v>37</v>
      </c>
      <c r="K320" s="289" t="s">
        <v>37</v>
      </c>
      <c r="L320" s="289" t="s">
        <v>37</v>
      </c>
      <c r="M320" s="289" t="s">
        <v>37</v>
      </c>
      <c r="N320" s="289" t="s">
        <v>37</v>
      </c>
      <c r="O320" s="289" t="s">
        <v>37</v>
      </c>
      <c r="P320" s="289" t="s">
        <v>37</v>
      </c>
      <c r="Q320" s="289" t="s">
        <v>37</v>
      </c>
      <c r="R320" s="289" t="s">
        <v>37</v>
      </c>
      <c r="S320" s="289" t="s">
        <v>37</v>
      </c>
      <c r="T320" s="289" t="s">
        <v>37</v>
      </c>
      <c r="U320" s="289" t="s">
        <v>37</v>
      </c>
      <c r="V320" s="289" t="s">
        <v>37</v>
      </c>
      <c r="W320" s="289" t="s">
        <v>37</v>
      </c>
      <c r="X320" s="289" t="s">
        <v>37</v>
      </c>
      <c r="Y320" s="289" t="s">
        <v>37</v>
      </c>
      <c r="Z320" s="289" t="s">
        <v>37</v>
      </c>
      <c r="AA320" s="289" t="s">
        <v>37</v>
      </c>
      <c r="AB320" s="289" t="s">
        <v>37</v>
      </c>
      <c r="AC320" s="289" t="s">
        <v>37</v>
      </c>
      <c r="AD320" s="289" t="s">
        <v>37</v>
      </c>
      <c r="AE320" s="289" t="s">
        <v>37</v>
      </c>
      <c r="AF320" s="289" t="s">
        <v>37</v>
      </c>
      <c r="AG320" s="289" t="s">
        <v>37</v>
      </c>
      <c r="AH320" s="289" t="s">
        <v>37</v>
      </c>
      <c r="AI320" s="289" t="s">
        <v>37</v>
      </c>
      <c r="AJ320" s="289" t="s">
        <v>37</v>
      </c>
      <c r="AK320" s="289" t="s">
        <v>37</v>
      </c>
      <c r="AL320" s="289" t="s">
        <v>37</v>
      </c>
      <c r="AM320" s="289" t="s">
        <v>37</v>
      </c>
      <c r="AN320" s="289" t="s">
        <v>37</v>
      </c>
      <c r="AO320" s="289" t="s">
        <v>37</v>
      </c>
      <c r="AP320" s="289" t="s">
        <v>37</v>
      </c>
      <c r="AQ320" s="289" t="s">
        <v>37</v>
      </c>
      <c r="AR320" s="289" t="s">
        <v>37</v>
      </c>
      <c r="AS320" s="289" t="s">
        <v>37</v>
      </c>
      <c r="AT320" s="289" t="s">
        <v>37</v>
      </c>
      <c r="AU320" s="289" t="s">
        <v>37</v>
      </c>
      <c r="AV320" s="289" t="s">
        <v>37</v>
      </c>
      <c r="AW320" s="289" t="s">
        <v>37</v>
      </c>
      <c r="AX320" s="289" t="s">
        <v>37</v>
      </c>
      <c r="AY320" s="289" t="s">
        <v>37</v>
      </c>
      <c r="AZ320" s="289" t="s">
        <v>37</v>
      </c>
      <c r="BA320" s="289" t="s">
        <v>37</v>
      </c>
      <c r="BB320" s="289" t="s">
        <v>37</v>
      </c>
      <c r="BC320" s="289" t="s">
        <v>37</v>
      </c>
      <c r="BD320" s="289" t="s">
        <v>37</v>
      </c>
      <c r="BE320" s="289" t="s">
        <v>37</v>
      </c>
      <c r="BF320" s="289" t="s">
        <v>37</v>
      </c>
      <c r="BG320" s="289" t="s">
        <v>37</v>
      </c>
      <c r="BH320" s="289" t="s">
        <v>37</v>
      </c>
      <c r="BI320" s="289" t="s">
        <v>37</v>
      </c>
      <c r="BJ320" s="289" t="s">
        <v>37</v>
      </c>
      <c r="BK320" s="289" t="s">
        <v>37</v>
      </c>
      <c r="CV320" s="289">
        <v>33.47</v>
      </c>
      <c r="CW320" s="290">
        <v>33.549999999999997</v>
      </c>
      <c r="CX320" s="290">
        <v>32.56</v>
      </c>
      <c r="CY320" s="290">
        <v>32.909999999999997</v>
      </c>
      <c r="CZ320" s="290">
        <v>32.19</v>
      </c>
      <c r="DA320" s="290">
        <v>33.25</v>
      </c>
      <c r="DB320" s="290">
        <v>32.25</v>
      </c>
      <c r="DC320" s="290">
        <v>32.130000000000003</v>
      </c>
      <c r="DD320" s="290">
        <v>31.69</v>
      </c>
      <c r="DE320" s="290">
        <v>34.770000000000003</v>
      </c>
      <c r="DF320" s="290">
        <v>34.369999999999997</v>
      </c>
      <c r="DG320" s="290">
        <v>34.61</v>
      </c>
      <c r="DH320" s="290">
        <v>34.4</v>
      </c>
      <c r="DI320" s="290">
        <v>33</v>
      </c>
      <c r="DJ320" s="290">
        <v>32.6</v>
      </c>
      <c r="DK320" s="290">
        <v>32.4</v>
      </c>
      <c r="DL320" s="290">
        <v>32.880000000000003</v>
      </c>
      <c r="DM320" s="290">
        <v>31.83</v>
      </c>
      <c r="DN320" s="290">
        <v>33.619999999999997</v>
      </c>
      <c r="DO320" s="290">
        <v>32.03</v>
      </c>
    </row>
    <row r="321" spans="1:119" x14ac:dyDescent="0.3">
      <c r="A321" s="289" t="s">
        <v>5504</v>
      </c>
      <c r="B321" s="289" t="s">
        <v>5505</v>
      </c>
      <c r="C321" s="289" t="s">
        <v>37</v>
      </c>
      <c r="D321" s="289" t="s">
        <v>37</v>
      </c>
      <c r="E321" s="289" t="s">
        <v>37</v>
      </c>
      <c r="F321" s="289" t="s">
        <v>37</v>
      </c>
      <c r="G321" s="289" t="s">
        <v>37</v>
      </c>
      <c r="H321" s="289" t="s">
        <v>37</v>
      </c>
      <c r="I321" s="289" t="s">
        <v>37</v>
      </c>
      <c r="J321" s="289" t="s">
        <v>37</v>
      </c>
      <c r="K321" s="289" t="s">
        <v>37</v>
      </c>
      <c r="L321" s="289" t="s">
        <v>37</v>
      </c>
      <c r="M321" s="289" t="s">
        <v>37</v>
      </c>
      <c r="N321" s="289" t="s">
        <v>37</v>
      </c>
      <c r="O321" s="289" t="s">
        <v>37</v>
      </c>
      <c r="P321" s="289" t="s">
        <v>37</v>
      </c>
      <c r="Q321" s="289" t="s">
        <v>37</v>
      </c>
      <c r="R321" s="289" t="s">
        <v>37</v>
      </c>
      <c r="S321" s="289" t="s">
        <v>37</v>
      </c>
      <c r="T321" s="289" t="s">
        <v>37</v>
      </c>
      <c r="U321" s="289" t="s">
        <v>37</v>
      </c>
      <c r="V321" s="289" t="s">
        <v>37</v>
      </c>
      <c r="W321" s="289" t="s">
        <v>37</v>
      </c>
      <c r="X321" s="289" t="s">
        <v>37</v>
      </c>
      <c r="Y321" s="289" t="s">
        <v>37</v>
      </c>
      <c r="Z321" s="289" t="s">
        <v>37</v>
      </c>
      <c r="AA321" s="289" t="s">
        <v>37</v>
      </c>
      <c r="AB321" s="289" t="s">
        <v>37</v>
      </c>
      <c r="AC321" s="289" t="s">
        <v>37</v>
      </c>
      <c r="AD321" s="289" t="s">
        <v>37</v>
      </c>
      <c r="AE321" s="289" t="s">
        <v>37</v>
      </c>
      <c r="AF321" s="289" t="s">
        <v>37</v>
      </c>
      <c r="AG321" s="289" t="s">
        <v>37</v>
      </c>
      <c r="AH321" s="289" t="s">
        <v>37</v>
      </c>
      <c r="AI321" s="289" t="s">
        <v>37</v>
      </c>
      <c r="AJ321" s="289" t="s">
        <v>37</v>
      </c>
      <c r="AK321" s="289" t="s">
        <v>37</v>
      </c>
      <c r="AL321" s="289" t="s">
        <v>37</v>
      </c>
      <c r="AM321" s="289" t="s">
        <v>37</v>
      </c>
      <c r="AN321" s="289" t="s">
        <v>37</v>
      </c>
      <c r="AO321" s="289" t="s">
        <v>37</v>
      </c>
      <c r="AP321" s="289" t="s">
        <v>37</v>
      </c>
      <c r="AQ321" s="289" t="s">
        <v>37</v>
      </c>
      <c r="AR321" s="289" t="s">
        <v>37</v>
      </c>
      <c r="AS321" s="289" t="s">
        <v>37</v>
      </c>
      <c r="AT321" s="289" t="s">
        <v>37</v>
      </c>
      <c r="AU321" s="289" t="s">
        <v>37</v>
      </c>
      <c r="AV321" s="289" t="s">
        <v>37</v>
      </c>
      <c r="AW321" s="289" t="s">
        <v>37</v>
      </c>
      <c r="AX321" s="289" t="s">
        <v>37</v>
      </c>
      <c r="AY321" s="289" t="s">
        <v>37</v>
      </c>
      <c r="AZ321" s="289" t="s">
        <v>37</v>
      </c>
      <c r="BA321" s="289" t="s">
        <v>37</v>
      </c>
      <c r="BB321" s="289" t="s">
        <v>37</v>
      </c>
      <c r="BC321" s="289" t="s">
        <v>37</v>
      </c>
      <c r="BD321" s="289" t="s">
        <v>37</v>
      </c>
      <c r="BE321" s="289" t="s">
        <v>37</v>
      </c>
      <c r="BF321" s="289" t="s">
        <v>37</v>
      </c>
      <c r="BG321" s="289" t="s">
        <v>37</v>
      </c>
      <c r="BH321" s="289" t="s">
        <v>37</v>
      </c>
      <c r="BI321" s="289" t="s">
        <v>37</v>
      </c>
      <c r="BJ321" s="289" t="s">
        <v>37</v>
      </c>
      <c r="BK321" s="289" t="s">
        <v>37</v>
      </c>
      <c r="CV321" s="289">
        <v>320.45999999999998</v>
      </c>
      <c r="CW321" s="290">
        <v>316.05</v>
      </c>
      <c r="CX321" s="290">
        <v>308.99</v>
      </c>
      <c r="CY321" s="290">
        <v>324.57</v>
      </c>
      <c r="CZ321" s="290">
        <v>316.2</v>
      </c>
      <c r="DA321" s="290">
        <v>325.14999999999998</v>
      </c>
      <c r="DB321" s="290">
        <v>313.82</v>
      </c>
      <c r="DC321" s="290">
        <v>319.99</v>
      </c>
      <c r="DD321" s="290">
        <v>323.8</v>
      </c>
      <c r="DE321" s="290">
        <v>321.91000000000003</v>
      </c>
      <c r="DF321" s="290">
        <v>329.23</v>
      </c>
      <c r="DG321" s="290">
        <v>330.96</v>
      </c>
      <c r="DH321" s="290">
        <v>335.67</v>
      </c>
      <c r="DI321" s="290">
        <v>331.02</v>
      </c>
      <c r="DJ321" s="290">
        <v>325.75</v>
      </c>
      <c r="DK321" s="290">
        <v>333.7</v>
      </c>
      <c r="DL321" s="290">
        <v>333.73</v>
      </c>
      <c r="DM321" s="290">
        <v>334.72</v>
      </c>
      <c r="DN321" s="290">
        <v>322.47000000000003</v>
      </c>
      <c r="DO321" s="290">
        <v>315.39999999999998</v>
      </c>
    </row>
    <row r="322" spans="1:119" x14ac:dyDescent="0.3">
      <c r="A322" s="289" t="s">
        <v>5504</v>
      </c>
      <c r="B322" s="289" t="s">
        <v>5506</v>
      </c>
      <c r="C322" s="289" t="s">
        <v>37</v>
      </c>
      <c r="D322" s="289" t="s">
        <v>37</v>
      </c>
      <c r="E322" s="289" t="s">
        <v>37</v>
      </c>
      <c r="F322" s="289" t="s">
        <v>37</v>
      </c>
      <c r="G322" s="289" t="s">
        <v>37</v>
      </c>
      <c r="H322" s="289" t="s">
        <v>37</v>
      </c>
      <c r="I322" s="289" t="s">
        <v>37</v>
      </c>
      <c r="J322" s="289" t="s">
        <v>37</v>
      </c>
      <c r="K322" s="289" t="s">
        <v>37</v>
      </c>
      <c r="L322" s="289" t="s">
        <v>37</v>
      </c>
      <c r="M322" s="289" t="s">
        <v>37</v>
      </c>
      <c r="N322" s="289" t="s">
        <v>37</v>
      </c>
      <c r="O322" s="289" t="s">
        <v>37</v>
      </c>
      <c r="P322" s="289" t="s">
        <v>37</v>
      </c>
      <c r="Q322" s="289" t="s">
        <v>37</v>
      </c>
      <c r="R322" s="289" t="s">
        <v>37</v>
      </c>
      <c r="S322" s="289" t="s">
        <v>37</v>
      </c>
      <c r="T322" s="289" t="s">
        <v>37</v>
      </c>
      <c r="U322" s="289" t="s">
        <v>37</v>
      </c>
      <c r="V322" s="289" t="s">
        <v>37</v>
      </c>
      <c r="W322" s="289" t="s">
        <v>37</v>
      </c>
      <c r="X322" s="289" t="s">
        <v>37</v>
      </c>
      <c r="Y322" s="289" t="s">
        <v>37</v>
      </c>
      <c r="Z322" s="289" t="s">
        <v>37</v>
      </c>
      <c r="AA322" s="289" t="s">
        <v>37</v>
      </c>
      <c r="AB322" s="289" t="s">
        <v>37</v>
      </c>
      <c r="AC322" s="289" t="s">
        <v>37</v>
      </c>
      <c r="AD322" s="289" t="s">
        <v>37</v>
      </c>
      <c r="AE322" s="289" t="s">
        <v>37</v>
      </c>
      <c r="AF322" s="289" t="s">
        <v>37</v>
      </c>
      <c r="AG322" s="289" t="s">
        <v>37</v>
      </c>
      <c r="AH322" s="289" t="s">
        <v>37</v>
      </c>
      <c r="AI322" s="289" t="s">
        <v>37</v>
      </c>
      <c r="AJ322" s="289" t="s">
        <v>37</v>
      </c>
      <c r="AK322" s="289" t="s">
        <v>37</v>
      </c>
      <c r="AL322" s="289" t="s">
        <v>37</v>
      </c>
      <c r="AM322" s="289" t="s">
        <v>37</v>
      </c>
      <c r="AN322" s="289" t="s">
        <v>37</v>
      </c>
      <c r="AO322" s="289" t="s">
        <v>37</v>
      </c>
      <c r="AP322" s="289" t="s">
        <v>37</v>
      </c>
      <c r="AQ322" s="289" t="s">
        <v>37</v>
      </c>
      <c r="AR322" s="289" t="s">
        <v>37</v>
      </c>
      <c r="AS322" s="289" t="s">
        <v>37</v>
      </c>
      <c r="AT322" s="289" t="s">
        <v>37</v>
      </c>
      <c r="AU322" s="289" t="s">
        <v>37</v>
      </c>
      <c r="AV322" s="289" t="s">
        <v>37</v>
      </c>
      <c r="AW322" s="289" t="s">
        <v>37</v>
      </c>
      <c r="AX322" s="289" t="s">
        <v>37</v>
      </c>
      <c r="AY322" s="289" t="s">
        <v>37</v>
      </c>
      <c r="AZ322" s="289" t="s">
        <v>37</v>
      </c>
      <c r="BA322" s="289" t="s">
        <v>37</v>
      </c>
      <c r="BB322" s="289" t="s">
        <v>37</v>
      </c>
      <c r="BC322" s="289" t="s">
        <v>37</v>
      </c>
      <c r="BD322" s="289" t="s">
        <v>37</v>
      </c>
      <c r="BE322" s="289" t="s">
        <v>37</v>
      </c>
      <c r="BF322" s="289" t="s">
        <v>37</v>
      </c>
      <c r="BG322" s="289" t="s">
        <v>37</v>
      </c>
      <c r="BH322" s="289" t="s">
        <v>37</v>
      </c>
      <c r="BI322" s="289" t="s">
        <v>37</v>
      </c>
      <c r="BJ322" s="289" t="s">
        <v>37</v>
      </c>
      <c r="BK322" s="289" t="s">
        <v>37</v>
      </c>
      <c r="CV322" s="289">
        <v>307.38</v>
      </c>
      <c r="CW322" s="290">
        <v>304.10000000000002</v>
      </c>
      <c r="CX322" s="290">
        <v>307.88</v>
      </c>
      <c r="CY322" s="290">
        <v>294.69</v>
      </c>
      <c r="CZ322" s="290">
        <v>294.33999999999997</v>
      </c>
      <c r="DA322" s="290">
        <v>287.33999999999997</v>
      </c>
      <c r="DB322" s="290">
        <v>288.42</v>
      </c>
      <c r="DC322" s="290">
        <v>290.77</v>
      </c>
      <c r="DD322" s="290">
        <v>291.66000000000003</v>
      </c>
      <c r="DE322" s="290">
        <v>289.94</v>
      </c>
      <c r="DF322" s="290">
        <v>289.87</v>
      </c>
      <c r="DG322" s="290">
        <v>297.79000000000002</v>
      </c>
      <c r="DH322" s="290">
        <v>303.82</v>
      </c>
      <c r="DI322" s="290">
        <v>302.05</v>
      </c>
      <c r="DJ322" s="290">
        <v>300.91000000000003</v>
      </c>
      <c r="DK322" s="290">
        <v>299.10000000000002</v>
      </c>
      <c r="DL322" s="290">
        <v>304.88</v>
      </c>
      <c r="DM322" s="290">
        <v>312.12</v>
      </c>
      <c r="DN322" s="290">
        <v>307.45999999999998</v>
      </c>
      <c r="DO322" s="290">
        <v>303.17</v>
      </c>
    </row>
    <row r="323" spans="1:119" x14ac:dyDescent="0.3">
      <c r="A323" s="289" t="s">
        <v>5507</v>
      </c>
      <c r="B323" s="289" t="s">
        <v>5508</v>
      </c>
      <c r="C323" s="289" t="s">
        <v>37</v>
      </c>
      <c r="D323" s="289" t="s">
        <v>37</v>
      </c>
      <c r="E323" s="289" t="s">
        <v>37</v>
      </c>
      <c r="F323" s="289" t="s">
        <v>37</v>
      </c>
      <c r="G323" s="289" t="s">
        <v>37</v>
      </c>
      <c r="H323" s="289" t="s">
        <v>37</v>
      </c>
      <c r="I323" s="289" t="s">
        <v>37</v>
      </c>
      <c r="J323" s="289" t="s">
        <v>37</v>
      </c>
      <c r="K323" s="289" t="s">
        <v>37</v>
      </c>
      <c r="L323" s="289" t="s">
        <v>37</v>
      </c>
      <c r="M323" s="289" t="s">
        <v>37</v>
      </c>
      <c r="N323" s="289" t="s">
        <v>37</v>
      </c>
      <c r="O323" s="289" t="s">
        <v>37</v>
      </c>
      <c r="P323" s="289" t="s">
        <v>37</v>
      </c>
      <c r="Q323" s="289" t="s">
        <v>37</v>
      </c>
      <c r="R323" s="289" t="s">
        <v>37</v>
      </c>
      <c r="S323" s="289" t="s">
        <v>37</v>
      </c>
      <c r="T323" s="289" t="s">
        <v>37</v>
      </c>
      <c r="U323" s="289" t="s">
        <v>37</v>
      </c>
      <c r="V323" s="289" t="s">
        <v>37</v>
      </c>
      <c r="W323" s="289" t="s">
        <v>37</v>
      </c>
      <c r="X323" s="289" t="s">
        <v>37</v>
      </c>
      <c r="Y323" s="289" t="s">
        <v>37</v>
      </c>
      <c r="Z323" s="289" t="s">
        <v>37</v>
      </c>
      <c r="AA323" s="289" t="s">
        <v>37</v>
      </c>
      <c r="AB323" s="289" t="s">
        <v>37</v>
      </c>
      <c r="AC323" s="289" t="s">
        <v>37</v>
      </c>
      <c r="AD323" s="289" t="s">
        <v>37</v>
      </c>
      <c r="AE323" s="289" t="s">
        <v>37</v>
      </c>
      <c r="AF323" s="289" t="s">
        <v>37</v>
      </c>
      <c r="AG323" s="289" t="s">
        <v>37</v>
      </c>
      <c r="AH323" s="289" t="s">
        <v>37</v>
      </c>
      <c r="AI323" s="289" t="s">
        <v>37</v>
      </c>
      <c r="AJ323" s="289" t="s">
        <v>37</v>
      </c>
      <c r="AK323" s="289" t="s">
        <v>37</v>
      </c>
      <c r="AL323" s="289" t="s">
        <v>37</v>
      </c>
      <c r="AM323" s="289" t="s">
        <v>37</v>
      </c>
      <c r="AN323" s="289" t="s">
        <v>37</v>
      </c>
      <c r="AO323" s="289" t="s">
        <v>37</v>
      </c>
      <c r="AP323" s="289" t="s">
        <v>37</v>
      </c>
      <c r="AQ323" s="289" t="s">
        <v>37</v>
      </c>
      <c r="AR323" s="289" t="s">
        <v>37</v>
      </c>
      <c r="AS323" s="289" t="s">
        <v>37</v>
      </c>
      <c r="AT323" s="289" t="s">
        <v>37</v>
      </c>
      <c r="AU323" s="289" t="s">
        <v>37</v>
      </c>
      <c r="AV323" s="289" t="s">
        <v>37</v>
      </c>
      <c r="AW323" s="289" t="s">
        <v>37</v>
      </c>
      <c r="AX323" s="289" t="s">
        <v>37</v>
      </c>
      <c r="AY323" s="289" t="s">
        <v>37</v>
      </c>
      <c r="AZ323" s="289" t="s">
        <v>37</v>
      </c>
      <c r="BA323" s="289" t="s">
        <v>37</v>
      </c>
      <c r="BB323" s="289" t="s">
        <v>37</v>
      </c>
      <c r="BC323" s="289" t="s">
        <v>37</v>
      </c>
      <c r="BD323" s="289" t="s">
        <v>37</v>
      </c>
      <c r="BE323" s="289" t="s">
        <v>37</v>
      </c>
      <c r="BF323" s="289" t="s">
        <v>37</v>
      </c>
      <c r="BG323" s="289" t="s">
        <v>37</v>
      </c>
      <c r="BH323" s="289" t="s">
        <v>37</v>
      </c>
      <c r="BI323" s="289" t="s">
        <v>37</v>
      </c>
      <c r="BJ323" s="289" t="s">
        <v>37</v>
      </c>
      <c r="BK323" s="289" t="s">
        <v>37</v>
      </c>
      <c r="CV323" s="289">
        <v>157.49</v>
      </c>
      <c r="CW323" s="290">
        <v>152.25</v>
      </c>
      <c r="CX323" s="290">
        <v>166.46</v>
      </c>
      <c r="CY323" s="290">
        <v>165.24</v>
      </c>
      <c r="CZ323" s="290">
        <v>169.54</v>
      </c>
      <c r="DA323" s="290">
        <v>175.83</v>
      </c>
      <c r="DB323" s="290">
        <v>178.89</v>
      </c>
      <c r="DC323" s="290">
        <v>174.48</v>
      </c>
      <c r="DD323" s="290">
        <v>169.1</v>
      </c>
      <c r="DE323" s="290">
        <v>177.63</v>
      </c>
      <c r="DF323" s="290">
        <v>175.41</v>
      </c>
      <c r="DG323" s="290">
        <v>173.97</v>
      </c>
      <c r="DH323" s="290">
        <v>175.29</v>
      </c>
      <c r="DI323" s="290">
        <v>173.12</v>
      </c>
      <c r="DJ323" s="290">
        <v>181.82</v>
      </c>
      <c r="DK323" s="290">
        <v>182.29</v>
      </c>
      <c r="DL323" s="290">
        <v>186.82</v>
      </c>
      <c r="DM323" s="290">
        <v>195.86</v>
      </c>
      <c r="DN323" s="290">
        <v>193.38</v>
      </c>
      <c r="DO323" s="290">
        <v>183.64</v>
      </c>
    </row>
    <row r="324" spans="1:119" x14ac:dyDescent="0.3">
      <c r="A324" s="289" t="s">
        <v>5507</v>
      </c>
      <c r="B324" s="289" t="s">
        <v>750</v>
      </c>
      <c r="C324" s="289" t="s">
        <v>37</v>
      </c>
      <c r="D324" s="289" t="s">
        <v>37</v>
      </c>
      <c r="E324" s="289" t="s">
        <v>37</v>
      </c>
      <c r="F324" s="289" t="s">
        <v>37</v>
      </c>
      <c r="G324" s="289" t="s">
        <v>37</v>
      </c>
      <c r="H324" s="289" t="s">
        <v>37</v>
      </c>
      <c r="I324" s="289" t="s">
        <v>37</v>
      </c>
      <c r="J324" s="289" t="s">
        <v>37</v>
      </c>
      <c r="K324" s="289" t="s">
        <v>37</v>
      </c>
      <c r="L324" s="289" t="s">
        <v>37</v>
      </c>
      <c r="M324" s="289" t="s">
        <v>37</v>
      </c>
      <c r="N324" s="289" t="s">
        <v>37</v>
      </c>
      <c r="O324" s="289" t="s">
        <v>37</v>
      </c>
      <c r="P324" s="289" t="s">
        <v>37</v>
      </c>
      <c r="Q324" s="289" t="s">
        <v>37</v>
      </c>
      <c r="R324" s="289" t="s">
        <v>37</v>
      </c>
      <c r="S324" s="289" t="s">
        <v>37</v>
      </c>
      <c r="T324" s="289" t="s">
        <v>37</v>
      </c>
      <c r="U324" s="289" t="s">
        <v>37</v>
      </c>
      <c r="V324" s="289" t="s">
        <v>37</v>
      </c>
      <c r="W324" s="289" t="s">
        <v>37</v>
      </c>
      <c r="X324" s="289" t="s">
        <v>37</v>
      </c>
      <c r="Y324" s="289" t="s">
        <v>37</v>
      </c>
      <c r="Z324" s="289" t="s">
        <v>37</v>
      </c>
      <c r="AA324" s="289" t="s">
        <v>37</v>
      </c>
      <c r="AB324" s="289" t="s">
        <v>37</v>
      </c>
      <c r="AC324" s="289" t="s">
        <v>37</v>
      </c>
      <c r="AD324" s="289" t="s">
        <v>37</v>
      </c>
      <c r="AE324" s="289" t="s">
        <v>37</v>
      </c>
      <c r="AF324" s="289" t="s">
        <v>37</v>
      </c>
      <c r="AG324" s="289" t="s">
        <v>37</v>
      </c>
      <c r="AH324" s="289" t="s">
        <v>37</v>
      </c>
      <c r="AI324" s="289" t="s">
        <v>37</v>
      </c>
      <c r="AJ324" s="289" t="s">
        <v>37</v>
      </c>
      <c r="AK324" s="289" t="s">
        <v>37</v>
      </c>
      <c r="AL324" s="289" t="s">
        <v>37</v>
      </c>
      <c r="AM324" s="289" t="s">
        <v>37</v>
      </c>
      <c r="AN324" s="289" t="s">
        <v>37</v>
      </c>
      <c r="AO324" s="289" t="s">
        <v>37</v>
      </c>
      <c r="AP324" s="289" t="s">
        <v>37</v>
      </c>
      <c r="AQ324" s="289" t="s">
        <v>37</v>
      </c>
      <c r="AR324" s="289" t="s">
        <v>37</v>
      </c>
      <c r="AS324" s="289" t="s">
        <v>37</v>
      </c>
      <c r="AT324" s="289" t="s">
        <v>37</v>
      </c>
      <c r="AU324" s="289" t="s">
        <v>37</v>
      </c>
      <c r="AV324" s="289" t="s">
        <v>37</v>
      </c>
      <c r="AW324" s="289" t="s">
        <v>37</v>
      </c>
      <c r="AX324" s="289" t="s">
        <v>37</v>
      </c>
      <c r="AY324" s="289" t="s">
        <v>37</v>
      </c>
      <c r="AZ324" s="289" t="s">
        <v>37</v>
      </c>
      <c r="BA324" s="289" t="s">
        <v>37</v>
      </c>
      <c r="BB324" s="289" t="s">
        <v>37</v>
      </c>
      <c r="BC324" s="289" t="s">
        <v>37</v>
      </c>
      <c r="BD324" s="289" t="s">
        <v>37</v>
      </c>
      <c r="BE324" s="289" t="s">
        <v>37</v>
      </c>
      <c r="BF324" s="289" t="s">
        <v>37</v>
      </c>
      <c r="BG324" s="289" t="s">
        <v>37</v>
      </c>
      <c r="BH324" s="289" t="s">
        <v>37</v>
      </c>
      <c r="BI324" s="289" t="s">
        <v>37</v>
      </c>
      <c r="BJ324" s="289" t="s">
        <v>37</v>
      </c>
      <c r="BK324" s="289" t="s">
        <v>37</v>
      </c>
      <c r="CV324" s="289">
        <v>18.309999999999999</v>
      </c>
      <c r="CW324" s="290">
        <v>18.7</v>
      </c>
      <c r="CX324" s="290">
        <v>18.52</v>
      </c>
      <c r="CY324" s="290">
        <v>18.809999999999999</v>
      </c>
      <c r="CZ324" s="290">
        <v>19.309999999999999</v>
      </c>
      <c r="DA324" s="290">
        <v>19.559999999999999</v>
      </c>
      <c r="DB324" s="290">
        <v>19.809999999999999</v>
      </c>
      <c r="DC324" s="290">
        <v>19.73</v>
      </c>
      <c r="DD324" s="290">
        <v>18.14</v>
      </c>
      <c r="DE324" s="290">
        <v>21.92</v>
      </c>
      <c r="DF324" s="290">
        <v>21.26</v>
      </c>
      <c r="DG324" s="290">
        <v>22.12</v>
      </c>
      <c r="DH324" s="290">
        <v>21.85</v>
      </c>
      <c r="DI324" s="290">
        <v>20.48</v>
      </c>
      <c r="DJ324" s="290">
        <v>21.05</v>
      </c>
      <c r="DK324" s="290">
        <v>20.82</v>
      </c>
      <c r="DL324" s="290">
        <v>20.68</v>
      </c>
      <c r="DM324" s="290">
        <v>20.85</v>
      </c>
      <c r="DN324" s="290">
        <v>21.47</v>
      </c>
      <c r="DO324" s="290">
        <v>21.26</v>
      </c>
    </row>
    <row r="325" spans="1:119" x14ac:dyDescent="0.3">
      <c r="A325" s="289" t="s">
        <v>5509</v>
      </c>
      <c r="B325" s="289" t="s">
        <v>5505</v>
      </c>
      <c r="C325" s="289" t="s">
        <v>37</v>
      </c>
      <c r="D325" s="289" t="s">
        <v>37</v>
      </c>
      <c r="E325" s="289" t="s">
        <v>37</v>
      </c>
      <c r="F325" s="289" t="s">
        <v>37</v>
      </c>
      <c r="G325" s="289" t="s">
        <v>37</v>
      </c>
      <c r="H325" s="289" t="s">
        <v>37</v>
      </c>
      <c r="I325" s="289" t="s">
        <v>37</v>
      </c>
      <c r="J325" s="289" t="s">
        <v>37</v>
      </c>
      <c r="K325" s="289" t="s">
        <v>37</v>
      </c>
      <c r="L325" s="289" t="s">
        <v>37</v>
      </c>
      <c r="M325" s="289" t="s">
        <v>37</v>
      </c>
      <c r="N325" s="289" t="s">
        <v>37</v>
      </c>
      <c r="O325" s="289" t="s">
        <v>37</v>
      </c>
      <c r="P325" s="289" t="s">
        <v>37</v>
      </c>
      <c r="Q325" s="289" t="s">
        <v>37</v>
      </c>
      <c r="R325" s="289" t="s">
        <v>37</v>
      </c>
      <c r="S325" s="289" t="s">
        <v>37</v>
      </c>
      <c r="T325" s="289" t="s">
        <v>37</v>
      </c>
      <c r="U325" s="289" t="s">
        <v>37</v>
      </c>
      <c r="V325" s="289" t="s">
        <v>37</v>
      </c>
      <c r="W325" s="289" t="s">
        <v>37</v>
      </c>
      <c r="X325" s="289" t="s">
        <v>37</v>
      </c>
      <c r="Y325" s="289" t="s">
        <v>37</v>
      </c>
      <c r="Z325" s="289" t="s">
        <v>37</v>
      </c>
      <c r="AA325" s="289" t="s">
        <v>37</v>
      </c>
      <c r="AB325" s="289" t="s">
        <v>37</v>
      </c>
      <c r="AC325" s="289" t="s">
        <v>37</v>
      </c>
      <c r="AD325" s="289" t="s">
        <v>37</v>
      </c>
      <c r="AE325" s="289" t="s">
        <v>37</v>
      </c>
      <c r="AF325" s="289" t="s">
        <v>37</v>
      </c>
      <c r="AG325" s="289" t="s">
        <v>37</v>
      </c>
      <c r="AH325" s="289" t="s">
        <v>37</v>
      </c>
      <c r="AI325" s="289" t="s">
        <v>37</v>
      </c>
      <c r="AJ325" s="289" t="s">
        <v>37</v>
      </c>
      <c r="AK325" s="289" t="s">
        <v>37</v>
      </c>
      <c r="AL325" s="289" t="s">
        <v>37</v>
      </c>
      <c r="AM325" s="289" t="s">
        <v>37</v>
      </c>
      <c r="AN325" s="289" t="s">
        <v>37</v>
      </c>
      <c r="AO325" s="289" t="s">
        <v>37</v>
      </c>
      <c r="AP325" s="289" t="s">
        <v>37</v>
      </c>
      <c r="AQ325" s="289" t="s">
        <v>37</v>
      </c>
      <c r="AR325" s="289" t="s">
        <v>37</v>
      </c>
      <c r="AS325" s="289" t="s">
        <v>37</v>
      </c>
      <c r="AT325" s="289" t="s">
        <v>37</v>
      </c>
      <c r="AU325" s="289" t="s">
        <v>37</v>
      </c>
      <c r="AV325" s="289" t="s">
        <v>37</v>
      </c>
      <c r="AW325" s="289" t="s">
        <v>37</v>
      </c>
      <c r="AX325" s="289" t="s">
        <v>37</v>
      </c>
      <c r="AY325" s="289" t="s">
        <v>37</v>
      </c>
      <c r="AZ325" s="289" t="s">
        <v>37</v>
      </c>
      <c r="BA325" s="289" t="s">
        <v>37</v>
      </c>
      <c r="BB325" s="289" t="s">
        <v>37</v>
      </c>
      <c r="BC325" s="289" t="s">
        <v>37</v>
      </c>
      <c r="BD325" s="289" t="s">
        <v>37</v>
      </c>
      <c r="BE325" s="289" t="s">
        <v>37</v>
      </c>
      <c r="BF325" s="289" t="s">
        <v>37</v>
      </c>
      <c r="BG325" s="289" t="s">
        <v>37</v>
      </c>
      <c r="BH325" s="289" t="s">
        <v>37</v>
      </c>
      <c r="BI325" s="289" t="s">
        <v>37</v>
      </c>
      <c r="BJ325" s="289" t="s">
        <v>37</v>
      </c>
      <c r="BK325" s="289" t="s">
        <v>37</v>
      </c>
      <c r="CV325" s="289">
        <v>268.98</v>
      </c>
      <c r="CW325" s="290">
        <v>266.44</v>
      </c>
      <c r="CX325" s="290">
        <v>265.75</v>
      </c>
      <c r="CY325" s="290">
        <v>264.67</v>
      </c>
      <c r="CZ325" s="290">
        <v>260.08999999999997</v>
      </c>
      <c r="DA325" s="290">
        <v>261.77999999999997</v>
      </c>
      <c r="DB325" s="290">
        <v>257.97000000000003</v>
      </c>
      <c r="DC325" s="290">
        <v>240.9</v>
      </c>
      <c r="DD325" s="290">
        <v>242.1</v>
      </c>
      <c r="DE325" s="290">
        <v>250.77</v>
      </c>
      <c r="DF325" s="290">
        <v>254.02</v>
      </c>
      <c r="DG325" s="290">
        <v>263.10000000000002</v>
      </c>
      <c r="DH325" s="290">
        <v>266.94</v>
      </c>
      <c r="DI325" s="290">
        <v>270.2</v>
      </c>
      <c r="DJ325" s="290">
        <v>273.64999999999998</v>
      </c>
      <c r="DK325" s="290">
        <v>271.01</v>
      </c>
      <c r="DL325" s="290">
        <v>268.48</v>
      </c>
      <c r="DM325" s="290">
        <v>270.49</v>
      </c>
      <c r="DN325" s="290">
        <v>271.35000000000002</v>
      </c>
      <c r="DO325" s="290">
        <v>235.81</v>
      </c>
    </row>
    <row r="326" spans="1:119" x14ac:dyDescent="0.3">
      <c r="A326" s="289" t="s">
        <v>5509</v>
      </c>
      <c r="B326" s="289" t="s">
        <v>5510</v>
      </c>
      <c r="C326" s="289" t="s">
        <v>37</v>
      </c>
      <c r="D326" s="289" t="s">
        <v>37</v>
      </c>
      <c r="E326" s="289" t="s">
        <v>37</v>
      </c>
      <c r="F326" s="289" t="s">
        <v>37</v>
      </c>
      <c r="G326" s="289" t="s">
        <v>37</v>
      </c>
      <c r="H326" s="289" t="s">
        <v>37</v>
      </c>
      <c r="I326" s="289" t="s">
        <v>37</v>
      </c>
      <c r="J326" s="289" t="s">
        <v>37</v>
      </c>
      <c r="K326" s="289" t="s">
        <v>37</v>
      </c>
      <c r="L326" s="289" t="s">
        <v>37</v>
      </c>
      <c r="M326" s="289" t="s">
        <v>37</v>
      </c>
      <c r="N326" s="289" t="s">
        <v>37</v>
      </c>
      <c r="O326" s="289" t="s">
        <v>37</v>
      </c>
      <c r="P326" s="289" t="s">
        <v>37</v>
      </c>
      <c r="Q326" s="289" t="s">
        <v>37</v>
      </c>
      <c r="R326" s="289" t="s">
        <v>37</v>
      </c>
      <c r="S326" s="289" t="s">
        <v>37</v>
      </c>
      <c r="T326" s="289" t="s">
        <v>37</v>
      </c>
      <c r="U326" s="289" t="s">
        <v>37</v>
      </c>
      <c r="V326" s="289" t="s">
        <v>37</v>
      </c>
      <c r="W326" s="289" t="s">
        <v>37</v>
      </c>
      <c r="X326" s="289" t="s">
        <v>37</v>
      </c>
      <c r="Y326" s="289" t="s">
        <v>37</v>
      </c>
      <c r="Z326" s="289" t="s">
        <v>37</v>
      </c>
      <c r="AA326" s="289" t="s">
        <v>37</v>
      </c>
      <c r="AB326" s="289" t="s">
        <v>37</v>
      </c>
      <c r="AC326" s="289" t="s">
        <v>37</v>
      </c>
      <c r="AD326" s="289" t="s">
        <v>37</v>
      </c>
      <c r="AE326" s="289" t="s">
        <v>37</v>
      </c>
      <c r="AF326" s="289" t="s">
        <v>37</v>
      </c>
      <c r="AG326" s="289" t="s">
        <v>37</v>
      </c>
      <c r="AH326" s="289" t="s">
        <v>37</v>
      </c>
      <c r="AI326" s="289" t="s">
        <v>37</v>
      </c>
      <c r="AJ326" s="289" t="s">
        <v>37</v>
      </c>
      <c r="AK326" s="289" t="s">
        <v>37</v>
      </c>
      <c r="AL326" s="289" t="s">
        <v>37</v>
      </c>
      <c r="AM326" s="289" t="s">
        <v>37</v>
      </c>
      <c r="AN326" s="289" t="s">
        <v>37</v>
      </c>
      <c r="AO326" s="289" t="s">
        <v>37</v>
      </c>
      <c r="AP326" s="289" t="s">
        <v>37</v>
      </c>
      <c r="AQ326" s="289" t="s">
        <v>37</v>
      </c>
      <c r="AR326" s="289" t="s">
        <v>37</v>
      </c>
      <c r="AS326" s="289" t="s">
        <v>37</v>
      </c>
      <c r="AT326" s="289" t="s">
        <v>37</v>
      </c>
      <c r="AU326" s="289" t="s">
        <v>37</v>
      </c>
      <c r="AV326" s="289" t="s">
        <v>37</v>
      </c>
      <c r="AW326" s="289" t="s">
        <v>37</v>
      </c>
      <c r="AX326" s="289" t="s">
        <v>37</v>
      </c>
      <c r="AY326" s="289" t="s">
        <v>37</v>
      </c>
      <c r="AZ326" s="289" t="s">
        <v>37</v>
      </c>
      <c r="BA326" s="289" t="s">
        <v>37</v>
      </c>
      <c r="BB326" s="289" t="s">
        <v>37</v>
      </c>
      <c r="BC326" s="289" t="s">
        <v>37</v>
      </c>
      <c r="BD326" s="289" t="s">
        <v>37</v>
      </c>
      <c r="BE326" s="289" t="s">
        <v>37</v>
      </c>
      <c r="BF326" s="289" t="s">
        <v>37</v>
      </c>
      <c r="BG326" s="289" t="s">
        <v>37</v>
      </c>
      <c r="BH326" s="289" t="s">
        <v>37</v>
      </c>
      <c r="BI326" s="289" t="s">
        <v>37</v>
      </c>
      <c r="BJ326" s="289" t="s">
        <v>37</v>
      </c>
      <c r="BK326" s="289" t="s">
        <v>37</v>
      </c>
      <c r="CV326" s="289">
        <v>269.01</v>
      </c>
      <c r="CW326" s="290">
        <v>272.76</v>
      </c>
      <c r="CX326" s="290">
        <v>269.99</v>
      </c>
      <c r="CY326" s="290">
        <v>269.8</v>
      </c>
      <c r="CZ326" s="290">
        <v>264.3</v>
      </c>
      <c r="DA326" s="290">
        <v>262.76</v>
      </c>
      <c r="DB326" s="290">
        <v>264.44</v>
      </c>
      <c r="DC326" s="290">
        <v>260.2</v>
      </c>
      <c r="DD326" s="290">
        <v>263.16000000000003</v>
      </c>
      <c r="DE326" s="290">
        <v>266.01</v>
      </c>
      <c r="DF326" s="290">
        <v>269.5</v>
      </c>
      <c r="DG326" s="290">
        <v>271.72000000000003</v>
      </c>
      <c r="DH326" s="290">
        <v>270.37</v>
      </c>
      <c r="DI326" s="290">
        <v>271.8</v>
      </c>
      <c r="DJ326" s="290">
        <v>272.36</v>
      </c>
      <c r="DK326" s="290">
        <v>273.89999999999998</v>
      </c>
      <c r="DL326" s="290">
        <v>273.99</v>
      </c>
      <c r="DM326" s="290">
        <v>273.87</v>
      </c>
      <c r="DN326" s="290">
        <v>275.14</v>
      </c>
      <c r="DO326" s="290">
        <v>268.89</v>
      </c>
    </row>
    <row r="327" spans="1:119" x14ac:dyDescent="0.3">
      <c r="A327" s="289" t="s">
        <v>5511</v>
      </c>
      <c r="B327" s="289" t="s">
        <v>5512</v>
      </c>
      <c r="C327" s="289" t="s">
        <v>37</v>
      </c>
      <c r="D327" s="289" t="s">
        <v>37</v>
      </c>
      <c r="E327" s="289" t="s">
        <v>37</v>
      </c>
      <c r="F327" s="289" t="s">
        <v>37</v>
      </c>
      <c r="G327" s="289" t="s">
        <v>37</v>
      </c>
      <c r="H327" s="289" t="s">
        <v>37</v>
      </c>
      <c r="I327" s="289" t="s">
        <v>37</v>
      </c>
      <c r="J327" s="289" t="s">
        <v>37</v>
      </c>
      <c r="K327" s="289" t="s">
        <v>37</v>
      </c>
      <c r="L327" s="289" t="s">
        <v>37</v>
      </c>
      <c r="M327" s="289" t="s">
        <v>37</v>
      </c>
      <c r="N327" s="289" t="s">
        <v>37</v>
      </c>
      <c r="O327" s="289" t="s">
        <v>37</v>
      </c>
      <c r="P327" s="289" t="s">
        <v>37</v>
      </c>
      <c r="Q327" s="289" t="s">
        <v>37</v>
      </c>
      <c r="R327" s="289" t="s">
        <v>37</v>
      </c>
      <c r="S327" s="289" t="s">
        <v>37</v>
      </c>
      <c r="T327" s="289" t="s">
        <v>37</v>
      </c>
      <c r="U327" s="289" t="s">
        <v>37</v>
      </c>
      <c r="V327" s="289" t="s">
        <v>37</v>
      </c>
      <c r="W327" s="289" t="s">
        <v>37</v>
      </c>
      <c r="X327" s="289" t="s">
        <v>37</v>
      </c>
      <c r="Y327" s="289" t="s">
        <v>37</v>
      </c>
      <c r="Z327" s="289" t="s">
        <v>37</v>
      </c>
      <c r="AA327" s="289" t="s">
        <v>37</v>
      </c>
      <c r="AB327" s="289" t="s">
        <v>37</v>
      </c>
      <c r="AC327" s="289" t="s">
        <v>37</v>
      </c>
      <c r="AD327" s="289" t="s">
        <v>37</v>
      </c>
      <c r="AE327" s="289" t="s">
        <v>37</v>
      </c>
      <c r="AF327" s="289" t="s">
        <v>37</v>
      </c>
      <c r="AG327" s="289" t="s">
        <v>37</v>
      </c>
      <c r="AH327" s="289" t="s">
        <v>37</v>
      </c>
      <c r="AI327" s="289" t="s">
        <v>37</v>
      </c>
      <c r="AJ327" s="289" t="s">
        <v>37</v>
      </c>
      <c r="AK327" s="289" t="s">
        <v>37</v>
      </c>
      <c r="AL327" s="289" t="s">
        <v>37</v>
      </c>
      <c r="AM327" s="289" t="s">
        <v>37</v>
      </c>
      <c r="AN327" s="289" t="s">
        <v>37</v>
      </c>
      <c r="AO327" s="289" t="s">
        <v>37</v>
      </c>
      <c r="AP327" s="289" t="s">
        <v>37</v>
      </c>
      <c r="AQ327" s="289" t="s">
        <v>37</v>
      </c>
      <c r="AR327" s="289" t="s">
        <v>37</v>
      </c>
      <c r="AS327" s="289" t="s">
        <v>37</v>
      </c>
      <c r="AT327" s="289" t="s">
        <v>37</v>
      </c>
      <c r="AU327" s="289" t="s">
        <v>37</v>
      </c>
      <c r="AV327" s="289" t="s">
        <v>37</v>
      </c>
      <c r="AW327" s="289" t="s">
        <v>37</v>
      </c>
      <c r="AX327" s="289" t="s">
        <v>37</v>
      </c>
      <c r="AY327" s="289" t="s">
        <v>37</v>
      </c>
      <c r="AZ327" s="289" t="s">
        <v>37</v>
      </c>
      <c r="BA327" s="289" t="s">
        <v>37</v>
      </c>
      <c r="BB327" s="289" t="s">
        <v>37</v>
      </c>
      <c r="BC327" s="289" t="s">
        <v>37</v>
      </c>
      <c r="BD327" s="289" t="s">
        <v>37</v>
      </c>
      <c r="BE327" s="289" t="s">
        <v>37</v>
      </c>
      <c r="BF327" s="289" t="s">
        <v>37</v>
      </c>
      <c r="BG327" s="289" t="s">
        <v>37</v>
      </c>
      <c r="BH327" s="289" t="s">
        <v>37</v>
      </c>
      <c r="BI327" s="289" t="s">
        <v>37</v>
      </c>
      <c r="BJ327" s="289" t="s">
        <v>37</v>
      </c>
      <c r="BK327" s="289" t="s">
        <v>37</v>
      </c>
      <c r="CV327" s="289">
        <v>196.75</v>
      </c>
      <c r="CW327" s="290">
        <v>195.37</v>
      </c>
      <c r="CX327" s="290">
        <v>188.3</v>
      </c>
      <c r="CY327" s="290">
        <v>182.55</v>
      </c>
      <c r="CZ327" s="290">
        <v>210.2</v>
      </c>
      <c r="DA327" s="290">
        <v>205.86</v>
      </c>
      <c r="DB327" s="290">
        <v>208.79</v>
      </c>
      <c r="DC327" s="290">
        <v>193.32</v>
      </c>
      <c r="DD327" s="290">
        <v>190.59</v>
      </c>
      <c r="DE327" s="290">
        <v>268.17</v>
      </c>
      <c r="DF327" s="290">
        <v>263.13</v>
      </c>
      <c r="DG327" s="290">
        <v>281.05</v>
      </c>
      <c r="DH327" s="290">
        <v>284.55</v>
      </c>
      <c r="DI327" s="290">
        <v>278.05</v>
      </c>
      <c r="DJ327" s="290">
        <v>286.14999999999998</v>
      </c>
      <c r="DK327" s="290">
        <v>266.43</v>
      </c>
      <c r="DL327" s="290">
        <v>279.5</v>
      </c>
      <c r="DM327" s="290">
        <v>275.5</v>
      </c>
      <c r="DN327" s="290">
        <v>275.36</v>
      </c>
      <c r="DO327" s="290">
        <v>277.63</v>
      </c>
    </row>
    <row r="328" spans="1:119" x14ac:dyDescent="0.3">
      <c r="A328" s="289" t="s">
        <v>5511</v>
      </c>
      <c r="B328" s="289" t="s">
        <v>5513</v>
      </c>
      <c r="C328" s="289" t="s">
        <v>37</v>
      </c>
      <c r="D328" s="289" t="s">
        <v>37</v>
      </c>
      <c r="E328" s="289" t="s">
        <v>37</v>
      </c>
      <c r="F328" s="289" t="s">
        <v>37</v>
      </c>
      <c r="G328" s="289" t="s">
        <v>37</v>
      </c>
      <c r="H328" s="289" t="s">
        <v>37</v>
      </c>
      <c r="I328" s="289" t="s">
        <v>37</v>
      </c>
      <c r="J328" s="289" t="s">
        <v>37</v>
      </c>
      <c r="K328" s="289" t="s">
        <v>37</v>
      </c>
      <c r="L328" s="289" t="s">
        <v>37</v>
      </c>
      <c r="M328" s="289" t="s">
        <v>37</v>
      </c>
      <c r="N328" s="289" t="s">
        <v>37</v>
      </c>
      <c r="O328" s="289" t="s">
        <v>37</v>
      </c>
      <c r="P328" s="289" t="s">
        <v>37</v>
      </c>
      <c r="Q328" s="289" t="s">
        <v>37</v>
      </c>
      <c r="R328" s="289" t="s">
        <v>37</v>
      </c>
      <c r="S328" s="289" t="s">
        <v>37</v>
      </c>
      <c r="T328" s="289" t="s">
        <v>37</v>
      </c>
      <c r="U328" s="289" t="s">
        <v>37</v>
      </c>
      <c r="V328" s="289" t="s">
        <v>37</v>
      </c>
      <c r="W328" s="289" t="s">
        <v>37</v>
      </c>
      <c r="X328" s="289" t="s">
        <v>37</v>
      </c>
      <c r="Y328" s="289" t="s">
        <v>37</v>
      </c>
      <c r="Z328" s="289" t="s">
        <v>37</v>
      </c>
      <c r="AA328" s="289" t="s">
        <v>37</v>
      </c>
      <c r="AB328" s="289" t="s">
        <v>37</v>
      </c>
      <c r="AC328" s="289" t="s">
        <v>37</v>
      </c>
      <c r="AD328" s="289" t="s">
        <v>37</v>
      </c>
      <c r="AE328" s="289" t="s">
        <v>37</v>
      </c>
      <c r="AF328" s="289" t="s">
        <v>37</v>
      </c>
      <c r="AG328" s="289" t="s">
        <v>37</v>
      </c>
      <c r="AH328" s="289" t="s">
        <v>37</v>
      </c>
      <c r="AI328" s="289" t="s">
        <v>37</v>
      </c>
      <c r="AJ328" s="289" t="s">
        <v>37</v>
      </c>
      <c r="AK328" s="289" t="s">
        <v>37</v>
      </c>
      <c r="AL328" s="289" t="s">
        <v>37</v>
      </c>
      <c r="AM328" s="289" t="s">
        <v>37</v>
      </c>
      <c r="AN328" s="289" t="s">
        <v>37</v>
      </c>
      <c r="AO328" s="289" t="s">
        <v>37</v>
      </c>
      <c r="AP328" s="289" t="s">
        <v>37</v>
      </c>
      <c r="AQ328" s="289" t="s">
        <v>37</v>
      </c>
      <c r="AR328" s="289" t="s">
        <v>37</v>
      </c>
      <c r="AS328" s="289" t="s">
        <v>37</v>
      </c>
      <c r="AT328" s="289" t="s">
        <v>37</v>
      </c>
      <c r="AU328" s="289" t="s">
        <v>37</v>
      </c>
      <c r="AV328" s="289" t="s">
        <v>37</v>
      </c>
      <c r="AW328" s="289" t="s">
        <v>37</v>
      </c>
      <c r="AX328" s="289" t="s">
        <v>37</v>
      </c>
      <c r="AY328" s="289" t="s">
        <v>37</v>
      </c>
      <c r="AZ328" s="289" t="s">
        <v>37</v>
      </c>
      <c r="BA328" s="289" t="s">
        <v>37</v>
      </c>
      <c r="BB328" s="289" t="s">
        <v>37</v>
      </c>
      <c r="BC328" s="289" t="s">
        <v>37</v>
      </c>
      <c r="BD328" s="289" t="s">
        <v>37</v>
      </c>
      <c r="BE328" s="289" t="s">
        <v>37</v>
      </c>
      <c r="BF328" s="289" t="s">
        <v>37</v>
      </c>
      <c r="BG328" s="289" t="s">
        <v>37</v>
      </c>
      <c r="BH328" s="289" t="s">
        <v>37</v>
      </c>
      <c r="BI328" s="289" t="s">
        <v>37</v>
      </c>
      <c r="BJ328" s="289" t="s">
        <v>37</v>
      </c>
      <c r="BK328" s="289" t="s">
        <v>37</v>
      </c>
      <c r="CV328" s="289">
        <v>217.69</v>
      </c>
      <c r="CW328" s="290">
        <v>226.44</v>
      </c>
      <c r="CX328" s="290">
        <v>224.38</v>
      </c>
      <c r="CY328" s="290">
        <v>217.77</v>
      </c>
      <c r="CZ328" s="290">
        <v>232.44</v>
      </c>
      <c r="DA328" s="290">
        <v>234.13</v>
      </c>
      <c r="DB328" s="290">
        <v>220.24</v>
      </c>
      <c r="DC328" s="290">
        <v>219.71</v>
      </c>
      <c r="DD328" s="290">
        <v>219.43</v>
      </c>
      <c r="DE328" s="290">
        <v>217.87</v>
      </c>
      <c r="DF328" s="290">
        <v>232.55</v>
      </c>
      <c r="DG328" s="290">
        <v>238.08</v>
      </c>
      <c r="DH328" s="290">
        <v>239.8</v>
      </c>
      <c r="DI328" s="290">
        <v>243.52</v>
      </c>
      <c r="DJ328" s="290">
        <v>226.95</v>
      </c>
      <c r="DK328" s="290">
        <v>228.06</v>
      </c>
      <c r="DL328" s="290">
        <v>227.56</v>
      </c>
      <c r="DM328" s="290">
        <v>227.47</v>
      </c>
      <c r="DN328" s="290">
        <v>228.51</v>
      </c>
      <c r="DO328" s="290">
        <v>228.22</v>
      </c>
    </row>
    <row r="329" spans="1:119" x14ac:dyDescent="0.3">
      <c r="A329" s="289" t="s">
        <v>5514</v>
      </c>
      <c r="B329" s="289" t="s">
        <v>5515</v>
      </c>
      <c r="C329" s="289" t="s">
        <v>37</v>
      </c>
      <c r="D329" s="289" t="s">
        <v>37</v>
      </c>
      <c r="E329" s="289" t="s">
        <v>37</v>
      </c>
      <c r="F329" s="289" t="s">
        <v>37</v>
      </c>
      <c r="G329" s="289" t="s">
        <v>37</v>
      </c>
      <c r="H329" s="289" t="s">
        <v>37</v>
      </c>
      <c r="I329" s="289" t="s">
        <v>37</v>
      </c>
      <c r="J329" s="289" t="s">
        <v>37</v>
      </c>
      <c r="K329" s="289" t="s">
        <v>37</v>
      </c>
      <c r="L329" s="289" t="s">
        <v>37</v>
      </c>
      <c r="M329" s="289" t="s">
        <v>37</v>
      </c>
      <c r="N329" s="289" t="s">
        <v>37</v>
      </c>
      <c r="O329" s="289" t="s">
        <v>37</v>
      </c>
      <c r="P329" s="289" t="s">
        <v>37</v>
      </c>
      <c r="Q329" s="289" t="s">
        <v>37</v>
      </c>
      <c r="R329" s="289" t="s">
        <v>37</v>
      </c>
      <c r="S329" s="289" t="s">
        <v>37</v>
      </c>
      <c r="T329" s="289" t="s">
        <v>37</v>
      </c>
      <c r="U329" s="289" t="s">
        <v>37</v>
      </c>
      <c r="V329" s="289" t="s">
        <v>37</v>
      </c>
      <c r="W329" s="289" t="s">
        <v>37</v>
      </c>
      <c r="X329" s="289" t="s">
        <v>37</v>
      </c>
      <c r="Y329" s="289" t="s">
        <v>37</v>
      </c>
      <c r="Z329" s="289" t="s">
        <v>37</v>
      </c>
      <c r="AA329" s="289" t="s">
        <v>37</v>
      </c>
      <c r="AB329" s="289" t="s">
        <v>37</v>
      </c>
      <c r="AC329" s="289" t="s">
        <v>37</v>
      </c>
      <c r="AD329" s="289" t="s">
        <v>37</v>
      </c>
      <c r="AE329" s="289" t="s">
        <v>37</v>
      </c>
      <c r="AF329" s="289" t="s">
        <v>37</v>
      </c>
      <c r="AG329" s="289" t="s">
        <v>37</v>
      </c>
      <c r="AH329" s="289" t="s">
        <v>37</v>
      </c>
      <c r="AI329" s="289" t="s">
        <v>37</v>
      </c>
      <c r="AJ329" s="289" t="s">
        <v>37</v>
      </c>
      <c r="AK329" s="289" t="s">
        <v>37</v>
      </c>
      <c r="AL329" s="289" t="s">
        <v>37</v>
      </c>
      <c r="AM329" s="289" t="s">
        <v>37</v>
      </c>
      <c r="AN329" s="289" t="s">
        <v>37</v>
      </c>
      <c r="AO329" s="289" t="s">
        <v>37</v>
      </c>
      <c r="AP329" s="289" t="s">
        <v>37</v>
      </c>
      <c r="AQ329" s="289" t="s">
        <v>37</v>
      </c>
      <c r="AR329" s="289" t="s">
        <v>37</v>
      </c>
      <c r="AS329" s="289" t="s">
        <v>37</v>
      </c>
      <c r="AT329" s="289" t="s">
        <v>37</v>
      </c>
      <c r="AU329" s="289" t="s">
        <v>37</v>
      </c>
      <c r="AV329" s="289" t="s">
        <v>37</v>
      </c>
      <c r="AW329" s="289" t="s">
        <v>37</v>
      </c>
      <c r="AX329" s="289" t="s">
        <v>37</v>
      </c>
      <c r="AY329" s="289" t="s">
        <v>37</v>
      </c>
      <c r="AZ329" s="289" t="s">
        <v>37</v>
      </c>
      <c r="BA329" s="289" t="s">
        <v>37</v>
      </c>
      <c r="BB329" s="289" t="s">
        <v>37</v>
      </c>
      <c r="BC329" s="289" t="s">
        <v>37</v>
      </c>
      <c r="BD329" s="289" t="s">
        <v>37</v>
      </c>
      <c r="BE329" s="289" t="s">
        <v>37</v>
      </c>
      <c r="BF329" s="289" t="s">
        <v>37</v>
      </c>
      <c r="BG329" s="289" t="s">
        <v>37</v>
      </c>
      <c r="BH329" s="289" t="s">
        <v>37</v>
      </c>
      <c r="BI329" s="289" t="s">
        <v>37</v>
      </c>
      <c r="BJ329" s="289" t="s">
        <v>37</v>
      </c>
      <c r="BK329" s="289" t="s">
        <v>37</v>
      </c>
      <c r="CV329" s="289">
        <v>880.7</v>
      </c>
      <c r="CW329" s="290">
        <v>896.43</v>
      </c>
      <c r="CX329" s="290">
        <v>893.05</v>
      </c>
      <c r="CY329" s="290">
        <v>927.76</v>
      </c>
      <c r="CZ329" s="290">
        <v>938.93</v>
      </c>
      <c r="DA329" s="290">
        <v>892.83</v>
      </c>
      <c r="DB329" s="290">
        <v>932.68</v>
      </c>
      <c r="DC329" s="290">
        <v>944.56</v>
      </c>
      <c r="DD329" s="290">
        <v>939.52</v>
      </c>
      <c r="DE329" s="290">
        <v>930.64</v>
      </c>
      <c r="DF329" s="290">
        <v>929.5</v>
      </c>
      <c r="DG329" s="290">
        <v>968.19</v>
      </c>
      <c r="DH329" s="290">
        <v>990.3</v>
      </c>
      <c r="DI329" s="290">
        <v>990.23</v>
      </c>
      <c r="DJ329" s="290">
        <v>958.13</v>
      </c>
      <c r="DK329" s="290">
        <v>920.12</v>
      </c>
      <c r="DL329" s="290">
        <v>925.53</v>
      </c>
      <c r="DM329" s="290">
        <v>948.31</v>
      </c>
      <c r="DN329" s="290">
        <v>951.35</v>
      </c>
      <c r="DO329" s="290">
        <v>944.29</v>
      </c>
    </row>
    <row r="330" spans="1:119" x14ac:dyDescent="0.3">
      <c r="A330" s="289" t="s">
        <v>5514</v>
      </c>
      <c r="B330" s="289" t="s">
        <v>5516</v>
      </c>
      <c r="C330" s="289" t="s">
        <v>37</v>
      </c>
      <c r="D330" s="289" t="s">
        <v>37</v>
      </c>
      <c r="E330" s="289" t="s">
        <v>37</v>
      </c>
      <c r="F330" s="289" t="s">
        <v>37</v>
      </c>
      <c r="G330" s="289" t="s">
        <v>37</v>
      </c>
      <c r="H330" s="289" t="s">
        <v>37</v>
      </c>
      <c r="I330" s="289" t="s">
        <v>37</v>
      </c>
      <c r="J330" s="289" t="s">
        <v>37</v>
      </c>
      <c r="K330" s="289" t="s">
        <v>37</v>
      </c>
      <c r="L330" s="289" t="s">
        <v>37</v>
      </c>
      <c r="M330" s="289" t="s">
        <v>37</v>
      </c>
      <c r="N330" s="289" t="s">
        <v>37</v>
      </c>
      <c r="O330" s="289" t="s">
        <v>37</v>
      </c>
      <c r="P330" s="289" t="s">
        <v>37</v>
      </c>
      <c r="Q330" s="289" t="s">
        <v>37</v>
      </c>
      <c r="R330" s="289" t="s">
        <v>37</v>
      </c>
      <c r="S330" s="289" t="s">
        <v>37</v>
      </c>
      <c r="T330" s="289" t="s">
        <v>37</v>
      </c>
      <c r="U330" s="289" t="s">
        <v>37</v>
      </c>
      <c r="V330" s="289" t="s">
        <v>37</v>
      </c>
      <c r="W330" s="289" t="s">
        <v>37</v>
      </c>
      <c r="X330" s="289" t="s">
        <v>37</v>
      </c>
      <c r="Y330" s="289" t="s">
        <v>37</v>
      </c>
      <c r="Z330" s="289" t="s">
        <v>37</v>
      </c>
      <c r="AA330" s="289" t="s">
        <v>37</v>
      </c>
      <c r="AB330" s="289" t="s">
        <v>37</v>
      </c>
      <c r="AC330" s="289" t="s">
        <v>37</v>
      </c>
      <c r="AD330" s="289" t="s">
        <v>37</v>
      </c>
      <c r="AE330" s="289" t="s">
        <v>37</v>
      </c>
      <c r="AF330" s="289" t="s">
        <v>37</v>
      </c>
      <c r="AG330" s="289" t="s">
        <v>37</v>
      </c>
      <c r="AH330" s="289" t="s">
        <v>37</v>
      </c>
      <c r="AI330" s="289" t="s">
        <v>37</v>
      </c>
      <c r="AJ330" s="289" t="s">
        <v>37</v>
      </c>
      <c r="AK330" s="289" t="s">
        <v>37</v>
      </c>
      <c r="AL330" s="289" t="s">
        <v>37</v>
      </c>
      <c r="AM330" s="289" t="s">
        <v>37</v>
      </c>
      <c r="AN330" s="289" t="s">
        <v>37</v>
      </c>
      <c r="AO330" s="289" t="s">
        <v>37</v>
      </c>
      <c r="AP330" s="289" t="s">
        <v>37</v>
      </c>
      <c r="AQ330" s="289" t="s">
        <v>37</v>
      </c>
      <c r="AR330" s="289" t="s">
        <v>37</v>
      </c>
      <c r="AS330" s="289" t="s">
        <v>37</v>
      </c>
      <c r="AT330" s="289" t="s">
        <v>37</v>
      </c>
      <c r="AU330" s="289" t="s">
        <v>37</v>
      </c>
      <c r="AV330" s="289" t="s">
        <v>37</v>
      </c>
      <c r="AW330" s="289" t="s">
        <v>37</v>
      </c>
      <c r="AX330" s="289" t="s">
        <v>37</v>
      </c>
      <c r="AY330" s="289" t="s">
        <v>37</v>
      </c>
      <c r="AZ330" s="289" t="s">
        <v>37</v>
      </c>
      <c r="BA330" s="289" t="s">
        <v>37</v>
      </c>
      <c r="BB330" s="289" t="s">
        <v>37</v>
      </c>
      <c r="BC330" s="289" t="s">
        <v>37</v>
      </c>
      <c r="BD330" s="289" t="s">
        <v>37</v>
      </c>
      <c r="BE330" s="289" t="s">
        <v>37</v>
      </c>
      <c r="BF330" s="289" t="s">
        <v>37</v>
      </c>
      <c r="BG330" s="289" t="s">
        <v>37</v>
      </c>
      <c r="BH330" s="289" t="s">
        <v>37</v>
      </c>
      <c r="BI330" s="289" t="s">
        <v>37</v>
      </c>
      <c r="BJ330" s="289" t="s">
        <v>37</v>
      </c>
      <c r="BK330" s="289" t="s">
        <v>37</v>
      </c>
      <c r="CV330" s="289">
        <v>742.69</v>
      </c>
      <c r="CW330" s="290">
        <v>714.21</v>
      </c>
      <c r="CX330" s="290">
        <v>647.54999999999995</v>
      </c>
      <c r="CY330" s="290">
        <v>786.44</v>
      </c>
      <c r="CZ330" s="290">
        <v>803.62</v>
      </c>
      <c r="DA330" s="290">
        <v>807.37</v>
      </c>
      <c r="DB330" s="290">
        <v>797.55</v>
      </c>
      <c r="DC330" s="290">
        <v>584.87</v>
      </c>
      <c r="DD330" s="290">
        <v>584.87</v>
      </c>
      <c r="DE330" s="290">
        <v>964.21</v>
      </c>
      <c r="DF330" s="290">
        <v>991.99</v>
      </c>
      <c r="DG330" s="290">
        <v>925.33</v>
      </c>
      <c r="DH330" s="290">
        <v>965.99</v>
      </c>
      <c r="DI330" s="290">
        <v>1054.83</v>
      </c>
      <c r="DJ330" s="290">
        <v>1061.1400000000001</v>
      </c>
      <c r="DK330" s="290">
        <v>1015.99</v>
      </c>
      <c r="DL330" s="290">
        <v>1017.24</v>
      </c>
      <c r="DM330" s="290">
        <v>1017.24</v>
      </c>
      <c r="DN330" s="290">
        <v>1162.71</v>
      </c>
      <c r="DO330" s="290">
        <v>991.28</v>
      </c>
    </row>
    <row r="331" spans="1:119" x14ac:dyDescent="0.3">
      <c r="A331" s="289" t="s">
        <v>5517</v>
      </c>
      <c r="B331" s="289" t="s">
        <v>750</v>
      </c>
      <c r="C331" s="289" t="s">
        <v>37</v>
      </c>
      <c r="D331" s="289" t="s">
        <v>37</v>
      </c>
      <c r="E331" s="289" t="s">
        <v>37</v>
      </c>
      <c r="F331" s="289" t="s">
        <v>37</v>
      </c>
      <c r="G331" s="289" t="s">
        <v>37</v>
      </c>
      <c r="H331" s="289" t="s">
        <v>37</v>
      </c>
      <c r="I331" s="289" t="s">
        <v>37</v>
      </c>
      <c r="J331" s="289" t="s">
        <v>37</v>
      </c>
      <c r="K331" s="289" t="s">
        <v>37</v>
      </c>
      <c r="L331" s="289" t="s">
        <v>37</v>
      </c>
      <c r="M331" s="289" t="s">
        <v>37</v>
      </c>
      <c r="N331" s="289" t="s">
        <v>37</v>
      </c>
      <c r="O331" s="289" t="s">
        <v>37</v>
      </c>
      <c r="P331" s="289" t="s">
        <v>37</v>
      </c>
      <c r="Q331" s="289" t="s">
        <v>37</v>
      </c>
      <c r="R331" s="289" t="s">
        <v>37</v>
      </c>
      <c r="S331" s="289" t="s">
        <v>37</v>
      </c>
      <c r="T331" s="289" t="s">
        <v>37</v>
      </c>
      <c r="U331" s="289" t="s">
        <v>37</v>
      </c>
      <c r="V331" s="289" t="s">
        <v>37</v>
      </c>
      <c r="W331" s="289" t="s">
        <v>37</v>
      </c>
      <c r="X331" s="289" t="s">
        <v>37</v>
      </c>
      <c r="Y331" s="289" t="s">
        <v>37</v>
      </c>
      <c r="Z331" s="289" t="s">
        <v>37</v>
      </c>
      <c r="AA331" s="289" t="s">
        <v>37</v>
      </c>
      <c r="AB331" s="289" t="s">
        <v>37</v>
      </c>
      <c r="AC331" s="289" t="s">
        <v>37</v>
      </c>
      <c r="AD331" s="289" t="s">
        <v>37</v>
      </c>
      <c r="AE331" s="289" t="s">
        <v>37</v>
      </c>
      <c r="AF331" s="289" t="s">
        <v>37</v>
      </c>
      <c r="AG331" s="289" t="s">
        <v>37</v>
      </c>
      <c r="AH331" s="289" t="s">
        <v>37</v>
      </c>
      <c r="AI331" s="289" t="s">
        <v>37</v>
      </c>
      <c r="AJ331" s="289" t="s">
        <v>37</v>
      </c>
      <c r="AK331" s="289" t="s">
        <v>37</v>
      </c>
      <c r="AL331" s="289" t="s">
        <v>37</v>
      </c>
      <c r="AM331" s="289" t="s">
        <v>37</v>
      </c>
      <c r="AN331" s="289" t="s">
        <v>37</v>
      </c>
      <c r="AO331" s="289" t="s">
        <v>37</v>
      </c>
      <c r="AP331" s="289" t="s">
        <v>37</v>
      </c>
      <c r="AQ331" s="289" t="s">
        <v>37</v>
      </c>
      <c r="AR331" s="289" t="s">
        <v>37</v>
      </c>
      <c r="AS331" s="289" t="s">
        <v>37</v>
      </c>
      <c r="AT331" s="289" t="s">
        <v>37</v>
      </c>
      <c r="AU331" s="289" t="s">
        <v>37</v>
      </c>
      <c r="AV331" s="289" t="s">
        <v>37</v>
      </c>
      <c r="AW331" s="289" t="s">
        <v>37</v>
      </c>
      <c r="AX331" s="289" t="s">
        <v>37</v>
      </c>
      <c r="AY331" s="289" t="s">
        <v>37</v>
      </c>
      <c r="AZ331" s="289" t="s">
        <v>37</v>
      </c>
      <c r="BA331" s="289" t="s">
        <v>37</v>
      </c>
      <c r="BB331" s="289" t="s">
        <v>37</v>
      </c>
      <c r="BC331" s="289" t="s">
        <v>37</v>
      </c>
      <c r="BD331" s="289" t="s">
        <v>37</v>
      </c>
      <c r="BE331" s="289" t="s">
        <v>37</v>
      </c>
      <c r="BF331" s="289" t="s">
        <v>37</v>
      </c>
      <c r="BG331" s="289" t="s">
        <v>37</v>
      </c>
      <c r="BH331" s="289" t="s">
        <v>37</v>
      </c>
      <c r="BI331" s="289" t="s">
        <v>37</v>
      </c>
      <c r="BJ331" s="289" t="s">
        <v>37</v>
      </c>
      <c r="BK331" s="289" t="s">
        <v>37</v>
      </c>
      <c r="CV331" s="289">
        <v>1013.25</v>
      </c>
      <c r="CW331" s="290">
        <v>1045.79</v>
      </c>
      <c r="CX331" s="290">
        <v>1029.57</v>
      </c>
      <c r="CY331" s="290">
        <v>1025.8699999999999</v>
      </c>
      <c r="CZ331" s="290">
        <v>1037.79</v>
      </c>
      <c r="DA331" s="290">
        <v>987.04</v>
      </c>
      <c r="DB331" s="290">
        <v>993.05</v>
      </c>
      <c r="DC331" s="290">
        <v>1038.32</v>
      </c>
      <c r="DD331" s="290">
        <v>1033.2</v>
      </c>
      <c r="DE331" s="290">
        <v>1015.78</v>
      </c>
      <c r="DF331" s="290">
        <v>1067.18</v>
      </c>
      <c r="DG331" s="290">
        <v>1045.46</v>
      </c>
      <c r="DH331" s="290">
        <v>1049.8900000000001</v>
      </c>
      <c r="DI331" s="290">
        <v>1071.5</v>
      </c>
      <c r="DJ331" s="290">
        <v>1134.05</v>
      </c>
      <c r="DK331" s="290">
        <v>1048.48</v>
      </c>
      <c r="DL331" s="290">
        <v>1038.71</v>
      </c>
      <c r="DM331" s="290">
        <v>1125.6199999999999</v>
      </c>
      <c r="DN331" s="290">
        <v>1094.06</v>
      </c>
      <c r="DO331" s="290">
        <v>1108.96</v>
      </c>
    </row>
    <row r="332" spans="1:119" x14ac:dyDescent="0.3">
      <c r="A332" s="289" t="s">
        <v>5518</v>
      </c>
      <c r="B332" s="289" t="s">
        <v>750</v>
      </c>
      <c r="C332" s="289" t="s">
        <v>37</v>
      </c>
      <c r="D332" s="289" t="s">
        <v>37</v>
      </c>
      <c r="E332" s="289" t="s">
        <v>37</v>
      </c>
      <c r="F332" s="289" t="s">
        <v>37</v>
      </c>
      <c r="G332" s="289" t="s">
        <v>37</v>
      </c>
      <c r="H332" s="289" t="s">
        <v>37</v>
      </c>
      <c r="I332" s="289" t="s">
        <v>37</v>
      </c>
      <c r="J332" s="289" t="s">
        <v>37</v>
      </c>
      <c r="K332" s="289" t="s">
        <v>37</v>
      </c>
      <c r="L332" s="289" t="s">
        <v>37</v>
      </c>
      <c r="M332" s="289" t="s">
        <v>37</v>
      </c>
      <c r="N332" s="289" t="s">
        <v>37</v>
      </c>
      <c r="O332" s="289" t="s">
        <v>37</v>
      </c>
      <c r="P332" s="289" t="s">
        <v>37</v>
      </c>
      <c r="Q332" s="289" t="s">
        <v>37</v>
      </c>
      <c r="R332" s="289" t="s">
        <v>37</v>
      </c>
      <c r="S332" s="289" t="s">
        <v>37</v>
      </c>
      <c r="T332" s="289" t="s">
        <v>37</v>
      </c>
      <c r="U332" s="289" t="s">
        <v>37</v>
      </c>
      <c r="V332" s="289" t="s">
        <v>37</v>
      </c>
      <c r="W332" s="289" t="s">
        <v>37</v>
      </c>
      <c r="X332" s="289" t="s">
        <v>37</v>
      </c>
      <c r="Y332" s="289" t="s">
        <v>37</v>
      </c>
      <c r="Z332" s="289" t="s">
        <v>37</v>
      </c>
      <c r="AA332" s="289" t="s">
        <v>37</v>
      </c>
      <c r="AB332" s="289" t="s">
        <v>37</v>
      </c>
      <c r="AC332" s="289" t="s">
        <v>37</v>
      </c>
      <c r="AD332" s="289" t="s">
        <v>37</v>
      </c>
      <c r="AE332" s="289" t="s">
        <v>37</v>
      </c>
      <c r="AF332" s="289" t="s">
        <v>37</v>
      </c>
      <c r="AG332" s="289" t="s">
        <v>37</v>
      </c>
      <c r="AH332" s="289" t="s">
        <v>37</v>
      </c>
      <c r="AI332" s="289" t="s">
        <v>37</v>
      </c>
      <c r="AJ332" s="289" t="s">
        <v>37</v>
      </c>
      <c r="AK332" s="289" t="s">
        <v>37</v>
      </c>
      <c r="AL332" s="289" t="s">
        <v>37</v>
      </c>
      <c r="AM332" s="289" t="s">
        <v>37</v>
      </c>
      <c r="AN332" s="289" t="s">
        <v>37</v>
      </c>
      <c r="AO332" s="289" t="s">
        <v>37</v>
      </c>
      <c r="AP332" s="289" t="s">
        <v>37</v>
      </c>
      <c r="AQ332" s="289" t="s">
        <v>37</v>
      </c>
      <c r="AR332" s="289" t="s">
        <v>37</v>
      </c>
      <c r="AS332" s="289" t="s">
        <v>37</v>
      </c>
      <c r="AT332" s="289" t="s">
        <v>37</v>
      </c>
      <c r="AU332" s="289" t="s">
        <v>37</v>
      </c>
      <c r="AV332" s="289" t="s">
        <v>37</v>
      </c>
      <c r="AW332" s="289" t="s">
        <v>37</v>
      </c>
      <c r="AX332" s="289" t="s">
        <v>37</v>
      </c>
      <c r="AY332" s="289" t="s">
        <v>37</v>
      </c>
      <c r="AZ332" s="289" t="s">
        <v>37</v>
      </c>
      <c r="BA332" s="289" t="s">
        <v>37</v>
      </c>
      <c r="BB332" s="289" t="s">
        <v>37</v>
      </c>
      <c r="BC332" s="289" t="s">
        <v>37</v>
      </c>
      <c r="BD332" s="289" t="s">
        <v>37</v>
      </c>
      <c r="BE332" s="289" t="s">
        <v>37</v>
      </c>
      <c r="BF332" s="289" t="s">
        <v>37</v>
      </c>
      <c r="BG332" s="289" t="s">
        <v>37</v>
      </c>
      <c r="BH332" s="289" t="s">
        <v>37</v>
      </c>
      <c r="BI332" s="289" t="s">
        <v>37</v>
      </c>
      <c r="BJ332" s="289" t="s">
        <v>37</v>
      </c>
      <c r="BK332" s="289" t="s">
        <v>37</v>
      </c>
      <c r="CV332" s="289">
        <v>3805.4</v>
      </c>
      <c r="CW332" s="290">
        <v>3740.29</v>
      </c>
      <c r="CX332" s="290">
        <v>3919.09</v>
      </c>
      <c r="CY332" s="290">
        <v>3863.72</v>
      </c>
      <c r="CZ332" s="290">
        <v>3998.34</v>
      </c>
      <c r="DA332" s="290">
        <v>4021.94</v>
      </c>
      <c r="DB332" s="290">
        <v>4026.94</v>
      </c>
      <c r="DC332" s="290">
        <v>4113.83</v>
      </c>
      <c r="DD332" s="290">
        <v>4091.87</v>
      </c>
      <c r="DE332" s="290">
        <v>4062.46</v>
      </c>
      <c r="DF332" s="290">
        <v>4064.58</v>
      </c>
      <c r="DG332" s="290">
        <v>4090.02</v>
      </c>
      <c r="DH332" s="290">
        <v>4069.92</v>
      </c>
      <c r="DI332" s="290">
        <v>4046.88</v>
      </c>
      <c r="DJ332" s="290">
        <v>4167.21</v>
      </c>
      <c r="DK332" s="290">
        <v>4190.49</v>
      </c>
      <c r="DL332" s="290">
        <v>4302.92</v>
      </c>
      <c r="DM332" s="290">
        <v>4200.6400000000003</v>
      </c>
      <c r="DN332" s="290">
        <v>4207.95</v>
      </c>
      <c r="DO332" s="290">
        <v>4153.1499999999996</v>
      </c>
    </row>
    <row r="333" spans="1:119" x14ac:dyDescent="0.3">
      <c r="A333" s="289" t="s">
        <v>5519</v>
      </c>
      <c r="B333" s="289" t="s">
        <v>2603</v>
      </c>
      <c r="C333" s="289" t="s">
        <v>37</v>
      </c>
      <c r="D333" s="289" t="s">
        <v>37</v>
      </c>
      <c r="E333" s="289" t="s">
        <v>37</v>
      </c>
      <c r="F333" s="289" t="s">
        <v>37</v>
      </c>
      <c r="G333" s="289" t="s">
        <v>37</v>
      </c>
      <c r="H333" s="289" t="s">
        <v>37</v>
      </c>
      <c r="I333" s="289" t="s">
        <v>37</v>
      </c>
      <c r="J333" s="289" t="s">
        <v>37</v>
      </c>
      <c r="K333" s="289" t="s">
        <v>37</v>
      </c>
      <c r="L333" s="289" t="s">
        <v>37</v>
      </c>
      <c r="M333" s="289" t="s">
        <v>37</v>
      </c>
      <c r="N333" s="289" t="s">
        <v>37</v>
      </c>
      <c r="O333" s="289" t="s">
        <v>37</v>
      </c>
      <c r="P333" s="289" t="s">
        <v>37</v>
      </c>
      <c r="Q333" s="289" t="s">
        <v>37</v>
      </c>
      <c r="R333" s="289" t="s">
        <v>37</v>
      </c>
      <c r="S333" s="289" t="s">
        <v>37</v>
      </c>
      <c r="T333" s="289" t="s">
        <v>37</v>
      </c>
      <c r="U333" s="289" t="s">
        <v>37</v>
      </c>
      <c r="V333" s="289" t="s">
        <v>37</v>
      </c>
      <c r="W333" s="289" t="s">
        <v>37</v>
      </c>
      <c r="X333" s="289" t="s">
        <v>37</v>
      </c>
      <c r="Y333" s="289" t="s">
        <v>37</v>
      </c>
      <c r="Z333" s="289" t="s">
        <v>37</v>
      </c>
      <c r="AA333" s="289" t="s">
        <v>37</v>
      </c>
      <c r="AB333" s="289" t="s">
        <v>37</v>
      </c>
      <c r="AC333" s="289" t="s">
        <v>37</v>
      </c>
      <c r="AD333" s="289" t="s">
        <v>37</v>
      </c>
      <c r="AE333" s="289" t="s">
        <v>37</v>
      </c>
      <c r="AF333" s="289" t="s">
        <v>37</v>
      </c>
      <c r="AG333" s="289" t="s">
        <v>37</v>
      </c>
      <c r="AH333" s="289" t="s">
        <v>37</v>
      </c>
      <c r="AI333" s="289" t="s">
        <v>37</v>
      </c>
      <c r="AJ333" s="289" t="s">
        <v>37</v>
      </c>
      <c r="AK333" s="289" t="s">
        <v>37</v>
      </c>
      <c r="AL333" s="289" t="s">
        <v>37</v>
      </c>
      <c r="AM333" s="289" t="s">
        <v>37</v>
      </c>
      <c r="AN333" s="289" t="s">
        <v>37</v>
      </c>
      <c r="AO333" s="289" t="s">
        <v>37</v>
      </c>
      <c r="AP333" s="289" t="s">
        <v>37</v>
      </c>
      <c r="AQ333" s="289" t="s">
        <v>37</v>
      </c>
      <c r="AR333" s="289" t="s">
        <v>37</v>
      </c>
      <c r="AS333" s="289" t="s">
        <v>37</v>
      </c>
      <c r="AT333" s="289" t="s">
        <v>37</v>
      </c>
      <c r="AU333" s="289" t="s">
        <v>37</v>
      </c>
      <c r="AV333" s="289" t="s">
        <v>37</v>
      </c>
      <c r="AW333" s="289" t="s">
        <v>37</v>
      </c>
      <c r="AX333" s="289" t="s">
        <v>37</v>
      </c>
      <c r="AY333" s="289" t="s">
        <v>37</v>
      </c>
      <c r="AZ333" s="289" t="s">
        <v>37</v>
      </c>
      <c r="BA333" s="289" t="s">
        <v>37</v>
      </c>
      <c r="BB333" s="289" t="s">
        <v>37</v>
      </c>
      <c r="BC333" s="289" t="s">
        <v>37</v>
      </c>
      <c r="BD333" s="289" t="s">
        <v>37</v>
      </c>
      <c r="BE333" s="289" t="s">
        <v>37</v>
      </c>
      <c r="BF333" s="289" t="s">
        <v>37</v>
      </c>
      <c r="BG333" s="289" t="s">
        <v>37</v>
      </c>
      <c r="BH333" s="289" t="s">
        <v>37</v>
      </c>
      <c r="BI333" s="289" t="s">
        <v>37</v>
      </c>
      <c r="BJ333" s="289" t="s">
        <v>37</v>
      </c>
      <c r="BK333" s="289" t="s">
        <v>37</v>
      </c>
      <c r="CV333" s="289">
        <v>13.41</v>
      </c>
      <c r="CW333" s="290">
        <v>13.94</v>
      </c>
      <c r="CX333" s="290">
        <v>14.18</v>
      </c>
      <c r="CY333" s="290">
        <v>14.18</v>
      </c>
      <c r="CZ333" s="290">
        <v>14.23</v>
      </c>
      <c r="DA333" s="290">
        <v>14.31</v>
      </c>
      <c r="DB333" s="290">
        <v>14.26</v>
      </c>
      <c r="DC333" s="290">
        <v>14.32</v>
      </c>
      <c r="DD333" s="290">
        <v>14.35</v>
      </c>
      <c r="DE333" s="290">
        <v>14.38</v>
      </c>
      <c r="DF333" s="290">
        <v>14.42</v>
      </c>
      <c r="DG333" s="290">
        <v>14.26</v>
      </c>
      <c r="DH333" s="290">
        <v>14.34</v>
      </c>
      <c r="DI333" s="290">
        <v>14.32</v>
      </c>
      <c r="DJ333" s="290">
        <v>14.28</v>
      </c>
      <c r="DK333" s="290">
        <v>14.47</v>
      </c>
      <c r="DL333" s="290">
        <v>14.56</v>
      </c>
      <c r="DM333" s="290">
        <v>14.89</v>
      </c>
      <c r="DN333" s="290">
        <v>15.05</v>
      </c>
      <c r="DO333" s="290">
        <v>15.4</v>
      </c>
    </row>
    <row r="334" spans="1:119" x14ac:dyDescent="0.3">
      <c r="A334" s="289" t="s">
        <v>5519</v>
      </c>
      <c r="B334" s="289" t="s">
        <v>752</v>
      </c>
      <c r="C334" s="289" t="s">
        <v>598</v>
      </c>
      <c r="D334" s="289" t="s">
        <v>3502</v>
      </c>
      <c r="E334" s="289" t="s">
        <v>619</v>
      </c>
      <c r="F334" s="289" t="s">
        <v>5520</v>
      </c>
      <c r="G334" s="289" t="s">
        <v>3772</v>
      </c>
      <c r="H334" s="289" t="s">
        <v>675</v>
      </c>
      <c r="I334" s="289" t="s">
        <v>600</v>
      </c>
      <c r="J334" s="289" t="s">
        <v>3506</v>
      </c>
      <c r="K334" s="289" t="s">
        <v>605</v>
      </c>
      <c r="L334" s="289" t="s">
        <v>5521</v>
      </c>
      <c r="M334" s="289" t="s">
        <v>698</v>
      </c>
      <c r="N334" s="289" t="s">
        <v>595</v>
      </c>
      <c r="O334" s="289" t="s">
        <v>3730</v>
      </c>
      <c r="P334" s="289" t="s">
        <v>700</v>
      </c>
      <c r="Q334" s="289" t="s">
        <v>613</v>
      </c>
      <c r="R334" s="289" t="s">
        <v>4391</v>
      </c>
      <c r="S334" s="289" t="s">
        <v>624</v>
      </c>
      <c r="T334" s="289" t="s">
        <v>3772</v>
      </c>
      <c r="U334" s="289" t="s">
        <v>4164</v>
      </c>
      <c r="V334" s="289" t="s">
        <v>1026</v>
      </c>
      <c r="W334" s="289" t="s">
        <v>620</v>
      </c>
      <c r="X334" s="289" t="s">
        <v>3007</v>
      </c>
      <c r="Y334" s="289" t="s">
        <v>3928</v>
      </c>
      <c r="Z334" s="289" t="s">
        <v>2940</v>
      </c>
      <c r="AA334" s="289" t="s">
        <v>2941</v>
      </c>
      <c r="AB334" s="289" t="s">
        <v>617</v>
      </c>
      <c r="AC334" s="289" t="s">
        <v>4208</v>
      </c>
      <c r="AD334" s="289" t="s">
        <v>695</v>
      </c>
      <c r="AE334" s="289" t="s">
        <v>2947</v>
      </c>
      <c r="AF334" s="289" t="s">
        <v>2947</v>
      </c>
      <c r="AG334" s="289" t="s">
        <v>3929</v>
      </c>
      <c r="AH334" s="289" t="s">
        <v>3769</v>
      </c>
      <c r="AI334" s="289" t="s">
        <v>5522</v>
      </c>
      <c r="AJ334" s="289" t="s">
        <v>2947</v>
      </c>
      <c r="AK334" s="289" t="s">
        <v>4129</v>
      </c>
      <c r="AL334" s="289" t="s">
        <v>4390</v>
      </c>
      <c r="AM334" s="289" t="s">
        <v>4887</v>
      </c>
      <c r="AN334" s="289" t="s">
        <v>2947</v>
      </c>
      <c r="AO334" s="289" t="s">
        <v>4296</v>
      </c>
      <c r="AP334" s="289" t="s">
        <v>701</v>
      </c>
      <c r="AQ334" s="289" t="s">
        <v>4296</v>
      </c>
      <c r="AR334" s="289" t="s">
        <v>670</v>
      </c>
      <c r="AS334" s="289" t="s">
        <v>1015</v>
      </c>
      <c r="AT334" s="289" t="s">
        <v>3969</v>
      </c>
      <c r="AU334" s="289" t="s">
        <v>692</v>
      </c>
      <c r="AV334" s="289" t="s">
        <v>4094</v>
      </c>
      <c r="AW334" s="289" t="s">
        <v>4128</v>
      </c>
      <c r="AX334" s="289" t="s">
        <v>5523</v>
      </c>
      <c r="AY334" s="289" t="s">
        <v>3506</v>
      </c>
      <c r="AZ334" s="289" t="s">
        <v>3502</v>
      </c>
      <c r="BA334" s="289" t="s">
        <v>623</v>
      </c>
      <c r="BB334" s="289" t="s">
        <v>602</v>
      </c>
      <c r="BC334" s="289" t="s">
        <v>3929</v>
      </c>
      <c r="BD334" s="289" t="s">
        <v>634</v>
      </c>
      <c r="BE334" s="289" t="s">
        <v>1071</v>
      </c>
      <c r="BF334" s="289" t="s">
        <v>4888</v>
      </c>
      <c r="BG334" s="289" t="s">
        <v>1065</v>
      </c>
      <c r="BH334" s="289" t="s">
        <v>1071</v>
      </c>
      <c r="BI334" s="289" t="s">
        <v>5101</v>
      </c>
      <c r="BJ334" s="289" t="s">
        <v>3931</v>
      </c>
      <c r="BK334" s="289" t="s">
        <v>3512</v>
      </c>
      <c r="BL334" s="289">
        <v>15.49</v>
      </c>
      <c r="BM334" s="289">
        <v>15.71</v>
      </c>
      <c r="BN334" s="289">
        <v>15.47</v>
      </c>
      <c r="BO334" s="289">
        <v>15.78</v>
      </c>
      <c r="BP334" s="289">
        <v>16.59</v>
      </c>
      <c r="BQ334" s="289">
        <v>17.489999999999998</v>
      </c>
      <c r="BR334" s="289">
        <v>21.34</v>
      </c>
      <c r="BS334" s="289">
        <v>22.07</v>
      </c>
      <c r="BT334" s="289">
        <v>21.92</v>
      </c>
      <c r="BU334" s="289">
        <v>22.02</v>
      </c>
      <c r="BV334" s="289">
        <v>22.45</v>
      </c>
      <c r="BW334" s="289">
        <v>22.65</v>
      </c>
      <c r="BX334" s="289">
        <v>22.69</v>
      </c>
      <c r="BY334" s="289">
        <v>22.79</v>
      </c>
      <c r="BZ334" s="289">
        <v>22.72</v>
      </c>
      <c r="CA334" s="289">
        <v>23.12</v>
      </c>
      <c r="CB334" s="289">
        <v>23.12</v>
      </c>
      <c r="CC334" s="289">
        <v>22.13</v>
      </c>
      <c r="CD334" s="289">
        <v>22.69</v>
      </c>
      <c r="CE334" s="289">
        <v>22.51</v>
      </c>
      <c r="CF334" s="289">
        <v>22.64</v>
      </c>
      <c r="CG334" s="289">
        <v>22.6</v>
      </c>
      <c r="CH334" s="289">
        <v>23.11</v>
      </c>
      <c r="CI334" s="289">
        <v>23.28</v>
      </c>
      <c r="CJ334" s="289">
        <v>23.48</v>
      </c>
      <c r="CK334" s="289">
        <v>23.13</v>
      </c>
      <c r="CL334" s="289">
        <v>23.16</v>
      </c>
      <c r="CM334" s="289">
        <v>23.06</v>
      </c>
      <c r="CN334" s="289">
        <v>23.03</v>
      </c>
      <c r="CO334" s="289">
        <v>22.77</v>
      </c>
      <c r="CP334" s="289">
        <v>22.95</v>
      </c>
      <c r="CQ334" s="289">
        <v>22.85</v>
      </c>
      <c r="CR334" s="289">
        <v>23.12</v>
      </c>
      <c r="CS334" s="289">
        <v>22.95</v>
      </c>
      <c r="CT334" s="289">
        <v>23.14</v>
      </c>
      <c r="CU334" s="289">
        <v>22.81</v>
      </c>
      <c r="CV334" s="289">
        <v>22.57</v>
      </c>
      <c r="CW334" s="290">
        <v>23.42</v>
      </c>
      <c r="CX334" s="290">
        <v>23.71</v>
      </c>
      <c r="CY334" s="290">
        <v>23.89</v>
      </c>
      <c r="CZ334" s="290">
        <v>23.81</v>
      </c>
      <c r="DA334" s="290">
        <v>23.83</v>
      </c>
      <c r="DB334" s="290">
        <v>23.85</v>
      </c>
      <c r="DC334" s="290">
        <v>24.35</v>
      </c>
      <c r="DD334" s="290">
        <v>24.4</v>
      </c>
      <c r="DE334" s="290">
        <v>23.98</v>
      </c>
      <c r="DF334" s="290">
        <v>24.27</v>
      </c>
      <c r="DG334" s="290">
        <v>24.34</v>
      </c>
      <c r="DH334" s="290">
        <v>24.31</v>
      </c>
      <c r="DI334" s="290">
        <v>24.63</v>
      </c>
      <c r="DJ334" s="290">
        <v>24.58</v>
      </c>
      <c r="DK334" s="290">
        <v>24.72</v>
      </c>
      <c r="DL334" s="290">
        <v>24.53</v>
      </c>
      <c r="DM334" s="290">
        <v>25.44</v>
      </c>
      <c r="DN334" s="290">
        <v>25.8</v>
      </c>
      <c r="DO334" s="290">
        <v>25.97</v>
      </c>
    </row>
    <row r="335" spans="1:119" x14ac:dyDescent="0.3">
      <c r="A335" s="289" t="s">
        <v>5524</v>
      </c>
      <c r="B335" s="289" t="s">
        <v>371</v>
      </c>
      <c r="C335" s="289" t="s">
        <v>37</v>
      </c>
      <c r="D335" s="289" t="s">
        <v>37</v>
      </c>
      <c r="E335" s="289" t="s">
        <v>37</v>
      </c>
      <c r="F335" s="289" t="s">
        <v>37</v>
      </c>
      <c r="G335" s="289" t="s">
        <v>37</v>
      </c>
      <c r="H335" s="289" t="s">
        <v>37</v>
      </c>
      <c r="I335" s="289" t="s">
        <v>37</v>
      </c>
      <c r="J335" s="289" t="s">
        <v>37</v>
      </c>
      <c r="K335" s="289" t="s">
        <v>37</v>
      </c>
      <c r="L335" s="289" t="s">
        <v>37</v>
      </c>
      <c r="M335" s="289" t="s">
        <v>37</v>
      </c>
      <c r="N335" s="289" t="s">
        <v>37</v>
      </c>
      <c r="O335" s="289" t="s">
        <v>37</v>
      </c>
      <c r="P335" s="289" t="s">
        <v>37</v>
      </c>
      <c r="Q335" s="289" t="s">
        <v>37</v>
      </c>
      <c r="R335" s="289" t="s">
        <v>37</v>
      </c>
      <c r="S335" s="289" t="s">
        <v>37</v>
      </c>
      <c r="T335" s="289" t="s">
        <v>37</v>
      </c>
      <c r="U335" s="289" t="s">
        <v>37</v>
      </c>
      <c r="V335" s="289" t="s">
        <v>37</v>
      </c>
      <c r="W335" s="289" t="s">
        <v>37</v>
      </c>
      <c r="X335" s="289" t="s">
        <v>37</v>
      </c>
      <c r="Y335" s="289" t="s">
        <v>37</v>
      </c>
      <c r="Z335" s="289" t="s">
        <v>37</v>
      </c>
      <c r="AA335" s="289" t="s">
        <v>37</v>
      </c>
      <c r="AB335" s="289" t="s">
        <v>37</v>
      </c>
      <c r="AC335" s="289" t="s">
        <v>37</v>
      </c>
      <c r="AD335" s="289" t="s">
        <v>37</v>
      </c>
      <c r="AE335" s="289" t="s">
        <v>37</v>
      </c>
      <c r="AF335" s="289" t="s">
        <v>37</v>
      </c>
      <c r="AG335" s="289" t="s">
        <v>37</v>
      </c>
      <c r="AH335" s="289" t="s">
        <v>37</v>
      </c>
      <c r="AI335" s="289" t="s">
        <v>37</v>
      </c>
      <c r="AJ335" s="289" t="s">
        <v>37</v>
      </c>
      <c r="AK335" s="289" t="s">
        <v>37</v>
      </c>
      <c r="AL335" s="289" t="s">
        <v>37</v>
      </c>
      <c r="AM335" s="289" t="s">
        <v>37</v>
      </c>
      <c r="AN335" s="289" t="s">
        <v>37</v>
      </c>
      <c r="AO335" s="289" t="s">
        <v>37</v>
      </c>
      <c r="AP335" s="289" t="s">
        <v>37</v>
      </c>
      <c r="AQ335" s="289" t="s">
        <v>37</v>
      </c>
      <c r="AR335" s="289" t="s">
        <v>37</v>
      </c>
      <c r="AS335" s="289" t="s">
        <v>37</v>
      </c>
      <c r="AT335" s="289" t="s">
        <v>37</v>
      </c>
      <c r="AU335" s="289" t="s">
        <v>37</v>
      </c>
      <c r="AV335" s="289" t="s">
        <v>37</v>
      </c>
      <c r="AW335" s="289" t="s">
        <v>37</v>
      </c>
      <c r="AX335" s="289" t="s">
        <v>37</v>
      </c>
      <c r="AY335" s="289" t="s">
        <v>37</v>
      </c>
      <c r="AZ335" s="289" t="s">
        <v>37</v>
      </c>
      <c r="BA335" s="289" t="s">
        <v>37</v>
      </c>
      <c r="BB335" s="289" t="s">
        <v>37</v>
      </c>
      <c r="BC335" s="289" t="s">
        <v>37</v>
      </c>
      <c r="BD335" s="289" t="s">
        <v>37</v>
      </c>
      <c r="BE335" s="289" t="s">
        <v>37</v>
      </c>
      <c r="BF335" s="289" t="s">
        <v>37</v>
      </c>
      <c r="BG335" s="289" t="s">
        <v>37</v>
      </c>
      <c r="BH335" s="289" t="s">
        <v>37</v>
      </c>
      <c r="BI335" s="289" t="s">
        <v>37</v>
      </c>
      <c r="BJ335" s="289" t="s">
        <v>37</v>
      </c>
      <c r="BK335" s="289" t="s">
        <v>37</v>
      </c>
      <c r="CV335" s="289">
        <v>42.49</v>
      </c>
      <c r="CW335" s="290">
        <v>42.74</v>
      </c>
      <c r="CX335" s="290">
        <v>42.89</v>
      </c>
      <c r="CY335" s="290">
        <v>43.09</v>
      </c>
      <c r="CZ335" s="290">
        <v>42.67</v>
      </c>
      <c r="DA335" s="290">
        <v>42.51</v>
      </c>
      <c r="DB335" s="290">
        <v>41.47</v>
      </c>
      <c r="DC335" s="290">
        <v>40.1</v>
      </c>
      <c r="DD335" s="290">
        <v>39.880000000000003</v>
      </c>
      <c r="DE335" s="290">
        <v>40.65</v>
      </c>
      <c r="DF335" s="290">
        <v>40.79</v>
      </c>
      <c r="DG335" s="290">
        <v>39.520000000000003</v>
      </c>
      <c r="DH335" s="290">
        <v>39.619999999999997</v>
      </c>
      <c r="DI335" s="290">
        <v>39.619999999999997</v>
      </c>
      <c r="DJ335" s="290">
        <v>39.71</v>
      </c>
      <c r="DK335" s="290">
        <v>40.08</v>
      </c>
      <c r="DL335" s="290">
        <v>40.33</v>
      </c>
      <c r="DM335" s="290">
        <v>40.93</v>
      </c>
      <c r="DN335" s="290">
        <v>41.72</v>
      </c>
      <c r="DO335" s="290">
        <v>41.68</v>
      </c>
    </row>
    <row r="336" spans="1:119" x14ac:dyDescent="0.3">
      <c r="A336" s="289" t="s">
        <v>5524</v>
      </c>
      <c r="B336" s="289" t="s">
        <v>424</v>
      </c>
      <c r="C336" s="289" t="s">
        <v>2880</v>
      </c>
      <c r="D336" s="289" t="s">
        <v>2880</v>
      </c>
      <c r="E336" s="289" t="s">
        <v>5525</v>
      </c>
      <c r="F336" s="289" t="s">
        <v>5526</v>
      </c>
      <c r="G336" s="289" t="s">
        <v>5527</v>
      </c>
      <c r="H336" s="289" t="s">
        <v>5528</v>
      </c>
      <c r="I336" s="289" t="s">
        <v>5529</v>
      </c>
      <c r="J336" s="289" t="s">
        <v>5530</v>
      </c>
      <c r="K336" s="289" t="s">
        <v>5531</v>
      </c>
      <c r="L336" s="289" t="s">
        <v>5532</v>
      </c>
      <c r="M336" s="289" t="s">
        <v>5533</v>
      </c>
      <c r="N336" s="289" t="s">
        <v>5534</v>
      </c>
      <c r="O336" s="289" t="s">
        <v>2525</v>
      </c>
      <c r="P336" s="289" t="s">
        <v>5535</v>
      </c>
      <c r="Q336" s="289" t="s">
        <v>5536</v>
      </c>
      <c r="R336" s="289" t="s">
        <v>5537</v>
      </c>
      <c r="S336" s="289" t="s">
        <v>5538</v>
      </c>
      <c r="T336" s="289" t="s">
        <v>5539</v>
      </c>
      <c r="U336" s="289" t="s">
        <v>5540</v>
      </c>
      <c r="V336" s="289" t="s">
        <v>2207</v>
      </c>
      <c r="W336" s="289" t="s">
        <v>2532</v>
      </c>
      <c r="X336" s="289" t="s">
        <v>5541</v>
      </c>
      <c r="Y336" s="289" t="s">
        <v>2220</v>
      </c>
      <c r="Z336" s="289" t="s">
        <v>2193</v>
      </c>
      <c r="AA336" s="289" t="s">
        <v>2100</v>
      </c>
      <c r="AB336" s="289" t="s">
        <v>2521</v>
      </c>
      <c r="AC336" s="289" t="s">
        <v>5542</v>
      </c>
      <c r="AD336" s="289" t="s">
        <v>5543</v>
      </c>
      <c r="AE336" s="289" t="s">
        <v>5544</v>
      </c>
      <c r="AF336" s="289" t="s">
        <v>5545</v>
      </c>
      <c r="AG336" s="289" t="s">
        <v>5546</v>
      </c>
      <c r="AH336" s="289" t="s">
        <v>5545</v>
      </c>
      <c r="AI336" s="289" t="s">
        <v>5547</v>
      </c>
      <c r="AJ336" s="289" t="s">
        <v>5548</v>
      </c>
      <c r="AK336" s="289" t="s">
        <v>2213</v>
      </c>
      <c r="AL336" s="289" t="s">
        <v>5549</v>
      </c>
      <c r="AM336" s="289" t="s">
        <v>4995</v>
      </c>
      <c r="AN336" s="289" t="s">
        <v>5550</v>
      </c>
      <c r="AO336" s="289" t="s">
        <v>5551</v>
      </c>
      <c r="AP336" s="289" t="s">
        <v>3383</v>
      </c>
      <c r="AQ336" s="289" t="s">
        <v>3395</v>
      </c>
      <c r="AR336" s="289" t="s">
        <v>5552</v>
      </c>
      <c r="AS336" s="289" t="s">
        <v>5553</v>
      </c>
      <c r="AT336" s="289" t="s">
        <v>5554</v>
      </c>
      <c r="AU336" s="289" t="s">
        <v>5555</v>
      </c>
      <c r="AV336" s="289" t="s">
        <v>2542</v>
      </c>
      <c r="AW336" s="289" t="s">
        <v>5556</v>
      </c>
      <c r="AX336" s="289" t="s">
        <v>4462</v>
      </c>
      <c r="AY336" s="289" t="s">
        <v>5557</v>
      </c>
      <c r="AZ336" s="289" t="s">
        <v>5558</v>
      </c>
      <c r="BA336" s="289" t="s">
        <v>5559</v>
      </c>
      <c r="BB336" s="289" t="s">
        <v>4404</v>
      </c>
      <c r="BC336" s="289" t="s">
        <v>5560</v>
      </c>
      <c r="BD336" s="289" t="s">
        <v>2542</v>
      </c>
      <c r="BE336" s="289" t="s">
        <v>5561</v>
      </c>
      <c r="BF336" s="289" t="s">
        <v>5562</v>
      </c>
      <c r="BG336" s="289" t="s">
        <v>5563</v>
      </c>
      <c r="BH336" s="289" t="s">
        <v>5564</v>
      </c>
      <c r="BI336" s="289" t="s">
        <v>5387</v>
      </c>
      <c r="BJ336" s="289" t="s">
        <v>5565</v>
      </c>
      <c r="BK336" s="289" t="s">
        <v>5566</v>
      </c>
      <c r="BL336" s="289">
        <v>58.17</v>
      </c>
      <c r="BM336" s="289">
        <v>59.5</v>
      </c>
      <c r="BN336" s="289">
        <v>58.98</v>
      </c>
      <c r="BO336" s="289">
        <v>64.010000000000005</v>
      </c>
      <c r="BP336" s="289">
        <v>67.13</v>
      </c>
      <c r="BQ336" s="289">
        <v>68.5</v>
      </c>
      <c r="BR336" s="289">
        <v>69.790000000000006</v>
      </c>
      <c r="BS336" s="289">
        <v>71.56</v>
      </c>
      <c r="BT336" s="289">
        <v>72.59</v>
      </c>
      <c r="BU336" s="289">
        <v>73.64</v>
      </c>
      <c r="BV336" s="289">
        <v>74.709999999999994</v>
      </c>
      <c r="BW336" s="289">
        <v>75.349999999999994</v>
      </c>
      <c r="BX336" s="289">
        <v>75.819999999999993</v>
      </c>
      <c r="BY336" s="289">
        <v>75.62</v>
      </c>
      <c r="BZ336" s="289">
        <v>75.87</v>
      </c>
      <c r="CA336" s="289">
        <v>76.66</v>
      </c>
      <c r="CB336" s="289">
        <v>76.83</v>
      </c>
      <c r="CC336" s="289">
        <v>76.69</v>
      </c>
      <c r="CD336" s="289">
        <v>74.31</v>
      </c>
      <c r="CE336" s="289">
        <v>74.239999999999995</v>
      </c>
      <c r="CF336" s="289">
        <v>74.38</v>
      </c>
      <c r="CG336" s="289">
        <v>75.27</v>
      </c>
      <c r="CH336" s="289">
        <v>74.97</v>
      </c>
      <c r="CI336" s="289">
        <v>74.09</v>
      </c>
      <c r="CJ336" s="289">
        <v>74.16</v>
      </c>
      <c r="CK336" s="289">
        <v>74.099999999999994</v>
      </c>
      <c r="CL336" s="289">
        <v>75</v>
      </c>
      <c r="CM336" s="289">
        <v>75.47</v>
      </c>
      <c r="CN336" s="289">
        <v>75.260000000000005</v>
      </c>
      <c r="CO336" s="289">
        <v>74.180000000000007</v>
      </c>
      <c r="CP336" s="289">
        <v>74.790000000000006</v>
      </c>
      <c r="CQ336" s="289">
        <v>74.95</v>
      </c>
      <c r="CR336" s="289">
        <v>75.64</v>
      </c>
      <c r="CS336" s="289">
        <v>75.25</v>
      </c>
      <c r="CT336" s="289">
        <v>75.760000000000005</v>
      </c>
      <c r="CU336" s="289">
        <v>75.17</v>
      </c>
      <c r="CV336" s="289">
        <v>77.3</v>
      </c>
      <c r="CW336" s="290">
        <v>76.62</v>
      </c>
      <c r="CX336" s="290">
        <v>76.540000000000006</v>
      </c>
      <c r="CY336" s="290">
        <v>77.239999999999995</v>
      </c>
      <c r="CZ336" s="290">
        <v>77.89</v>
      </c>
      <c r="DA336" s="290">
        <v>77.739999999999995</v>
      </c>
      <c r="DB336" s="290">
        <v>77.44</v>
      </c>
      <c r="DC336" s="290">
        <v>76.73</v>
      </c>
      <c r="DD336" s="290">
        <v>75.31</v>
      </c>
      <c r="DE336" s="290">
        <v>74.63</v>
      </c>
      <c r="DF336" s="290">
        <v>74.75</v>
      </c>
      <c r="DG336" s="290">
        <v>73.73</v>
      </c>
      <c r="DH336" s="290">
        <v>74.540000000000006</v>
      </c>
      <c r="DI336" s="290">
        <v>74.010000000000005</v>
      </c>
      <c r="DJ336" s="290">
        <v>74.400000000000006</v>
      </c>
      <c r="DK336" s="290">
        <v>74.63</v>
      </c>
      <c r="DL336" s="290">
        <v>74.87</v>
      </c>
      <c r="DM336" s="290">
        <v>75.47</v>
      </c>
      <c r="DN336" s="290">
        <v>77.040000000000006</v>
      </c>
      <c r="DO336" s="290">
        <v>78.06</v>
      </c>
    </row>
    <row r="337" spans="1:119" x14ac:dyDescent="0.3">
      <c r="A337" s="289" t="s">
        <v>5567</v>
      </c>
      <c r="B337" s="289" t="s">
        <v>5568</v>
      </c>
      <c r="C337" s="289" t="s">
        <v>37</v>
      </c>
      <c r="D337" s="289" t="s">
        <v>37</v>
      </c>
      <c r="E337" s="289" t="s">
        <v>37</v>
      </c>
      <c r="F337" s="289" t="s">
        <v>37</v>
      </c>
      <c r="G337" s="289" t="s">
        <v>37</v>
      </c>
      <c r="H337" s="289" t="s">
        <v>37</v>
      </c>
      <c r="I337" s="289" t="s">
        <v>37</v>
      </c>
      <c r="J337" s="289" t="s">
        <v>37</v>
      </c>
      <c r="K337" s="289" t="s">
        <v>37</v>
      </c>
      <c r="L337" s="289" t="s">
        <v>37</v>
      </c>
      <c r="M337" s="289" t="s">
        <v>37</v>
      </c>
      <c r="N337" s="289" t="s">
        <v>37</v>
      </c>
      <c r="O337" s="289" t="s">
        <v>37</v>
      </c>
      <c r="P337" s="289" t="s">
        <v>37</v>
      </c>
      <c r="Q337" s="289" t="s">
        <v>37</v>
      </c>
      <c r="R337" s="289" t="s">
        <v>37</v>
      </c>
      <c r="S337" s="289" t="s">
        <v>37</v>
      </c>
      <c r="T337" s="289" t="s">
        <v>37</v>
      </c>
      <c r="U337" s="289" t="s">
        <v>37</v>
      </c>
      <c r="V337" s="289" t="s">
        <v>37</v>
      </c>
      <c r="W337" s="289" t="s">
        <v>37</v>
      </c>
      <c r="X337" s="289" t="s">
        <v>37</v>
      </c>
      <c r="Y337" s="289" t="s">
        <v>37</v>
      </c>
      <c r="Z337" s="289" t="s">
        <v>37</v>
      </c>
      <c r="AA337" s="289" t="s">
        <v>37</v>
      </c>
      <c r="AB337" s="289" t="s">
        <v>37</v>
      </c>
      <c r="AC337" s="289" t="s">
        <v>37</v>
      </c>
      <c r="AD337" s="289" t="s">
        <v>37</v>
      </c>
      <c r="AE337" s="289" t="s">
        <v>37</v>
      </c>
      <c r="AF337" s="289" t="s">
        <v>37</v>
      </c>
      <c r="AG337" s="289" t="s">
        <v>37</v>
      </c>
      <c r="AH337" s="289" t="s">
        <v>37</v>
      </c>
      <c r="AI337" s="289" t="s">
        <v>37</v>
      </c>
      <c r="AJ337" s="289" t="s">
        <v>37</v>
      </c>
      <c r="AK337" s="289" t="s">
        <v>37</v>
      </c>
      <c r="AL337" s="289" t="s">
        <v>37</v>
      </c>
      <c r="AM337" s="289" t="s">
        <v>37</v>
      </c>
      <c r="AN337" s="289" t="s">
        <v>37</v>
      </c>
      <c r="AO337" s="289" t="s">
        <v>37</v>
      </c>
      <c r="AP337" s="289" t="s">
        <v>37</v>
      </c>
      <c r="AQ337" s="289" t="s">
        <v>37</v>
      </c>
      <c r="AR337" s="289" t="s">
        <v>37</v>
      </c>
      <c r="AS337" s="289" t="s">
        <v>37</v>
      </c>
      <c r="AT337" s="289" t="s">
        <v>37</v>
      </c>
      <c r="AU337" s="289" t="s">
        <v>37</v>
      </c>
      <c r="AV337" s="289" t="s">
        <v>37</v>
      </c>
      <c r="AW337" s="289" t="s">
        <v>37</v>
      </c>
      <c r="AX337" s="289" t="s">
        <v>37</v>
      </c>
      <c r="AY337" s="289" t="s">
        <v>37</v>
      </c>
      <c r="AZ337" s="289" t="s">
        <v>37</v>
      </c>
      <c r="BA337" s="289" t="s">
        <v>37</v>
      </c>
      <c r="BB337" s="289" t="s">
        <v>37</v>
      </c>
      <c r="BC337" s="289" t="s">
        <v>37</v>
      </c>
      <c r="BD337" s="289" t="s">
        <v>37</v>
      </c>
      <c r="BE337" s="289" t="s">
        <v>37</v>
      </c>
      <c r="BF337" s="289" t="s">
        <v>37</v>
      </c>
      <c r="BG337" s="289" t="s">
        <v>37</v>
      </c>
      <c r="BH337" s="289" t="s">
        <v>37</v>
      </c>
      <c r="BI337" s="289" t="s">
        <v>37</v>
      </c>
      <c r="BJ337" s="289" t="s">
        <v>37</v>
      </c>
      <c r="BK337" s="289" t="s">
        <v>37</v>
      </c>
      <c r="CV337" s="289">
        <v>24.73</v>
      </c>
      <c r="CW337" s="290">
        <v>24.5</v>
      </c>
      <c r="CX337" s="290">
        <v>24.5</v>
      </c>
      <c r="CY337" s="290">
        <v>24.52</v>
      </c>
      <c r="CZ337" s="290">
        <v>24.4</v>
      </c>
      <c r="DA337" s="290">
        <v>24.51</v>
      </c>
      <c r="DB337" s="290">
        <v>24.9</v>
      </c>
      <c r="DC337" s="290">
        <v>24.75</v>
      </c>
      <c r="DD337" s="290">
        <v>25.02</v>
      </c>
      <c r="DE337" s="290">
        <v>24.29</v>
      </c>
      <c r="DF337" s="290">
        <v>24.16</v>
      </c>
      <c r="DG337" s="290">
        <v>24.44</v>
      </c>
      <c r="DH337" s="290">
        <v>24.46</v>
      </c>
      <c r="DI337" s="290">
        <v>24.6</v>
      </c>
      <c r="DJ337" s="290">
        <v>24.75</v>
      </c>
      <c r="DK337" s="290">
        <v>25.27</v>
      </c>
      <c r="DL337" s="290">
        <v>25.66</v>
      </c>
      <c r="DM337" s="290">
        <v>25.88</v>
      </c>
      <c r="DN337" s="290">
        <v>25.88</v>
      </c>
      <c r="DO337" s="290">
        <v>26.29</v>
      </c>
    </row>
    <row r="338" spans="1:119" x14ac:dyDescent="0.3">
      <c r="A338" s="289" t="s">
        <v>5567</v>
      </c>
      <c r="B338" s="289" t="s">
        <v>3640</v>
      </c>
      <c r="C338" s="289" t="s">
        <v>5569</v>
      </c>
      <c r="D338" s="289" t="s">
        <v>5570</v>
      </c>
      <c r="E338" s="289" t="s">
        <v>3687</v>
      </c>
      <c r="F338" s="289" t="s">
        <v>4188</v>
      </c>
      <c r="G338" s="289" t="s">
        <v>856</v>
      </c>
      <c r="H338" s="289" t="s">
        <v>2662</v>
      </c>
      <c r="I338" s="289" t="s">
        <v>4902</v>
      </c>
      <c r="J338" s="289" t="s">
        <v>4900</v>
      </c>
      <c r="K338" s="289" t="s">
        <v>3088</v>
      </c>
      <c r="L338" s="289" t="s">
        <v>4855</v>
      </c>
      <c r="M338" s="289" t="s">
        <v>4902</v>
      </c>
      <c r="N338" s="289" t="s">
        <v>5571</v>
      </c>
      <c r="O338" s="289" t="s">
        <v>5572</v>
      </c>
      <c r="P338" s="289" t="s">
        <v>4774</v>
      </c>
      <c r="Q338" s="289" t="s">
        <v>4693</v>
      </c>
      <c r="R338" s="289" t="s">
        <v>498</v>
      </c>
      <c r="S338" s="289" t="s">
        <v>5573</v>
      </c>
      <c r="T338" s="289" t="s">
        <v>4694</v>
      </c>
      <c r="U338" s="289" t="s">
        <v>4224</v>
      </c>
      <c r="V338" s="289" t="s">
        <v>501</v>
      </c>
      <c r="W338" s="289" t="s">
        <v>429</v>
      </c>
      <c r="X338" s="289" t="s">
        <v>435</v>
      </c>
      <c r="Y338" s="289" t="s">
        <v>498</v>
      </c>
      <c r="Z338" s="289" t="s">
        <v>506</v>
      </c>
      <c r="AA338" s="289" t="s">
        <v>451</v>
      </c>
      <c r="AB338" s="289" t="s">
        <v>4742</v>
      </c>
      <c r="AC338" s="289" t="s">
        <v>2915</v>
      </c>
      <c r="AD338" s="289" t="s">
        <v>4224</v>
      </c>
      <c r="AE338" s="289" t="s">
        <v>450</v>
      </c>
      <c r="AF338" s="289" t="s">
        <v>2974</v>
      </c>
      <c r="AG338" s="289" t="s">
        <v>3683</v>
      </c>
      <c r="AH338" s="289" t="s">
        <v>4632</v>
      </c>
      <c r="AI338" s="289" t="s">
        <v>3534</v>
      </c>
      <c r="AJ338" s="289" t="s">
        <v>178</v>
      </c>
      <c r="AK338" s="289" t="s">
        <v>5574</v>
      </c>
      <c r="AL338" s="289" t="s">
        <v>499</v>
      </c>
      <c r="AM338" s="289" t="s">
        <v>3107</v>
      </c>
      <c r="AN338" s="289" t="s">
        <v>2979</v>
      </c>
      <c r="AO338" s="289" t="s">
        <v>5575</v>
      </c>
      <c r="AP338" s="289" t="s">
        <v>2909</v>
      </c>
      <c r="AQ338" s="289" t="s">
        <v>3680</v>
      </c>
      <c r="AR338" s="289" t="s">
        <v>4737</v>
      </c>
      <c r="AS338" s="289" t="s">
        <v>3798</v>
      </c>
      <c r="AT338" s="289" t="s">
        <v>3226</v>
      </c>
      <c r="AU338" s="289" t="s">
        <v>501</v>
      </c>
      <c r="AV338" s="289" t="s">
        <v>3092</v>
      </c>
      <c r="AW338" s="289" t="s">
        <v>2913</v>
      </c>
      <c r="AX338" s="289" t="s">
        <v>2908</v>
      </c>
      <c r="AY338" s="289" t="s">
        <v>3227</v>
      </c>
      <c r="AZ338" s="289" t="s">
        <v>5576</v>
      </c>
      <c r="BA338" s="289" t="s">
        <v>4903</v>
      </c>
      <c r="BB338" s="289" t="s">
        <v>442</v>
      </c>
      <c r="BC338" s="289" t="s">
        <v>3225</v>
      </c>
      <c r="BD338" s="289" t="s">
        <v>430</v>
      </c>
      <c r="BE338" s="289" t="s">
        <v>3235</v>
      </c>
      <c r="BF338" s="289" t="s">
        <v>2908</v>
      </c>
      <c r="BG338" s="289" t="s">
        <v>1003</v>
      </c>
      <c r="BH338" s="289" t="s">
        <v>3903</v>
      </c>
      <c r="BI338" s="289" t="s">
        <v>3108</v>
      </c>
      <c r="BJ338" s="289" t="s">
        <v>452</v>
      </c>
      <c r="BK338" s="289" t="s">
        <v>428</v>
      </c>
      <c r="BL338" s="289">
        <v>26.06</v>
      </c>
      <c r="BM338" s="289">
        <v>26.83</v>
      </c>
      <c r="BN338" s="289">
        <v>26.83</v>
      </c>
      <c r="BO338" s="289">
        <v>27.14</v>
      </c>
      <c r="BP338" s="289">
        <v>27.5</v>
      </c>
      <c r="BQ338" s="289">
        <v>28.27</v>
      </c>
      <c r="BR338" s="289">
        <v>29.36</v>
      </c>
      <c r="BS338" s="289">
        <v>31.57</v>
      </c>
      <c r="BT338" s="289">
        <v>31.98</v>
      </c>
      <c r="BU338" s="289">
        <v>32.36</v>
      </c>
      <c r="BV338" s="289">
        <v>32.57</v>
      </c>
      <c r="BW338" s="289">
        <v>32.799999999999997</v>
      </c>
      <c r="BX338" s="289">
        <v>33.119999999999997</v>
      </c>
      <c r="BY338" s="289">
        <v>32.799999999999997</v>
      </c>
      <c r="BZ338" s="289">
        <v>33.31</v>
      </c>
      <c r="CA338" s="289">
        <v>32.89</v>
      </c>
      <c r="CB338" s="289">
        <v>33.29</v>
      </c>
      <c r="CC338" s="289">
        <v>33.020000000000003</v>
      </c>
      <c r="CD338" s="289">
        <v>32.909999999999997</v>
      </c>
      <c r="CE338" s="289">
        <v>34.15</v>
      </c>
      <c r="CF338" s="289">
        <v>34.159999999999997</v>
      </c>
      <c r="CG338" s="289">
        <v>34.340000000000003</v>
      </c>
      <c r="CH338" s="289">
        <v>34.32</v>
      </c>
      <c r="CI338" s="289">
        <v>34.130000000000003</v>
      </c>
      <c r="CJ338" s="289">
        <v>34.630000000000003</v>
      </c>
      <c r="CK338" s="289">
        <v>34.200000000000003</v>
      </c>
      <c r="CL338" s="289">
        <v>34.799999999999997</v>
      </c>
      <c r="CM338" s="289">
        <v>34.22</v>
      </c>
      <c r="CN338" s="289">
        <v>33.89</v>
      </c>
      <c r="CO338" s="289">
        <v>34.31</v>
      </c>
      <c r="CP338" s="289">
        <v>34.369999999999997</v>
      </c>
      <c r="CQ338" s="289">
        <v>34.36</v>
      </c>
      <c r="CR338" s="289">
        <v>34.25</v>
      </c>
      <c r="CS338" s="289">
        <v>34.619999999999997</v>
      </c>
      <c r="CT338" s="289">
        <v>34.53</v>
      </c>
      <c r="CU338" s="289">
        <v>33.68</v>
      </c>
      <c r="CV338" s="289">
        <v>33.92</v>
      </c>
      <c r="CW338" s="290">
        <v>34.31</v>
      </c>
      <c r="CX338" s="290">
        <v>34.840000000000003</v>
      </c>
      <c r="CY338" s="290">
        <v>34.39</v>
      </c>
      <c r="CZ338" s="290">
        <v>34.75</v>
      </c>
      <c r="DA338" s="290">
        <v>34.950000000000003</v>
      </c>
      <c r="DB338" s="290">
        <v>34.93</v>
      </c>
      <c r="DC338" s="290">
        <v>34.840000000000003</v>
      </c>
      <c r="DD338" s="290">
        <v>34.58</v>
      </c>
      <c r="DE338" s="290">
        <v>35.11</v>
      </c>
      <c r="DF338" s="290">
        <v>34.85</v>
      </c>
      <c r="DG338" s="290">
        <v>34.74</v>
      </c>
      <c r="DH338" s="290">
        <v>34.47</v>
      </c>
      <c r="DI338" s="290">
        <v>33.51</v>
      </c>
      <c r="DJ338" s="290">
        <v>33.67</v>
      </c>
      <c r="DK338" s="290">
        <v>33.22</v>
      </c>
      <c r="DL338" s="290">
        <v>33.58</v>
      </c>
      <c r="DM338" s="290">
        <v>33.68</v>
      </c>
      <c r="DN338" s="290">
        <v>34.229999999999997</v>
      </c>
      <c r="DO338" s="290">
        <v>34.729999999999997</v>
      </c>
    </row>
    <row r="339" spans="1:119" x14ac:dyDescent="0.3">
      <c r="A339" s="289" t="s">
        <v>5577</v>
      </c>
      <c r="B339" s="289" t="s">
        <v>3530</v>
      </c>
      <c r="C339" s="289" t="s">
        <v>37</v>
      </c>
      <c r="D339" s="289" t="s">
        <v>37</v>
      </c>
      <c r="E339" s="289" t="s">
        <v>37</v>
      </c>
      <c r="F339" s="289" t="s">
        <v>37</v>
      </c>
      <c r="G339" s="289" t="s">
        <v>37</v>
      </c>
      <c r="H339" s="289" t="s">
        <v>37</v>
      </c>
      <c r="I339" s="289" t="s">
        <v>37</v>
      </c>
      <c r="J339" s="289" t="s">
        <v>37</v>
      </c>
      <c r="K339" s="289" t="s">
        <v>37</v>
      </c>
      <c r="L339" s="289" t="s">
        <v>37</v>
      </c>
      <c r="M339" s="289" t="s">
        <v>37</v>
      </c>
      <c r="N339" s="289" t="s">
        <v>37</v>
      </c>
      <c r="O339" s="289" t="s">
        <v>37</v>
      </c>
      <c r="P339" s="289" t="s">
        <v>37</v>
      </c>
      <c r="Q339" s="289" t="s">
        <v>37</v>
      </c>
      <c r="R339" s="289" t="s">
        <v>37</v>
      </c>
      <c r="S339" s="289" t="s">
        <v>37</v>
      </c>
      <c r="T339" s="289" t="s">
        <v>37</v>
      </c>
      <c r="U339" s="289" t="s">
        <v>37</v>
      </c>
      <c r="V339" s="289" t="s">
        <v>37</v>
      </c>
      <c r="W339" s="289" t="s">
        <v>37</v>
      </c>
      <c r="X339" s="289" t="s">
        <v>37</v>
      </c>
      <c r="Y339" s="289" t="s">
        <v>37</v>
      </c>
      <c r="Z339" s="289" t="s">
        <v>37</v>
      </c>
      <c r="AA339" s="289" t="s">
        <v>37</v>
      </c>
      <c r="AB339" s="289" t="s">
        <v>37</v>
      </c>
      <c r="AC339" s="289" t="s">
        <v>37</v>
      </c>
      <c r="AD339" s="289" t="s">
        <v>37</v>
      </c>
      <c r="AE339" s="289" t="s">
        <v>37</v>
      </c>
      <c r="AF339" s="289" t="s">
        <v>37</v>
      </c>
      <c r="AG339" s="289" t="s">
        <v>37</v>
      </c>
      <c r="AH339" s="289" t="s">
        <v>37</v>
      </c>
      <c r="AI339" s="289" t="s">
        <v>37</v>
      </c>
      <c r="AJ339" s="289" t="s">
        <v>37</v>
      </c>
      <c r="AK339" s="289" t="s">
        <v>37</v>
      </c>
      <c r="AL339" s="289" t="s">
        <v>37</v>
      </c>
      <c r="AM339" s="289" t="s">
        <v>37</v>
      </c>
      <c r="AN339" s="289" t="s">
        <v>37</v>
      </c>
      <c r="AO339" s="289" t="s">
        <v>37</v>
      </c>
      <c r="AP339" s="289" t="s">
        <v>37</v>
      </c>
      <c r="AQ339" s="289" t="s">
        <v>37</v>
      </c>
      <c r="AR339" s="289" t="s">
        <v>37</v>
      </c>
      <c r="AS339" s="289" t="s">
        <v>37</v>
      </c>
      <c r="AT339" s="289" t="s">
        <v>37</v>
      </c>
      <c r="AU339" s="289" t="s">
        <v>37</v>
      </c>
      <c r="AV339" s="289" t="s">
        <v>37</v>
      </c>
      <c r="AW339" s="289" t="s">
        <v>37</v>
      </c>
      <c r="AX339" s="289" t="s">
        <v>37</v>
      </c>
      <c r="AY339" s="289" t="s">
        <v>37</v>
      </c>
      <c r="AZ339" s="289" t="s">
        <v>37</v>
      </c>
      <c r="BA339" s="289" t="s">
        <v>37</v>
      </c>
      <c r="BB339" s="289" t="s">
        <v>37</v>
      </c>
      <c r="BC339" s="289" t="s">
        <v>37</v>
      </c>
      <c r="BD339" s="289" t="s">
        <v>37</v>
      </c>
      <c r="BE339" s="289" t="s">
        <v>37</v>
      </c>
      <c r="BF339" s="289" t="s">
        <v>37</v>
      </c>
      <c r="BG339" s="289" t="s">
        <v>37</v>
      </c>
      <c r="BH339" s="289" t="s">
        <v>37</v>
      </c>
      <c r="BI339" s="289" t="s">
        <v>37</v>
      </c>
      <c r="BJ339" s="289" t="s">
        <v>37</v>
      </c>
      <c r="BK339" s="289" t="s">
        <v>37</v>
      </c>
      <c r="CV339" s="289">
        <v>30.58</v>
      </c>
      <c r="CW339" s="290">
        <v>30.15</v>
      </c>
      <c r="CX339" s="290">
        <v>31.11</v>
      </c>
      <c r="CY339" s="290">
        <v>30.85</v>
      </c>
      <c r="CZ339" s="290">
        <v>30.43</v>
      </c>
      <c r="DA339" s="290">
        <v>31.51</v>
      </c>
      <c r="DB339" s="290">
        <v>31.55</v>
      </c>
      <c r="DC339" s="290">
        <v>31.01</v>
      </c>
      <c r="DD339" s="290">
        <v>31.09</v>
      </c>
      <c r="DE339" s="290">
        <v>31.3</v>
      </c>
      <c r="DF339" s="290">
        <v>31.51</v>
      </c>
      <c r="DG339" s="290">
        <v>31.46</v>
      </c>
      <c r="DH339" s="290">
        <v>31.04</v>
      </c>
      <c r="DI339" s="290">
        <v>31.46</v>
      </c>
      <c r="DJ339" s="290">
        <v>31.37</v>
      </c>
      <c r="DK339" s="290">
        <v>31.99</v>
      </c>
      <c r="DL339" s="290">
        <v>32.090000000000003</v>
      </c>
      <c r="DM339" s="290">
        <v>32.32</v>
      </c>
      <c r="DN339" s="290">
        <v>31.66</v>
      </c>
      <c r="DO339" s="290">
        <v>31.61</v>
      </c>
    </row>
    <row r="340" spans="1:119" x14ac:dyDescent="0.3">
      <c r="A340" s="289" t="s">
        <v>5577</v>
      </c>
      <c r="B340" s="289" t="s">
        <v>3640</v>
      </c>
      <c r="C340" s="289" t="s">
        <v>484</v>
      </c>
      <c r="D340" s="289" t="s">
        <v>1007</v>
      </c>
      <c r="E340" s="289" t="s">
        <v>428</v>
      </c>
      <c r="F340" s="289" t="s">
        <v>2908</v>
      </c>
      <c r="G340" s="289" t="s">
        <v>5578</v>
      </c>
      <c r="H340" s="289" t="s">
        <v>3097</v>
      </c>
      <c r="I340" s="289" t="s">
        <v>4631</v>
      </c>
      <c r="J340" s="289" t="s">
        <v>2909</v>
      </c>
      <c r="K340" s="289" t="s">
        <v>2899</v>
      </c>
      <c r="L340" s="289" t="s">
        <v>2972</v>
      </c>
      <c r="M340" s="289" t="s">
        <v>4727</v>
      </c>
      <c r="N340" s="289" t="s">
        <v>3896</v>
      </c>
      <c r="O340" s="289" t="s">
        <v>4192</v>
      </c>
      <c r="P340" s="289" t="s">
        <v>3681</v>
      </c>
      <c r="Q340" s="289" t="s">
        <v>4633</v>
      </c>
      <c r="R340" s="289" t="s">
        <v>3532</v>
      </c>
      <c r="S340" s="289" t="s">
        <v>2977</v>
      </c>
      <c r="T340" s="289" t="s">
        <v>425</v>
      </c>
      <c r="U340" s="289" t="s">
        <v>3102</v>
      </c>
      <c r="V340" s="289" t="s">
        <v>2997</v>
      </c>
      <c r="W340" s="289" t="s">
        <v>2982</v>
      </c>
      <c r="X340" s="289" t="s">
        <v>3897</v>
      </c>
      <c r="Y340" s="289" t="s">
        <v>414</v>
      </c>
      <c r="Z340" s="289" t="s">
        <v>5578</v>
      </c>
      <c r="AA340" s="289" t="s">
        <v>3116</v>
      </c>
      <c r="AB340" s="289" t="s">
        <v>3455</v>
      </c>
      <c r="AC340" s="289" t="s">
        <v>4636</v>
      </c>
      <c r="AD340" s="289" t="s">
        <v>4636</v>
      </c>
      <c r="AE340" s="289" t="s">
        <v>2993</v>
      </c>
      <c r="AF340" s="289" t="s">
        <v>564</v>
      </c>
      <c r="AG340" s="289" t="s">
        <v>3477</v>
      </c>
      <c r="AH340" s="289" t="s">
        <v>2989</v>
      </c>
      <c r="AI340" s="289" t="s">
        <v>563</v>
      </c>
      <c r="AJ340" s="289" t="s">
        <v>4729</v>
      </c>
      <c r="AK340" s="289" t="s">
        <v>5579</v>
      </c>
      <c r="AL340" s="289" t="s">
        <v>2978</v>
      </c>
      <c r="AM340" s="289" t="s">
        <v>3548</v>
      </c>
      <c r="AN340" s="289" t="s">
        <v>2699</v>
      </c>
      <c r="AO340" s="289" t="s">
        <v>3542</v>
      </c>
      <c r="AP340" s="289" t="s">
        <v>4908</v>
      </c>
      <c r="AQ340" s="289" t="s">
        <v>3494</v>
      </c>
      <c r="AR340" s="289" t="s">
        <v>3236</v>
      </c>
      <c r="AS340" s="289" t="s">
        <v>3236</v>
      </c>
      <c r="AT340" s="289" t="s">
        <v>2690</v>
      </c>
      <c r="AU340" s="289" t="s">
        <v>5580</v>
      </c>
      <c r="AV340" s="289" t="s">
        <v>423</v>
      </c>
      <c r="AW340" s="289" t="s">
        <v>3490</v>
      </c>
      <c r="AX340" s="289" t="s">
        <v>3418</v>
      </c>
      <c r="AY340" s="289" t="s">
        <v>3554</v>
      </c>
      <c r="AZ340" s="289" t="s">
        <v>2692</v>
      </c>
      <c r="BA340" s="289" t="s">
        <v>2699</v>
      </c>
      <c r="BB340" s="289" t="s">
        <v>456</v>
      </c>
      <c r="BC340" s="289" t="s">
        <v>3115</v>
      </c>
      <c r="BD340" s="289" t="s">
        <v>3548</v>
      </c>
      <c r="BE340" s="289" t="s">
        <v>516</v>
      </c>
      <c r="BF340" s="289" t="s">
        <v>4637</v>
      </c>
      <c r="BG340" s="289" t="s">
        <v>423</v>
      </c>
      <c r="BH340" s="289" t="s">
        <v>4917</v>
      </c>
      <c r="BI340" s="289" t="s">
        <v>3415</v>
      </c>
      <c r="BJ340" s="289" t="s">
        <v>3533</v>
      </c>
      <c r="BK340" s="289" t="s">
        <v>461</v>
      </c>
      <c r="BL340" s="289">
        <v>29.34</v>
      </c>
      <c r="BM340" s="289">
        <v>29.17</v>
      </c>
      <c r="BN340" s="289">
        <v>29.43</v>
      </c>
      <c r="BO340" s="289">
        <v>30.79</v>
      </c>
      <c r="BP340" s="289">
        <v>30.59</v>
      </c>
      <c r="BQ340" s="289">
        <v>30.52</v>
      </c>
      <c r="BR340" s="289">
        <v>33.06</v>
      </c>
      <c r="BS340" s="289">
        <v>32.68</v>
      </c>
      <c r="BT340" s="289">
        <v>32.04</v>
      </c>
      <c r="BU340" s="289">
        <v>32.69</v>
      </c>
      <c r="BV340" s="289">
        <v>33.47</v>
      </c>
      <c r="BW340" s="289">
        <v>33.39</v>
      </c>
      <c r="BX340" s="289">
        <v>33.909999999999997</v>
      </c>
      <c r="BY340" s="289">
        <v>34.1</v>
      </c>
      <c r="BZ340" s="289">
        <v>34.1</v>
      </c>
      <c r="CA340" s="289">
        <v>34.44</v>
      </c>
      <c r="CB340" s="289">
        <v>34.01</v>
      </c>
      <c r="CC340" s="289">
        <v>33.619999999999997</v>
      </c>
      <c r="CD340" s="289">
        <v>33.619999999999997</v>
      </c>
      <c r="CE340" s="289">
        <v>33.65</v>
      </c>
      <c r="CF340" s="289">
        <v>33.18</v>
      </c>
      <c r="CG340" s="289">
        <v>33.49</v>
      </c>
      <c r="CH340" s="289">
        <v>33.54</v>
      </c>
      <c r="CI340" s="289">
        <v>33.22</v>
      </c>
      <c r="CJ340" s="289">
        <v>33.47</v>
      </c>
      <c r="CK340" s="289">
        <v>34.03</v>
      </c>
      <c r="CL340" s="289">
        <v>33.9</v>
      </c>
      <c r="CM340" s="289">
        <v>33.799999999999997</v>
      </c>
      <c r="CN340" s="289">
        <v>33.08</v>
      </c>
      <c r="CO340" s="289">
        <v>33.47</v>
      </c>
      <c r="CP340" s="289">
        <v>33.630000000000003</v>
      </c>
      <c r="CQ340" s="289">
        <v>33.68</v>
      </c>
      <c r="CR340" s="289">
        <v>33.28</v>
      </c>
      <c r="CS340" s="289">
        <v>33.42</v>
      </c>
      <c r="CT340" s="289">
        <v>33.96</v>
      </c>
      <c r="CU340" s="289">
        <v>33.64</v>
      </c>
      <c r="CV340" s="289">
        <v>33.590000000000003</v>
      </c>
      <c r="CW340" s="290">
        <v>34.020000000000003</v>
      </c>
      <c r="CX340" s="290">
        <v>33.97</v>
      </c>
      <c r="CY340" s="290">
        <v>33.79</v>
      </c>
      <c r="CZ340" s="290">
        <v>33.880000000000003</v>
      </c>
      <c r="DA340" s="290">
        <v>33.729999999999997</v>
      </c>
      <c r="DB340" s="290">
        <v>33.83</v>
      </c>
      <c r="DC340" s="290">
        <v>33.79</v>
      </c>
      <c r="DD340" s="290">
        <v>33.409999999999997</v>
      </c>
      <c r="DE340" s="290">
        <v>33.54</v>
      </c>
      <c r="DF340" s="290">
        <v>33.96</v>
      </c>
      <c r="DG340" s="290">
        <v>33.950000000000003</v>
      </c>
      <c r="DH340" s="290">
        <v>33.729999999999997</v>
      </c>
      <c r="DI340" s="290">
        <v>32.869999999999997</v>
      </c>
      <c r="DJ340" s="290">
        <v>33.04</v>
      </c>
      <c r="DK340" s="290">
        <v>33.03</v>
      </c>
      <c r="DL340" s="290">
        <v>32.950000000000003</v>
      </c>
      <c r="DM340" s="290">
        <v>32.83</v>
      </c>
      <c r="DN340" s="290">
        <v>33.270000000000003</v>
      </c>
      <c r="DO340" s="290">
        <v>34.1</v>
      </c>
    </row>
    <row r="341" spans="1:119" x14ac:dyDescent="0.3">
      <c r="A341" s="289" t="s">
        <v>5581</v>
      </c>
      <c r="B341" s="289" t="s">
        <v>2898</v>
      </c>
      <c r="C341" s="289" t="s">
        <v>37</v>
      </c>
      <c r="D341" s="289" t="s">
        <v>37</v>
      </c>
      <c r="E341" s="289" t="s">
        <v>37</v>
      </c>
      <c r="F341" s="289" t="s">
        <v>37</v>
      </c>
      <c r="G341" s="289" t="s">
        <v>37</v>
      </c>
      <c r="H341" s="289" t="s">
        <v>37</v>
      </c>
      <c r="I341" s="289" t="s">
        <v>37</v>
      </c>
      <c r="J341" s="289" t="s">
        <v>37</v>
      </c>
      <c r="K341" s="289" t="s">
        <v>37</v>
      </c>
      <c r="L341" s="289" t="s">
        <v>37</v>
      </c>
      <c r="M341" s="289" t="s">
        <v>37</v>
      </c>
      <c r="N341" s="289" t="s">
        <v>37</v>
      </c>
      <c r="O341" s="289" t="s">
        <v>37</v>
      </c>
      <c r="P341" s="289" t="s">
        <v>37</v>
      </c>
      <c r="Q341" s="289" t="s">
        <v>37</v>
      </c>
      <c r="R341" s="289" t="s">
        <v>37</v>
      </c>
      <c r="S341" s="289" t="s">
        <v>37</v>
      </c>
      <c r="T341" s="289" t="s">
        <v>37</v>
      </c>
      <c r="U341" s="289" t="s">
        <v>37</v>
      </c>
      <c r="V341" s="289" t="s">
        <v>37</v>
      </c>
      <c r="W341" s="289" t="s">
        <v>37</v>
      </c>
      <c r="X341" s="289" t="s">
        <v>37</v>
      </c>
      <c r="Y341" s="289" t="s">
        <v>37</v>
      </c>
      <c r="Z341" s="289" t="s">
        <v>37</v>
      </c>
      <c r="AA341" s="289" t="s">
        <v>37</v>
      </c>
      <c r="AB341" s="289" t="s">
        <v>37</v>
      </c>
      <c r="AC341" s="289" t="s">
        <v>37</v>
      </c>
      <c r="AD341" s="289" t="s">
        <v>37</v>
      </c>
      <c r="AE341" s="289" t="s">
        <v>37</v>
      </c>
      <c r="AF341" s="289" t="s">
        <v>37</v>
      </c>
      <c r="AG341" s="289" t="s">
        <v>37</v>
      </c>
      <c r="AH341" s="289" t="s">
        <v>37</v>
      </c>
      <c r="AI341" s="289" t="s">
        <v>37</v>
      </c>
      <c r="AJ341" s="289" t="s">
        <v>37</v>
      </c>
      <c r="AK341" s="289" t="s">
        <v>37</v>
      </c>
      <c r="AL341" s="289" t="s">
        <v>37</v>
      </c>
      <c r="AM341" s="289" t="s">
        <v>37</v>
      </c>
      <c r="AN341" s="289" t="s">
        <v>37</v>
      </c>
      <c r="AO341" s="289" t="s">
        <v>37</v>
      </c>
      <c r="AP341" s="289" t="s">
        <v>37</v>
      </c>
      <c r="AQ341" s="289" t="s">
        <v>37</v>
      </c>
      <c r="AR341" s="289" t="s">
        <v>37</v>
      </c>
      <c r="AS341" s="289" t="s">
        <v>37</v>
      </c>
      <c r="AT341" s="289" t="s">
        <v>37</v>
      </c>
      <c r="AU341" s="289" t="s">
        <v>37</v>
      </c>
      <c r="AV341" s="289" t="s">
        <v>37</v>
      </c>
      <c r="AW341" s="289" t="s">
        <v>37</v>
      </c>
      <c r="AX341" s="289" t="s">
        <v>37</v>
      </c>
      <c r="AY341" s="289" t="s">
        <v>37</v>
      </c>
      <c r="AZ341" s="289" t="s">
        <v>37</v>
      </c>
      <c r="BA341" s="289" t="s">
        <v>37</v>
      </c>
      <c r="BB341" s="289" t="s">
        <v>37</v>
      </c>
      <c r="BC341" s="289" t="s">
        <v>37</v>
      </c>
      <c r="BD341" s="289" t="s">
        <v>37</v>
      </c>
      <c r="BE341" s="289" t="s">
        <v>37</v>
      </c>
      <c r="BF341" s="289" t="s">
        <v>37</v>
      </c>
      <c r="BG341" s="289" t="s">
        <v>37</v>
      </c>
      <c r="BH341" s="289" t="s">
        <v>37</v>
      </c>
      <c r="BI341" s="289" t="s">
        <v>37</v>
      </c>
      <c r="BJ341" s="289" t="s">
        <v>37</v>
      </c>
      <c r="BK341" s="289" t="s">
        <v>37</v>
      </c>
      <c r="BL341" s="289">
        <v>48.95</v>
      </c>
      <c r="BM341" s="289">
        <v>48.79</v>
      </c>
      <c r="BN341" s="289">
        <v>50.34</v>
      </c>
      <c r="BO341" s="289">
        <v>51.33</v>
      </c>
      <c r="BP341" s="289">
        <v>53.33</v>
      </c>
      <c r="BQ341" s="289">
        <v>54.18</v>
      </c>
      <c r="BR341" s="289">
        <v>52.94</v>
      </c>
      <c r="BS341" s="289">
        <v>53.68</v>
      </c>
      <c r="BT341" s="289">
        <v>55.84</v>
      </c>
      <c r="BU341" s="289">
        <v>57.9</v>
      </c>
      <c r="BV341" s="289">
        <v>58.33</v>
      </c>
      <c r="BW341" s="289">
        <v>58.97</v>
      </c>
      <c r="BX341" s="289">
        <v>59.64</v>
      </c>
      <c r="BY341" s="289">
        <v>58.13</v>
      </c>
      <c r="BZ341" s="289">
        <v>61.26</v>
      </c>
      <c r="CA341" s="289">
        <v>62.43</v>
      </c>
      <c r="CB341" s="289">
        <v>63.74</v>
      </c>
      <c r="CC341" s="289">
        <v>63.91</v>
      </c>
      <c r="CD341" s="289">
        <v>63.27</v>
      </c>
      <c r="CE341" s="289">
        <v>62.55</v>
      </c>
      <c r="CF341" s="289">
        <v>63.81</v>
      </c>
      <c r="CG341" s="289">
        <v>68.25</v>
      </c>
      <c r="CH341" s="289">
        <v>68.61</v>
      </c>
      <c r="CI341" s="289">
        <v>68.290000000000006</v>
      </c>
      <c r="CJ341" s="289">
        <v>69.86</v>
      </c>
      <c r="CK341" s="289">
        <v>70.03</v>
      </c>
      <c r="CL341" s="289">
        <v>70.680000000000007</v>
      </c>
      <c r="CM341" s="289">
        <v>69.510000000000005</v>
      </c>
      <c r="CN341" s="289">
        <v>70.72</v>
      </c>
      <c r="CO341" s="289">
        <v>70.569999999999993</v>
      </c>
      <c r="CP341" s="289">
        <v>68.66</v>
      </c>
      <c r="CQ341" s="289">
        <v>68.540000000000006</v>
      </c>
      <c r="CR341" s="289">
        <v>69.5</v>
      </c>
      <c r="CS341" s="289">
        <v>68.25</v>
      </c>
      <c r="CT341" s="289">
        <v>67.77</v>
      </c>
      <c r="CU341" s="289">
        <v>67.91</v>
      </c>
      <c r="CV341" s="289">
        <v>68.38</v>
      </c>
      <c r="CW341" s="290">
        <v>69.02</v>
      </c>
      <c r="CX341" s="290">
        <v>69</v>
      </c>
      <c r="CY341" s="290">
        <v>69.53</v>
      </c>
      <c r="CZ341" s="290">
        <v>69.14</v>
      </c>
      <c r="DA341" s="290">
        <v>69.77</v>
      </c>
      <c r="DB341" s="290">
        <v>70.760000000000005</v>
      </c>
      <c r="DC341" s="290">
        <v>70.67</v>
      </c>
      <c r="DD341" s="290">
        <v>70.239999999999995</v>
      </c>
      <c r="DE341" s="290">
        <v>70.39</v>
      </c>
      <c r="DF341" s="290">
        <v>70.650000000000006</v>
      </c>
      <c r="DG341" s="290">
        <v>69.62</v>
      </c>
      <c r="DH341" s="290">
        <v>70.13</v>
      </c>
      <c r="DI341" s="290">
        <v>70.14</v>
      </c>
      <c r="DJ341" s="290">
        <v>70.400000000000006</v>
      </c>
      <c r="DK341" s="290">
        <v>70.33</v>
      </c>
      <c r="DL341" s="290">
        <v>70.33</v>
      </c>
      <c r="DM341" s="290">
        <v>70.09</v>
      </c>
      <c r="DN341" s="290">
        <v>70.650000000000006</v>
      </c>
      <c r="DO341" s="290">
        <v>69.83</v>
      </c>
    </row>
    <row r="342" spans="1:119" x14ac:dyDescent="0.3">
      <c r="A342" s="289" t="s">
        <v>5581</v>
      </c>
      <c r="B342" s="289" t="s">
        <v>3530</v>
      </c>
      <c r="C342" s="289" t="s">
        <v>37</v>
      </c>
      <c r="D342" s="289" t="s">
        <v>37</v>
      </c>
      <c r="E342" s="289" t="s">
        <v>37</v>
      </c>
      <c r="F342" s="289" t="s">
        <v>37</v>
      </c>
      <c r="G342" s="289" t="s">
        <v>37</v>
      </c>
      <c r="H342" s="289" t="s">
        <v>37</v>
      </c>
      <c r="I342" s="289" t="s">
        <v>37</v>
      </c>
      <c r="J342" s="289" t="s">
        <v>37</v>
      </c>
      <c r="K342" s="289" t="s">
        <v>37</v>
      </c>
      <c r="L342" s="289" t="s">
        <v>37</v>
      </c>
      <c r="M342" s="289" t="s">
        <v>37</v>
      </c>
      <c r="N342" s="289" t="s">
        <v>37</v>
      </c>
      <c r="O342" s="289" t="s">
        <v>37</v>
      </c>
      <c r="P342" s="289" t="s">
        <v>37</v>
      </c>
      <c r="Q342" s="289" t="s">
        <v>37</v>
      </c>
      <c r="R342" s="289" t="s">
        <v>37</v>
      </c>
      <c r="S342" s="289" t="s">
        <v>37</v>
      </c>
      <c r="T342" s="289" t="s">
        <v>37</v>
      </c>
      <c r="U342" s="289" t="s">
        <v>37</v>
      </c>
      <c r="V342" s="289" t="s">
        <v>37</v>
      </c>
      <c r="W342" s="289" t="s">
        <v>37</v>
      </c>
      <c r="X342" s="289" t="s">
        <v>37</v>
      </c>
      <c r="Y342" s="289" t="s">
        <v>37</v>
      </c>
      <c r="Z342" s="289" t="s">
        <v>37</v>
      </c>
      <c r="AA342" s="289" t="s">
        <v>37</v>
      </c>
      <c r="AB342" s="289" t="s">
        <v>37</v>
      </c>
      <c r="AC342" s="289" t="s">
        <v>37</v>
      </c>
      <c r="AD342" s="289" t="s">
        <v>37</v>
      </c>
      <c r="AE342" s="289" t="s">
        <v>37</v>
      </c>
      <c r="AF342" s="289" t="s">
        <v>37</v>
      </c>
      <c r="AG342" s="289" t="s">
        <v>37</v>
      </c>
      <c r="AH342" s="289" t="s">
        <v>37</v>
      </c>
      <c r="AI342" s="289" t="s">
        <v>37</v>
      </c>
      <c r="AJ342" s="289" t="s">
        <v>37</v>
      </c>
      <c r="AK342" s="289" t="s">
        <v>37</v>
      </c>
      <c r="AL342" s="289" t="s">
        <v>37</v>
      </c>
      <c r="AM342" s="289" t="s">
        <v>37</v>
      </c>
      <c r="AN342" s="289" t="s">
        <v>37</v>
      </c>
      <c r="AO342" s="289" t="s">
        <v>37</v>
      </c>
      <c r="AP342" s="289" t="s">
        <v>37</v>
      </c>
      <c r="AQ342" s="289" t="s">
        <v>37</v>
      </c>
      <c r="AR342" s="289" t="s">
        <v>37</v>
      </c>
      <c r="AS342" s="289" t="s">
        <v>37</v>
      </c>
      <c r="AT342" s="289" t="s">
        <v>37</v>
      </c>
      <c r="AU342" s="289" t="s">
        <v>37</v>
      </c>
      <c r="AV342" s="289" t="s">
        <v>37</v>
      </c>
      <c r="AW342" s="289" t="s">
        <v>37</v>
      </c>
      <c r="AX342" s="289" t="s">
        <v>37</v>
      </c>
      <c r="AY342" s="289" t="s">
        <v>37</v>
      </c>
      <c r="AZ342" s="289" t="s">
        <v>37</v>
      </c>
      <c r="BA342" s="289" t="s">
        <v>37</v>
      </c>
      <c r="BB342" s="289" t="s">
        <v>37</v>
      </c>
      <c r="BC342" s="289" t="s">
        <v>37</v>
      </c>
      <c r="BD342" s="289" t="s">
        <v>37</v>
      </c>
      <c r="BE342" s="289" t="s">
        <v>37</v>
      </c>
      <c r="BF342" s="289" t="s">
        <v>37</v>
      </c>
      <c r="BG342" s="289" t="s">
        <v>37</v>
      </c>
      <c r="BH342" s="289" t="s">
        <v>37</v>
      </c>
      <c r="BI342" s="289" t="s">
        <v>37</v>
      </c>
      <c r="BJ342" s="289" t="s">
        <v>37</v>
      </c>
      <c r="BK342" s="289" t="s">
        <v>37</v>
      </c>
      <c r="CV342" s="289">
        <v>39.04</v>
      </c>
      <c r="CW342" s="290">
        <v>39.75</v>
      </c>
      <c r="CX342" s="290">
        <v>40.06</v>
      </c>
      <c r="CY342" s="290">
        <v>39.799999999999997</v>
      </c>
      <c r="CZ342" s="290">
        <v>40.270000000000003</v>
      </c>
      <c r="DA342" s="290">
        <v>40.25</v>
      </c>
      <c r="DB342" s="290">
        <v>39.479999999999997</v>
      </c>
      <c r="DC342" s="290">
        <v>39.64</v>
      </c>
      <c r="DD342" s="290">
        <v>39.090000000000003</v>
      </c>
      <c r="DE342" s="290">
        <v>39.76</v>
      </c>
      <c r="DF342" s="290">
        <v>39.14</v>
      </c>
      <c r="DG342" s="290">
        <v>39.6</v>
      </c>
      <c r="DH342" s="290">
        <v>39.06</v>
      </c>
      <c r="DI342" s="290">
        <v>38.89</v>
      </c>
      <c r="DJ342" s="290">
        <v>38.54</v>
      </c>
      <c r="DK342" s="290">
        <v>38.99</v>
      </c>
      <c r="DL342" s="290">
        <v>38.79</v>
      </c>
      <c r="DM342" s="290">
        <v>39.81</v>
      </c>
      <c r="DN342" s="290">
        <v>39.64</v>
      </c>
      <c r="DO342" s="290">
        <v>39.32</v>
      </c>
    </row>
    <row r="343" spans="1:119" x14ac:dyDescent="0.3">
      <c r="A343" s="289" t="s">
        <v>5582</v>
      </c>
      <c r="B343" s="289" t="s">
        <v>5583</v>
      </c>
      <c r="C343" s="289" t="s">
        <v>37</v>
      </c>
      <c r="D343" s="289" t="s">
        <v>37</v>
      </c>
      <c r="E343" s="289" t="s">
        <v>37</v>
      </c>
      <c r="F343" s="289" t="s">
        <v>37</v>
      </c>
      <c r="G343" s="289" t="s">
        <v>37</v>
      </c>
      <c r="H343" s="289" t="s">
        <v>37</v>
      </c>
      <c r="I343" s="289" t="s">
        <v>37</v>
      </c>
      <c r="J343" s="289" t="s">
        <v>37</v>
      </c>
      <c r="K343" s="289" t="s">
        <v>37</v>
      </c>
      <c r="L343" s="289" t="s">
        <v>37</v>
      </c>
      <c r="M343" s="289" t="s">
        <v>37</v>
      </c>
      <c r="N343" s="289" t="s">
        <v>37</v>
      </c>
      <c r="O343" s="289" t="s">
        <v>37</v>
      </c>
      <c r="P343" s="289" t="s">
        <v>37</v>
      </c>
      <c r="Q343" s="289" t="s">
        <v>37</v>
      </c>
      <c r="R343" s="289" t="s">
        <v>37</v>
      </c>
      <c r="S343" s="289" t="s">
        <v>37</v>
      </c>
      <c r="T343" s="289" t="s">
        <v>37</v>
      </c>
      <c r="U343" s="289" t="s">
        <v>37</v>
      </c>
      <c r="V343" s="289" t="s">
        <v>37</v>
      </c>
      <c r="W343" s="289" t="s">
        <v>37</v>
      </c>
      <c r="X343" s="289" t="s">
        <v>37</v>
      </c>
      <c r="Y343" s="289" t="s">
        <v>37</v>
      </c>
      <c r="Z343" s="289" t="s">
        <v>37</v>
      </c>
      <c r="AA343" s="289" t="s">
        <v>37</v>
      </c>
      <c r="AB343" s="289" t="s">
        <v>37</v>
      </c>
      <c r="AC343" s="289" t="s">
        <v>37</v>
      </c>
      <c r="AD343" s="289" t="s">
        <v>37</v>
      </c>
      <c r="AE343" s="289" t="s">
        <v>37</v>
      </c>
      <c r="AF343" s="289" t="s">
        <v>37</v>
      </c>
      <c r="AG343" s="289" t="s">
        <v>37</v>
      </c>
      <c r="AH343" s="289" t="s">
        <v>37</v>
      </c>
      <c r="AI343" s="289" t="s">
        <v>37</v>
      </c>
      <c r="AJ343" s="289" t="s">
        <v>37</v>
      </c>
      <c r="AK343" s="289" t="s">
        <v>37</v>
      </c>
      <c r="AL343" s="289" t="s">
        <v>37</v>
      </c>
      <c r="AM343" s="289" t="s">
        <v>37</v>
      </c>
      <c r="AN343" s="289" t="s">
        <v>37</v>
      </c>
      <c r="AO343" s="289" t="s">
        <v>37</v>
      </c>
      <c r="AP343" s="289" t="s">
        <v>37</v>
      </c>
      <c r="AQ343" s="289" t="s">
        <v>37</v>
      </c>
      <c r="AR343" s="289" t="s">
        <v>37</v>
      </c>
      <c r="AS343" s="289" t="s">
        <v>37</v>
      </c>
      <c r="AT343" s="289" t="s">
        <v>37</v>
      </c>
      <c r="AU343" s="289" t="s">
        <v>37</v>
      </c>
      <c r="AV343" s="289" t="s">
        <v>37</v>
      </c>
      <c r="AW343" s="289" t="s">
        <v>37</v>
      </c>
      <c r="AX343" s="289" t="s">
        <v>37</v>
      </c>
      <c r="AY343" s="289" t="s">
        <v>37</v>
      </c>
      <c r="AZ343" s="289" t="s">
        <v>37</v>
      </c>
      <c r="BA343" s="289" t="s">
        <v>37</v>
      </c>
      <c r="BB343" s="289" t="s">
        <v>37</v>
      </c>
      <c r="BC343" s="289" t="s">
        <v>37</v>
      </c>
      <c r="BD343" s="289" t="s">
        <v>37</v>
      </c>
      <c r="BE343" s="289" t="s">
        <v>37</v>
      </c>
      <c r="BF343" s="289" t="s">
        <v>37</v>
      </c>
      <c r="BG343" s="289" t="s">
        <v>37</v>
      </c>
      <c r="BH343" s="289" t="s">
        <v>37</v>
      </c>
      <c r="BI343" s="289" t="s">
        <v>37</v>
      </c>
      <c r="BJ343" s="289" t="s">
        <v>37</v>
      </c>
      <c r="BK343" s="289" t="s">
        <v>37</v>
      </c>
      <c r="CV343" s="289">
        <v>278.61</v>
      </c>
      <c r="CW343" s="290">
        <v>279.08999999999997</v>
      </c>
      <c r="CX343" s="290">
        <v>280.74</v>
      </c>
      <c r="CY343" s="290">
        <v>281.33</v>
      </c>
      <c r="CZ343" s="290">
        <v>278.31</v>
      </c>
      <c r="DA343" s="290">
        <v>280.99</v>
      </c>
      <c r="DB343" s="290">
        <v>282.74</v>
      </c>
      <c r="DC343" s="290">
        <v>282.94</v>
      </c>
      <c r="DD343" s="290">
        <v>283.99</v>
      </c>
      <c r="DE343" s="290">
        <v>283.20999999999998</v>
      </c>
      <c r="DF343" s="290">
        <v>283.24</v>
      </c>
      <c r="DG343" s="290">
        <v>281.38</v>
      </c>
      <c r="DH343" s="290">
        <v>282.08999999999997</v>
      </c>
      <c r="DI343" s="290">
        <v>277.77</v>
      </c>
      <c r="DJ343" s="290">
        <v>281.39999999999998</v>
      </c>
      <c r="DK343" s="290">
        <v>282.7</v>
      </c>
      <c r="DL343" s="290">
        <v>290.13</v>
      </c>
      <c r="DM343" s="290">
        <v>288.8</v>
      </c>
      <c r="DN343" s="290">
        <v>294.93</v>
      </c>
      <c r="DO343" s="290">
        <v>291.56</v>
      </c>
    </row>
    <row r="344" spans="1:119" x14ac:dyDescent="0.3">
      <c r="A344" s="289" t="s">
        <v>5582</v>
      </c>
      <c r="B344" s="289" t="s">
        <v>5584</v>
      </c>
      <c r="C344" s="289" t="s">
        <v>37</v>
      </c>
      <c r="D344" s="289" t="s">
        <v>37</v>
      </c>
      <c r="E344" s="289" t="s">
        <v>37</v>
      </c>
      <c r="F344" s="289" t="s">
        <v>37</v>
      </c>
      <c r="G344" s="289" t="s">
        <v>37</v>
      </c>
      <c r="H344" s="289" t="s">
        <v>37</v>
      </c>
      <c r="I344" s="289" t="s">
        <v>37</v>
      </c>
      <c r="J344" s="289" t="s">
        <v>37</v>
      </c>
      <c r="K344" s="289" t="s">
        <v>37</v>
      </c>
      <c r="L344" s="289" t="s">
        <v>37</v>
      </c>
      <c r="M344" s="289" t="s">
        <v>37</v>
      </c>
      <c r="N344" s="289" t="s">
        <v>37</v>
      </c>
      <c r="O344" s="289" t="s">
        <v>37</v>
      </c>
      <c r="P344" s="289" t="s">
        <v>37</v>
      </c>
      <c r="Q344" s="289" t="s">
        <v>37</v>
      </c>
      <c r="R344" s="289" t="s">
        <v>37</v>
      </c>
      <c r="S344" s="289" t="s">
        <v>37</v>
      </c>
      <c r="T344" s="289" t="s">
        <v>37</v>
      </c>
      <c r="U344" s="289" t="s">
        <v>37</v>
      </c>
      <c r="V344" s="289" t="s">
        <v>37</v>
      </c>
      <c r="W344" s="289" t="s">
        <v>37</v>
      </c>
      <c r="X344" s="289" t="s">
        <v>37</v>
      </c>
      <c r="Y344" s="289" t="s">
        <v>37</v>
      </c>
      <c r="Z344" s="289" t="s">
        <v>37</v>
      </c>
      <c r="AA344" s="289" t="s">
        <v>37</v>
      </c>
      <c r="AB344" s="289" t="s">
        <v>37</v>
      </c>
      <c r="AC344" s="289" t="s">
        <v>37</v>
      </c>
      <c r="AD344" s="289" t="s">
        <v>37</v>
      </c>
      <c r="AE344" s="289" t="s">
        <v>37</v>
      </c>
      <c r="AF344" s="289" t="s">
        <v>37</v>
      </c>
      <c r="AG344" s="289" t="s">
        <v>37</v>
      </c>
      <c r="AH344" s="289" t="s">
        <v>37</v>
      </c>
      <c r="AI344" s="289" t="s">
        <v>37</v>
      </c>
      <c r="AJ344" s="289" t="s">
        <v>37</v>
      </c>
      <c r="AK344" s="289" t="s">
        <v>37</v>
      </c>
      <c r="AL344" s="289" t="s">
        <v>37</v>
      </c>
      <c r="AM344" s="289" t="s">
        <v>37</v>
      </c>
      <c r="AN344" s="289" t="s">
        <v>37</v>
      </c>
      <c r="AO344" s="289" t="s">
        <v>37</v>
      </c>
      <c r="AP344" s="289" t="s">
        <v>37</v>
      </c>
      <c r="AQ344" s="289" t="s">
        <v>37</v>
      </c>
      <c r="AR344" s="289" t="s">
        <v>37</v>
      </c>
      <c r="AS344" s="289" t="s">
        <v>37</v>
      </c>
      <c r="AT344" s="289" t="s">
        <v>37</v>
      </c>
      <c r="AU344" s="289" t="s">
        <v>37</v>
      </c>
      <c r="AV344" s="289" t="s">
        <v>37</v>
      </c>
      <c r="AW344" s="289" t="s">
        <v>37</v>
      </c>
      <c r="AX344" s="289" t="s">
        <v>37</v>
      </c>
      <c r="AY344" s="289" t="s">
        <v>37</v>
      </c>
      <c r="AZ344" s="289" t="s">
        <v>37</v>
      </c>
      <c r="BA344" s="289" t="s">
        <v>37</v>
      </c>
      <c r="BB344" s="289" t="s">
        <v>37</v>
      </c>
      <c r="BC344" s="289" t="s">
        <v>37</v>
      </c>
      <c r="BD344" s="289" t="s">
        <v>37</v>
      </c>
      <c r="BE344" s="289" t="s">
        <v>37</v>
      </c>
      <c r="BF344" s="289" t="s">
        <v>37</v>
      </c>
      <c r="BG344" s="289" t="s">
        <v>37</v>
      </c>
      <c r="BH344" s="289" t="s">
        <v>37</v>
      </c>
      <c r="BI344" s="289" t="s">
        <v>37</v>
      </c>
      <c r="BJ344" s="289" t="s">
        <v>37</v>
      </c>
      <c r="BK344" s="289" t="s">
        <v>37</v>
      </c>
      <c r="CV344" s="289">
        <v>446.64</v>
      </c>
      <c r="CW344" s="290">
        <v>450.92</v>
      </c>
      <c r="CX344" s="290">
        <v>452.57</v>
      </c>
      <c r="CY344" s="290">
        <v>446.85</v>
      </c>
      <c r="CZ344" s="290">
        <v>443.03</v>
      </c>
      <c r="DA344" s="290">
        <v>443.65</v>
      </c>
      <c r="DB344" s="290">
        <v>437.3</v>
      </c>
      <c r="DC344" s="290">
        <v>440.53</v>
      </c>
      <c r="DD344" s="290">
        <v>445.66</v>
      </c>
      <c r="DE344" s="290">
        <v>440.11</v>
      </c>
      <c r="DF344" s="290">
        <v>436.99</v>
      </c>
      <c r="DG344" s="290">
        <v>431.89</v>
      </c>
      <c r="DH344" s="290">
        <v>441.35</v>
      </c>
      <c r="DI344" s="290">
        <v>447.82</v>
      </c>
      <c r="DJ344" s="290">
        <v>442.51</v>
      </c>
      <c r="DK344" s="290">
        <v>453.81</v>
      </c>
      <c r="DL344" s="290">
        <v>467.8</v>
      </c>
      <c r="DM344" s="290">
        <v>470.03</v>
      </c>
      <c r="DN344" s="290">
        <v>471</v>
      </c>
      <c r="DO344" s="290">
        <v>474.03</v>
      </c>
    </row>
    <row r="345" spans="1:119" x14ac:dyDescent="0.3">
      <c r="A345" s="289" t="s">
        <v>5585</v>
      </c>
      <c r="B345" s="289" t="s">
        <v>5427</v>
      </c>
      <c r="C345" s="289" t="s">
        <v>37</v>
      </c>
      <c r="D345" s="289" t="s">
        <v>37</v>
      </c>
      <c r="E345" s="289" t="s">
        <v>37</v>
      </c>
      <c r="F345" s="289" t="s">
        <v>37</v>
      </c>
      <c r="G345" s="289" t="s">
        <v>37</v>
      </c>
      <c r="H345" s="289" t="s">
        <v>37</v>
      </c>
      <c r="I345" s="289" t="s">
        <v>37</v>
      </c>
      <c r="J345" s="289" t="s">
        <v>37</v>
      </c>
      <c r="K345" s="289" t="s">
        <v>37</v>
      </c>
      <c r="L345" s="289" t="s">
        <v>37</v>
      </c>
      <c r="M345" s="289" t="s">
        <v>37</v>
      </c>
      <c r="N345" s="289" t="s">
        <v>37</v>
      </c>
      <c r="O345" s="289" t="s">
        <v>37</v>
      </c>
      <c r="P345" s="289" t="s">
        <v>37</v>
      </c>
      <c r="Q345" s="289" t="s">
        <v>37</v>
      </c>
      <c r="R345" s="289" t="s">
        <v>37</v>
      </c>
      <c r="S345" s="289" t="s">
        <v>37</v>
      </c>
      <c r="T345" s="289" t="s">
        <v>37</v>
      </c>
      <c r="U345" s="289" t="s">
        <v>37</v>
      </c>
      <c r="V345" s="289" t="s">
        <v>37</v>
      </c>
      <c r="W345" s="289" t="s">
        <v>37</v>
      </c>
      <c r="X345" s="289" t="s">
        <v>37</v>
      </c>
      <c r="Y345" s="289" t="s">
        <v>37</v>
      </c>
      <c r="Z345" s="289" t="s">
        <v>37</v>
      </c>
      <c r="AA345" s="289" t="s">
        <v>37</v>
      </c>
      <c r="AB345" s="289" t="s">
        <v>37</v>
      </c>
      <c r="AC345" s="289" t="s">
        <v>37</v>
      </c>
      <c r="AD345" s="289" t="s">
        <v>37</v>
      </c>
      <c r="AE345" s="289" t="s">
        <v>37</v>
      </c>
      <c r="AF345" s="289" t="s">
        <v>37</v>
      </c>
      <c r="AG345" s="289" t="s">
        <v>37</v>
      </c>
      <c r="AH345" s="289" t="s">
        <v>37</v>
      </c>
      <c r="AI345" s="289" t="s">
        <v>37</v>
      </c>
      <c r="AJ345" s="289" t="s">
        <v>37</v>
      </c>
      <c r="AK345" s="289" t="s">
        <v>37</v>
      </c>
      <c r="AL345" s="289" t="s">
        <v>37</v>
      </c>
      <c r="AM345" s="289" t="s">
        <v>37</v>
      </c>
      <c r="AN345" s="289" t="s">
        <v>37</v>
      </c>
      <c r="AO345" s="289" t="s">
        <v>37</v>
      </c>
      <c r="AP345" s="289" t="s">
        <v>37</v>
      </c>
      <c r="AQ345" s="289" t="s">
        <v>37</v>
      </c>
      <c r="AR345" s="289" t="s">
        <v>37</v>
      </c>
      <c r="AS345" s="289" t="s">
        <v>37</v>
      </c>
      <c r="AT345" s="289" t="s">
        <v>37</v>
      </c>
      <c r="AU345" s="289" t="s">
        <v>37</v>
      </c>
      <c r="AV345" s="289" t="s">
        <v>37</v>
      </c>
      <c r="AW345" s="289" t="s">
        <v>37</v>
      </c>
      <c r="AX345" s="289" t="s">
        <v>37</v>
      </c>
      <c r="AY345" s="289" t="s">
        <v>37</v>
      </c>
      <c r="AZ345" s="289" t="s">
        <v>37</v>
      </c>
      <c r="BA345" s="289" t="s">
        <v>37</v>
      </c>
      <c r="BB345" s="289" t="s">
        <v>37</v>
      </c>
      <c r="BC345" s="289" t="s">
        <v>37</v>
      </c>
      <c r="BD345" s="289" t="s">
        <v>37</v>
      </c>
      <c r="BE345" s="289" t="s">
        <v>37</v>
      </c>
      <c r="BF345" s="289" t="s">
        <v>37</v>
      </c>
      <c r="BG345" s="289" t="s">
        <v>37</v>
      </c>
      <c r="BH345" s="289" t="s">
        <v>37</v>
      </c>
      <c r="BI345" s="289" t="s">
        <v>37</v>
      </c>
      <c r="BJ345" s="289" t="s">
        <v>37</v>
      </c>
      <c r="BK345" s="289" t="s">
        <v>37</v>
      </c>
      <c r="CV345" s="289">
        <v>48.01</v>
      </c>
      <c r="CW345" s="290">
        <v>47.64</v>
      </c>
      <c r="CX345" s="290">
        <v>47.35</v>
      </c>
      <c r="CY345" s="290">
        <v>47.37</v>
      </c>
      <c r="CZ345" s="290">
        <v>48.42</v>
      </c>
      <c r="DA345" s="290">
        <v>48.22</v>
      </c>
      <c r="DB345" s="290">
        <v>48.01</v>
      </c>
      <c r="DC345" s="290">
        <v>48.32</v>
      </c>
      <c r="DD345" s="290">
        <v>48.02</v>
      </c>
      <c r="DE345" s="290">
        <v>47.21</v>
      </c>
      <c r="DF345" s="290">
        <v>47.55</v>
      </c>
      <c r="DG345" s="290">
        <v>47.67</v>
      </c>
      <c r="DH345" s="290">
        <v>48.19</v>
      </c>
      <c r="DI345" s="290">
        <v>47.98</v>
      </c>
      <c r="DJ345" s="290">
        <v>48.52</v>
      </c>
      <c r="DK345" s="290">
        <v>49.02</v>
      </c>
      <c r="DL345" s="290">
        <v>49.49</v>
      </c>
      <c r="DM345" s="290">
        <v>50.58</v>
      </c>
      <c r="DN345" s="290">
        <v>52.52</v>
      </c>
      <c r="DO345" s="290">
        <v>52.37</v>
      </c>
    </row>
    <row r="346" spans="1:119" x14ac:dyDescent="0.3">
      <c r="A346" s="289" t="s">
        <v>5585</v>
      </c>
      <c r="B346" s="289" t="s">
        <v>4514</v>
      </c>
      <c r="C346" s="289" t="s">
        <v>37</v>
      </c>
      <c r="D346" s="289" t="s">
        <v>37</v>
      </c>
      <c r="E346" s="289" t="s">
        <v>37</v>
      </c>
      <c r="F346" s="289" t="s">
        <v>37</v>
      </c>
      <c r="G346" s="289" t="s">
        <v>37</v>
      </c>
      <c r="H346" s="289" t="s">
        <v>37</v>
      </c>
      <c r="I346" s="289" t="s">
        <v>37</v>
      </c>
      <c r="J346" s="289" t="s">
        <v>37</v>
      </c>
      <c r="K346" s="289" t="s">
        <v>37</v>
      </c>
      <c r="L346" s="289" t="s">
        <v>37</v>
      </c>
      <c r="M346" s="289" t="s">
        <v>37</v>
      </c>
      <c r="N346" s="289" t="s">
        <v>37</v>
      </c>
      <c r="O346" s="289" t="s">
        <v>37</v>
      </c>
      <c r="P346" s="289" t="s">
        <v>37</v>
      </c>
      <c r="Q346" s="289" t="s">
        <v>37</v>
      </c>
      <c r="R346" s="289" t="s">
        <v>37</v>
      </c>
      <c r="S346" s="289" t="s">
        <v>37</v>
      </c>
      <c r="T346" s="289" t="s">
        <v>37</v>
      </c>
      <c r="U346" s="289" t="s">
        <v>37</v>
      </c>
      <c r="V346" s="289" t="s">
        <v>37</v>
      </c>
      <c r="W346" s="289" t="s">
        <v>37</v>
      </c>
      <c r="X346" s="289" t="s">
        <v>37</v>
      </c>
      <c r="Y346" s="289" t="s">
        <v>37</v>
      </c>
      <c r="Z346" s="289" t="s">
        <v>37</v>
      </c>
      <c r="AA346" s="289" t="s">
        <v>37</v>
      </c>
      <c r="AB346" s="289" t="s">
        <v>37</v>
      </c>
      <c r="AC346" s="289" t="s">
        <v>37</v>
      </c>
      <c r="AD346" s="289" t="s">
        <v>37</v>
      </c>
      <c r="AE346" s="289" t="s">
        <v>37</v>
      </c>
      <c r="AF346" s="289" t="s">
        <v>37</v>
      </c>
      <c r="AG346" s="289" t="s">
        <v>37</v>
      </c>
      <c r="AH346" s="289" t="s">
        <v>37</v>
      </c>
      <c r="AI346" s="289" t="s">
        <v>37</v>
      </c>
      <c r="AJ346" s="289" t="s">
        <v>37</v>
      </c>
      <c r="AK346" s="289" t="s">
        <v>37</v>
      </c>
      <c r="AL346" s="289" t="s">
        <v>37</v>
      </c>
      <c r="AM346" s="289" t="s">
        <v>37</v>
      </c>
      <c r="AN346" s="289" t="s">
        <v>37</v>
      </c>
      <c r="AO346" s="289" t="s">
        <v>37</v>
      </c>
      <c r="AP346" s="289" t="s">
        <v>37</v>
      </c>
      <c r="AQ346" s="289" t="s">
        <v>37</v>
      </c>
      <c r="AR346" s="289" t="s">
        <v>37</v>
      </c>
      <c r="AS346" s="289" t="s">
        <v>37</v>
      </c>
      <c r="AT346" s="289" t="s">
        <v>37</v>
      </c>
      <c r="AU346" s="289" t="s">
        <v>37</v>
      </c>
      <c r="AV346" s="289" t="s">
        <v>37</v>
      </c>
      <c r="AW346" s="289" t="s">
        <v>37</v>
      </c>
      <c r="AX346" s="289" t="s">
        <v>37</v>
      </c>
      <c r="AY346" s="289" t="s">
        <v>37</v>
      </c>
      <c r="AZ346" s="289" t="s">
        <v>37</v>
      </c>
      <c r="BA346" s="289" t="s">
        <v>37</v>
      </c>
      <c r="BB346" s="289" t="s">
        <v>37</v>
      </c>
      <c r="BC346" s="289" t="s">
        <v>37</v>
      </c>
      <c r="BD346" s="289" t="s">
        <v>37</v>
      </c>
      <c r="BE346" s="289" t="s">
        <v>37</v>
      </c>
      <c r="BF346" s="289" t="s">
        <v>37</v>
      </c>
      <c r="BG346" s="289" t="s">
        <v>37</v>
      </c>
      <c r="BH346" s="289" t="s">
        <v>37</v>
      </c>
      <c r="BI346" s="289" t="s">
        <v>37</v>
      </c>
      <c r="BJ346" s="289" t="s">
        <v>37</v>
      </c>
      <c r="BK346" s="289" t="s">
        <v>37</v>
      </c>
      <c r="CV346" s="289">
        <v>44.28</v>
      </c>
      <c r="CW346" s="290">
        <v>45.14</v>
      </c>
      <c r="CX346" s="290">
        <v>45.4</v>
      </c>
      <c r="CY346" s="290">
        <v>46.7</v>
      </c>
      <c r="CZ346" s="290">
        <v>46.67</v>
      </c>
      <c r="DA346" s="290">
        <v>46.49</v>
      </c>
      <c r="DB346" s="290">
        <v>46.62</v>
      </c>
      <c r="DC346" s="290">
        <v>47.42</v>
      </c>
      <c r="DD346" s="290">
        <v>47.56</v>
      </c>
      <c r="DE346" s="290">
        <v>47.58</v>
      </c>
      <c r="DF346" s="290">
        <v>46.76</v>
      </c>
      <c r="DG346" s="290">
        <v>47.62</v>
      </c>
      <c r="DH346" s="290">
        <v>47.94</v>
      </c>
      <c r="DI346" s="290">
        <v>47.86</v>
      </c>
      <c r="DJ346" s="290">
        <v>48.16</v>
      </c>
      <c r="DK346" s="290">
        <v>49.1</v>
      </c>
      <c r="DL346" s="290">
        <v>50</v>
      </c>
      <c r="DM346" s="290">
        <v>49.45</v>
      </c>
      <c r="DN346" s="290">
        <v>49.22</v>
      </c>
      <c r="DO346" s="290">
        <v>48.76</v>
      </c>
    </row>
    <row r="347" spans="1:119" x14ac:dyDescent="0.3">
      <c r="A347" s="289" t="s">
        <v>5586</v>
      </c>
      <c r="B347" s="289" t="s">
        <v>5587</v>
      </c>
      <c r="C347" s="289" t="s">
        <v>37</v>
      </c>
      <c r="D347" s="289" t="s">
        <v>37</v>
      </c>
      <c r="E347" s="289" t="s">
        <v>37</v>
      </c>
      <c r="F347" s="289" t="s">
        <v>37</v>
      </c>
      <c r="G347" s="289" t="s">
        <v>37</v>
      </c>
      <c r="H347" s="289" t="s">
        <v>37</v>
      </c>
      <c r="I347" s="289" t="s">
        <v>37</v>
      </c>
      <c r="J347" s="289" t="s">
        <v>37</v>
      </c>
      <c r="K347" s="289" t="s">
        <v>37</v>
      </c>
      <c r="L347" s="289" t="s">
        <v>37</v>
      </c>
      <c r="M347" s="289" t="s">
        <v>37</v>
      </c>
      <c r="N347" s="289" t="s">
        <v>37</v>
      </c>
      <c r="O347" s="289" t="s">
        <v>37</v>
      </c>
      <c r="P347" s="289" t="s">
        <v>37</v>
      </c>
      <c r="Q347" s="289" t="s">
        <v>37</v>
      </c>
      <c r="R347" s="289" t="s">
        <v>37</v>
      </c>
      <c r="S347" s="289" t="s">
        <v>37</v>
      </c>
      <c r="T347" s="289" t="s">
        <v>37</v>
      </c>
      <c r="U347" s="289" t="s">
        <v>37</v>
      </c>
      <c r="V347" s="289" t="s">
        <v>37</v>
      </c>
      <c r="W347" s="289" t="s">
        <v>37</v>
      </c>
      <c r="X347" s="289" t="s">
        <v>37</v>
      </c>
      <c r="Y347" s="289" t="s">
        <v>37</v>
      </c>
      <c r="Z347" s="289" t="s">
        <v>37</v>
      </c>
      <c r="AA347" s="289" t="s">
        <v>37</v>
      </c>
      <c r="AB347" s="289" t="s">
        <v>37</v>
      </c>
      <c r="AC347" s="289" t="s">
        <v>37</v>
      </c>
      <c r="AD347" s="289" t="s">
        <v>37</v>
      </c>
      <c r="AE347" s="289" t="s">
        <v>37</v>
      </c>
      <c r="AF347" s="289" t="s">
        <v>37</v>
      </c>
      <c r="AG347" s="289" t="s">
        <v>37</v>
      </c>
      <c r="AH347" s="289" t="s">
        <v>37</v>
      </c>
      <c r="AI347" s="289" t="s">
        <v>37</v>
      </c>
      <c r="AJ347" s="289" t="s">
        <v>37</v>
      </c>
      <c r="AK347" s="289" t="s">
        <v>37</v>
      </c>
      <c r="AL347" s="289" t="s">
        <v>37</v>
      </c>
      <c r="AM347" s="289" t="s">
        <v>37</v>
      </c>
      <c r="AN347" s="289" t="s">
        <v>37</v>
      </c>
      <c r="AO347" s="289" t="s">
        <v>37</v>
      </c>
      <c r="AP347" s="289" t="s">
        <v>37</v>
      </c>
      <c r="AQ347" s="289" t="s">
        <v>37</v>
      </c>
      <c r="AR347" s="289" t="s">
        <v>37</v>
      </c>
      <c r="AS347" s="289" t="s">
        <v>37</v>
      </c>
      <c r="AT347" s="289" t="s">
        <v>37</v>
      </c>
      <c r="AU347" s="289" t="s">
        <v>37</v>
      </c>
      <c r="AV347" s="289" t="s">
        <v>37</v>
      </c>
      <c r="AW347" s="289" t="s">
        <v>37</v>
      </c>
      <c r="AX347" s="289" t="s">
        <v>37</v>
      </c>
      <c r="AY347" s="289" t="s">
        <v>37</v>
      </c>
      <c r="AZ347" s="289" t="s">
        <v>37</v>
      </c>
      <c r="BA347" s="289" t="s">
        <v>37</v>
      </c>
      <c r="BB347" s="289" t="s">
        <v>37</v>
      </c>
      <c r="BC347" s="289" t="s">
        <v>37</v>
      </c>
      <c r="BD347" s="289" t="s">
        <v>37</v>
      </c>
      <c r="BE347" s="289" t="s">
        <v>37</v>
      </c>
      <c r="BF347" s="289" t="s">
        <v>37</v>
      </c>
      <c r="BG347" s="289" t="s">
        <v>37</v>
      </c>
      <c r="BH347" s="289" t="s">
        <v>37</v>
      </c>
      <c r="BI347" s="289" t="s">
        <v>37</v>
      </c>
      <c r="BJ347" s="289" t="s">
        <v>37</v>
      </c>
      <c r="BK347" s="289" t="s">
        <v>37</v>
      </c>
      <c r="CV347" s="289">
        <v>39.79</v>
      </c>
      <c r="CW347" s="290">
        <v>39.93</v>
      </c>
      <c r="CX347" s="290">
        <v>39.229999999999997</v>
      </c>
      <c r="CY347" s="290">
        <v>39.53</v>
      </c>
      <c r="CZ347" s="290">
        <v>39.409999999999997</v>
      </c>
      <c r="DA347" s="290">
        <v>39.130000000000003</v>
      </c>
      <c r="DB347" s="290">
        <v>39.4</v>
      </c>
      <c r="DC347" s="290">
        <v>40.369999999999997</v>
      </c>
      <c r="DD347" s="290">
        <v>40.549999999999997</v>
      </c>
      <c r="DE347" s="290">
        <v>40.1</v>
      </c>
      <c r="DF347" s="290">
        <v>40.11</v>
      </c>
      <c r="DG347" s="290">
        <v>40.1</v>
      </c>
      <c r="DH347" s="290">
        <v>40.659999999999997</v>
      </c>
      <c r="DI347" s="290">
        <v>40.57</v>
      </c>
      <c r="DJ347" s="290">
        <v>40.590000000000003</v>
      </c>
      <c r="DK347" s="290">
        <v>41.32</v>
      </c>
      <c r="DL347" s="290">
        <v>41.55</v>
      </c>
      <c r="DM347" s="290">
        <v>41.62</v>
      </c>
      <c r="DN347" s="290">
        <v>41.45</v>
      </c>
      <c r="DO347" s="290">
        <v>41.62</v>
      </c>
    </row>
    <row r="348" spans="1:119" x14ac:dyDescent="0.3">
      <c r="A348" s="289" t="s">
        <v>5588</v>
      </c>
      <c r="B348" s="289" t="s">
        <v>5510</v>
      </c>
      <c r="C348" s="289" t="s">
        <v>2798</v>
      </c>
      <c r="D348" s="289" t="s">
        <v>2789</v>
      </c>
      <c r="E348" s="289" t="s">
        <v>161</v>
      </c>
      <c r="F348" s="289" t="s">
        <v>5589</v>
      </c>
      <c r="G348" s="289" t="s">
        <v>2685</v>
      </c>
      <c r="H348" s="289" t="s">
        <v>5590</v>
      </c>
      <c r="I348" s="289" t="s">
        <v>5591</v>
      </c>
      <c r="J348" s="289" t="s">
        <v>5592</v>
      </c>
      <c r="K348" s="289" t="s">
        <v>5482</v>
      </c>
      <c r="L348" s="289" t="s">
        <v>4920</v>
      </c>
      <c r="M348" s="289" t="s">
        <v>5590</v>
      </c>
      <c r="N348" s="289" t="s">
        <v>3701</v>
      </c>
      <c r="O348" s="289" t="s">
        <v>4690</v>
      </c>
      <c r="P348" s="289" t="s">
        <v>5593</v>
      </c>
      <c r="Q348" s="289" t="s">
        <v>5594</v>
      </c>
      <c r="R348" s="289" t="s">
        <v>4857</v>
      </c>
      <c r="S348" s="289" t="s">
        <v>3096</v>
      </c>
      <c r="T348" s="289" t="s">
        <v>495</v>
      </c>
      <c r="U348" s="289" t="s">
        <v>508</v>
      </c>
      <c r="V348" s="289" t="s">
        <v>3096</v>
      </c>
      <c r="W348" s="289" t="s">
        <v>569</v>
      </c>
      <c r="X348" s="289" t="s">
        <v>4694</v>
      </c>
      <c r="Y348" s="289" t="s">
        <v>3668</v>
      </c>
      <c r="Z348" s="289" t="s">
        <v>4905</v>
      </c>
      <c r="AA348" s="289" t="s">
        <v>5571</v>
      </c>
      <c r="AB348" s="289" t="s">
        <v>5571</v>
      </c>
      <c r="AC348" s="289" t="s">
        <v>569</v>
      </c>
      <c r="AD348" s="289" t="s">
        <v>3090</v>
      </c>
      <c r="AE348" s="289" t="s">
        <v>425</v>
      </c>
      <c r="AF348" s="289" t="s">
        <v>37</v>
      </c>
      <c r="AG348" s="289" t="s">
        <v>37</v>
      </c>
      <c r="AH348" s="289" t="s">
        <v>37</v>
      </c>
      <c r="AI348" s="289" t="s">
        <v>3233</v>
      </c>
      <c r="AJ348" s="289" t="s">
        <v>37</v>
      </c>
      <c r="AK348" s="289" t="s">
        <v>504</v>
      </c>
      <c r="AL348" s="289" t="s">
        <v>1009</v>
      </c>
      <c r="AM348" s="289" t="s">
        <v>3679</v>
      </c>
      <c r="AN348" s="289" t="s">
        <v>3548</v>
      </c>
      <c r="AO348" s="289" t="s">
        <v>3538</v>
      </c>
      <c r="AP348" s="289" t="s">
        <v>4743</v>
      </c>
      <c r="AQ348" s="289" t="s">
        <v>3472</v>
      </c>
      <c r="AR348" s="289" t="s">
        <v>4938</v>
      </c>
      <c r="AS348" s="289" t="s">
        <v>4938</v>
      </c>
      <c r="AT348" s="289" t="s">
        <v>3680</v>
      </c>
      <c r="AU348" s="289" t="s">
        <v>412</v>
      </c>
      <c r="AV348" s="289" t="s">
        <v>2409</v>
      </c>
      <c r="AW348" s="289" t="s">
        <v>213</v>
      </c>
      <c r="AX348" s="289" t="s">
        <v>2924</v>
      </c>
      <c r="AY348" s="289" t="s">
        <v>5595</v>
      </c>
      <c r="AZ348" s="289" t="s">
        <v>405</v>
      </c>
      <c r="BA348" s="289" t="s">
        <v>2430</v>
      </c>
      <c r="BB348" s="289" t="s">
        <v>548</v>
      </c>
      <c r="BC348" s="289" t="s">
        <v>5596</v>
      </c>
      <c r="BD348" s="289" t="s">
        <v>5597</v>
      </c>
      <c r="BE348" s="289" t="s">
        <v>5598</v>
      </c>
      <c r="BF348" s="289" t="s">
        <v>4749</v>
      </c>
      <c r="BG348" s="289" t="s">
        <v>5599</v>
      </c>
      <c r="BH348" s="289" t="s">
        <v>5600</v>
      </c>
      <c r="BI348" s="289" t="s">
        <v>5601</v>
      </c>
      <c r="BJ348" s="289" t="s">
        <v>5602</v>
      </c>
      <c r="BK348" s="289" t="s">
        <v>226</v>
      </c>
      <c r="BL348" s="289">
        <v>33.369999999999997</v>
      </c>
      <c r="BM348" s="289">
        <v>33.25</v>
      </c>
      <c r="BN348" s="289">
        <v>35.36</v>
      </c>
      <c r="BO348" s="289">
        <v>35.93</v>
      </c>
      <c r="BP348" s="289">
        <v>35.520000000000003</v>
      </c>
      <c r="BQ348" s="289">
        <v>36.33</v>
      </c>
      <c r="BR348" s="289">
        <v>34.64</v>
      </c>
      <c r="BS348" s="289">
        <v>34.54</v>
      </c>
      <c r="BT348" s="289">
        <v>32.58</v>
      </c>
      <c r="BU348" s="289">
        <v>34.15</v>
      </c>
      <c r="BV348" s="289">
        <v>34.79</v>
      </c>
      <c r="BW348" s="289">
        <v>35.04</v>
      </c>
      <c r="BX348" s="289">
        <v>35.03</v>
      </c>
      <c r="BY348" s="289">
        <v>35.19</v>
      </c>
      <c r="BZ348" s="289">
        <v>36.020000000000003</v>
      </c>
      <c r="CA348" s="289">
        <v>36.4</v>
      </c>
      <c r="CB348" s="289">
        <v>36.43</v>
      </c>
      <c r="CC348" s="289">
        <v>36.67</v>
      </c>
      <c r="CD348" s="289">
        <v>36.659999999999997</v>
      </c>
      <c r="CE348" s="289">
        <v>37.64</v>
      </c>
      <c r="CF348" s="289">
        <v>37.4</v>
      </c>
      <c r="CG348" s="289">
        <v>38.76</v>
      </c>
      <c r="CH348" s="289">
        <v>38.700000000000003</v>
      </c>
      <c r="CI348" s="289">
        <v>38.9</v>
      </c>
      <c r="CJ348" s="289">
        <v>38.74</v>
      </c>
      <c r="CK348" s="289">
        <v>39.18</v>
      </c>
      <c r="CL348" s="289">
        <v>39.29</v>
      </c>
      <c r="CM348" s="289">
        <v>39.369999999999997</v>
      </c>
      <c r="CN348" s="289">
        <v>39.35</v>
      </c>
      <c r="CO348" s="289">
        <v>39.520000000000003</v>
      </c>
      <c r="CP348" s="289">
        <v>38.950000000000003</v>
      </c>
      <c r="CQ348" s="289">
        <v>38.82</v>
      </c>
      <c r="CR348" s="289">
        <v>38.81</v>
      </c>
      <c r="CS348" s="289">
        <v>38.79</v>
      </c>
      <c r="CT348" s="289">
        <v>39.08</v>
      </c>
      <c r="CU348" s="289">
        <v>38.81</v>
      </c>
      <c r="CV348" s="289">
        <v>38.450000000000003</v>
      </c>
      <c r="CW348" s="290">
        <v>38.51</v>
      </c>
      <c r="CX348" s="290">
        <v>39.409999999999997</v>
      </c>
      <c r="CY348" s="290">
        <v>39.94</v>
      </c>
      <c r="CZ348" s="290">
        <v>39.36</v>
      </c>
      <c r="DA348" s="290">
        <v>40.06</v>
      </c>
      <c r="DB348" s="290">
        <v>39.78</v>
      </c>
      <c r="DC348" s="290">
        <v>40.49</v>
      </c>
      <c r="DD348" s="290">
        <v>40.4</v>
      </c>
      <c r="DE348" s="290">
        <v>40.619999999999997</v>
      </c>
      <c r="DF348" s="290">
        <v>39.880000000000003</v>
      </c>
      <c r="DG348" s="290">
        <v>39.69</v>
      </c>
      <c r="DH348" s="290">
        <v>41.14</v>
      </c>
      <c r="DI348" s="290">
        <v>41.52</v>
      </c>
      <c r="DJ348" s="290">
        <v>41.89</v>
      </c>
      <c r="DK348" s="290">
        <v>41.59</v>
      </c>
      <c r="DL348" s="290">
        <v>41.78</v>
      </c>
      <c r="DM348" s="290">
        <v>41.3</v>
      </c>
      <c r="DN348" s="290">
        <v>41.34</v>
      </c>
      <c r="DO348" s="290">
        <v>41.24</v>
      </c>
    </row>
    <row r="349" spans="1:119" x14ac:dyDescent="0.3">
      <c r="A349" s="289" t="s">
        <v>5603</v>
      </c>
      <c r="B349" s="289" t="s">
        <v>4788</v>
      </c>
      <c r="C349" s="289" t="s">
        <v>5604</v>
      </c>
      <c r="D349" s="289" t="s">
        <v>5605</v>
      </c>
      <c r="E349" s="289" t="s">
        <v>3606</v>
      </c>
      <c r="F349" s="289" t="s">
        <v>5606</v>
      </c>
      <c r="G349" s="289" t="s">
        <v>5607</v>
      </c>
      <c r="H349" s="289" t="s">
        <v>478</v>
      </c>
      <c r="I349" s="289" t="s">
        <v>2861</v>
      </c>
      <c r="J349" s="289" t="s">
        <v>5608</v>
      </c>
      <c r="K349" s="289" t="s">
        <v>5015</v>
      </c>
      <c r="L349" s="289" t="s">
        <v>5609</v>
      </c>
      <c r="M349" s="289" t="s">
        <v>5610</v>
      </c>
      <c r="N349" s="289" t="s">
        <v>250</v>
      </c>
      <c r="O349" s="289" t="s">
        <v>2874</v>
      </c>
      <c r="P349" s="289" t="s">
        <v>5611</v>
      </c>
      <c r="Q349" s="289" t="s">
        <v>2192</v>
      </c>
      <c r="R349" s="289" t="s">
        <v>5612</v>
      </c>
      <c r="S349" s="289" t="s">
        <v>2866</v>
      </c>
      <c r="T349" s="289" t="s">
        <v>5613</v>
      </c>
      <c r="U349" s="289" t="s">
        <v>4427</v>
      </c>
      <c r="V349" s="289" t="s">
        <v>5446</v>
      </c>
      <c r="W349" s="289" t="s">
        <v>2514</v>
      </c>
      <c r="X349" s="289" t="s">
        <v>3375</v>
      </c>
      <c r="Y349" s="289" t="s">
        <v>2525</v>
      </c>
      <c r="Z349" s="289" t="s">
        <v>4997</v>
      </c>
      <c r="AA349" s="289" t="s">
        <v>3381</v>
      </c>
      <c r="AB349" s="289" t="s">
        <v>5614</v>
      </c>
      <c r="AC349" s="289" t="s">
        <v>5615</v>
      </c>
      <c r="AD349" s="289" t="s">
        <v>5616</v>
      </c>
      <c r="AE349" s="289" t="s">
        <v>5529</v>
      </c>
      <c r="AF349" s="289" t="s">
        <v>2876</v>
      </c>
      <c r="AG349" s="289" t="s">
        <v>5617</v>
      </c>
      <c r="AH349" s="289" t="s">
        <v>2198</v>
      </c>
      <c r="AI349" s="289" t="s">
        <v>5618</v>
      </c>
      <c r="AJ349" s="289" t="s">
        <v>5540</v>
      </c>
      <c r="AK349" s="289" t="s">
        <v>2878</v>
      </c>
      <c r="AL349" s="289" t="s">
        <v>2529</v>
      </c>
      <c r="AM349" s="289" t="s">
        <v>5619</v>
      </c>
      <c r="AN349" s="289" t="s">
        <v>5620</v>
      </c>
      <c r="AO349" s="289" t="s">
        <v>2517</v>
      </c>
      <c r="AP349" s="289" t="s">
        <v>5621</v>
      </c>
      <c r="AQ349" s="289" t="s">
        <v>5622</v>
      </c>
      <c r="AR349" s="289" t="s">
        <v>5623</v>
      </c>
      <c r="AS349" s="289" t="s">
        <v>5624</v>
      </c>
      <c r="AT349" s="289" t="s">
        <v>5625</v>
      </c>
      <c r="AU349" s="289" t="s">
        <v>5008</v>
      </c>
      <c r="AV349" s="289" t="s">
        <v>5626</v>
      </c>
      <c r="AW349" s="289" t="s">
        <v>5627</v>
      </c>
      <c r="AX349" s="289" t="s">
        <v>5628</v>
      </c>
      <c r="AY349" s="289" t="s">
        <v>4462</v>
      </c>
      <c r="AZ349" s="289" t="s">
        <v>5629</v>
      </c>
      <c r="BA349" s="289" t="s">
        <v>4406</v>
      </c>
      <c r="BB349" s="289" t="s">
        <v>5630</v>
      </c>
      <c r="BC349" s="289" t="s">
        <v>4465</v>
      </c>
      <c r="BD349" s="289" t="s">
        <v>5631</v>
      </c>
      <c r="BE349" s="289" t="s">
        <v>5377</v>
      </c>
      <c r="BF349" s="289" t="s">
        <v>5632</v>
      </c>
      <c r="BG349" s="289" t="s">
        <v>5633</v>
      </c>
      <c r="BH349" s="289" t="s">
        <v>5634</v>
      </c>
      <c r="BI349" s="289" t="s">
        <v>5635</v>
      </c>
      <c r="BJ349" s="289" t="s">
        <v>5636</v>
      </c>
      <c r="BK349" s="289" t="s">
        <v>5637</v>
      </c>
      <c r="BL349" s="289">
        <v>58.95</v>
      </c>
      <c r="BM349" s="289">
        <v>59.26</v>
      </c>
      <c r="BN349" s="289">
        <v>59.82</v>
      </c>
      <c r="BO349" s="289">
        <v>60.87</v>
      </c>
      <c r="BP349" s="289">
        <v>58.33</v>
      </c>
      <c r="BQ349" s="289">
        <v>58.37</v>
      </c>
      <c r="BR349" s="289">
        <v>60.64</v>
      </c>
      <c r="BS349" s="289">
        <v>58.51</v>
      </c>
      <c r="BT349" s="289">
        <v>59.6</v>
      </c>
      <c r="BU349" s="289">
        <v>60.66</v>
      </c>
      <c r="BV349" s="289">
        <v>59.09</v>
      </c>
      <c r="BW349" s="289">
        <v>60.48</v>
      </c>
      <c r="BX349" s="289">
        <v>62.2</v>
      </c>
      <c r="BY349" s="289">
        <v>61.89</v>
      </c>
      <c r="BZ349" s="289">
        <v>62.43</v>
      </c>
      <c r="CA349" s="289">
        <v>64.66</v>
      </c>
      <c r="CB349" s="289">
        <v>63.84</v>
      </c>
      <c r="CC349" s="289">
        <v>64.41</v>
      </c>
      <c r="CD349" s="289">
        <v>64.06</v>
      </c>
      <c r="CE349" s="289">
        <v>68.069999999999993</v>
      </c>
      <c r="CF349" s="289">
        <v>69.53</v>
      </c>
      <c r="CG349" s="289">
        <v>70.66</v>
      </c>
      <c r="CH349" s="289">
        <v>71.010000000000005</v>
      </c>
      <c r="CI349" s="289">
        <v>72.069999999999993</v>
      </c>
      <c r="CJ349" s="289">
        <v>72.81</v>
      </c>
      <c r="CK349" s="289">
        <v>72.63</v>
      </c>
      <c r="CL349" s="289">
        <v>73.45</v>
      </c>
      <c r="CM349" s="289">
        <v>73.680000000000007</v>
      </c>
      <c r="CN349" s="289">
        <v>74.44</v>
      </c>
      <c r="CO349" s="289">
        <v>73.790000000000006</v>
      </c>
      <c r="CP349" s="289">
        <v>74.91</v>
      </c>
      <c r="CQ349" s="289">
        <v>75.19</v>
      </c>
      <c r="CR349" s="289">
        <v>75.06</v>
      </c>
      <c r="CS349" s="289">
        <v>76.28</v>
      </c>
      <c r="CT349" s="289">
        <v>76.069999999999993</v>
      </c>
      <c r="CU349" s="289">
        <v>76.81</v>
      </c>
      <c r="CV349" s="289">
        <v>79.239999999999995</v>
      </c>
      <c r="CW349" s="290">
        <v>79</v>
      </c>
      <c r="CX349" s="290">
        <v>79.36</v>
      </c>
      <c r="CY349" s="290">
        <v>80.78</v>
      </c>
      <c r="CZ349" s="290">
        <v>80.38</v>
      </c>
      <c r="DA349" s="290">
        <v>79.489999999999995</v>
      </c>
      <c r="DB349" s="290">
        <v>80.680000000000007</v>
      </c>
      <c r="DC349" s="290">
        <v>79.89</v>
      </c>
      <c r="DD349" s="290">
        <v>81.599999999999994</v>
      </c>
      <c r="DE349" s="290">
        <v>81.62</v>
      </c>
      <c r="DF349" s="290">
        <v>81.95</v>
      </c>
      <c r="DG349" s="290">
        <v>82.12</v>
      </c>
      <c r="DH349" s="290">
        <v>82.99</v>
      </c>
      <c r="DI349" s="290">
        <v>82.26</v>
      </c>
      <c r="DJ349" s="290">
        <v>82.79</v>
      </c>
      <c r="DK349" s="290">
        <v>83.75</v>
      </c>
      <c r="DL349" s="290">
        <v>82.99</v>
      </c>
      <c r="DM349" s="290">
        <v>83.8</v>
      </c>
      <c r="DN349" s="290">
        <v>84.13</v>
      </c>
      <c r="DO349" s="290">
        <v>84.3</v>
      </c>
    </row>
    <row r="350" spans="1:119" x14ac:dyDescent="0.3">
      <c r="A350" s="289" t="s">
        <v>5638</v>
      </c>
      <c r="B350" s="289" t="s">
        <v>5639</v>
      </c>
      <c r="C350" s="289" t="s">
        <v>5640</v>
      </c>
      <c r="D350" s="289" t="s">
        <v>5641</v>
      </c>
      <c r="E350" s="289" t="s">
        <v>5642</v>
      </c>
      <c r="F350" s="289" t="s">
        <v>5643</v>
      </c>
      <c r="G350" s="289" t="s">
        <v>5644</v>
      </c>
      <c r="H350" s="289" t="s">
        <v>5645</v>
      </c>
      <c r="I350" s="289" t="s">
        <v>5646</v>
      </c>
      <c r="J350" s="289" t="s">
        <v>5647</v>
      </c>
      <c r="K350" s="289" t="s">
        <v>5648</v>
      </c>
      <c r="L350" s="289" t="s">
        <v>5649</v>
      </c>
      <c r="M350" s="289" t="s">
        <v>5650</v>
      </c>
      <c r="N350" s="289" t="s">
        <v>5651</v>
      </c>
      <c r="O350" s="289" t="s">
        <v>5652</v>
      </c>
      <c r="P350" s="289" t="s">
        <v>5653</v>
      </c>
      <c r="Q350" s="289" t="s">
        <v>5654</v>
      </c>
      <c r="R350" s="289" t="s">
        <v>1350</v>
      </c>
      <c r="S350" s="289" t="s">
        <v>5655</v>
      </c>
      <c r="T350" s="289" t="s">
        <v>5656</v>
      </c>
      <c r="U350" s="289" t="s">
        <v>5657</v>
      </c>
      <c r="V350" s="289" t="s">
        <v>5658</v>
      </c>
      <c r="W350" s="289" t="s">
        <v>5659</v>
      </c>
      <c r="X350" s="289" t="s">
        <v>5660</v>
      </c>
      <c r="Y350" s="289" t="s">
        <v>5661</v>
      </c>
      <c r="Z350" s="289" t="s">
        <v>5662</v>
      </c>
      <c r="AA350" s="289" t="s">
        <v>5663</v>
      </c>
      <c r="AB350" s="289" t="s">
        <v>5664</v>
      </c>
      <c r="AC350" s="289" t="s">
        <v>5665</v>
      </c>
      <c r="AD350" s="289" t="s">
        <v>5666</v>
      </c>
      <c r="AE350" s="289" t="s">
        <v>5667</v>
      </c>
      <c r="AF350" s="289" t="s">
        <v>5668</v>
      </c>
      <c r="AG350" s="289" t="s">
        <v>5669</v>
      </c>
      <c r="AH350" s="289" t="s">
        <v>5670</v>
      </c>
      <c r="AI350" s="289" t="s">
        <v>5671</v>
      </c>
      <c r="AJ350" s="289" t="s">
        <v>5672</v>
      </c>
      <c r="AK350" s="289" t="s">
        <v>5673</v>
      </c>
      <c r="AL350" s="289" t="s">
        <v>5674</v>
      </c>
      <c r="AM350" s="289" t="s">
        <v>5675</v>
      </c>
      <c r="AN350" s="289" t="s">
        <v>5676</v>
      </c>
      <c r="AO350" s="289" t="s">
        <v>5677</v>
      </c>
      <c r="AP350" s="289" t="s">
        <v>5678</v>
      </c>
      <c r="AQ350" s="289" t="s">
        <v>3287</v>
      </c>
      <c r="AR350" s="289" t="s">
        <v>5679</v>
      </c>
      <c r="AS350" s="289" t="s">
        <v>1471</v>
      </c>
      <c r="AT350" s="289" t="s">
        <v>5680</v>
      </c>
      <c r="AU350" s="289" t="s">
        <v>5681</v>
      </c>
      <c r="AV350" s="289" t="s">
        <v>5682</v>
      </c>
      <c r="AW350" s="289" t="s">
        <v>5683</v>
      </c>
      <c r="AX350" s="289" t="s">
        <v>5684</v>
      </c>
      <c r="AY350" s="289" t="s">
        <v>1893</v>
      </c>
      <c r="AZ350" s="289" t="s">
        <v>5685</v>
      </c>
      <c r="BA350" s="289" t="s">
        <v>5686</v>
      </c>
      <c r="BB350" s="289" t="s">
        <v>5687</v>
      </c>
      <c r="BC350" s="289" t="s">
        <v>5688</v>
      </c>
      <c r="BD350" s="289" t="s">
        <v>5689</v>
      </c>
      <c r="BE350" s="289" t="s">
        <v>5690</v>
      </c>
      <c r="BF350" s="289" t="s">
        <v>2015</v>
      </c>
      <c r="BG350" s="289" t="s">
        <v>5691</v>
      </c>
      <c r="BH350" s="289" t="s">
        <v>5663</v>
      </c>
      <c r="BI350" s="289" t="s">
        <v>5692</v>
      </c>
      <c r="BJ350" s="289" t="s">
        <v>5693</v>
      </c>
      <c r="BK350" s="289" t="s">
        <v>5694</v>
      </c>
      <c r="BL350" s="289">
        <v>103.34</v>
      </c>
      <c r="BM350" s="289">
        <v>107.38</v>
      </c>
      <c r="BN350" s="289">
        <v>115.08</v>
      </c>
      <c r="BO350" s="289">
        <v>108.99</v>
      </c>
      <c r="BP350" s="289">
        <v>110.01</v>
      </c>
      <c r="BQ350" s="289">
        <v>119.44</v>
      </c>
      <c r="BR350" s="289">
        <v>100.95</v>
      </c>
      <c r="BS350" s="289">
        <v>119.87</v>
      </c>
      <c r="BT350" s="289">
        <v>123.11</v>
      </c>
      <c r="BU350" s="289">
        <v>120.69</v>
      </c>
      <c r="BV350" s="289">
        <v>120.66</v>
      </c>
      <c r="BW350" s="289">
        <v>121.55</v>
      </c>
      <c r="BX350" s="289">
        <v>123.75</v>
      </c>
      <c r="BY350" s="289">
        <v>123.39</v>
      </c>
      <c r="BZ350" s="289">
        <v>126.8</v>
      </c>
      <c r="CA350" s="289">
        <v>129.06</v>
      </c>
      <c r="CB350" s="289">
        <v>129.83000000000001</v>
      </c>
      <c r="CC350" s="289">
        <v>131.83000000000001</v>
      </c>
      <c r="CD350" s="289">
        <v>130.63</v>
      </c>
      <c r="CE350" s="289">
        <v>132.16</v>
      </c>
      <c r="CF350" s="289">
        <v>136.06</v>
      </c>
      <c r="CG350" s="289">
        <v>133.6</v>
      </c>
      <c r="CH350" s="289">
        <v>139.82</v>
      </c>
      <c r="CI350" s="289">
        <v>135.80000000000001</v>
      </c>
      <c r="CJ350" s="289">
        <v>132.13999999999999</v>
      </c>
      <c r="CK350" s="289">
        <v>134.52000000000001</v>
      </c>
      <c r="CL350" s="289">
        <v>136.47</v>
      </c>
      <c r="CM350" s="289">
        <v>133.31</v>
      </c>
      <c r="CN350" s="289">
        <v>135.47</v>
      </c>
      <c r="CO350" s="289">
        <v>136.65</v>
      </c>
      <c r="CP350" s="289">
        <v>135.80000000000001</v>
      </c>
      <c r="CQ350" s="289">
        <v>138.63</v>
      </c>
      <c r="CR350" s="289">
        <v>137.96</v>
      </c>
      <c r="CS350" s="289">
        <v>137.04</v>
      </c>
      <c r="CT350" s="289">
        <v>136.38999999999999</v>
      </c>
      <c r="CU350" s="289">
        <v>136.08000000000001</v>
      </c>
      <c r="CV350" s="289">
        <v>142.26</v>
      </c>
      <c r="CW350" s="290">
        <v>142.81</v>
      </c>
      <c r="CX350" s="290">
        <v>142.91999999999999</v>
      </c>
      <c r="CY350" s="290">
        <v>143.52000000000001</v>
      </c>
      <c r="CZ350" s="290">
        <v>145.43</v>
      </c>
      <c r="DA350" s="290">
        <v>146.56</v>
      </c>
      <c r="DB350" s="290">
        <v>144.88999999999999</v>
      </c>
      <c r="DC350" s="290">
        <v>144.71</v>
      </c>
      <c r="DD350" s="290">
        <v>145.91999999999999</v>
      </c>
      <c r="DE350" s="290">
        <v>143.91</v>
      </c>
      <c r="DF350" s="290">
        <v>139.36000000000001</v>
      </c>
      <c r="DG350" s="290">
        <v>139.41</v>
      </c>
      <c r="DH350" s="290">
        <v>141.28</v>
      </c>
      <c r="DI350" s="290">
        <v>141.52000000000001</v>
      </c>
      <c r="DJ350" s="290">
        <v>143.27000000000001</v>
      </c>
      <c r="DK350" s="290">
        <v>143.76</v>
      </c>
      <c r="DL350" s="290">
        <v>144.55000000000001</v>
      </c>
      <c r="DM350" s="290">
        <v>145.55000000000001</v>
      </c>
      <c r="DN350" s="290">
        <v>148.69999999999999</v>
      </c>
      <c r="DO350" s="290">
        <v>152.28</v>
      </c>
    </row>
    <row r="351" spans="1:119" x14ac:dyDescent="0.3">
      <c r="A351" s="289" t="s">
        <v>5695</v>
      </c>
      <c r="B351" s="289" t="s">
        <v>5696</v>
      </c>
      <c r="C351" s="289" t="s">
        <v>2284</v>
      </c>
      <c r="D351" s="289" t="s">
        <v>5697</v>
      </c>
      <c r="E351" s="289" t="s">
        <v>5698</v>
      </c>
      <c r="F351" s="289" t="s">
        <v>2604</v>
      </c>
      <c r="G351" s="289" t="s">
        <v>5699</v>
      </c>
      <c r="H351" s="289" t="s">
        <v>5700</v>
      </c>
      <c r="I351" s="289" t="s">
        <v>5701</v>
      </c>
      <c r="J351" s="289" t="s">
        <v>5702</v>
      </c>
      <c r="K351" s="289" t="s">
        <v>1679</v>
      </c>
      <c r="L351" s="289" t="s">
        <v>5703</v>
      </c>
      <c r="M351" s="289" t="s">
        <v>1629</v>
      </c>
      <c r="N351" s="289" t="s">
        <v>5704</v>
      </c>
      <c r="O351" s="289" t="s">
        <v>5705</v>
      </c>
      <c r="P351" s="289" t="s">
        <v>2168</v>
      </c>
      <c r="Q351" s="289" t="s">
        <v>5706</v>
      </c>
      <c r="R351" s="289" t="s">
        <v>5707</v>
      </c>
      <c r="S351" s="289" t="s">
        <v>5708</v>
      </c>
      <c r="T351" s="289" t="s">
        <v>5709</v>
      </c>
      <c r="U351" s="289" t="s">
        <v>5710</v>
      </c>
      <c r="V351" s="289" t="s">
        <v>5711</v>
      </c>
      <c r="W351" s="289" t="s">
        <v>5712</v>
      </c>
      <c r="X351" s="289" t="s">
        <v>5713</v>
      </c>
      <c r="Y351" s="289" t="s">
        <v>5714</v>
      </c>
      <c r="Z351" s="289" t="s">
        <v>5715</v>
      </c>
      <c r="AA351" s="289" t="s">
        <v>5716</v>
      </c>
      <c r="AB351" s="289" t="s">
        <v>5717</v>
      </c>
      <c r="AC351" s="289" t="s">
        <v>5718</v>
      </c>
      <c r="AD351" s="289" t="s">
        <v>5719</v>
      </c>
      <c r="AE351" s="289" t="s">
        <v>5720</v>
      </c>
      <c r="AF351" s="289" t="s">
        <v>5721</v>
      </c>
      <c r="AG351" s="289" t="s">
        <v>5722</v>
      </c>
      <c r="AH351" s="289" t="s">
        <v>5723</v>
      </c>
      <c r="AI351" s="289" t="s">
        <v>5722</v>
      </c>
      <c r="AJ351" s="289" t="s">
        <v>5724</v>
      </c>
      <c r="AK351" s="289" t="s">
        <v>5725</v>
      </c>
      <c r="AL351" s="289" t="s">
        <v>5726</v>
      </c>
      <c r="AM351" s="289" t="s">
        <v>5727</v>
      </c>
      <c r="AN351" s="289" t="s">
        <v>5728</v>
      </c>
      <c r="AO351" s="289" t="s">
        <v>5729</v>
      </c>
      <c r="AP351" s="289" t="s">
        <v>5730</v>
      </c>
      <c r="AQ351" s="289" t="s">
        <v>5731</v>
      </c>
      <c r="AR351" s="289" t="s">
        <v>5732</v>
      </c>
      <c r="AS351" s="289" t="s">
        <v>5733</v>
      </c>
      <c r="AT351" s="289" t="s">
        <v>5734</v>
      </c>
      <c r="AU351" s="289" t="s">
        <v>5735</v>
      </c>
      <c r="AV351" s="289" t="s">
        <v>5736</v>
      </c>
      <c r="AW351" s="289" t="s">
        <v>5737</v>
      </c>
      <c r="AX351" s="289" t="s">
        <v>5738</v>
      </c>
      <c r="AY351" s="289" t="s">
        <v>5739</v>
      </c>
      <c r="AZ351" s="289" t="s">
        <v>5740</v>
      </c>
      <c r="BA351" s="289" t="s">
        <v>5741</v>
      </c>
      <c r="BB351" s="289" t="s">
        <v>5742</v>
      </c>
      <c r="BC351" s="289" t="s">
        <v>5743</v>
      </c>
      <c r="BD351" s="289" t="s">
        <v>5744</v>
      </c>
      <c r="BE351" s="289" t="s">
        <v>5745</v>
      </c>
      <c r="BF351" s="289" t="s">
        <v>5746</v>
      </c>
      <c r="BG351" s="289" t="s">
        <v>5747</v>
      </c>
      <c r="BH351" s="289" t="s">
        <v>5748</v>
      </c>
      <c r="BI351" s="289" t="s">
        <v>5749</v>
      </c>
      <c r="BJ351" s="289" t="s">
        <v>5750</v>
      </c>
      <c r="BK351" s="289" t="s">
        <v>1458</v>
      </c>
      <c r="BL351" s="289">
        <v>95.07</v>
      </c>
      <c r="BM351" s="289">
        <v>94.59</v>
      </c>
      <c r="BN351" s="289">
        <v>96.28</v>
      </c>
      <c r="BO351" s="289">
        <v>104.02</v>
      </c>
      <c r="BP351" s="289">
        <v>106.89</v>
      </c>
      <c r="BQ351" s="289">
        <v>111.89</v>
      </c>
      <c r="BR351" s="289">
        <v>112.63</v>
      </c>
      <c r="BS351" s="289">
        <v>113.66</v>
      </c>
      <c r="BT351" s="289">
        <v>112.55</v>
      </c>
      <c r="BU351" s="289">
        <v>112.88</v>
      </c>
      <c r="BV351" s="289">
        <v>114.06</v>
      </c>
      <c r="BW351" s="289">
        <v>114.96</v>
      </c>
      <c r="BX351" s="289">
        <v>114.46</v>
      </c>
      <c r="BY351" s="289">
        <v>113.28</v>
      </c>
      <c r="BZ351" s="289">
        <v>111.75</v>
      </c>
      <c r="CA351" s="289">
        <v>112.51</v>
      </c>
      <c r="CB351" s="289">
        <v>112.5</v>
      </c>
      <c r="CC351" s="289">
        <v>118.61</v>
      </c>
      <c r="CD351" s="289">
        <v>116.36</v>
      </c>
      <c r="CE351" s="289">
        <v>116.67</v>
      </c>
      <c r="CF351" s="289">
        <v>118.64</v>
      </c>
      <c r="CG351" s="289">
        <v>118.85</v>
      </c>
      <c r="CH351" s="289">
        <v>117.46</v>
      </c>
      <c r="CI351" s="289">
        <v>116.48</v>
      </c>
      <c r="CJ351" s="289">
        <v>114.53</v>
      </c>
      <c r="CK351" s="289">
        <v>110.34</v>
      </c>
      <c r="CL351" s="289">
        <v>107.12</v>
      </c>
      <c r="CM351" s="289">
        <v>107.38</v>
      </c>
      <c r="CN351" s="289">
        <v>104.72</v>
      </c>
      <c r="CO351" s="289">
        <v>105.63</v>
      </c>
      <c r="CP351" s="289">
        <v>106.18</v>
      </c>
      <c r="CQ351" s="289">
        <v>106.76</v>
      </c>
      <c r="CR351" s="289">
        <v>107.22</v>
      </c>
      <c r="CS351" s="289">
        <v>106.68</v>
      </c>
      <c r="CT351" s="289">
        <v>107.08</v>
      </c>
      <c r="CU351" s="289">
        <v>107.47</v>
      </c>
      <c r="CV351" s="289">
        <v>106.56</v>
      </c>
      <c r="CW351" s="290">
        <v>105.78</v>
      </c>
      <c r="CX351" s="290">
        <v>105.2</v>
      </c>
      <c r="CY351" s="290">
        <v>104.9</v>
      </c>
      <c r="CZ351" s="290">
        <v>103.72</v>
      </c>
      <c r="DA351" s="290">
        <v>102.74</v>
      </c>
      <c r="DB351" s="290">
        <v>102.69</v>
      </c>
      <c r="DC351" s="290">
        <v>102.76</v>
      </c>
      <c r="DD351" s="290">
        <v>101.44</v>
      </c>
      <c r="DE351" s="290">
        <v>102.52</v>
      </c>
      <c r="DF351" s="290">
        <v>103.52</v>
      </c>
      <c r="DG351" s="290">
        <v>102.58</v>
      </c>
      <c r="DH351" s="290">
        <v>103.64</v>
      </c>
      <c r="DI351" s="290">
        <v>102.54</v>
      </c>
      <c r="DJ351" s="290">
        <v>102.13</v>
      </c>
      <c r="DK351" s="290">
        <v>102.85</v>
      </c>
      <c r="DL351" s="290">
        <v>103.31</v>
      </c>
      <c r="DM351" s="290">
        <v>104.64</v>
      </c>
      <c r="DN351" s="290">
        <v>104.68</v>
      </c>
      <c r="DO351" s="290">
        <v>105.69</v>
      </c>
    </row>
    <row r="352" spans="1:119" x14ac:dyDescent="0.3">
      <c r="A352" s="289" t="s">
        <v>5751</v>
      </c>
      <c r="B352" s="289" t="s">
        <v>5506</v>
      </c>
      <c r="C352" s="289" t="s">
        <v>37</v>
      </c>
      <c r="D352" s="289" t="s">
        <v>37</v>
      </c>
      <c r="E352" s="289" t="s">
        <v>37</v>
      </c>
      <c r="F352" s="289" t="s">
        <v>37</v>
      </c>
      <c r="G352" s="289" t="s">
        <v>37</v>
      </c>
      <c r="H352" s="289" t="s">
        <v>37</v>
      </c>
      <c r="I352" s="289" t="s">
        <v>37</v>
      </c>
      <c r="J352" s="289" t="s">
        <v>37</v>
      </c>
      <c r="K352" s="289" t="s">
        <v>37</v>
      </c>
      <c r="L352" s="289" t="s">
        <v>37</v>
      </c>
      <c r="M352" s="289" t="s">
        <v>37</v>
      </c>
      <c r="N352" s="289" t="s">
        <v>37</v>
      </c>
      <c r="O352" s="289" t="s">
        <v>37</v>
      </c>
      <c r="P352" s="289" t="s">
        <v>37</v>
      </c>
      <c r="Q352" s="289" t="s">
        <v>37</v>
      </c>
      <c r="R352" s="289" t="s">
        <v>37</v>
      </c>
      <c r="S352" s="289" t="s">
        <v>37</v>
      </c>
      <c r="T352" s="289" t="s">
        <v>37</v>
      </c>
      <c r="U352" s="289" t="s">
        <v>37</v>
      </c>
      <c r="V352" s="289" t="s">
        <v>37</v>
      </c>
      <c r="W352" s="289" t="s">
        <v>37</v>
      </c>
      <c r="X352" s="289" t="s">
        <v>37</v>
      </c>
      <c r="Y352" s="289" t="s">
        <v>37</v>
      </c>
      <c r="Z352" s="289" t="s">
        <v>37</v>
      </c>
      <c r="AA352" s="289" t="s">
        <v>37</v>
      </c>
      <c r="AB352" s="289" t="s">
        <v>37</v>
      </c>
      <c r="AC352" s="289" t="s">
        <v>37</v>
      </c>
      <c r="AD352" s="289" t="s">
        <v>37</v>
      </c>
      <c r="AE352" s="289" t="s">
        <v>37</v>
      </c>
      <c r="AF352" s="289" t="s">
        <v>37</v>
      </c>
      <c r="AG352" s="289" t="s">
        <v>37</v>
      </c>
      <c r="AH352" s="289" t="s">
        <v>37</v>
      </c>
      <c r="AI352" s="289" t="s">
        <v>37</v>
      </c>
      <c r="AJ352" s="289" t="s">
        <v>37</v>
      </c>
      <c r="AK352" s="289" t="s">
        <v>37</v>
      </c>
      <c r="AL352" s="289" t="s">
        <v>37</v>
      </c>
      <c r="AM352" s="289" t="s">
        <v>37</v>
      </c>
      <c r="AN352" s="289" t="s">
        <v>37</v>
      </c>
      <c r="AO352" s="289" t="s">
        <v>37</v>
      </c>
      <c r="AP352" s="289" t="s">
        <v>37</v>
      </c>
      <c r="AQ352" s="289" t="s">
        <v>37</v>
      </c>
      <c r="AR352" s="289" t="s">
        <v>37</v>
      </c>
      <c r="AS352" s="289" t="s">
        <v>37</v>
      </c>
      <c r="AT352" s="289" t="s">
        <v>37</v>
      </c>
      <c r="AU352" s="289" t="s">
        <v>37</v>
      </c>
      <c r="AV352" s="289" t="s">
        <v>37</v>
      </c>
      <c r="AW352" s="289" t="s">
        <v>37</v>
      </c>
      <c r="AX352" s="289" t="s">
        <v>37</v>
      </c>
      <c r="AY352" s="289" t="s">
        <v>37</v>
      </c>
      <c r="AZ352" s="289" t="s">
        <v>37</v>
      </c>
      <c r="BA352" s="289" t="s">
        <v>37</v>
      </c>
      <c r="BB352" s="289" t="s">
        <v>37</v>
      </c>
      <c r="BC352" s="289" t="s">
        <v>37</v>
      </c>
      <c r="BD352" s="289" t="s">
        <v>37</v>
      </c>
      <c r="BE352" s="289" t="s">
        <v>37</v>
      </c>
      <c r="BF352" s="289" t="s">
        <v>37</v>
      </c>
      <c r="BG352" s="289" t="s">
        <v>37</v>
      </c>
      <c r="BH352" s="289" t="s">
        <v>37</v>
      </c>
      <c r="BI352" s="289" t="s">
        <v>37</v>
      </c>
      <c r="BJ352" s="289" t="s">
        <v>37</v>
      </c>
      <c r="BK352" s="289" t="s">
        <v>37</v>
      </c>
      <c r="CV352" s="289">
        <v>177.54</v>
      </c>
      <c r="CW352" s="290">
        <v>177.54</v>
      </c>
      <c r="CX352" s="290">
        <v>175.22</v>
      </c>
      <c r="CY352" s="290">
        <v>182.74</v>
      </c>
      <c r="CZ352" s="290">
        <v>180.72</v>
      </c>
      <c r="DA352" s="290">
        <v>164.58</v>
      </c>
      <c r="DB352" s="290">
        <v>168.68</v>
      </c>
      <c r="DC352" s="290">
        <v>163.85</v>
      </c>
      <c r="DD352" s="290">
        <v>169.19</v>
      </c>
      <c r="DE352" s="290">
        <v>164.06</v>
      </c>
      <c r="DF352" s="290">
        <v>166.43</v>
      </c>
      <c r="DG352" s="290">
        <v>166.43</v>
      </c>
      <c r="DH352" s="290">
        <v>162.52000000000001</v>
      </c>
      <c r="DI352" s="290">
        <v>163.19</v>
      </c>
      <c r="DJ352" s="290">
        <v>163.19</v>
      </c>
      <c r="DK352" s="290">
        <v>166.93</v>
      </c>
      <c r="DL352" s="290">
        <v>170.35</v>
      </c>
      <c r="DM352" s="290">
        <v>165.05</v>
      </c>
      <c r="DN352" s="290">
        <v>166.89</v>
      </c>
      <c r="DO352" s="290">
        <v>169.79</v>
      </c>
    </row>
    <row r="353" spans="1:119" x14ac:dyDescent="0.3">
      <c r="A353" s="289" t="s">
        <v>5751</v>
      </c>
      <c r="B353" s="289" t="s">
        <v>5752</v>
      </c>
      <c r="C353" s="289" t="s">
        <v>37</v>
      </c>
      <c r="D353" s="289" t="s">
        <v>37</v>
      </c>
      <c r="E353" s="289" t="s">
        <v>37</v>
      </c>
      <c r="F353" s="289" t="s">
        <v>37</v>
      </c>
      <c r="G353" s="289" t="s">
        <v>37</v>
      </c>
      <c r="H353" s="289" t="s">
        <v>37</v>
      </c>
      <c r="I353" s="289" t="s">
        <v>37</v>
      </c>
      <c r="J353" s="289" t="s">
        <v>37</v>
      </c>
      <c r="K353" s="289" t="s">
        <v>37</v>
      </c>
      <c r="L353" s="289" t="s">
        <v>37</v>
      </c>
      <c r="M353" s="289" t="s">
        <v>37</v>
      </c>
      <c r="N353" s="289" t="s">
        <v>37</v>
      </c>
      <c r="O353" s="289" t="s">
        <v>37</v>
      </c>
      <c r="P353" s="289" t="s">
        <v>37</v>
      </c>
      <c r="Q353" s="289" t="s">
        <v>37</v>
      </c>
      <c r="R353" s="289" t="s">
        <v>37</v>
      </c>
      <c r="S353" s="289" t="s">
        <v>37</v>
      </c>
      <c r="T353" s="289" t="s">
        <v>37</v>
      </c>
      <c r="U353" s="289" t="s">
        <v>37</v>
      </c>
      <c r="V353" s="289" t="s">
        <v>37</v>
      </c>
      <c r="W353" s="289" t="s">
        <v>37</v>
      </c>
      <c r="X353" s="289" t="s">
        <v>37</v>
      </c>
      <c r="Y353" s="289" t="s">
        <v>37</v>
      </c>
      <c r="Z353" s="289" t="s">
        <v>37</v>
      </c>
      <c r="AA353" s="289" t="s">
        <v>37</v>
      </c>
      <c r="AB353" s="289" t="s">
        <v>37</v>
      </c>
      <c r="AC353" s="289" t="s">
        <v>37</v>
      </c>
      <c r="AD353" s="289" t="s">
        <v>37</v>
      </c>
      <c r="AE353" s="289" t="s">
        <v>37</v>
      </c>
      <c r="AF353" s="289" t="s">
        <v>37</v>
      </c>
      <c r="AG353" s="289" t="s">
        <v>37</v>
      </c>
      <c r="AH353" s="289" t="s">
        <v>37</v>
      </c>
      <c r="AI353" s="289" t="s">
        <v>37</v>
      </c>
      <c r="AJ353" s="289" t="s">
        <v>37</v>
      </c>
      <c r="AK353" s="289" t="s">
        <v>37</v>
      </c>
      <c r="AL353" s="289" t="s">
        <v>37</v>
      </c>
      <c r="AM353" s="289" t="s">
        <v>37</v>
      </c>
      <c r="AN353" s="289" t="s">
        <v>37</v>
      </c>
      <c r="AO353" s="289" t="s">
        <v>37</v>
      </c>
      <c r="AP353" s="289" t="s">
        <v>37</v>
      </c>
      <c r="AQ353" s="289" t="s">
        <v>37</v>
      </c>
      <c r="AR353" s="289" t="s">
        <v>37</v>
      </c>
      <c r="AS353" s="289" t="s">
        <v>37</v>
      </c>
      <c r="AT353" s="289" t="s">
        <v>37</v>
      </c>
      <c r="AU353" s="289" t="s">
        <v>37</v>
      </c>
      <c r="AV353" s="289" t="s">
        <v>37</v>
      </c>
      <c r="AW353" s="289" t="s">
        <v>37</v>
      </c>
      <c r="AX353" s="289" t="s">
        <v>37</v>
      </c>
      <c r="AY353" s="289" t="s">
        <v>37</v>
      </c>
      <c r="AZ353" s="289" t="s">
        <v>37</v>
      </c>
      <c r="BA353" s="289" t="s">
        <v>37</v>
      </c>
      <c r="BB353" s="289" t="s">
        <v>37</v>
      </c>
      <c r="BC353" s="289" t="s">
        <v>37</v>
      </c>
      <c r="BD353" s="289" t="s">
        <v>37</v>
      </c>
      <c r="BE353" s="289" t="s">
        <v>37</v>
      </c>
      <c r="BF353" s="289" t="s">
        <v>37</v>
      </c>
      <c r="BG353" s="289" t="s">
        <v>37</v>
      </c>
      <c r="BH353" s="289" t="s">
        <v>37</v>
      </c>
      <c r="BI353" s="289" t="s">
        <v>37</v>
      </c>
      <c r="BJ353" s="289" t="s">
        <v>37</v>
      </c>
      <c r="BK353" s="289" t="s">
        <v>37</v>
      </c>
      <c r="CV353" s="289">
        <v>43.49</v>
      </c>
      <c r="CW353" s="290">
        <v>44.98</v>
      </c>
      <c r="CX353" s="290">
        <v>44.24</v>
      </c>
      <c r="CY353" s="290">
        <v>43.56</v>
      </c>
      <c r="CZ353" s="290">
        <v>42.82</v>
      </c>
      <c r="DA353" s="290">
        <v>42.73</v>
      </c>
      <c r="DB353" s="290">
        <v>43.1</v>
      </c>
      <c r="DC353" s="290">
        <v>43.22</v>
      </c>
      <c r="DD353" s="290">
        <v>42.82</v>
      </c>
      <c r="DE353" s="290">
        <v>42.66</v>
      </c>
      <c r="DF353" s="290">
        <v>42.43</v>
      </c>
      <c r="DG353" s="290">
        <v>42.71</v>
      </c>
      <c r="DH353" s="290">
        <v>42.82</v>
      </c>
      <c r="DI353" s="290">
        <v>42.78</v>
      </c>
      <c r="DJ353" s="290">
        <v>43.01</v>
      </c>
      <c r="DK353" s="290">
        <v>43.59</v>
      </c>
      <c r="DL353" s="290">
        <v>43.42</v>
      </c>
      <c r="DM353" s="290">
        <v>44.75</v>
      </c>
      <c r="DN353" s="290">
        <v>45.4</v>
      </c>
      <c r="DO353" s="290">
        <v>47.06</v>
      </c>
    </row>
    <row r="354" spans="1:119" x14ac:dyDescent="0.3">
      <c r="A354" s="289" t="s">
        <v>5753</v>
      </c>
      <c r="B354" s="289" t="s">
        <v>750</v>
      </c>
      <c r="C354" s="289" t="s">
        <v>37</v>
      </c>
      <c r="D354" s="289" t="s">
        <v>37</v>
      </c>
      <c r="E354" s="289" t="s">
        <v>37</v>
      </c>
      <c r="F354" s="289" t="s">
        <v>37</v>
      </c>
      <c r="G354" s="289" t="s">
        <v>37</v>
      </c>
      <c r="H354" s="289" t="s">
        <v>37</v>
      </c>
      <c r="I354" s="289" t="s">
        <v>37</v>
      </c>
      <c r="J354" s="289" t="s">
        <v>37</v>
      </c>
      <c r="K354" s="289" t="s">
        <v>37</v>
      </c>
      <c r="L354" s="289" t="s">
        <v>37</v>
      </c>
      <c r="M354" s="289" t="s">
        <v>37</v>
      </c>
      <c r="N354" s="289" t="s">
        <v>37</v>
      </c>
      <c r="O354" s="289" t="s">
        <v>37</v>
      </c>
      <c r="P354" s="289" t="s">
        <v>37</v>
      </c>
      <c r="Q354" s="289" t="s">
        <v>37</v>
      </c>
      <c r="R354" s="289" t="s">
        <v>37</v>
      </c>
      <c r="S354" s="289" t="s">
        <v>37</v>
      </c>
      <c r="T354" s="289" t="s">
        <v>37</v>
      </c>
      <c r="U354" s="289" t="s">
        <v>37</v>
      </c>
      <c r="V354" s="289" t="s">
        <v>37</v>
      </c>
      <c r="W354" s="289" t="s">
        <v>37</v>
      </c>
      <c r="X354" s="289" t="s">
        <v>37</v>
      </c>
      <c r="Y354" s="289" t="s">
        <v>37</v>
      </c>
      <c r="Z354" s="289" t="s">
        <v>37</v>
      </c>
      <c r="AA354" s="289" t="s">
        <v>37</v>
      </c>
      <c r="AB354" s="289" t="s">
        <v>37</v>
      </c>
      <c r="AC354" s="289" t="s">
        <v>37</v>
      </c>
      <c r="AD354" s="289" t="s">
        <v>37</v>
      </c>
      <c r="AE354" s="289" t="s">
        <v>37</v>
      </c>
      <c r="AF354" s="289" t="s">
        <v>37</v>
      </c>
      <c r="AG354" s="289" t="s">
        <v>37</v>
      </c>
      <c r="AH354" s="289" t="s">
        <v>37</v>
      </c>
      <c r="AI354" s="289" t="s">
        <v>37</v>
      </c>
      <c r="AJ354" s="289" t="s">
        <v>37</v>
      </c>
      <c r="AK354" s="289" t="s">
        <v>37</v>
      </c>
      <c r="AL354" s="289" t="s">
        <v>37</v>
      </c>
      <c r="AM354" s="289" t="s">
        <v>37</v>
      </c>
      <c r="AN354" s="289" t="s">
        <v>37</v>
      </c>
      <c r="AO354" s="289" t="s">
        <v>37</v>
      </c>
      <c r="AP354" s="289" t="s">
        <v>37</v>
      </c>
      <c r="AQ354" s="289" t="s">
        <v>37</v>
      </c>
      <c r="AR354" s="289" t="s">
        <v>37</v>
      </c>
      <c r="AS354" s="289" t="s">
        <v>37</v>
      </c>
      <c r="AT354" s="289" t="s">
        <v>37</v>
      </c>
      <c r="AU354" s="289" t="s">
        <v>37</v>
      </c>
      <c r="AV354" s="289" t="s">
        <v>37</v>
      </c>
      <c r="AW354" s="289" t="s">
        <v>37</v>
      </c>
      <c r="AX354" s="289" t="s">
        <v>37</v>
      </c>
      <c r="AY354" s="289" t="s">
        <v>37</v>
      </c>
      <c r="AZ354" s="289" t="s">
        <v>37</v>
      </c>
      <c r="BA354" s="289" t="s">
        <v>37</v>
      </c>
      <c r="BB354" s="289" t="s">
        <v>37</v>
      </c>
      <c r="BC354" s="289" t="s">
        <v>37</v>
      </c>
      <c r="BD354" s="289" t="s">
        <v>37</v>
      </c>
      <c r="BE354" s="289" t="s">
        <v>37</v>
      </c>
      <c r="BF354" s="289" t="s">
        <v>37</v>
      </c>
      <c r="BG354" s="289" t="s">
        <v>37</v>
      </c>
      <c r="BH354" s="289" t="s">
        <v>37</v>
      </c>
      <c r="BI354" s="289" t="s">
        <v>37</v>
      </c>
      <c r="BJ354" s="289" t="s">
        <v>37</v>
      </c>
      <c r="BK354" s="289" t="s">
        <v>37</v>
      </c>
      <c r="CV354" s="289">
        <v>133.05000000000001</v>
      </c>
      <c r="CW354" s="290">
        <v>134.63999999999999</v>
      </c>
      <c r="CX354" s="290">
        <v>134.21</v>
      </c>
      <c r="CY354" s="290">
        <v>136.31</v>
      </c>
      <c r="CZ354" s="290">
        <v>135.1</v>
      </c>
      <c r="DA354" s="290">
        <v>132.13</v>
      </c>
      <c r="DB354" s="290">
        <v>131.88</v>
      </c>
      <c r="DC354" s="290">
        <v>135.44999999999999</v>
      </c>
      <c r="DD354" s="290">
        <v>141.55000000000001</v>
      </c>
      <c r="DE354" s="290">
        <v>141.91</v>
      </c>
      <c r="DF354" s="290">
        <v>259.60000000000002</v>
      </c>
      <c r="DG354" s="290">
        <v>261.95</v>
      </c>
      <c r="DH354" s="290">
        <v>263.44</v>
      </c>
      <c r="DI354" s="290">
        <v>266.04000000000002</v>
      </c>
      <c r="DJ354" s="290">
        <v>264.49</v>
      </c>
      <c r="DK354" s="290">
        <v>261.2</v>
      </c>
      <c r="DL354" s="290">
        <v>263.29000000000002</v>
      </c>
      <c r="DM354" s="290">
        <v>259.20999999999998</v>
      </c>
      <c r="DN354" s="290">
        <v>227.19</v>
      </c>
      <c r="DO354" s="290">
        <v>201.82</v>
      </c>
    </row>
    <row r="355" spans="1:119" x14ac:dyDescent="0.3">
      <c r="A355" s="289" t="s">
        <v>5754</v>
      </c>
      <c r="B355" s="289" t="s">
        <v>4062</v>
      </c>
      <c r="C355" s="289" t="s">
        <v>37</v>
      </c>
      <c r="D355" s="289" t="s">
        <v>37</v>
      </c>
      <c r="E355" s="289" t="s">
        <v>37</v>
      </c>
      <c r="F355" s="289" t="s">
        <v>37</v>
      </c>
      <c r="G355" s="289" t="s">
        <v>37</v>
      </c>
      <c r="H355" s="289" t="s">
        <v>37</v>
      </c>
      <c r="I355" s="289" t="s">
        <v>37</v>
      </c>
      <c r="J355" s="289" t="s">
        <v>37</v>
      </c>
      <c r="K355" s="289" t="s">
        <v>37</v>
      </c>
      <c r="L355" s="289" t="s">
        <v>37</v>
      </c>
      <c r="M355" s="289" t="s">
        <v>37</v>
      </c>
      <c r="N355" s="289" t="s">
        <v>37</v>
      </c>
      <c r="O355" s="289" t="s">
        <v>37</v>
      </c>
      <c r="P355" s="289" t="s">
        <v>37</v>
      </c>
      <c r="Q355" s="289" t="s">
        <v>37</v>
      </c>
      <c r="R355" s="289" t="s">
        <v>37</v>
      </c>
      <c r="S355" s="289" t="s">
        <v>37</v>
      </c>
      <c r="T355" s="289" t="s">
        <v>37</v>
      </c>
      <c r="U355" s="289" t="s">
        <v>37</v>
      </c>
      <c r="V355" s="289" t="s">
        <v>37</v>
      </c>
      <c r="W355" s="289" t="s">
        <v>37</v>
      </c>
      <c r="X355" s="289" t="s">
        <v>37</v>
      </c>
      <c r="Y355" s="289" t="s">
        <v>37</v>
      </c>
      <c r="Z355" s="289" t="s">
        <v>37</v>
      </c>
      <c r="AA355" s="289" t="s">
        <v>37</v>
      </c>
      <c r="AB355" s="289" t="s">
        <v>37</v>
      </c>
      <c r="AC355" s="289" t="s">
        <v>37</v>
      </c>
      <c r="AD355" s="289" t="s">
        <v>37</v>
      </c>
      <c r="AE355" s="289" t="s">
        <v>37</v>
      </c>
      <c r="AF355" s="289" t="s">
        <v>37</v>
      </c>
      <c r="AG355" s="289" t="s">
        <v>37</v>
      </c>
      <c r="AH355" s="289" t="s">
        <v>37</v>
      </c>
      <c r="AI355" s="289" t="s">
        <v>37</v>
      </c>
      <c r="AJ355" s="289" t="s">
        <v>37</v>
      </c>
      <c r="AK355" s="289" t="s">
        <v>37</v>
      </c>
      <c r="AL355" s="289" t="s">
        <v>37</v>
      </c>
      <c r="AM355" s="289" t="s">
        <v>37</v>
      </c>
      <c r="AN355" s="289" t="s">
        <v>37</v>
      </c>
      <c r="AO355" s="289" t="s">
        <v>37</v>
      </c>
      <c r="AP355" s="289" t="s">
        <v>37</v>
      </c>
      <c r="AQ355" s="289" t="s">
        <v>37</v>
      </c>
      <c r="AR355" s="289" t="s">
        <v>37</v>
      </c>
      <c r="AS355" s="289" t="s">
        <v>37</v>
      </c>
      <c r="AT355" s="289" t="s">
        <v>37</v>
      </c>
      <c r="AU355" s="289" t="s">
        <v>37</v>
      </c>
      <c r="AV355" s="289" t="s">
        <v>37</v>
      </c>
      <c r="AW355" s="289" t="s">
        <v>37</v>
      </c>
      <c r="AX355" s="289" t="s">
        <v>37</v>
      </c>
      <c r="AY355" s="289" t="s">
        <v>37</v>
      </c>
      <c r="AZ355" s="289" t="s">
        <v>37</v>
      </c>
      <c r="BA355" s="289" t="s">
        <v>37</v>
      </c>
      <c r="BB355" s="289" t="s">
        <v>37</v>
      </c>
      <c r="BC355" s="289" t="s">
        <v>37</v>
      </c>
      <c r="BD355" s="289" t="s">
        <v>37</v>
      </c>
      <c r="BE355" s="289" t="s">
        <v>37</v>
      </c>
      <c r="BF355" s="289" t="s">
        <v>37</v>
      </c>
      <c r="BG355" s="289" t="s">
        <v>37</v>
      </c>
      <c r="BH355" s="289" t="s">
        <v>37</v>
      </c>
      <c r="BI355" s="289" t="s">
        <v>37</v>
      </c>
      <c r="BJ355" s="289" t="s">
        <v>37</v>
      </c>
      <c r="BK355" s="289" t="s">
        <v>37</v>
      </c>
      <c r="CV355" s="289">
        <v>1511.79</v>
      </c>
      <c r="CW355" s="290">
        <v>1506.79</v>
      </c>
      <c r="CX355" s="290">
        <v>1616.96</v>
      </c>
      <c r="CY355" s="290">
        <v>1618.81</v>
      </c>
      <c r="CZ355" s="290">
        <v>1604.34</v>
      </c>
      <c r="DA355" s="290">
        <v>1756.18</v>
      </c>
      <c r="DB355" s="290">
        <v>1857.57</v>
      </c>
      <c r="DC355" s="290">
        <v>1861.32</v>
      </c>
      <c r="DD355" s="290">
        <v>1861.32</v>
      </c>
      <c r="DE355" s="290">
        <v>1937.19</v>
      </c>
      <c r="DF355" s="290">
        <v>1865.04</v>
      </c>
      <c r="DG355" s="290">
        <v>1872.71</v>
      </c>
      <c r="DH355" s="290">
        <v>1898.4</v>
      </c>
      <c r="DI355" s="290">
        <v>1898.4</v>
      </c>
      <c r="DJ355" s="290">
        <v>1898.4</v>
      </c>
      <c r="DK355" s="290">
        <v>1994.16</v>
      </c>
      <c r="DL355" s="290">
        <v>1882.02</v>
      </c>
      <c r="DM355" s="290">
        <v>1939.19</v>
      </c>
      <c r="DN355" s="290">
        <v>1939.19</v>
      </c>
      <c r="DO355" s="290">
        <v>1940.86</v>
      </c>
    </row>
    <row r="356" spans="1:119" x14ac:dyDescent="0.3">
      <c r="A356" s="289" t="s">
        <v>5754</v>
      </c>
      <c r="B356" s="289" t="s">
        <v>5508</v>
      </c>
      <c r="C356" s="289" t="s">
        <v>37</v>
      </c>
      <c r="D356" s="289" t="s">
        <v>37</v>
      </c>
      <c r="E356" s="289" t="s">
        <v>37</v>
      </c>
      <c r="F356" s="289" t="s">
        <v>37</v>
      </c>
      <c r="G356" s="289" t="s">
        <v>37</v>
      </c>
      <c r="H356" s="289" t="s">
        <v>37</v>
      </c>
      <c r="I356" s="289" t="s">
        <v>37</v>
      </c>
      <c r="J356" s="289" t="s">
        <v>37</v>
      </c>
      <c r="K356" s="289" t="s">
        <v>37</v>
      </c>
      <c r="L356" s="289" t="s">
        <v>37</v>
      </c>
      <c r="M356" s="289" t="s">
        <v>37</v>
      </c>
      <c r="N356" s="289" t="s">
        <v>37</v>
      </c>
      <c r="O356" s="289" t="s">
        <v>37</v>
      </c>
      <c r="P356" s="289" t="s">
        <v>37</v>
      </c>
      <c r="Q356" s="289" t="s">
        <v>37</v>
      </c>
      <c r="R356" s="289" t="s">
        <v>37</v>
      </c>
      <c r="S356" s="289" t="s">
        <v>37</v>
      </c>
      <c r="T356" s="289" t="s">
        <v>37</v>
      </c>
      <c r="U356" s="289" t="s">
        <v>37</v>
      </c>
      <c r="V356" s="289" t="s">
        <v>37</v>
      </c>
      <c r="W356" s="289" t="s">
        <v>37</v>
      </c>
      <c r="X356" s="289" t="s">
        <v>37</v>
      </c>
      <c r="Y356" s="289" t="s">
        <v>37</v>
      </c>
      <c r="Z356" s="289" t="s">
        <v>37</v>
      </c>
      <c r="AA356" s="289" t="s">
        <v>37</v>
      </c>
      <c r="AB356" s="289" t="s">
        <v>37</v>
      </c>
      <c r="AC356" s="289" t="s">
        <v>37</v>
      </c>
      <c r="AD356" s="289" t="s">
        <v>37</v>
      </c>
      <c r="AE356" s="289" t="s">
        <v>37</v>
      </c>
      <c r="AF356" s="289" t="s">
        <v>37</v>
      </c>
      <c r="AG356" s="289" t="s">
        <v>37</v>
      </c>
      <c r="AH356" s="289" t="s">
        <v>37</v>
      </c>
      <c r="AI356" s="289" t="s">
        <v>37</v>
      </c>
      <c r="AJ356" s="289" t="s">
        <v>37</v>
      </c>
      <c r="AK356" s="289" t="s">
        <v>37</v>
      </c>
      <c r="AL356" s="289" t="s">
        <v>37</v>
      </c>
      <c r="AM356" s="289" t="s">
        <v>37</v>
      </c>
      <c r="AN356" s="289" t="s">
        <v>37</v>
      </c>
      <c r="AO356" s="289" t="s">
        <v>37</v>
      </c>
      <c r="AP356" s="289" t="s">
        <v>37</v>
      </c>
      <c r="AQ356" s="289" t="s">
        <v>37</v>
      </c>
      <c r="AR356" s="289" t="s">
        <v>37</v>
      </c>
      <c r="AS356" s="289" t="s">
        <v>37</v>
      </c>
      <c r="AT356" s="289" t="s">
        <v>37</v>
      </c>
      <c r="AU356" s="289" t="s">
        <v>37</v>
      </c>
      <c r="AV356" s="289" t="s">
        <v>37</v>
      </c>
      <c r="AW356" s="289" t="s">
        <v>37</v>
      </c>
      <c r="AX356" s="289" t="s">
        <v>37</v>
      </c>
      <c r="AY356" s="289" t="s">
        <v>37</v>
      </c>
      <c r="AZ356" s="289" t="s">
        <v>37</v>
      </c>
      <c r="BA356" s="289" t="s">
        <v>37</v>
      </c>
      <c r="BB356" s="289" t="s">
        <v>37</v>
      </c>
      <c r="BC356" s="289" t="s">
        <v>37</v>
      </c>
      <c r="BD356" s="289" t="s">
        <v>37</v>
      </c>
      <c r="BE356" s="289" t="s">
        <v>37</v>
      </c>
      <c r="BF356" s="289" t="s">
        <v>37</v>
      </c>
      <c r="BG356" s="289" t="s">
        <v>37</v>
      </c>
      <c r="BH356" s="289" t="s">
        <v>37</v>
      </c>
      <c r="BI356" s="289" t="s">
        <v>37</v>
      </c>
      <c r="BJ356" s="289" t="s">
        <v>37</v>
      </c>
      <c r="BK356" s="289" t="s">
        <v>37</v>
      </c>
      <c r="CV356" s="289">
        <v>1132.49</v>
      </c>
      <c r="CW356" s="290">
        <v>1135.07</v>
      </c>
      <c r="CX356" s="290">
        <v>1117.57</v>
      </c>
      <c r="CY356" s="290">
        <v>1106.92</v>
      </c>
      <c r="CZ356" s="290">
        <v>1097.78</v>
      </c>
      <c r="DA356" s="290">
        <v>1111.3399999999999</v>
      </c>
      <c r="DB356" s="290">
        <v>1131.8800000000001</v>
      </c>
      <c r="DC356" s="290">
        <v>1132.58</v>
      </c>
      <c r="DD356" s="290">
        <v>1121.97</v>
      </c>
      <c r="DE356" s="290">
        <v>1112.42</v>
      </c>
      <c r="DF356" s="290">
        <v>1134.05</v>
      </c>
      <c r="DG356" s="290">
        <v>1144.95</v>
      </c>
      <c r="DH356" s="290">
        <v>1196.23</v>
      </c>
      <c r="DI356" s="290">
        <v>1137.74</v>
      </c>
      <c r="DJ356" s="290">
        <v>1134.7</v>
      </c>
      <c r="DK356" s="290">
        <v>1166.57</v>
      </c>
      <c r="DL356" s="290">
        <v>1190.5</v>
      </c>
      <c r="DM356" s="290">
        <v>1207.42</v>
      </c>
      <c r="DN356" s="290">
        <v>1210.69</v>
      </c>
      <c r="DO356" s="290">
        <v>1169.72</v>
      </c>
    </row>
    <row r="357" spans="1:119" x14ac:dyDescent="0.3">
      <c r="A357" s="289" t="s">
        <v>5755</v>
      </c>
      <c r="B357" s="289" t="s">
        <v>5508</v>
      </c>
      <c r="C357" s="289" t="s">
        <v>37</v>
      </c>
      <c r="D357" s="289" t="s">
        <v>37</v>
      </c>
      <c r="E357" s="289" t="s">
        <v>37</v>
      </c>
      <c r="F357" s="289" t="s">
        <v>37</v>
      </c>
      <c r="G357" s="289" t="s">
        <v>37</v>
      </c>
      <c r="H357" s="289" t="s">
        <v>37</v>
      </c>
      <c r="I357" s="289" t="s">
        <v>37</v>
      </c>
      <c r="J357" s="289" t="s">
        <v>37</v>
      </c>
      <c r="K357" s="289" t="s">
        <v>37</v>
      </c>
      <c r="L357" s="289" t="s">
        <v>37</v>
      </c>
      <c r="M357" s="289" t="s">
        <v>37</v>
      </c>
      <c r="N357" s="289" t="s">
        <v>37</v>
      </c>
      <c r="O357" s="289" t="s">
        <v>37</v>
      </c>
      <c r="P357" s="289" t="s">
        <v>37</v>
      </c>
      <c r="Q357" s="289" t="s">
        <v>37</v>
      </c>
      <c r="R357" s="289" t="s">
        <v>37</v>
      </c>
      <c r="S357" s="289" t="s">
        <v>37</v>
      </c>
      <c r="T357" s="289" t="s">
        <v>37</v>
      </c>
      <c r="U357" s="289" t="s">
        <v>37</v>
      </c>
      <c r="V357" s="289" t="s">
        <v>37</v>
      </c>
      <c r="W357" s="289" t="s">
        <v>37</v>
      </c>
      <c r="X357" s="289" t="s">
        <v>37</v>
      </c>
      <c r="Y357" s="289" t="s">
        <v>37</v>
      </c>
      <c r="Z357" s="289" t="s">
        <v>37</v>
      </c>
      <c r="AA357" s="289" t="s">
        <v>37</v>
      </c>
      <c r="AB357" s="289" t="s">
        <v>37</v>
      </c>
      <c r="AC357" s="289" t="s">
        <v>37</v>
      </c>
      <c r="AD357" s="289" t="s">
        <v>37</v>
      </c>
      <c r="AE357" s="289" t="s">
        <v>37</v>
      </c>
      <c r="AF357" s="289" t="s">
        <v>37</v>
      </c>
      <c r="AG357" s="289" t="s">
        <v>37</v>
      </c>
      <c r="AH357" s="289" t="s">
        <v>37</v>
      </c>
      <c r="AI357" s="289" t="s">
        <v>37</v>
      </c>
      <c r="AJ357" s="289" t="s">
        <v>37</v>
      </c>
      <c r="AK357" s="289" t="s">
        <v>37</v>
      </c>
      <c r="AL357" s="289" t="s">
        <v>37</v>
      </c>
      <c r="AM357" s="289" t="s">
        <v>37</v>
      </c>
      <c r="AN357" s="289" t="s">
        <v>37</v>
      </c>
      <c r="AO357" s="289" t="s">
        <v>37</v>
      </c>
      <c r="AP357" s="289" t="s">
        <v>37</v>
      </c>
      <c r="AQ357" s="289" t="s">
        <v>37</v>
      </c>
      <c r="AR357" s="289" t="s">
        <v>37</v>
      </c>
      <c r="AS357" s="289" t="s">
        <v>37</v>
      </c>
      <c r="AT357" s="289" t="s">
        <v>37</v>
      </c>
      <c r="AU357" s="289" t="s">
        <v>37</v>
      </c>
      <c r="AV357" s="289" t="s">
        <v>37</v>
      </c>
      <c r="AW357" s="289" t="s">
        <v>37</v>
      </c>
      <c r="AX357" s="289" t="s">
        <v>37</v>
      </c>
      <c r="AY357" s="289" t="s">
        <v>37</v>
      </c>
      <c r="AZ357" s="289" t="s">
        <v>37</v>
      </c>
      <c r="BA357" s="289" t="s">
        <v>37</v>
      </c>
      <c r="BB357" s="289" t="s">
        <v>37</v>
      </c>
      <c r="BC357" s="289" t="s">
        <v>37</v>
      </c>
      <c r="BD357" s="289" t="s">
        <v>37</v>
      </c>
      <c r="BE357" s="289" t="s">
        <v>37</v>
      </c>
      <c r="BF357" s="289" t="s">
        <v>37</v>
      </c>
      <c r="BG357" s="289" t="s">
        <v>37</v>
      </c>
      <c r="BH357" s="289" t="s">
        <v>37</v>
      </c>
      <c r="BI357" s="289" t="s">
        <v>37</v>
      </c>
      <c r="BJ357" s="289" t="s">
        <v>37</v>
      </c>
      <c r="BK357" s="289" t="s">
        <v>37</v>
      </c>
      <c r="CV357" s="289">
        <v>478.02</v>
      </c>
      <c r="CW357" s="290">
        <v>478.3</v>
      </c>
      <c r="CX357" s="290">
        <v>477.16</v>
      </c>
      <c r="CY357" s="290">
        <v>477.16</v>
      </c>
      <c r="CZ357" s="290">
        <v>497.29</v>
      </c>
      <c r="DA357" s="290">
        <v>509.11</v>
      </c>
      <c r="DB357" s="290">
        <v>511.09</v>
      </c>
      <c r="DC357" s="290">
        <v>503.5</v>
      </c>
      <c r="DD357" s="290">
        <v>485.47</v>
      </c>
      <c r="DE357" s="290">
        <v>466.1</v>
      </c>
      <c r="DF357" s="290">
        <v>500.39</v>
      </c>
      <c r="DG357" s="290">
        <v>431.36</v>
      </c>
      <c r="DH357" s="290">
        <v>478.92</v>
      </c>
      <c r="DI357" s="290">
        <v>514.37</v>
      </c>
      <c r="DJ357" s="290">
        <v>509.89</v>
      </c>
      <c r="DK357" s="290">
        <v>584.75</v>
      </c>
      <c r="DL357" s="290">
        <v>587.04999999999995</v>
      </c>
      <c r="DM357" s="290">
        <v>602.69000000000005</v>
      </c>
      <c r="DN357" s="290">
        <v>614.54</v>
      </c>
      <c r="DO357" s="290">
        <v>538.77</v>
      </c>
    </row>
    <row r="358" spans="1:119" x14ac:dyDescent="0.3">
      <c r="A358" s="289" t="s">
        <v>5755</v>
      </c>
      <c r="B358" s="289" t="s">
        <v>750</v>
      </c>
      <c r="C358" s="289" t="s">
        <v>37</v>
      </c>
      <c r="D358" s="289" t="s">
        <v>37</v>
      </c>
      <c r="E358" s="289" t="s">
        <v>37</v>
      </c>
      <c r="F358" s="289" t="s">
        <v>37</v>
      </c>
      <c r="G358" s="289" t="s">
        <v>37</v>
      </c>
      <c r="H358" s="289" t="s">
        <v>37</v>
      </c>
      <c r="I358" s="289" t="s">
        <v>37</v>
      </c>
      <c r="J358" s="289" t="s">
        <v>37</v>
      </c>
      <c r="K358" s="289" t="s">
        <v>37</v>
      </c>
      <c r="L358" s="289" t="s">
        <v>37</v>
      </c>
      <c r="M358" s="289" t="s">
        <v>37</v>
      </c>
      <c r="N358" s="289" t="s">
        <v>37</v>
      </c>
      <c r="O358" s="289" t="s">
        <v>37</v>
      </c>
      <c r="P358" s="289" t="s">
        <v>37</v>
      </c>
      <c r="Q358" s="289" t="s">
        <v>37</v>
      </c>
      <c r="R358" s="289" t="s">
        <v>37</v>
      </c>
      <c r="S358" s="289" t="s">
        <v>37</v>
      </c>
      <c r="T358" s="289" t="s">
        <v>37</v>
      </c>
      <c r="U358" s="289" t="s">
        <v>37</v>
      </c>
      <c r="V358" s="289" t="s">
        <v>37</v>
      </c>
      <c r="W358" s="289" t="s">
        <v>37</v>
      </c>
      <c r="X358" s="289" t="s">
        <v>37</v>
      </c>
      <c r="Y358" s="289" t="s">
        <v>37</v>
      </c>
      <c r="Z358" s="289" t="s">
        <v>37</v>
      </c>
      <c r="AA358" s="289" t="s">
        <v>37</v>
      </c>
      <c r="AB358" s="289" t="s">
        <v>37</v>
      </c>
      <c r="AC358" s="289" t="s">
        <v>37</v>
      </c>
      <c r="AD358" s="289" t="s">
        <v>37</v>
      </c>
      <c r="AE358" s="289" t="s">
        <v>37</v>
      </c>
      <c r="AF358" s="289" t="s">
        <v>37</v>
      </c>
      <c r="AG358" s="289" t="s">
        <v>37</v>
      </c>
      <c r="AH358" s="289" t="s">
        <v>37</v>
      </c>
      <c r="AI358" s="289" t="s">
        <v>37</v>
      </c>
      <c r="AJ358" s="289" t="s">
        <v>37</v>
      </c>
      <c r="AK358" s="289" t="s">
        <v>37</v>
      </c>
      <c r="AL358" s="289" t="s">
        <v>37</v>
      </c>
      <c r="AM358" s="289" t="s">
        <v>37</v>
      </c>
      <c r="AN358" s="289" t="s">
        <v>37</v>
      </c>
      <c r="AO358" s="289" t="s">
        <v>37</v>
      </c>
      <c r="AP358" s="289" t="s">
        <v>37</v>
      </c>
      <c r="AQ358" s="289" t="s">
        <v>37</v>
      </c>
      <c r="AR358" s="289" t="s">
        <v>37</v>
      </c>
      <c r="AS358" s="289" t="s">
        <v>37</v>
      </c>
      <c r="AT358" s="289" t="s">
        <v>37</v>
      </c>
      <c r="AU358" s="289" t="s">
        <v>37</v>
      </c>
      <c r="AV358" s="289" t="s">
        <v>37</v>
      </c>
      <c r="AW358" s="289" t="s">
        <v>37</v>
      </c>
      <c r="AX358" s="289" t="s">
        <v>37</v>
      </c>
      <c r="AY358" s="289" t="s">
        <v>37</v>
      </c>
      <c r="AZ358" s="289" t="s">
        <v>37</v>
      </c>
      <c r="BA358" s="289" t="s">
        <v>37</v>
      </c>
      <c r="BB358" s="289" t="s">
        <v>37</v>
      </c>
      <c r="BC358" s="289" t="s">
        <v>37</v>
      </c>
      <c r="BD358" s="289" t="s">
        <v>37</v>
      </c>
      <c r="BE358" s="289" t="s">
        <v>37</v>
      </c>
      <c r="BF358" s="289" t="s">
        <v>37</v>
      </c>
      <c r="BG358" s="289" t="s">
        <v>37</v>
      </c>
      <c r="BH358" s="289" t="s">
        <v>37</v>
      </c>
      <c r="BI358" s="289" t="s">
        <v>37</v>
      </c>
      <c r="BJ358" s="289" t="s">
        <v>37</v>
      </c>
      <c r="BK358" s="289" t="s">
        <v>37</v>
      </c>
      <c r="CV358" s="289">
        <v>144.56</v>
      </c>
      <c r="CW358" s="290">
        <v>142.6</v>
      </c>
      <c r="CX358" s="290">
        <v>140.5</v>
      </c>
      <c r="CY358" s="290">
        <v>138.19999999999999</v>
      </c>
      <c r="CZ358" s="290">
        <v>127.13</v>
      </c>
      <c r="DA358" s="290">
        <v>129.04</v>
      </c>
      <c r="DB358" s="290">
        <v>139.97</v>
      </c>
      <c r="DC358" s="290">
        <v>135.5</v>
      </c>
      <c r="DD358" s="290">
        <v>135.99</v>
      </c>
      <c r="DE358" s="290">
        <v>141.85</v>
      </c>
      <c r="DF358" s="290">
        <v>144.22999999999999</v>
      </c>
      <c r="DG358" s="290">
        <v>141.43</v>
      </c>
      <c r="DH358" s="290">
        <v>134.47999999999999</v>
      </c>
      <c r="DI358" s="290">
        <v>198.39</v>
      </c>
      <c r="DJ358" s="290">
        <v>135.31</v>
      </c>
      <c r="DK358" s="290">
        <v>201.69</v>
      </c>
      <c r="DL358" s="290">
        <v>203.31</v>
      </c>
      <c r="DM358" s="290">
        <v>198.37</v>
      </c>
      <c r="DN358" s="290">
        <v>199.38</v>
      </c>
      <c r="DO358" s="290">
        <v>210.76</v>
      </c>
    </row>
    <row r="359" spans="1:119" x14ac:dyDescent="0.3">
      <c r="A359" s="289" t="s">
        <v>5756</v>
      </c>
      <c r="B359" s="289" t="s">
        <v>750</v>
      </c>
      <c r="C359" s="289" t="s">
        <v>37</v>
      </c>
      <c r="D359" s="289" t="s">
        <v>37</v>
      </c>
      <c r="E359" s="289" t="s">
        <v>37</v>
      </c>
      <c r="F359" s="289" t="s">
        <v>37</v>
      </c>
      <c r="G359" s="289" t="s">
        <v>37</v>
      </c>
      <c r="H359" s="289" t="s">
        <v>37</v>
      </c>
      <c r="I359" s="289" t="s">
        <v>37</v>
      </c>
      <c r="J359" s="289" t="s">
        <v>37</v>
      </c>
      <c r="K359" s="289" t="s">
        <v>37</v>
      </c>
      <c r="L359" s="289" t="s">
        <v>37</v>
      </c>
      <c r="M359" s="289" t="s">
        <v>37</v>
      </c>
      <c r="N359" s="289" t="s">
        <v>37</v>
      </c>
      <c r="O359" s="289" t="s">
        <v>37</v>
      </c>
      <c r="P359" s="289" t="s">
        <v>37</v>
      </c>
      <c r="Q359" s="289" t="s">
        <v>37</v>
      </c>
      <c r="R359" s="289" t="s">
        <v>37</v>
      </c>
      <c r="S359" s="289" t="s">
        <v>37</v>
      </c>
      <c r="T359" s="289" t="s">
        <v>37</v>
      </c>
      <c r="U359" s="289" t="s">
        <v>37</v>
      </c>
      <c r="V359" s="289" t="s">
        <v>37</v>
      </c>
      <c r="W359" s="289" t="s">
        <v>37</v>
      </c>
      <c r="X359" s="289" t="s">
        <v>37</v>
      </c>
      <c r="Y359" s="289" t="s">
        <v>37</v>
      </c>
      <c r="Z359" s="289" t="s">
        <v>37</v>
      </c>
      <c r="AA359" s="289" t="s">
        <v>37</v>
      </c>
      <c r="AB359" s="289" t="s">
        <v>37</v>
      </c>
      <c r="AC359" s="289" t="s">
        <v>37</v>
      </c>
      <c r="AD359" s="289" t="s">
        <v>37</v>
      </c>
      <c r="AE359" s="289" t="s">
        <v>37</v>
      </c>
      <c r="AF359" s="289" t="s">
        <v>37</v>
      </c>
      <c r="AG359" s="289" t="s">
        <v>37</v>
      </c>
      <c r="AH359" s="289" t="s">
        <v>37</v>
      </c>
      <c r="AI359" s="289" t="s">
        <v>37</v>
      </c>
      <c r="AJ359" s="289" t="s">
        <v>37</v>
      </c>
      <c r="AK359" s="289" t="s">
        <v>37</v>
      </c>
      <c r="AL359" s="289" t="s">
        <v>37</v>
      </c>
      <c r="AM359" s="289" t="s">
        <v>37</v>
      </c>
      <c r="AN359" s="289" t="s">
        <v>37</v>
      </c>
      <c r="AO359" s="289" t="s">
        <v>37</v>
      </c>
      <c r="AP359" s="289" t="s">
        <v>37</v>
      </c>
      <c r="AQ359" s="289" t="s">
        <v>37</v>
      </c>
      <c r="AR359" s="289" t="s">
        <v>37</v>
      </c>
      <c r="AS359" s="289" t="s">
        <v>37</v>
      </c>
      <c r="AT359" s="289" t="s">
        <v>37</v>
      </c>
      <c r="AU359" s="289" t="s">
        <v>37</v>
      </c>
      <c r="AV359" s="289" t="s">
        <v>37</v>
      </c>
      <c r="AW359" s="289" t="s">
        <v>37</v>
      </c>
      <c r="AX359" s="289" t="s">
        <v>37</v>
      </c>
      <c r="AY359" s="289" t="s">
        <v>37</v>
      </c>
      <c r="AZ359" s="289" t="s">
        <v>37</v>
      </c>
      <c r="BA359" s="289" t="s">
        <v>37</v>
      </c>
      <c r="BB359" s="289" t="s">
        <v>37</v>
      </c>
      <c r="BC359" s="289" t="s">
        <v>37</v>
      </c>
      <c r="BD359" s="289" t="s">
        <v>37</v>
      </c>
      <c r="BE359" s="289" t="s">
        <v>37</v>
      </c>
      <c r="BF359" s="289" t="s">
        <v>37</v>
      </c>
      <c r="BG359" s="289" t="s">
        <v>37</v>
      </c>
      <c r="BH359" s="289" t="s">
        <v>37</v>
      </c>
      <c r="BI359" s="289" t="s">
        <v>37</v>
      </c>
      <c r="BJ359" s="289" t="s">
        <v>37</v>
      </c>
      <c r="BK359" s="289" t="s">
        <v>37</v>
      </c>
      <c r="CV359" s="289">
        <v>322.67</v>
      </c>
      <c r="CW359" s="290">
        <v>326.45999999999998</v>
      </c>
      <c r="CX359" s="290">
        <v>224.57</v>
      </c>
      <c r="CY359" s="290">
        <v>224.21</v>
      </c>
      <c r="CZ359" s="290">
        <v>223.41</v>
      </c>
      <c r="DA359" s="290">
        <v>223.27</v>
      </c>
      <c r="DB359" s="290">
        <v>229.85</v>
      </c>
      <c r="DC359" s="290">
        <v>230.3</v>
      </c>
      <c r="DD359" s="290">
        <v>230</v>
      </c>
      <c r="DE359" s="290">
        <v>226.46</v>
      </c>
      <c r="DF359" s="290">
        <v>231.68</v>
      </c>
      <c r="DG359" s="290">
        <v>223.67</v>
      </c>
      <c r="DH359" s="290">
        <v>225.19</v>
      </c>
      <c r="DI359" s="290">
        <v>234.89</v>
      </c>
      <c r="DJ359" s="290">
        <v>232.01</v>
      </c>
      <c r="DK359" s="290">
        <v>238.28</v>
      </c>
      <c r="DL359" s="290">
        <v>241.35</v>
      </c>
      <c r="DM359" s="290">
        <v>240.78</v>
      </c>
      <c r="DN359" s="290">
        <v>241.63</v>
      </c>
      <c r="DO359" s="290">
        <v>235.04</v>
      </c>
    </row>
    <row r="360" spans="1:119" x14ac:dyDescent="0.3">
      <c r="A360" s="289" t="s">
        <v>5757</v>
      </c>
      <c r="B360" s="289" t="s">
        <v>750</v>
      </c>
      <c r="C360" s="289" t="s">
        <v>37</v>
      </c>
      <c r="D360" s="289" t="s">
        <v>37</v>
      </c>
      <c r="E360" s="289" t="s">
        <v>37</v>
      </c>
      <c r="F360" s="289" t="s">
        <v>37</v>
      </c>
      <c r="G360" s="289" t="s">
        <v>37</v>
      </c>
      <c r="H360" s="289" t="s">
        <v>37</v>
      </c>
      <c r="I360" s="289" t="s">
        <v>37</v>
      </c>
      <c r="J360" s="289" t="s">
        <v>37</v>
      </c>
      <c r="K360" s="289" t="s">
        <v>37</v>
      </c>
      <c r="L360" s="289" t="s">
        <v>37</v>
      </c>
      <c r="M360" s="289" t="s">
        <v>37</v>
      </c>
      <c r="N360" s="289" t="s">
        <v>37</v>
      </c>
      <c r="O360" s="289" t="s">
        <v>37</v>
      </c>
      <c r="P360" s="289" t="s">
        <v>37</v>
      </c>
      <c r="Q360" s="289" t="s">
        <v>37</v>
      </c>
      <c r="R360" s="289" t="s">
        <v>37</v>
      </c>
      <c r="S360" s="289" t="s">
        <v>37</v>
      </c>
      <c r="T360" s="289" t="s">
        <v>37</v>
      </c>
      <c r="U360" s="289" t="s">
        <v>37</v>
      </c>
      <c r="V360" s="289" t="s">
        <v>37</v>
      </c>
      <c r="W360" s="289" t="s">
        <v>37</v>
      </c>
      <c r="X360" s="289" t="s">
        <v>37</v>
      </c>
      <c r="Y360" s="289" t="s">
        <v>37</v>
      </c>
      <c r="Z360" s="289" t="s">
        <v>37</v>
      </c>
      <c r="AA360" s="289" t="s">
        <v>37</v>
      </c>
      <c r="AB360" s="289" t="s">
        <v>37</v>
      </c>
      <c r="AC360" s="289" t="s">
        <v>37</v>
      </c>
      <c r="AD360" s="289" t="s">
        <v>37</v>
      </c>
      <c r="AE360" s="289" t="s">
        <v>37</v>
      </c>
      <c r="AF360" s="289" t="s">
        <v>37</v>
      </c>
      <c r="AG360" s="289" t="s">
        <v>37</v>
      </c>
      <c r="AH360" s="289" t="s">
        <v>37</v>
      </c>
      <c r="AI360" s="289" t="s">
        <v>37</v>
      </c>
      <c r="AJ360" s="289" t="s">
        <v>37</v>
      </c>
      <c r="AK360" s="289" t="s">
        <v>37</v>
      </c>
      <c r="AL360" s="289" t="s">
        <v>37</v>
      </c>
      <c r="AM360" s="289" t="s">
        <v>37</v>
      </c>
      <c r="AN360" s="289" t="s">
        <v>37</v>
      </c>
      <c r="AO360" s="289" t="s">
        <v>37</v>
      </c>
      <c r="AP360" s="289" t="s">
        <v>37</v>
      </c>
      <c r="AQ360" s="289" t="s">
        <v>37</v>
      </c>
      <c r="AR360" s="289" t="s">
        <v>37</v>
      </c>
      <c r="AS360" s="289" t="s">
        <v>37</v>
      </c>
      <c r="AT360" s="289" t="s">
        <v>37</v>
      </c>
      <c r="AU360" s="289" t="s">
        <v>37</v>
      </c>
      <c r="AV360" s="289" t="s">
        <v>37</v>
      </c>
      <c r="AW360" s="289" t="s">
        <v>37</v>
      </c>
      <c r="AX360" s="289" t="s">
        <v>37</v>
      </c>
      <c r="AY360" s="289" t="s">
        <v>37</v>
      </c>
      <c r="AZ360" s="289" t="s">
        <v>37</v>
      </c>
      <c r="BA360" s="289" t="s">
        <v>37</v>
      </c>
      <c r="BB360" s="289" t="s">
        <v>37</v>
      </c>
      <c r="BC360" s="289" t="s">
        <v>37</v>
      </c>
      <c r="BD360" s="289" t="s">
        <v>37</v>
      </c>
      <c r="BE360" s="289" t="s">
        <v>37</v>
      </c>
      <c r="BF360" s="289" t="s">
        <v>37</v>
      </c>
      <c r="BG360" s="289" t="s">
        <v>37</v>
      </c>
      <c r="BH360" s="289" t="s">
        <v>37</v>
      </c>
      <c r="BI360" s="289" t="s">
        <v>37</v>
      </c>
      <c r="BJ360" s="289" t="s">
        <v>37</v>
      </c>
      <c r="BK360" s="289" t="s">
        <v>37</v>
      </c>
      <c r="CV360" s="289">
        <v>465.01</v>
      </c>
      <c r="CW360" s="290">
        <v>458.02</v>
      </c>
      <c r="CX360" s="290">
        <v>440.48</v>
      </c>
      <c r="CY360" s="290">
        <v>429.29</v>
      </c>
      <c r="CZ360" s="290">
        <v>426.67</v>
      </c>
      <c r="DA360" s="290">
        <v>425.57</v>
      </c>
      <c r="DB360" s="290">
        <v>426.52</v>
      </c>
      <c r="DC360" s="290">
        <v>426.01</v>
      </c>
      <c r="DD360" s="290">
        <v>429.4</v>
      </c>
      <c r="DE360" s="290">
        <v>433.45</v>
      </c>
      <c r="DF360" s="290">
        <v>438.67</v>
      </c>
      <c r="DG360" s="290">
        <v>437.18</v>
      </c>
      <c r="DH360" s="290">
        <v>435.07</v>
      </c>
      <c r="DI360" s="290">
        <v>436.35</v>
      </c>
      <c r="DJ360" s="290">
        <v>441.88</v>
      </c>
      <c r="DK360" s="290">
        <v>444.52</v>
      </c>
      <c r="DL360" s="290">
        <v>440.39</v>
      </c>
      <c r="DM360" s="290">
        <v>440.51</v>
      </c>
      <c r="DN360" s="290">
        <v>444.37</v>
      </c>
      <c r="DO360" s="290">
        <v>433.25</v>
      </c>
    </row>
    <row r="361" spans="1:119" x14ac:dyDescent="0.3">
      <c r="A361" s="289" t="s">
        <v>5758</v>
      </c>
      <c r="B361" s="289" t="s">
        <v>5759</v>
      </c>
      <c r="C361" s="289" t="s">
        <v>5423</v>
      </c>
      <c r="D361" s="289" t="s">
        <v>5760</v>
      </c>
      <c r="E361" s="289" t="s">
        <v>608</v>
      </c>
      <c r="F361" s="289" t="s">
        <v>604</v>
      </c>
      <c r="G361" s="289" t="s">
        <v>4128</v>
      </c>
      <c r="H361" s="289" t="s">
        <v>4088</v>
      </c>
      <c r="I361" s="289" t="s">
        <v>682</v>
      </c>
      <c r="J361" s="289" t="s">
        <v>4080</v>
      </c>
      <c r="K361" s="289" t="s">
        <v>685</v>
      </c>
      <c r="L361" s="289" t="s">
        <v>612</v>
      </c>
      <c r="M361" s="289" t="s">
        <v>3007</v>
      </c>
      <c r="N361" s="289" t="s">
        <v>696</v>
      </c>
      <c r="O361" s="289" t="s">
        <v>695</v>
      </c>
      <c r="P361" s="289" t="s">
        <v>2943</v>
      </c>
      <c r="Q361" s="289" t="s">
        <v>3731</v>
      </c>
      <c r="R361" s="289" t="s">
        <v>5425</v>
      </c>
      <c r="S361" s="289" t="s">
        <v>3558</v>
      </c>
      <c r="T361" s="289" t="s">
        <v>5101</v>
      </c>
      <c r="U361" s="289" t="s">
        <v>880</v>
      </c>
      <c r="V361" s="289" t="s">
        <v>2964</v>
      </c>
      <c r="W361" s="289" t="s">
        <v>2964</v>
      </c>
      <c r="X361" s="289" t="s">
        <v>4492</v>
      </c>
      <c r="Y361" s="289" t="s">
        <v>4493</v>
      </c>
      <c r="Z361" s="289" t="s">
        <v>3570</v>
      </c>
      <c r="AA361" s="289" t="s">
        <v>1068</v>
      </c>
      <c r="AB361" s="289" t="s">
        <v>3742</v>
      </c>
      <c r="AC361" s="289" t="s">
        <v>875</v>
      </c>
      <c r="AD361" s="289" t="s">
        <v>739</v>
      </c>
      <c r="AE361" s="289" t="s">
        <v>3560</v>
      </c>
      <c r="AF361" s="289" t="s">
        <v>5761</v>
      </c>
      <c r="AG361" s="289" t="s">
        <v>3522</v>
      </c>
      <c r="AH361" s="289" t="s">
        <v>1037</v>
      </c>
      <c r="AI361" s="289" t="s">
        <v>736</v>
      </c>
      <c r="AJ361" s="289" t="s">
        <v>2966</v>
      </c>
      <c r="AK361" s="289" t="s">
        <v>5762</v>
      </c>
      <c r="AL361" s="289" t="s">
        <v>4302</v>
      </c>
      <c r="AM361" s="289" t="s">
        <v>5763</v>
      </c>
      <c r="AN361" s="289" t="s">
        <v>3960</v>
      </c>
      <c r="AO361" s="289" t="s">
        <v>5764</v>
      </c>
      <c r="AP361" s="289" t="s">
        <v>37</v>
      </c>
      <c r="AQ361" s="289" t="s">
        <v>37</v>
      </c>
      <c r="AR361" s="289" t="s">
        <v>4203</v>
      </c>
      <c r="AS361" s="289" t="s">
        <v>3503</v>
      </c>
      <c r="AT361" s="289" t="s">
        <v>2951</v>
      </c>
      <c r="AU361" s="289" t="s">
        <v>632</v>
      </c>
      <c r="AV361" s="289" t="s">
        <v>3770</v>
      </c>
      <c r="AW361" s="289" t="s">
        <v>2947</v>
      </c>
      <c r="AX361" s="289" t="s">
        <v>2939</v>
      </c>
      <c r="AY361" s="289" t="s">
        <v>2938</v>
      </c>
      <c r="AZ361" s="289" t="s">
        <v>4298</v>
      </c>
      <c r="BA361" s="289" t="s">
        <v>1077</v>
      </c>
      <c r="BB361" s="289" t="s">
        <v>5765</v>
      </c>
      <c r="BC361" s="289" t="s">
        <v>3963</v>
      </c>
      <c r="BD361" s="289" t="s">
        <v>5763</v>
      </c>
      <c r="BE361" s="289" t="s">
        <v>1047</v>
      </c>
      <c r="BF361" s="289" t="s">
        <v>4349</v>
      </c>
      <c r="BG361" s="289" t="s">
        <v>3528</v>
      </c>
      <c r="BH361" s="289" t="s">
        <v>5766</v>
      </c>
      <c r="BI361" s="289" t="s">
        <v>4493</v>
      </c>
      <c r="BJ361" s="289" t="s">
        <v>3885</v>
      </c>
      <c r="BK361" s="289" t="s">
        <v>809</v>
      </c>
      <c r="BL361" s="289">
        <v>19.05</v>
      </c>
      <c r="BM361" s="289">
        <v>19.739999999999998</v>
      </c>
      <c r="BN361" s="289">
        <v>21.02</v>
      </c>
      <c r="BO361" s="289">
        <v>21.91</v>
      </c>
      <c r="BP361" s="289">
        <v>23.67</v>
      </c>
      <c r="BQ361" s="289">
        <v>24.87</v>
      </c>
      <c r="BR361" s="289">
        <v>26.61</v>
      </c>
      <c r="BS361" s="289">
        <v>26.42</v>
      </c>
      <c r="BT361" s="289">
        <v>25.92</v>
      </c>
      <c r="BU361" s="289">
        <v>25.98</v>
      </c>
      <c r="BV361" s="289">
        <v>27.29</v>
      </c>
      <c r="BW361" s="289">
        <v>27.11</v>
      </c>
      <c r="BX361" s="289">
        <v>23.4</v>
      </c>
      <c r="BY361" s="289">
        <v>23.39</v>
      </c>
      <c r="BZ361" s="289">
        <v>23.63</v>
      </c>
      <c r="CA361" s="289">
        <v>23.14</v>
      </c>
      <c r="CB361" s="289">
        <v>22.52</v>
      </c>
      <c r="CC361" s="289">
        <v>21.83</v>
      </c>
      <c r="CD361" s="289">
        <v>21.79</v>
      </c>
      <c r="CE361" s="289">
        <v>22.5</v>
      </c>
      <c r="CF361" s="289">
        <v>24.09</v>
      </c>
      <c r="CG361" s="289">
        <v>27.05</v>
      </c>
      <c r="CH361" s="289">
        <v>26.39</v>
      </c>
      <c r="CI361" s="289">
        <v>25.57</v>
      </c>
      <c r="CJ361" s="289">
        <v>23.17</v>
      </c>
      <c r="CK361" s="289">
        <v>23.66</v>
      </c>
      <c r="CL361" s="289">
        <v>24.85</v>
      </c>
      <c r="CM361" s="289">
        <v>24.97</v>
      </c>
      <c r="CN361" s="289">
        <v>24.66</v>
      </c>
      <c r="CO361" s="289">
        <v>23.76</v>
      </c>
      <c r="CP361" s="289">
        <v>23.35</v>
      </c>
      <c r="CQ361" s="289">
        <v>23.23</v>
      </c>
      <c r="CR361" s="289">
        <v>22.46</v>
      </c>
      <c r="CS361" s="289">
        <v>21.15</v>
      </c>
      <c r="CT361" s="289">
        <v>21.25</v>
      </c>
      <c r="CU361" s="289">
        <v>21.67</v>
      </c>
      <c r="CV361" s="289">
        <v>22.01</v>
      </c>
      <c r="CW361" s="290">
        <v>22.99</v>
      </c>
      <c r="CX361" s="290">
        <v>22.8</v>
      </c>
      <c r="CY361" s="290">
        <v>21.94</v>
      </c>
      <c r="CZ361" s="290">
        <v>21.61</v>
      </c>
      <c r="DA361" s="290">
        <v>21.21</v>
      </c>
      <c r="DB361" s="290">
        <v>21.91</v>
      </c>
      <c r="DC361" s="290">
        <v>22.43</v>
      </c>
      <c r="DD361" s="290">
        <v>22.16</v>
      </c>
      <c r="DE361" s="290">
        <v>22.02</v>
      </c>
      <c r="DF361" s="290">
        <v>21.88</v>
      </c>
      <c r="DG361" s="290">
        <v>22.43</v>
      </c>
      <c r="DH361" s="290">
        <v>21.32</v>
      </c>
      <c r="DI361" s="290">
        <v>20.87</v>
      </c>
      <c r="DJ361" s="290">
        <v>21.28</v>
      </c>
      <c r="DK361" s="290">
        <v>28.8</v>
      </c>
      <c r="DL361" s="290">
        <v>33.020000000000003</v>
      </c>
      <c r="DM361" s="290">
        <v>31.99</v>
      </c>
      <c r="DN361" s="290">
        <v>28.15</v>
      </c>
      <c r="DO361" s="290">
        <v>29.06</v>
      </c>
    </row>
    <row r="362" spans="1:119" x14ac:dyDescent="0.3">
      <c r="A362" s="289" t="s">
        <v>5767</v>
      </c>
      <c r="B362" s="289" t="s">
        <v>5768</v>
      </c>
      <c r="C362" s="289" t="s">
        <v>37</v>
      </c>
      <c r="D362" s="289" t="s">
        <v>37</v>
      </c>
      <c r="E362" s="289" t="s">
        <v>37</v>
      </c>
      <c r="F362" s="289" t="s">
        <v>37</v>
      </c>
      <c r="G362" s="289" t="s">
        <v>37</v>
      </c>
      <c r="H362" s="289" t="s">
        <v>37</v>
      </c>
      <c r="I362" s="289" t="s">
        <v>37</v>
      </c>
      <c r="J362" s="289" t="s">
        <v>37</v>
      </c>
      <c r="K362" s="289" t="s">
        <v>37</v>
      </c>
      <c r="L362" s="289" t="s">
        <v>37</v>
      </c>
      <c r="M362" s="289" t="s">
        <v>37</v>
      </c>
      <c r="N362" s="289" t="s">
        <v>37</v>
      </c>
      <c r="O362" s="289" t="s">
        <v>37</v>
      </c>
      <c r="P362" s="289" t="s">
        <v>37</v>
      </c>
      <c r="Q362" s="289" t="s">
        <v>37</v>
      </c>
      <c r="R362" s="289" t="s">
        <v>37</v>
      </c>
      <c r="S362" s="289" t="s">
        <v>37</v>
      </c>
      <c r="T362" s="289" t="s">
        <v>37</v>
      </c>
      <c r="U362" s="289" t="s">
        <v>37</v>
      </c>
      <c r="V362" s="289" t="s">
        <v>37</v>
      </c>
      <c r="W362" s="289" t="s">
        <v>37</v>
      </c>
      <c r="X362" s="289" t="s">
        <v>37</v>
      </c>
      <c r="Y362" s="289" t="s">
        <v>37</v>
      </c>
      <c r="Z362" s="289" t="s">
        <v>37</v>
      </c>
      <c r="AA362" s="289" t="s">
        <v>37</v>
      </c>
      <c r="AB362" s="289" t="s">
        <v>37</v>
      </c>
      <c r="AC362" s="289" t="s">
        <v>37</v>
      </c>
      <c r="AD362" s="289" t="s">
        <v>37</v>
      </c>
      <c r="AE362" s="289" t="s">
        <v>37</v>
      </c>
      <c r="AF362" s="289" t="s">
        <v>37</v>
      </c>
      <c r="AG362" s="289" t="s">
        <v>37</v>
      </c>
      <c r="AH362" s="289" t="s">
        <v>37</v>
      </c>
      <c r="AI362" s="289" t="s">
        <v>37</v>
      </c>
      <c r="AJ362" s="289" t="s">
        <v>37</v>
      </c>
      <c r="AK362" s="289" t="s">
        <v>37</v>
      </c>
      <c r="AL362" s="289" t="s">
        <v>37</v>
      </c>
      <c r="AM362" s="289" t="s">
        <v>37</v>
      </c>
      <c r="AN362" s="289" t="s">
        <v>37</v>
      </c>
      <c r="AO362" s="289" t="s">
        <v>37</v>
      </c>
      <c r="AP362" s="289" t="s">
        <v>37</v>
      </c>
      <c r="AQ362" s="289" t="s">
        <v>37</v>
      </c>
      <c r="AR362" s="289" t="s">
        <v>37</v>
      </c>
      <c r="AS362" s="289" t="s">
        <v>37</v>
      </c>
      <c r="AT362" s="289" t="s">
        <v>37</v>
      </c>
      <c r="AU362" s="289" t="s">
        <v>37</v>
      </c>
      <c r="AV362" s="289" t="s">
        <v>37</v>
      </c>
      <c r="AW362" s="289" t="s">
        <v>37</v>
      </c>
      <c r="AX362" s="289" t="s">
        <v>37</v>
      </c>
      <c r="AY362" s="289" t="s">
        <v>37</v>
      </c>
      <c r="AZ362" s="289" t="s">
        <v>37</v>
      </c>
      <c r="BA362" s="289" t="s">
        <v>37</v>
      </c>
      <c r="BB362" s="289" t="s">
        <v>37</v>
      </c>
      <c r="BC362" s="289" t="s">
        <v>37</v>
      </c>
      <c r="BD362" s="289" t="s">
        <v>37</v>
      </c>
      <c r="BE362" s="289" t="s">
        <v>37</v>
      </c>
      <c r="BF362" s="289" t="s">
        <v>37</v>
      </c>
      <c r="BG362" s="289" t="s">
        <v>37</v>
      </c>
      <c r="BH362" s="289" t="s">
        <v>37</v>
      </c>
      <c r="BI362" s="289" t="s">
        <v>37</v>
      </c>
      <c r="BJ362" s="289" t="s">
        <v>37</v>
      </c>
      <c r="BK362" s="289" t="s">
        <v>37</v>
      </c>
      <c r="CV362" s="289">
        <v>228.88</v>
      </c>
      <c r="CW362" s="290">
        <v>237.24</v>
      </c>
      <c r="CX362" s="290">
        <v>236.73</v>
      </c>
      <c r="CY362" s="290">
        <v>240.69</v>
      </c>
      <c r="CZ362" s="290">
        <v>241.27</v>
      </c>
      <c r="DA362" s="290">
        <v>239.44</v>
      </c>
      <c r="DB362" s="290">
        <v>242.36</v>
      </c>
      <c r="DC362" s="290">
        <v>240.58</v>
      </c>
      <c r="DD362" s="290">
        <v>249.72</v>
      </c>
      <c r="DE362" s="290">
        <v>247.5</v>
      </c>
      <c r="DF362" s="290">
        <v>250.09</v>
      </c>
      <c r="DG362" s="290">
        <v>250.09</v>
      </c>
      <c r="DH362" s="290">
        <v>249.68</v>
      </c>
      <c r="DI362" s="290">
        <v>252.02</v>
      </c>
      <c r="DJ362" s="290">
        <v>252.02</v>
      </c>
      <c r="DK362" s="290">
        <v>255.46</v>
      </c>
      <c r="DL362" s="290">
        <v>259.18</v>
      </c>
      <c r="DM362" s="290">
        <v>261</v>
      </c>
      <c r="DN362" s="290">
        <v>263.73</v>
      </c>
      <c r="DO362" s="290">
        <v>264.82</v>
      </c>
    </row>
    <row r="363" spans="1:119" x14ac:dyDescent="0.3">
      <c r="A363" s="289" t="s">
        <v>5767</v>
      </c>
      <c r="B363" s="289" t="s">
        <v>5769</v>
      </c>
      <c r="C363" s="289" t="s">
        <v>37</v>
      </c>
      <c r="D363" s="289" t="s">
        <v>37</v>
      </c>
      <c r="E363" s="289" t="s">
        <v>37</v>
      </c>
      <c r="F363" s="289" t="s">
        <v>37</v>
      </c>
      <c r="G363" s="289" t="s">
        <v>37</v>
      </c>
      <c r="H363" s="289" t="s">
        <v>37</v>
      </c>
      <c r="I363" s="289" t="s">
        <v>37</v>
      </c>
      <c r="J363" s="289" t="s">
        <v>37</v>
      </c>
      <c r="K363" s="289" t="s">
        <v>37</v>
      </c>
      <c r="L363" s="289" t="s">
        <v>37</v>
      </c>
      <c r="M363" s="289" t="s">
        <v>37</v>
      </c>
      <c r="N363" s="289" t="s">
        <v>37</v>
      </c>
      <c r="O363" s="289" t="s">
        <v>37</v>
      </c>
      <c r="P363" s="289" t="s">
        <v>37</v>
      </c>
      <c r="Q363" s="289" t="s">
        <v>37</v>
      </c>
      <c r="R363" s="289" t="s">
        <v>37</v>
      </c>
      <c r="S363" s="289" t="s">
        <v>37</v>
      </c>
      <c r="T363" s="289" t="s">
        <v>37</v>
      </c>
      <c r="U363" s="289" t="s">
        <v>37</v>
      </c>
      <c r="V363" s="289" t="s">
        <v>37</v>
      </c>
      <c r="W363" s="289" t="s">
        <v>37</v>
      </c>
      <c r="X363" s="289" t="s">
        <v>37</v>
      </c>
      <c r="Y363" s="289" t="s">
        <v>37</v>
      </c>
      <c r="Z363" s="289" t="s">
        <v>37</v>
      </c>
      <c r="AA363" s="289" t="s">
        <v>37</v>
      </c>
      <c r="AB363" s="289" t="s">
        <v>37</v>
      </c>
      <c r="AC363" s="289" t="s">
        <v>37</v>
      </c>
      <c r="AD363" s="289" t="s">
        <v>37</v>
      </c>
      <c r="AE363" s="289" t="s">
        <v>37</v>
      </c>
      <c r="AF363" s="289" t="s">
        <v>37</v>
      </c>
      <c r="AG363" s="289" t="s">
        <v>37</v>
      </c>
      <c r="AH363" s="289" t="s">
        <v>37</v>
      </c>
      <c r="AI363" s="289" t="s">
        <v>37</v>
      </c>
      <c r="AJ363" s="289" t="s">
        <v>37</v>
      </c>
      <c r="AK363" s="289" t="s">
        <v>37</v>
      </c>
      <c r="AL363" s="289" t="s">
        <v>37</v>
      </c>
      <c r="AM363" s="289" t="s">
        <v>37</v>
      </c>
      <c r="AN363" s="289" t="s">
        <v>37</v>
      </c>
      <c r="AO363" s="289" t="s">
        <v>37</v>
      </c>
      <c r="AP363" s="289" t="s">
        <v>37</v>
      </c>
      <c r="AQ363" s="289" t="s">
        <v>37</v>
      </c>
      <c r="AR363" s="289" t="s">
        <v>37</v>
      </c>
      <c r="AS363" s="289" t="s">
        <v>37</v>
      </c>
      <c r="AT363" s="289" t="s">
        <v>37</v>
      </c>
      <c r="AU363" s="289" t="s">
        <v>37</v>
      </c>
      <c r="AV363" s="289" t="s">
        <v>37</v>
      </c>
      <c r="AW363" s="289" t="s">
        <v>37</v>
      </c>
      <c r="AX363" s="289" t="s">
        <v>37</v>
      </c>
      <c r="AY363" s="289" t="s">
        <v>37</v>
      </c>
      <c r="AZ363" s="289" t="s">
        <v>37</v>
      </c>
      <c r="BA363" s="289" t="s">
        <v>37</v>
      </c>
      <c r="BB363" s="289" t="s">
        <v>37</v>
      </c>
      <c r="BC363" s="289" t="s">
        <v>37</v>
      </c>
      <c r="BD363" s="289" t="s">
        <v>37</v>
      </c>
      <c r="BE363" s="289" t="s">
        <v>37</v>
      </c>
      <c r="BF363" s="289" t="s">
        <v>37</v>
      </c>
      <c r="BG363" s="289" t="s">
        <v>37</v>
      </c>
      <c r="BH363" s="289" t="s">
        <v>37</v>
      </c>
      <c r="BI363" s="289" t="s">
        <v>37</v>
      </c>
      <c r="BJ363" s="289" t="s">
        <v>37</v>
      </c>
      <c r="BK363" s="289" t="s">
        <v>37</v>
      </c>
      <c r="CV363" s="289">
        <v>2411.67</v>
      </c>
      <c r="CW363" s="290">
        <v>2423.1999999999998</v>
      </c>
      <c r="CX363" s="290">
        <v>2439.1999999999998</v>
      </c>
      <c r="CY363" s="290">
        <v>2487.1999999999998</v>
      </c>
      <c r="CZ363" s="290">
        <v>2471.1999999999998</v>
      </c>
      <c r="DA363" s="290">
        <v>2471.1999999999998</v>
      </c>
      <c r="DB363" s="290">
        <v>2415.1999999999998</v>
      </c>
      <c r="DC363" s="290">
        <v>2384.62</v>
      </c>
      <c r="DD363" s="290">
        <v>2476</v>
      </c>
      <c r="DE363" s="290">
        <v>2450.58</v>
      </c>
      <c r="DF363" s="290">
        <v>2373.75</v>
      </c>
      <c r="DG363" s="290">
        <v>2373.75</v>
      </c>
      <c r="DH363" s="290">
        <v>2380.89</v>
      </c>
      <c r="DI363" s="290">
        <v>2328.39</v>
      </c>
      <c r="DJ363" s="290">
        <v>2328.39</v>
      </c>
      <c r="DK363" s="290">
        <v>2426.61</v>
      </c>
      <c r="DL363" s="290">
        <v>2595.1799999999998</v>
      </c>
      <c r="DM363" s="290">
        <v>2595.1799999999998</v>
      </c>
      <c r="DN363" s="290">
        <v>2653.04</v>
      </c>
      <c r="DO363" s="290">
        <v>2670.89</v>
      </c>
    </row>
    <row r="364" spans="1:119" x14ac:dyDescent="0.3">
      <c r="A364" s="289" t="s">
        <v>5770</v>
      </c>
      <c r="B364" s="289" t="s">
        <v>3721</v>
      </c>
      <c r="C364" s="289" t="s">
        <v>37</v>
      </c>
      <c r="D364" s="289" t="s">
        <v>37</v>
      </c>
      <c r="E364" s="289" t="s">
        <v>37</v>
      </c>
      <c r="F364" s="289" t="s">
        <v>37</v>
      </c>
      <c r="G364" s="289" t="s">
        <v>37</v>
      </c>
      <c r="H364" s="289" t="s">
        <v>37</v>
      </c>
      <c r="I364" s="289" t="s">
        <v>37</v>
      </c>
      <c r="J364" s="289" t="s">
        <v>37</v>
      </c>
      <c r="K364" s="289" t="s">
        <v>37</v>
      </c>
      <c r="L364" s="289" t="s">
        <v>37</v>
      </c>
      <c r="M364" s="289" t="s">
        <v>37</v>
      </c>
      <c r="N364" s="289" t="s">
        <v>37</v>
      </c>
      <c r="O364" s="289" t="s">
        <v>37</v>
      </c>
      <c r="P364" s="289" t="s">
        <v>37</v>
      </c>
      <c r="Q364" s="289" t="s">
        <v>37</v>
      </c>
      <c r="R364" s="289" t="s">
        <v>37</v>
      </c>
      <c r="S364" s="289" t="s">
        <v>37</v>
      </c>
      <c r="T364" s="289" t="s">
        <v>37</v>
      </c>
      <c r="U364" s="289" t="s">
        <v>37</v>
      </c>
      <c r="V364" s="289" t="s">
        <v>37</v>
      </c>
      <c r="W364" s="289" t="s">
        <v>37</v>
      </c>
      <c r="X364" s="289" t="s">
        <v>37</v>
      </c>
      <c r="Y364" s="289" t="s">
        <v>37</v>
      </c>
      <c r="Z364" s="289" t="s">
        <v>37</v>
      </c>
      <c r="AA364" s="289" t="s">
        <v>37</v>
      </c>
      <c r="AB364" s="289" t="s">
        <v>37</v>
      </c>
      <c r="AC364" s="289" t="s">
        <v>37</v>
      </c>
      <c r="AD364" s="289" t="s">
        <v>37</v>
      </c>
      <c r="AE364" s="289" t="s">
        <v>37</v>
      </c>
      <c r="AF364" s="289" t="s">
        <v>37</v>
      </c>
      <c r="AG364" s="289" t="s">
        <v>37</v>
      </c>
      <c r="AH364" s="289" t="s">
        <v>37</v>
      </c>
      <c r="AI364" s="289" t="s">
        <v>37</v>
      </c>
      <c r="AJ364" s="289" t="s">
        <v>37</v>
      </c>
      <c r="AK364" s="289" t="s">
        <v>37</v>
      </c>
      <c r="AL364" s="289" t="s">
        <v>37</v>
      </c>
      <c r="AM364" s="289" t="s">
        <v>37</v>
      </c>
      <c r="AN364" s="289" t="s">
        <v>37</v>
      </c>
      <c r="AO364" s="289" t="s">
        <v>37</v>
      </c>
      <c r="AP364" s="289" t="s">
        <v>37</v>
      </c>
      <c r="AQ364" s="289" t="s">
        <v>37</v>
      </c>
      <c r="AR364" s="289" t="s">
        <v>37</v>
      </c>
      <c r="AS364" s="289" t="s">
        <v>37</v>
      </c>
      <c r="AT364" s="289" t="s">
        <v>37</v>
      </c>
      <c r="AU364" s="289" t="s">
        <v>37</v>
      </c>
      <c r="AV364" s="289" t="s">
        <v>37</v>
      </c>
      <c r="AW364" s="289" t="s">
        <v>37</v>
      </c>
      <c r="AX364" s="289" t="s">
        <v>37</v>
      </c>
      <c r="AY364" s="289" t="s">
        <v>37</v>
      </c>
      <c r="AZ364" s="289" t="s">
        <v>37</v>
      </c>
      <c r="BA364" s="289" t="s">
        <v>37</v>
      </c>
      <c r="BB364" s="289" t="s">
        <v>37</v>
      </c>
      <c r="BC364" s="289" t="s">
        <v>37</v>
      </c>
      <c r="BD364" s="289" t="s">
        <v>37</v>
      </c>
      <c r="BE364" s="289" t="s">
        <v>37</v>
      </c>
      <c r="BF364" s="289" t="s">
        <v>37</v>
      </c>
      <c r="BG364" s="289" t="s">
        <v>37</v>
      </c>
      <c r="BH364" s="289" t="s">
        <v>37</v>
      </c>
      <c r="BI364" s="289" t="s">
        <v>37</v>
      </c>
      <c r="BJ364" s="289" t="s">
        <v>37</v>
      </c>
      <c r="BK364" s="289" t="s">
        <v>37</v>
      </c>
      <c r="BL364" s="289">
        <v>566.94000000000005</v>
      </c>
      <c r="BM364" s="289">
        <v>571.94000000000005</v>
      </c>
      <c r="BN364" s="289">
        <v>600.32000000000005</v>
      </c>
      <c r="BO364" s="289">
        <v>614.58000000000004</v>
      </c>
      <c r="BP364" s="289">
        <v>632.9</v>
      </c>
      <c r="BQ364" s="289">
        <v>612.02</v>
      </c>
      <c r="BR364" s="289">
        <v>601.73</v>
      </c>
      <c r="BS364" s="289">
        <v>604.12</v>
      </c>
      <c r="BT364" s="289">
        <v>594.39</v>
      </c>
      <c r="BU364" s="289">
        <v>577.14</v>
      </c>
      <c r="BV364" s="289">
        <v>563.14</v>
      </c>
      <c r="BW364" s="289">
        <v>563.11</v>
      </c>
      <c r="BX364" s="289">
        <v>571.70000000000005</v>
      </c>
      <c r="BY364" s="289">
        <v>570.83000000000004</v>
      </c>
      <c r="BZ364" s="289">
        <v>577.04999999999995</v>
      </c>
      <c r="CA364" s="289">
        <v>585.96</v>
      </c>
      <c r="CB364" s="289">
        <v>583.04</v>
      </c>
      <c r="CC364" s="289">
        <v>582.89</v>
      </c>
      <c r="CD364" s="289">
        <v>600.37</v>
      </c>
      <c r="CE364" s="289">
        <v>614.05999999999995</v>
      </c>
      <c r="CF364" s="289">
        <v>609.99</v>
      </c>
      <c r="CG364" s="289">
        <v>618.29999999999995</v>
      </c>
      <c r="CH364" s="289">
        <v>633.89</v>
      </c>
      <c r="CI364" s="289">
        <v>630.62</v>
      </c>
      <c r="CJ364" s="289">
        <v>628.39</v>
      </c>
      <c r="CK364" s="289">
        <v>641.13</v>
      </c>
      <c r="CL364" s="289">
        <v>648.22</v>
      </c>
      <c r="CM364" s="289">
        <v>648.97</v>
      </c>
      <c r="CN364" s="289">
        <v>676.3</v>
      </c>
      <c r="CO364" s="289">
        <v>670.68</v>
      </c>
      <c r="CP364" s="289">
        <v>671.57</v>
      </c>
      <c r="CQ364" s="289">
        <v>667.96</v>
      </c>
      <c r="CR364" s="289">
        <v>671.3</v>
      </c>
      <c r="CS364" s="289">
        <v>661.8</v>
      </c>
      <c r="CT364" s="289">
        <v>673.62</v>
      </c>
      <c r="CU364" s="289">
        <v>667.61</v>
      </c>
      <c r="CV364" s="289">
        <v>669.24</v>
      </c>
      <c r="CW364" s="290">
        <v>676.09</v>
      </c>
      <c r="CX364" s="290">
        <v>689.81</v>
      </c>
      <c r="CY364" s="290">
        <v>675.56</v>
      </c>
      <c r="CZ364" s="290">
        <v>661.5</v>
      </c>
      <c r="DA364" s="290">
        <v>653.71</v>
      </c>
      <c r="DB364" s="290">
        <v>624.99</v>
      </c>
      <c r="DC364" s="290">
        <v>640.11</v>
      </c>
      <c r="DD364" s="290">
        <v>649.95000000000005</v>
      </c>
      <c r="DE364" s="290">
        <v>631.73</v>
      </c>
      <c r="DF364" s="290">
        <v>615</v>
      </c>
      <c r="DG364" s="290">
        <v>626.53</v>
      </c>
      <c r="DH364" s="290">
        <v>606.34</v>
      </c>
      <c r="DI364" s="290">
        <v>606.51</v>
      </c>
      <c r="DJ364" s="290">
        <v>617.03</v>
      </c>
      <c r="DK364" s="290">
        <v>612.45000000000005</v>
      </c>
      <c r="DL364" s="290">
        <v>597.52</v>
      </c>
      <c r="DM364" s="290">
        <v>605.64</v>
      </c>
      <c r="DN364" s="290">
        <v>608.55999999999995</v>
      </c>
      <c r="DO364" s="290">
        <v>608.91</v>
      </c>
    </row>
    <row r="365" spans="1:119" x14ac:dyDescent="0.3">
      <c r="A365" s="289" t="s">
        <v>5771</v>
      </c>
      <c r="B365" s="289" t="s">
        <v>5772</v>
      </c>
      <c r="C365" s="289" t="s">
        <v>37</v>
      </c>
      <c r="D365" s="289" t="s">
        <v>37</v>
      </c>
      <c r="E365" s="289" t="s">
        <v>37</v>
      </c>
      <c r="F365" s="289" t="s">
        <v>37</v>
      </c>
      <c r="G365" s="289" t="s">
        <v>37</v>
      </c>
      <c r="H365" s="289" t="s">
        <v>37</v>
      </c>
      <c r="I365" s="289" t="s">
        <v>37</v>
      </c>
      <c r="J365" s="289" t="s">
        <v>37</v>
      </c>
      <c r="K365" s="289" t="s">
        <v>37</v>
      </c>
      <c r="L365" s="289" t="s">
        <v>37</v>
      </c>
      <c r="M365" s="289" t="s">
        <v>37</v>
      </c>
      <c r="N365" s="289" t="s">
        <v>37</v>
      </c>
      <c r="O365" s="289" t="s">
        <v>37</v>
      </c>
      <c r="P365" s="289" t="s">
        <v>37</v>
      </c>
      <c r="Q365" s="289" t="s">
        <v>37</v>
      </c>
      <c r="R365" s="289" t="s">
        <v>37</v>
      </c>
      <c r="S365" s="289" t="s">
        <v>37</v>
      </c>
      <c r="T365" s="289" t="s">
        <v>37</v>
      </c>
      <c r="U365" s="289" t="s">
        <v>37</v>
      </c>
      <c r="V365" s="289" t="s">
        <v>37</v>
      </c>
      <c r="W365" s="289" t="s">
        <v>37</v>
      </c>
      <c r="X365" s="289" t="s">
        <v>37</v>
      </c>
      <c r="Y365" s="289" t="s">
        <v>37</v>
      </c>
      <c r="Z365" s="289" t="s">
        <v>37</v>
      </c>
      <c r="AA365" s="289" t="s">
        <v>37</v>
      </c>
      <c r="AB365" s="289" t="s">
        <v>37</v>
      </c>
      <c r="AC365" s="289" t="s">
        <v>37</v>
      </c>
      <c r="AD365" s="289" t="s">
        <v>37</v>
      </c>
      <c r="AE365" s="289" t="s">
        <v>37</v>
      </c>
      <c r="AF365" s="289" t="s">
        <v>37</v>
      </c>
      <c r="AG365" s="289" t="s">
        <v>37</v>
      </c>
      <c r="AH365" s="289" t="s">
        <v>37</v>
      </c>
      <c r="AI365" s="289" t="s">
        <v>37</v>
      </c>
      <c r="AJ365" s="289" t="s">
        <v>37</v>
      </c>
      <c r="AK365" s="289" t="s">
        <v>37</v>
      </c>
      <c r="AL365" s="289" t="s">
        <v>37</v>
      </c>
      <c r="AM365" s="289" t="s">
        <v>37</v>
      </c>
      <c r="AN365" s="289" t="s">
        <v>37</v>
      </c>
      <c r="AO365" s="289" t="s">
        <v>37</v>
      </c>
      <c r="AP365" s="289" t="s">
        <v>37</v>
      </c>
      <c r="AQ365" s="289" t="s">
        <v>37</v>
      </c>
      <c r="AR365" s="289" t="s">
        <v>37</v>
      </c>
      <c r="AS365" s="289" t="s">
        <v>37</v>
      </c>
      <c r="AT365" s="289" t="s">
        <v>37</v>
      </c>
      <c r="AU365" s="289" t="s">
        <v>37</v>
      </c>
      <c r="AV365" s="289" t="s">
        <v>37</v>
      </c>
      <c r="AW365" s="289" t="s">
        <v>37</v>
      </c>
      <c r="AX365" s="289" t="s">
        <v>37</v>
      </c>
      <c r="AY365" s="289" t="s">
        <v>37</v>
      </c>
      <c r="AZ365" s="289" t="s">
        <v>37</v>
      </c>
      <c r="BA365" s="289" t="s">
        <v>37</v>
      </c>
      <c r="BB365" s="289" t="s">
        <v>37</v>
      </c>
      <c r="BC365" s="289" t="s">
        <v>37</v>
      </c>
      <c r="BD365" s="289" t="s">
        <v>37</v>
      </c>
      <c r="BE365" s="289" t="s">
        <v>37</v>
      </c>
      <c r="BF365" s="289" t="s">
        <v>37</v>
      </c>
      <c r="BG365" s="289" t="s">
        <v>37</v>
      </c>
      <c r="BH365" s="289" t="s">
        <v>37</v>
      </c>
      <c r="BI365" s="289" t="s">
        <v>37</v>
      </c>
      <c r="BJ365" s="289" t="s">
        <v>37</v>
      </c>
      <c r="BK365" s="289" t="s">
        <v>37</v>
      </c>
      <c r="CV365" s="289">
        <v>9225.7900000000009</v>
      </c>
      <c r="CW365" s="290">
        <v>8516.99</v>
      </c>
      <c r="CX365" s="290">
        <v>8503.2099999999991</v>
      </c>
      <c r="CY365" s="290">
        <v>8759.0400000000009</v>
      </c>
      <c r="CZ365" s="290">
        <v>8863.32</v>
      </c>
      <c r="DA365" s="290">
        <v>8774.0300000000007</v>
      </c>
      <c r="DB365" s="290">
        <v>8626.6200000000008</v>
      </c>
      <c r="DC365" s="290">
        <v>8425.7000000000007</v>
      </c>
      <c r="DD365" s="290">
        <v>8453.84</v>
      </c>
      <c r="DE365" s="290">
        <v>8120.41</v>
      </c>
      <c r="DF365" s="290">
        <v>7639.81</v>
      </c>
      <c r="DG365" s="290">
        <v>7851.08</v>
      </c>
      <c r="DH365" s="290">
        <v>7877.35</v>
      </c>
      <c r="DI365" s="290">
        <v>7939.12</v>
      </c>
      <c r="DJ365" s="290">
        <v>7955.73</v>
      </c>
      <c r="DK365" s="290">
        <v>7541</v>
      </c>
      <c r="DL365" s="290">
        <v>7653.9</v>
      </c>
      <c r="DM365" s="290">
        <v>7413.08</v>
      </c>
      <c r="DN365" s="290">
        <v>7617.84</v>
      </c>
      <c r="DO365" s="290">
        <v>7808.77</v>
      </c>
    </row>
    <row r="366" spans="1:119" x14ac:dyDescent="0.3">
      <c r="A366" s="289" t="s">
        <v>5771</v>
      </c>
      <c r="B366" s="289" t="s">
        <v>5773</v>
      </c>
      <c r="C366" s="289" t="s">
        <v>37</v>
      </c>
      <c r="D366" s="289" t="s">
        <v>37</v>
      </c>
      <c r="E366" s="289" t="s">
        <v>37</v>
      </c>
      <c r="F366" s="289" t="s">
        <v>37</v>
      </c>
      <c r="G366" s="289" t="s">
        <v>37</v>
      </c>
      <c r="H366" s="289" t="s">
        <v>37</v>
      </c>
      <c r="I366" s="289" t="s">
        <v>37</v>
      </c>
      <c r="J366" s="289" t="s">
        <v>37</v>
      </c>
      <c r="K366" s="289" t="s">
        <v>37</v>
      </c>
      <c r="L366" s="289" t="s">
        <v>37</v>
      </c>
      <c r="M366" s="289" t="s">
        <v>37</v>
      </c>
      <c r="N366" s="289" t="s">
        <v>37</v>
      </c>
      <c r="O366" s="289" t="s">
        <v>37</v>
      </c>
      <c r="P366" s="289" t="s">
        <v>37</v>
      </c>
      <c r="Q366" s="289" t="s">
        <v>37</v>
      </c>
      <c r="R366" s="289" t="s">
        <v>37</v>
      </c>
      <c r="S366" s="289" t="s">
        <v>37</v>
      </c>
      <c r="T366" s="289" t="s">
        <v>37</v>
      </c>
      <c r="U366" s="289" t="s">
        <v>37</v>
      </c>
      <c r="V366" s="289" t="s">
        <v>37</v>
      </c>
      <c r="W366" s="289" t="s">
        <v>37</v>
      </c>
      <c r="X366" s="289" t="s">
        <v>37</v>
      </c>
      <c r="Y366" s="289" t="s">
        <v>37</v>
      </c>
      <c r="Z366" s="289" t="s">
        <v>37</v>
      </c>
      <c r="AA366" s="289" t="s">
        <v>37</v>
      </c>
      <c r="AB366" s="289" t="s">
        <v>37</v>
      </c>
      <c r="AC366" s="289" t="s">
        <v>37</v>
      </c>
      <c r="AD366" s="289" t="s">
        <v>37</v>
      </c>
      <c r="AE366" s="289" t="s">
        <v>37</v>
      </c>
      <c r="AF366" s="289" t="s">
        <v>37</v>
      </c>
      <c r="AG366" s="289" t="s">
        <v>37</v>
      </c>
      <c r="AH366" s="289" t="s">
        <v>37</v>
      </c>
      <c r="AI366" s="289" t="s">
        <v>37</v>
      </c>
      <c r="AJ366" s="289" t="s">
        <v>37</v>
      </c>
      <c r="AK366" s="289" t="s">
        <v>37</v>
      </c>
      <c r="AL366" s="289" t="s">
        <v>37</v>
      </c>
      <c r="AM366" s="289" t="s">
        <v>37</v>
      </c>
      <c r="AN366" s="289" t="s">
        <v>37</v>
      </c>
      <c r="AO366" s="289" t="s">
        <v>37</v>
      </c>
      <c r="AP366" s="289" t="s">
        <v>37</v>
      </c>
      <c r="AQ366" s="289" t="s">
        <v>37</v>
      </c>
      <c r="AR366" s="289" t="s">
        <v>37</v>
      </c>
      <c r="AS366" s="289" t="s">
        <v>37</v>
      </c>
      <c r="AT366" s="289" t="s">
        <v>37</v>
      </c>
      <c r="AU366" s="289" t="s">
        <v>37</v>
      </c>
      <c r="AV366" s="289" t="s">
        <v>37</v>
      </c>
      <c r="AW366" s="289" t="s">
        <v>37</v>
      </c>
      <c r="AX366" s="289" t="s">
        <v>37</v>
      </c>
      <c r="AY366" s="289" t="s">
        <v>37</v>
      </c>
      <c r="AZ366" s="289" t="s">
        <v>37</v>
      </c>
      <c r="BA366" s="289" t="s">
        <v>37</v>
      </c>
      <c r="BB366" s="289" t="s">
        <v>37</v>
      </c>
      <c r="BC366" s="289" t="s">
        <v>37</v>
      </c>
      <c r="BD366" s="289" t="s">
        <v>37</v>
      </c>
      <c r="BE366" s="289" t="s">
        <v>37</v>
      </c>
      <c r="BF366" s="289" t="s">
        <v>37</v>
      </c>
      <c r="BG366" s="289" t="s">
        <v>37</v>
      </c>
      <c r="BH366" s="289" t="s">
        <v>37</v>
      </c>
      <c r="BI366" s="289" t="s">
        <v>37</v>
      </c>
      <c r="BJ366" s="289" t="s">
        <v>37</v>
      </c>
      <c r="BK366" s="289" t="s">
        <v>37</v>
      </c>
      <c r="CV366" s="289">
        <v>12331.42</v>
      </c>
      <c r="CW366" s="290">
        <v>12586.21</v>
      </c>
      <c r="CX366" s="290">
        <v>11761.25</v>
      </c>
      <c r="CY366" s="290">
        <v>11753</v>
      </c>
      <c r="CZ366" s="290">
        <v>11722.19</v>
      </c>
      <c r="DA366" s="290">
        <v>11759.13</v>
      </c>
      <c r="DB366" s="290">
        <v>11416.38</v>
      </c>
      <c r="DC366" s="290">
        <v>11295.48</v>
      </c>
      <c r="DD366" s="290">
        <v>12214.03</v>
      </c>
      <c r="DE366" s="290">
        <v>12258.44</v>
      </c>
      <c r="DF366" s="290">
        <v>11899.16</v>
      </c>
      <c r="DG366" s="290">
        <v>11216.56</v>
      </c>
      <c r="DH366" s="290">
        <v>11478.37</v>
      </c>
      <c r="DI366" s="290">
        <v>11206.1</v>
      </c>
      <c r="DJ366" s="290">
        <v>10409.23</v>
      </c>
      <c r="DK366" s="290">
        <v>10508.87</v>
      </c>
      <c r="DL366" s="290">
        <v>10493.42</v>
      </c>
      <c r="DM366" s="290">
        <v>11082.25</v>
      </c>
      <c r="DN366" s="290">
        <v>10779.17</v>
      </c>
      <c r="DO366" s="290">
        <v>11056.31</v>
      </c>
    </row>
    <row r="367" spans="1:119" x14ac:dyDescent="0.3">
      <c r="A367" s="289" t="s">
        <v>5774</v>
      </c>
      <c r="B367" s="289" t="s">
        <v>5775</v>
      </c>
      <c r="C367" s="289" t="s">
        <v>37</v>
      </c>
      <c r="D367" s="289" t="s">
        <v>37</v>
      </c>
      <c r="E367" s="289" t="s">
        <v>37</v>
      </c>
      <c r="F367" s="289" t="s">
        <v>37</v>
      </c>
      <c r="G367" s="289" t="s">
        <v>37</v>
      </c>
      <c r="H367" s="289" t="s">
        <v>37</v>
      </c>
      <c r="I367" s="289" t="s">
        <v>37</v>
      </c>
      <c r="J367" s="289" t="s">
        <v>37</v>
      </c>
      <c r="K367" s="289" t="s">
        <v>37</v>
      </c>
      <c r="L367" s="289" t="s">
        <v>37</v>
      </c>
      <c r="M367" s="289" t="s">
        <v>37</v>
      </c>
      <c r="N367" s="289" t="s">
        <v>37</v>
      </c>
      <c r="O367" s="289" t="s">
        <v>37</v>
      </c>
      <c r="P367" s="289" t="s">
        <v>37</v>
      </c>
      <c r="Q367" s="289" t="s">
        <v>37</v>
      </c>
      <c r="R367" s="289" t="s">
        <v>37</v>
      </c>
      <c r="S367" s="289" t="s">
        <v>37</v>
      </c>
      <c r="T367" s="289" t="s">
        <v>37</v>
      </c>
      <c r="U367" s="289" t="s">
        <v>37</v>
      </c>
      <c r="V367" s="289" t="s">
        <v>37</v>
      </c>
      <c r="W367" s="289" t="s">
        <v>37</v>
      </c>
      <c r="X367" s="289" t="s">
        <v>37</v>
      </c>
      <c r="Y367" s="289" t="s">
        <v>37</v>
      </c>
      <c r="Z367" s="289" t="s">
        <v>37</v>
      </c>
      <c r="AA367" s="289" t="s">
        <v>37</v>
      </c>
      <c r="AB367" s="289" t="s">
        <v>37</v>
      </c>
      <c r="AC367" s="289" t="s">
        <v>37</v>
      </c>
      <c r="AD367" s="289" t="s">
        <v>37</v>
      </c>
      <c r="AE367" s="289" t="s">
        <v>37</v>
      </c>
      <c r="AF367" s="289" t="s">
        <v>37</v>
      </c>
      <c r="AG367" s="289" t="s">
        <v>37</v>
      </c>
      <c r="AH367" s="289" t="s">
        <v>37</v>
      </c>
      <c r="AI367" s="289" t="s">
        <v>37</v>
      </c>
      <c r="AJ367" s="289" t="s">
        <v>37</v>
      </c>
      <c r="AK367" s="289" t="s">
        <v>37</v>
      </c>
      <c r="AL367" s="289" t="s">
        <v>37</v>
      </c>
      <c r="AM367" s="289" t="s">
        <v>37</v>
      </c>
      <c r="AN367" s="289" t="s">
        <v>37</v>
      </c>
      <c r="AO367" s="289" t="s">
        <v>37</v>
      </c>
      <c r="AP367" s="289" t="s">
        <v>37</v>
      </c>
      <c r="AQ367" s="289" t="s">
        <v>37</v>
      </c>
      <c r="AR367" s="289" t="s">
        <v>37</v>
      </c>
      <c r="AS367" s="289" t="s">
        <v>37</v>
      </c>
      <c r="AT367" s="289" t="s">
        <v>37</v>
      </c>
      <c r="AU367" s="289" t="s">
        <v>37</v>
      </c>
      <c r="AV367" s="289" t="s">
        <v>37</v>
      </c>
      <c r="AW367" s="289" t="s">
        <v>37</v>
      </c>
      <c r="AX367" s="289" t="s">
        <v>37</v>
      </c>
      <c r="AY367" s="289" t="s">
        <v>37</v>
      </c>
      <c r="AZ367" s="289" t="s">
        <v>37</v>
      </c>
      <c r="BA367" s="289" t="s">
        <v>37</v>
      </c>
      <c r="BB367" s="289" t="s">
        <v>37</v>
      </c>
      <c r="BC367" s="289" t="s">
        <v>37</v>
      </c>
      <c r="BD367" s="289" t="s">
        <v>37</v>
      </c>
      <c r="BE367" s="289" t="s">
        <v>37</v>
      </c>
      <c r="BF367" s="289" t="s">
        <v>37</v>
      </c>
      <c r="BG367" s="289" t="s">
        <v>37</v>
      </c>
      <c r="BH367" s="289" t="s">
        <v>37</v>
      </c>
      <c r="BI367" s="289" t="s">
        <v>37</v>
      </c>
      <c r="BJ367" s="289" t="s">
        <v>37</v>
      </c>
      <c r="BK367" s="289" t="s">
        <v>37</v>
      </c>
      <c r="CV367" s="289">
        <v>88.14</v>
      </c>
      <c r="CW367" s="290">
        <v>88.99</v>
      </c>
      <c r="CX367" s="290">
        <v>89.06</v>
      </c>
      <c r="CY367" s="290">
        <v>87.9</v>
      </c>
      <c r="CZ367" s="290">
        <v>89.33</v>
      </c>
      <c r="DA367" s="290">
        <v>89.55</v>
      </c>
      <c r="DB367" s="290">
        <v>89.84</v>
      </c>
      <c r="DC367" s="290">
        <v>91.74</v>
      </c>
      <c r="DD367" s="290">
        <v>92.18</v>
      </c>
      <c r="DE367" s="290">
        <v>92.04</v>
      </c>
      <c r="DF367" s="290">
        <v>92.84</v>
      </c>
      <c r="DG367" s="290">
        <v>91.09</v>
      </c>
      <c r="DH367" s="290">
        <v>91.52</v>
      </c>
      <c r="DI367" s="290">
        <v>92.04</v>
      </c>
      <c r="DJ367" s="290">
        <v>91.43</v>
      </c>
      <c r="DK367" s="290">
        <v>88.99</v>
      </c>
      <c r="DL367" s="290">
        <v>87.86</v>
      </c>
      <c r="DM367" s="290">
        <v>88.21</v>
      </c>
      <c r="DN367" s="290">
        <v>90.56</v>
      </c>
      <c r="DO367" s="290">
        <v>90.3</v>
      </c>
    </row>
    <row r="368" spans="1:119" x14ac:dyDescent="0.3">
      <c r="A368" s="289" t="s">
        <v>5774</v>
      </c>
      <c r="B368" s="289" t="s">
        <v>5584</v>
      </c>
      <c r="C368" s="289" t="s">
        <v>5776</v>
      </c>
      <c r="D368" s="289" t="s">
        <v>5777</v>
      </c>
      <c r="E368" s="289" t="s">
        <v>5778</v>
      </c>
      <c r="F368" s="289" t="s">
        <v>1554</v>
      </c>
      <c r="G368" s="289" t="s">
        <v>5779</v>
      </c>
      <c r="H368" s="289" t="s">
        <v>1900</v>
      </c>
      <c r="I368" s="289" t="s">
        <v>5780</v>
      </c>
      <c r="J368" s="289" t="s">
        <v>1362</v>
      </c>
      <c r="K368" s="289" t="s">
        <v>5781</v>
      </c>
      <c r="L368" s="289" t="s">
        <v>5782</v>
      </c>
      <c r="M368" s="289" t="s">
        <v>5783</v>
      </c>
      <c r="N368" s="289" t="s">
        <v>5784</v>
      </c>
      <c r="O368" s="289" t="s">
        <v>5785</v>
      </c>
      <c r="P368" s="289" t="s">
        <v>5786</v>
      </c>
      <c r="Q368" s="289" t="s">
        <v>5679</v>
      </c>
      <c r="R368" s="289" t="s">
        <v>5787</v>
      </c>
      <c r="S368" s="289" t="s">
        <v>5788</v>
      </c>
      <c r="T368" s="289" t="s">
        <v>5789</v>
      </c>
      <c r="U368" s="289" t="s">
        <v>5790</v>
      </c>
      <c r="V368" s="289" t="s">
        <v>5791</v>
      </c>
      <c r="W368" s="289" t="s">
        <v>1893</v>
      </c>
      <c r="X368" s="289" t="s">
        <v>5792</v>
      </c>
      <c r="Y368" s="289" t="s">
        <v>5793</v>
      </c>
      <c r="Z368" s="289" t="s">
        <v>5794</v>
      </c>
      <c r="AA368" s="289" t="s">
        <v>5795</v>
      </c>
      <c r="AB368" s="289" t="s">
        <v>5796</v>
      </c>
      <c r="AC368" s="289" t="s">
        <v>5797</v>
      </c>
      <c r="AD368" s="289" t="s">
        <v>5798</v>
      </c>
      <c r="AE368" s="289" t="s">
        <v>5799</v>
      </c>
      <c r="AF368" s="289" t="s">
        <v>5800</v>
      </c>
      <c r="AG368" s="289" t="s">
        <v>5801</v>
      </c>
      <c r="AH368" s="289" t="s">
        <v>5802</v>
      </c>
      <c r="AI368" s="289" t="s">
        <v>5803</v>
      </c>
      <c r="AJ368" s="289" t="s">
        <v>5804</v>
      </c>
      <c r="AK368" s="289" t="s">
        <v>5805</v>
      </c>
      <c r="AL368" s="289" t="s">
        <v>5806</v>
      </c>
      <c r="AM368" s="289" t="s">
        <v>5807</v>
      </c>
      <c r="AN368" s="289" t="s">
        <v>5808</v>
      </c>
      <c r="AO368" s="289" t="s">
        <v>1833</v>
      </c>
      <c r="AP368" s="289" t="s">
        <v>5809</v>
      </c>
      <c r="AQ368" s="289" t="s">
        <v>5810</v>
      </c>
      <c r="AR368" s="289" t="s">
        <v>5811</v>
      </c>
      <c r="AS368" s="289" t="s">
        <v>5812</v>
      </c>
      <c r="AT368" s="289" t="s">
        <v>5813</v>
      </c>
      <c r="AU368" s="289" t="s">
        <v>5126</v>
      </c>
      <c r="AV368" s="289" t="s">
        <v>5814</v>
      </c>
      <c r="AW368" s="289" t="s">
        <v>5815</v>
      </c>
      <c r="AX368" s="289" t="s">
        <v>5816</v>
      </c>
      <c r="AY368" s="289" t="s">
        <v>5817</v>
      </c>
      <c r="AZ368" s="289" t="s">
        <v>5818</v>
      </c>
      <c r="BA368" s="289" t="s">
        <v>5819</v>
      </c>
      <c r="BB368" s="289" t="s">
        <v>5820</v>
      </c>
      <c r="BC368" s="289" t="s">
        <v>5821</v>
      </c>
      <c r="BD368" s="289" t="s">
        <v>5822</v>
      </c>
      <c r="BE368" s="289" t="s">
        <v>5823</v>
      </c>
      <c r="BF368" s="289" t="s">
        <v>5824</v>
      </c>
      <c r="BG368" s="289" t="s">
        <v>5149</v>
      </c>
      <c r="BH368" s="289" t="s">
        <v>4625</v>
      </c>
      <c r="BI368" s="289" t="s">
        <v>5825</v>
      </c>
      <c r="BJ368" s="289" t="s">
        <v>5826</v>
      </c>
      <c r="BK368" s="289" t="s">
        <v>5827</v>
      </c>
      <c r="BL368" s="289">
        <v>158.29</v>
      </c>
      <c r="BM368" s="289">
        <v>166.91</v>
      </c>
      <c r="BN368" s="289">
        <v>169.58</v>
      </c>
      <c r="BO368" s="289">
        <v>178.14</v>
      </c>
      <c r="BP368" s="289">
        <v>170.24</v>
      </c>
      <c r="BQ368" s="289">
        <v>163.46</v>
      </c>
      <c r="BR368" s="289">
        <v>155.4</v>
      </c>
      <c r="BS368" s="289">
        <v>168.67</v>
      </c>
      <c r="BT368" s="289">
        <v>170.38</v>
      </c>
      <c r="BU368" s="289">
        <v>172.73</v>
      </c>
      <c r="BV368" s="289">
        <v>174.96</v>
      </c>
      <c r="BW368" s="289">
        <v>172.68</v>
      </c>
      <c r="BX368" s="289">
        <v>177.67</v>
      </c>
      <c r="BY368" s="289">
        <v>178.46</v>
      </c>
      <c r="BZ368" s="289">
        <v>177.38</v>
      </c>
      <c r="CA368" s="289">
        <v>183.81</v>
      </c>
      <c r="CB368" s="289">
        <v>189.8</v>
      </c>
      <c r="CC368" s="289">
        <v>202.88</v>
      </c>
      <c r="CD368" s="289">
        <v>203.37</v>
      </c>
      <c r="CE368" s="289">
        <v>210.24</v>
      </c>
      <c r="CF368" s="289">
        <v>213.99</v>
      </c>
      <c r="CG368" s="289">
        <v>209.52</v>
      </c>
      <c r="CH368" s="289">
        <v>208.9</v>
      </c>
      <c r="CI368" s="289">
        <v>207.58</v>
      </c>
      <c r="CJ368" s="289">
        <v>210.38</v>
      </c>
      <c r="CK368" s="289">
        <v>209.01</v>
      </c>
      <c r="CL368" s="289">
        <v>209.39</v>
      </c>
      <c r="CM368" s="289">
        <v>210.35</v>
      </c>
      <c r="CN368" s="289">
        <v>212.5</v>
      </c>
      <c r="CO368" s="289">
        <v>209.8</v>
      </c>
      <c r="CP368" s="289">
        <v>217.86</v>
      </c>
      <c r="CQ368" s="289">
        <v>220.52</v>
      </c>
      <c r="CR368" s="289">
        <v>217.96</v>
      </c>
      <c r="CS368" s="289">
        <v>218</v>
      </c>
      <c r="CT368" s="289">
        <v>217.77</v>
      </c>
      <c r="CU368" s="289">
        <v>216.98</v>
      </c>
      <c r="CV368" s="289">
        <v>213.43</v>
      </c>
      <c r="CW368" s="290">
        <v>215.45</v>
      </c>
      <c r="CX368" s="290">
        <v>215.15</v>
      </c>
      <c r="CY368" s="290">
        <v>214.92</v>
      </c>
      <c r="CZ368" s="290">
        <v>218.51</v>
      </c>
      <c r="DA368" s="290">
        <v>217.06</v>
      </c>
      <c r="DB368" s="290">
        <v>219.84</v>
      </c>
      <c r="DC368" s="290">
        <v>225.54</v>
      </c>
      <c r="DD368" s="290">
        <v>224.7</v>
      </c>
      <c r="DE368" s="290">
        <v>223.61</v>
      </c>
      <c r="DF368" s="290">
        <v>227.36</v>
      </c>
      <c r="DG368" s="290">
        <v>228.59</v>
      </c>
      <c r="DH368" s="290">
        <v>226.77</v>
      </c>
      <c r="DI368" s="290">
        <v>227.35</v>
      </c>
      <c r="DJ368" s="290">
        <v>228.44</v>
      </c>
      <c r="DK368" s="290">
        <v>227.21</v>
      </c>
      <c r="DL368" s="290">
        <v>230.12</v>
      </c>
      <c r="DM368" s="290">
        <v>225.48</v>
      </c>
      <c r="DN368" s="290">
        <v>231.89</v>
      </c>
      <c r="DO368" s="290">
        <v>230.29</v>
      </c>
    </row>
    <row r="369" spans="1:119" x14ac:dyDescent="0.3">
      <c r="A369" s="289" t="s">
        <v>5828</v>
      </c>
      <c r="B369" s="289" t="s">
        <v>5829</v>
      </c>
      <c r="C369" s="289" t="s">
        <v>3713</v>
      </c>
      <c r="D369" s="289" t="s">
        <v>990</v>
      </c>
      <c r="E369" s="289" t="s">
        <v>988</v>
      </c>
      <c r="F369" s="289" t="s">
        <v>2844</v>
      </c>
      <c r="G369" s="289" t="s">
        <v>3650</v>
      </c>
      <c r="H369" s="289" t="s">
        <v>4187</v>
      </c>
      <c r="I369" s="289" t="s">
        <v>5830</v>
      </c>
      <c r="J369" s="289" t="s">
        <v>3642</v>
      </c>
      <c r="K369" s="289" t="s">
        <v>4898</v>
      </c>
      <c r="L369" s="289" t="s">
        <v>4184</v>
      </c>
      <c r="M369" s="289" t="s">
        <v>2681</v>
      </c>
      <c r="N369" s="289" t="s">
        <v>5831</v>
      </c>
      <c r="O369" s="289" t="s">
        <v>5832</v>
      </c>
      <c r="P369" s="289" t="s">
        <v>2668</v>
      </c>
      <c r="Q369" s="289" t="s">
        <v>3887</v>
      </c>
      <c r="R369" s="289" t="s">
        <v>5570</v>
      </c>
      <c r="S369" s="289" t="s">
        <v>2684</v>
      </c>
      <c r="T369" s="289" t="s">
        <v>3687</v>
      </c>
      <c r="U369" s="289" t="s">
        <v>5833</v>
      </c>
      <c r="V369" s="289" t="s">
        <v>857</v>
      </c>
      <c r="W369" s="289" t="s">
        <v>5834</v>
      </c>
      <c r="X369" s="289" t="s">
        <v>861</v>
      </c>
      <c r="Y369" s="289" t="s">
        <v>4717</v>
      </c>
      <c r="Z369" s="289" t="s">
        <v>5835</v>
      </c>
      <c r="AA369" s="289" t="s">
        <v>3226</v>
      </c>
      <c r="AB369" s="289" t="s">
        <v>4905</v>
      </c>
      <c r="AC369" s="289" t="s">
        <v>2687</v>
      </c>
      <c r="AD369" s="289" t="s">
        <v>494</v>
      </c>
      <c r="AE369" s="289" t="s">
        <v>512</v>
      </c>
      <c r="AF369" s="289" t="s">
        <v>5836</v>
      </c>
      <c r="AG369" s="289" t="s">
        <v>2906</v>
      </c>
      <c r="AH369" s="289" t="s">
        <v>1001</v>
      </c>
      <c r="AI369" s="289" t="s">
        <v>1003</v>
      </c>
      <c r="AJ369" s="289" t="s">
        <v>1001</v>
      </c>
      <c r="AK369" s="289" t="s">
        <v>5837</v>
      </c>
      <c r="AL369" s="289" t="s">
        <v>2907</v>
      </c>
      <c r="AM369" s="289" t="s">
        <v>2904</v>
      </c>
      <c r="AN369" s="289" t="s">
        <v>496</v>
      </c>
      <c r="AO369" s="289" t="s">
        <v>3090</v>
      </c>
      <c r="AP369" s="289" t="s">
        <v>3871</v>
      </c>
      <c r="AQ369" s="289" t="s">
        <v>5838</v>
      </c>
      <c r="AR369" s="289" t="s">
        <v>429</v>
      </c>
      <c r="AS369" s="289" t="s">
        <v>3090</v>
      </c>
      <c r="AT369" s="289" t="s">
        <v>2919</v>
      </c>
      <c r="AU369" s="289" t="s">
        <v>462</v>
      </c>
      <c r="AV369" s="289" t="s">
        <v>517</v>
      </c>
      <c r="AW369" s="289" t="s">
        <v>3897</v>
      </c>
      <c r="AX369" s="289" t="s">
        <v>5839</v>
      </c>
      <c r="AY369" s="289" t="s">
        <v>3902</v>
      </c>
      <c r="AZ369" s="289" t="s">
        <v>3899</v>
      </c>
      <c r="BA369" s="289" t="s">
        <v>3236</v>
      </c>
      <c r="BB369" s="289" t="s">
        <v>5840</v>
      </c>
      <c r="BC369" s="289" t="s">
        <v>3254</v>
      </c>
      <c r="BD369" s="289" t="s">
        <v>3455</v>
      </c>
      <c r="BE369" s="289" t="s">
        <v>2420</v>
      </c>
      <c r="BF369" s="289" t="s">
        <v>5841</v>
      </c>
      <c r="BG369" s="289" t="s">
        <v>5842</v>
      </c>
      <c r="BH369" s="289" t="s">
        <v>5843</v>
      </c>
      <c r="BI369" s="289" t="s">
        <v>2933</v>
      </c>
      <c r="BJ369" s="289" t="s">
        <v>2698</v>
      </c>
      <c r="BK369" s="289" t="s">
        <v>5844</v>
      </c>
      <c r="BL369" s="289">
        <v>29.59</v>
      </c>
      <c r="BM369" s="289">
        <v>30.75</v>
      </c>
      <c r="BN369" s="289">
        <v>32.35</v>
      </c>
      <c r="BO369" s="289">
        <v>33.549999999999997</v>
      </c>
      <c r="BP369" s="289">
        <v>34.479999999999997</v>
      </c>
      <c r="BQ369" s="289">
        <v>34.79</v>
      </c>
      <c r="BR369" s="289">
        <v>32.5</v>
      </c>
      <c r="BS369" s="289">
        <v>31.59</v>
      </c>
      <c r="BT369" s="289">
        <v>32.01</v>
      </c>
      <c r="BU369" s="289">
        <v>33.28</v>
      </c>
      <c r="BV369" s="289">
        <v>32.82</v>
      </c>
      <c r="BW369" s="289">
        <v>33.28</v>
      </c>
      <c r="BX369" s="289">
        <v>33.4</v>
      </c>
      <c r="BY369" s="289">
        <v>33.770000000000003</v>
      </c>
      <c r="BZ369" s="289">
        <v>33.86</v>
      </c>
      <c r="CA369" s="289">
        <v>33.880000000000003</v>
      </c>
      <c r="CB369" s="289">
        <v>34.32</v>
      </c>
      <c r="CC369" s="289">
        <v>36.67</v>
      </c>
      <c r="CD369" s="289">
        <v>36.85</v>
      </c>
      <c r="CE369" s="289">
        <v>37.549999999999997</v>
      </c>
      <c r="CF369" s="289">
        <v>38.03</v>
      </c>
      <c r="CG369" s="289">
        <v>37.49</v>
      </c>
      <c r="CH369" s="289">
        <v>37.6</v>
      </c>
      <c r="CI369" s="289">
        <v>37.86</v>
      </c>
      <c r="CJ369" s="289">
        <v>38.03</v>
      </c>
      <c r="CK369" s="289">
        <v>38.700000000000003</v>
      </c>
      <c r="CL369" s="289">
        <v>38.700000000000003</v>
      </c>
      <c r="CM369" s="289">
        <v>38.409999999999997</v>
      </c>
      <c r="CN369" s="289">
        <v>40.47</v>
      </c>
      <c r="CO369" s="289">
        <v>40.86</v>
      </c>
      <c r="CP369" s="289">
        <v>40.54</v>
      </c>
      <c r="CQ369" s="289">
        <v>41.18</v>
      </c>
      <c r="CR369" s="289">
        <v>40.57</v>
      </c>
      <c r="CS369" s="289">
        <v>40.28</v>
      </c>
      <c r="CT369" s="289">
        <v>40.630000000000003</v>
      </c>
      <c r="CU369" s="289">
        <v>40.68</v>
      </c>
      <c r="CV369" s="289">
        <v>40.32</v>
      </c>
      <c r="CW369" s="290">
        <v>40.369999999999997</v>
      </c>
      <c r="CX369" s="290">
        <v>40.81</v>
      </c>
      <c r="CY369" s="290">
        <v>40.85</v>
      </c>
      <c r="CZ369" s="290">
        <v>41.1</v>
      </c>
      <c r="DA369" s="290">
        <v>41.41</v>
      </c>
      <c r="DB369" s="290">
        <v>41.63</v>
      </c>
      <c r="DC369" s="290">
        <v>41.8</v>
      </c>
      <c r="DD369" s="290">
        <v>41.81</v>
      </c>
      <c r="DE369" s="290">
        <v>41.92</v>
      </c>
      <c r="DF369" s="290">
        <v>41.82</v>
      </c>
      <c r="DG369" s="290">
        <v>41.73</v>
      </c>
      <c r="DH369" s="290">
        <v>41.69</v>
      </c>
      <c r="DI369" s="290">
        <v>41.61</v>
      </c>
      <c r="DJ369" s="290">
        <v>41.76</v>
      </c>
      <c r="DK369" s="290">
        <v>42.65</v>
      </c>
      <c r="DL369" s="290">
        <v>43.85</v>
      </c>
      <c r="DM369" s="290">
        <v>43.99</v>
      </c>
      <c r="DN369" s="290">
        <v>43.67</v>
      </c>
      <c r="DO369" s="290">
        <v>43.5</v>
      </c>
    </row>
    <row r="370" spans="1:119" x14ac:dyDescent="0.3">
      <c r="A370" s="289" t="s">
        <v>5828</v>
      </c>
      <c r="B370" s="289" t="s">
        <v>5845</v>
      </c>
      <c r="C370" s="289" t="s">
        <v>37</v>
      </c>
      <c r="D370" s="289" t="s">
        <v>37</v>
      </c>
      <c r="E370" s="289" t="s">
        <v>37</v>
      </c>
      <c r="F370" s="289" t="s">
        <v>37</v>
      </c>
      <c r="G370" s="289" t="s">
        <v>37</v>
      </c>
      <c r="H370" s="289" t="s">
        <v>37</v>
      </c>
      <c r="I370" s="289" t="s">
        <v>37</v>
      </c>
      <c r="J370" s="289" t="s">
        <v>37</v>
      </c>
      <c r="K370" s="289" t="s">
        <v>37</v>
      </c>
      <c r="L370" s="289" t="s">
        <v>37</v>
      </c>
      <c r="M370" s="289" t="s">
        <v>37</v>
      </c>
      <c r="N370" s="289" t="s">
        <v>37</v>
      </c>
      <c r="O370" s="289" t="s">
        <v>37</v>
      </c>
      <c r="P370" s="289" t="s">
        <v>37</v>
      </c>
      <c r="Q370" s="289" t="s">
        <v>37</v>
      </c>
      <c r="R370" s="289" t="s">
        <v>37</v>
      </c>
      <c r="S370" s="289" t="s">
        <v>37</v>
      </c>
      <c r="T370" s="289" t="s">
        <v>37</v>
      </c>
      <c r="U370" s="289" t="s">
        <v>37</v>
      </c>
      <c r="V370" s="289" t="s">
        <v>37</v>
      </c>
      <c r="W370" s="289" t="s">
        <v>37</v>
      </c>
      <c r="X370" s="289" t="s">
        <v>37</v>
      </c>
      <c r="Y370" s="289" t="s">
        <v>37</v>
      </c>
      <c r="Z370" s="289" t="s">
        <v>37</v>
      </c>
      <c r="AA370" s="289" t="s">
        <v>37</v>
      </c>
      <c r="AB370" s="289" t="s">
        <v>37</v>
      </c>
      <c r="AC370" s="289" t="s">
        <v>37</v>
      </c>
      <c r="AD370" s="289" t="s">
        <v>37</v>
      </c>
      <c r="AE370" s="289" t="s">
        <v>37</v>
      </c>
      <c r="AF370" s="289" t="s">
        <v>37</v>
      </c>
      <c r="AG370" s="289" t="s">
        <v>37</v>
      </c>
      <c r="AH370" s="289" t="s">
        <v>37</v>
      </c>
      <c r="AI370" s="289" t="s">
        <v>37</v>
      </c>
      <c r="AJ370" s="289" t="s">
        <v>37</v>
      </c>
      <c r="AK370" s="289" t="s">
        <v>37</v>
      </c>
      <c r="AL370" s="289" t="s">
        <v>37</v>
      </c>
      <c r="AM370" s="289" t="s">
        <v>37</v>
      </c>
      <c r="AN370" s="289" t="s">
        <v>37</v>
      </c>
      <c r="AO370" s="289" t="s">
        <v>37</v>
      </c>
      <c r="AP370" s="289" t="s">
        <v>37</v>
      </c>
      <c r="AQ370" s="289" t="s">
        <v>37</v>
      </c>
      <c r="AR370" s="289" t="s">
        <v>37</v>
      </c>
      <c r="AS370" s="289" t="s">
        <v>37</v>
      </c>
      <c r="AT370" s="289" t="s">
        <v>37</v>
      </c>
      <c r="AU370" s="289" t="s">
        <v>37</v>
      </c>
      <c r="AV370" s="289" t="s">
        <v>37</v>
      </c>
      <c r="AW370" s="289" t="s">
        <v>37</v>
      </c>
      <c r="AX370" s="289" t="s">
        <v>37</v>
      </c>
      <c r="AY370" s="289" t="s">
        <v>37</v>
      </c>
      <c r="AZ370" s="289" t="s">
        <v>37</v>
      </c>
      <c r="BA370" s="289" t="s">
        <v>37</v>
      </c>
      <c r="BB370" s="289" t="s">
        <v>37</v>
      </c>
      <c r="BC370" s="289" t="s">
        <v>37</v>
      </c>
      <c r="BD370" s="289" t="s">
        <v>37</v>
      </c>
      <c r="BE370" s="289" t="s">
        <v>37</v>
      </c>
      <c r="BF370" s="289" t="s">
        <v>37</v>
      </c>
      <c r="BG370" s="289" t="s">
        <v>37</v>
      </c>
      <c r="BH370" s="289" t="s">
        <v>37</v>
      </c>
      <c r="BI370" s="289" t="s">
        <v>37</v>
      </c>
      <c r="BJ370" s="289" t="s">
        <v>37</v>
      </c>
      <c r="BK370" s="289" t="s">
        <v>37</v>
      </c>
      <c r="CV370" s="289">
        <v>35.6</v>
      </c>
      <c r="CW370" s="290">
        <v>35.299999999999997</v>
      </c>
      <c r="CX370" s="290">
        <v>35.659999999999997</v>
      </c>
      <c r="CY370" s="290">
        <v>36.299999999999997</v>
      </c>
      <c r="CZ370" s="290">
        <v>36.659999999999997</v>
      </c>
      <c r="DA370" s="290">
        <v>37.159999999999997</v>
      </c>
      <c r="DB370" s="290">
        <v>36.58</v>
      </c>
      <c r="DC370" s="290">
        <v>36.6</v>
      </c>
      <c r="DD370" s="290">
        <v>36.28</v>
      </c>
      <c r="DE370" s="290">
        <v>35.94</v>
      </c>
      <c r="DF370" s="290">
        <v>35.29</v>
      </c>
      <c r="DG370" s="290">
        <v>35.07</v>
      </c>
      <c r="DH370" s="290">
        <v>35.07</v>
      </c>
      <c r="DI370" s="290">
        <v>34.96</v>
      </c>
      <c r="DJ370" s="290">
        <v>34.729999999999997</v>
      </c>
      <c r="DK370" s="290">
        <v>35.36</v>
      </c>
      <c r="DL370" s="290">
        <v>35.840000000000003</v>
      </c>
      <c r="DM370" s="290">
        <v>36.46</v>
      </c>
      <c r="DN370" s="290">
        <v>36.299999999999997</v>
      </c>
      <c r="DO370" s="290">
        <v>36.6</v>
      </c>
    </row>
    <row r="371" spans="1:119" x14ac:dyDescent="0.3">
      <c r="A371" s="289" t="s">
        <v>5846</v>
      </c>
      <c r="B371" s="289" t="s">
        <v>5847</v>
      </c>
      <c r="C371" s="289" t="s">
        <v>2893</v>
      </c>
      <c r="D371" s="289" t="s">
        <v>5848</v>
      </c>
      <c r="E371" s="289" t="s">
        <v>5849</v>
      </c>
      <c r="F371" s="289" t="s">
        <v>4434</v>
      </c>
      <c r="G371" s="289" t="s">
        <v>5850</v>
      </c>
      <c r="H371" s="289" t="s">
        <v>5851</v>
      </c>
      <c r="I371" s="289" t="s">
        <v>5852</v>
      </c>
      <c r="J371" s="289" t="s">
        <v>5321</v>
      </c>
      <c r="K371" s="289" t="s">
        <v>5853</v>
      </c>
      <c r="L371" s="289" t="s">
        <v>5854</v>
      </c>
      <c r="M371" s="289" t="s">
        <v>2088</v>
      </c>
      <c r="N371" s="289" t="s">
        <v>5855</v>
      </c>
      <c r="O371" s="289" t="s">
        <v>3386</v>
      </c>
      <c r="P371" s="289" t="s">
        <v>4440</v>
      </c>
      <c r="Q371" s="289" t="s">
        <v>2528</v>
      </c>
      <c r="R371" s="289" t="s">
        <v>5856</v>
      </c>
      <c r="S371" s="289" t="s">
        <v>3633</v>
      </c>
      <c r="T371" s="289" t="s">
        <v>2209</v>
      </c>
      <c r="U371" s="289" t="s">
        <v>5857</v>
      </c>
      <c r="V371" s="289" t="s">
        <v>4422</v>
      </c>
      <c r="W371" s="289" t="s">
        <v>4429</v>
      </c>
      <c r="X371" s="289" t="s">
        <v>3392</v>
      </c>
      <c r="Y371" s="289" t="s">
        <v>4433</v>
      </c>
      <c r="Z371" s="289" t="s">
        <v>5858</v>
      </c>
      <c r="AA371" s="289" t="s">
        <v>2879</v>
      </c>
      <c r="AB371" s="289" t="s">
        <v>5859</v>
      </c>
      <c r="AC371" s="289" t="s">
        <v>5380</v>
      </c>
      <c r="AD371" s="289" t="s">
        <v>5860</v>
      </c>
      <c r="AE371" s="289" t="s">
        <v>5861</v>
      </c>
      <c r="AF371" s="289" t="s">
        <v>4454</v>
      </c>
      <c r="AG371" s="289" t="s">
        <v>2542</v>
      </c>
      <c r="AH371" s="289" t="s">
        <v>5862</v>
      </c>
      <c r="AI371" s="289" t="s">
        <v>5863</v>
      </c>
      <c r="AJ371" s="289" t="s">
        <v>3397</v>
      </c>
      <c r="AK371" s="289" t="s">
        <v>4049</v>
      </c>
      <c r="AL371" s="289" t="s">
        <v>5864</v>
      </c>
      <c r="AM371" s="289" t="s">
        <v>5865</v>
      </c>
      <c r="AN371" s="289" t="s">
        <v>5866</v>
      </c>
      <c r="AO371" s="289" t="s">
        <v>2549</v>
      </c>
      <c r="AP371" s="289" t="s">
        <v>5853</v>
      </c>
      <c r="AQ371" s="289" t="s">
        <v>5867</v>
      </c>
      <c r="AR371" s="289" t="s">
        <v>5553</v>
      </c>
      <c r="AS371" s="289" t="s">
        <v>4410</v>
      </c>
      <c r="AT371" s="289" t="s">
        <v>5868</v>
      </c>
      <c r="AU371" s="289" t="s">
        <v>5869</v>
      </c>
      <c r="AV371" s="289" t="s">
        <v>5870</v>
      </c>
      <c r="AW371" s="289" t="s">
        <v>5871</v>
      </c>
      <c r="AX371" s="289" t="s">
        <v>5871</v>
      </c>
      <c r="AY371" s="289" t="s">
        <v>5565</v>
      </c>
      <c r="AZ371" s="289" t="s">
        <v>5872</v>
      </c>
      <c r="BA371" s="289" t="s">
        <v>2721</v>
      </c>
      <c r="BB371" s="289" t="s">
        <v>5873</v>
      </c>
      <c r="BC371" s="289" t="s">
        <v>5874</v>
      </c>
      <c r="BD371" s="289" t="s">
        <v>5875</v>
      </c>
      <c r="BE371" s="289" t="s">
        <v>5876</v>
      </c>
      <c r="BF371" s="289" t="s">
        <v>5877</v>
      </c>
      <c r="BG371" s="289" t="s">
        <v>5878</v>
      </c>
      <c r="BH371" s="289" t="s">
        <v>5879</v>
      </c>
      <c r="BI371" s="289" t="s">
        <v>5880</v>
      </c>
      <c r="BJ371" s="289" t="s">
        <v>5881</v>
      </c>
      <c r="BK371" s="289" t="s">
        <v>5882</v>
      </c>
      <c r="BL371" s="289">
        <v>63.81</v>
      </c>
      <c r="BM371" s="289">
        <v>64.63</v>
      </c>
      <c r="BN371" s="289">
        <v>67.92</v>
      </c>
      <c r="BO371" s="289">
        <v>70.72</v>
      </c>
      <c r="BP371" s="289">
        <v>68.58</v>
      </c>
      <c r="BQ371" s="289">
        <v>69.239999999999995</v>
      </c>
      <c r="BR371" s="289">
        <v>68.67</v>
      </c>
      <c r="BS371" s="289">
        <v>77.63</v>
      </c>
      <c r="BT371" s="289">
        <v>71.23</v>
      </c>
      <c r="BU371" s="289">
        <v>71.97</v>
      </c>
      <c r="BV371" s="289">
        <v>71.56</v>
      </c>
      <c r="BW371" s="289">
        <v>73.040000000000006</v>
      </c>
      <c r="BX371" s="289">
        <v>75.87</v>
      </c>
      <c r="BY371" s="289">
        <v>78.97</v>
      </c>
      <c r="BZ371" s="289">
        <v>79.33</v>
      </c>
      <c r="CA371" s="289">
        <v>82.13</v>
      </c>
      <c r="CB371" s="289">
        <v>83.49</v>
      </c>
      <c r="CC371" s="289">
        <v>87.34</v>
      </c>
      <c r="CD371" s="289">
        <v>87.48</v>
      </c>
      <c r="CE371" s="289">
        <v>90.95</v>
      </c>
      <c r="CF371" s="289">
        <v>90.18</v>
      </c>
      <c r="CG371" s="289">
        <v>87.03</v>
      </c>
      <c r="CH371" s="289">
        <v>88.14</v>
      </c>
      <c r="CI371" s="289">
        <v>90.25</v>
      </c>
      <c r="CJ371" s="289">
        <v>89.49</v>
      </c>
      <c r="CK371" s="289">
        <v>89.7</v>
      </c>
      <c r="CL371" s="289">
        <v>89.24</v>
      </c>
      <c r="CM371" s="289">
        <v>90.73</v>
      </c>
      <c r="CN371" s="289">
        <v>88.66</v>
      </c>
      <c r="CO371" s="289">
        <v>87.34</v>
      </c>
      <c r="CP371" s="289">
        <v>91.29</v>
      </c>
      <c r="CQ371" s="289">
        <v>95.02</v>
      </c>
      <c r="CR371" s="289">
        <v>94.66</v>
      </c>
      <c r="CS371" s="289">
        <v>96.43</v>
      </c>
      <c r="CT371" s="289">
        <v>95.53</v>
      </c>
      <c r="CU371" s="289">
        <v>95.44</v>
      </c>
      <c r="CV371" s="289">
        <v>94.66</v>
      </c>
      <c r="CW371" s="290">
        <v>95.83</v>
      </c>
      <c r="CX371" s="290">
        <v>92.96</v>
      </c>
      <c r="CY371" s="290">
        <v>95.84</v>
      </c>
      <c r="CZ371" s="290">
        <v>95.74</v>
      </c>
      <c r="DA371" s="290">
        <v>96.25</v>
      </c>
      <c r="DB371" s="290">
        <v>97.29</v>
      </c>
      <c r="DC371" s="290">
        <v>101.59</v>
      </c>
      <c r="DD371" s="290">
        <v>104.77</v>
      </c>
      <c r="DE371" s="290">
        <v>104.18</v>
      </c>
      <c r="DF371" s="290">
        <v>103.01</v>
      </c>
      <c r="DG371" s="290">
        <v>103.64</v>
      </c>
      <c r="DH371" s="290">
        <v>102.47</v>
      </c>
      <c r="DI371" s="290">
        <v>105.22</v>
      </c>
      <c r="DJ371" s="290">
        <v>104.54</v>
      </c>
      <c r="DK371" s="290">
        <v>104.41</v>
      </c>
      <c r="DL371" s="290">
        <v>102.76</v>
      </c>
      <c r="DM371" s="290">
        <v>102.85</v>
      </c>
      <c r="DN371" s="290">
        <v>101.79</v>
      </c>
      <c r="DO371" s="290">
        <v>104.2</v>
      </c>
    </row>
    <row r="372" spans="1:119" x14ac:dyDescent="0.3">
      <c r="A372" s="289" t="s">
        <v>5846</v>
      </c>
      <c r="B372" s="289" t="s">
        <v>424</v>
      </c>
      <c r="C372" s="289" t="s">
        <v>37</v>
      </c>
      <c r="D372" s="289" t="s">
        <v>37</v>
      </c>
      <c r="E372" s="289" t="s">
        <v>37</v>
      </c>
      <c r="F372" s="289" t="s">
        <v>37</v>
      </c>
      <c r="G372" s="289" t="s">
        <v>37</v>
      </c>
      <c r="H372" s="289" t="s">
        <v>37</v>
      </c>
      <c r="I372" s="289" t="s">
        <v>37</v>
      </c>
      <c r="J372" s="289" t="s">
        <v>37</v>
      </c>
      <c r="K372" s="289" t="s">
        <v>37</v>
      </c>
      <c r="L372" s="289" t="s">
        <v>37</v>
      </c>
      <c r="M372" s="289" t="s">
        <v>37</v>
      </c>
      <c r="N372" s="289" t="s">
        <v>37</v>
      </c>
      <c r="O372" s="289" t="s">
        <v>37</v>
      </c>
      <c r="P372" s="289" t="s">
        <v>37</v>
      </c>
      <c r="Q372" s="289" t="s">
        <v>37</v>
      </c>
      <c r="R372" s="289" t="s">
        <v>37</v>
      </c>
      <c r="S372" s="289" t="s">
        <v>37</v>
      </c>
      <c r="T372" s="289" t="s">
        <v>37</v>
      </c>
      <c r="U372" s="289" t="s">
        <v>37</v>
      </c>
      <c r="V372" s="289" t="s">
        <v>37</v>
      </c>
      <c r="W372" s="289" t="s">
        <v>37</v>
      </c>
      <c r="X372" s="289" t="s">
        <v>37</v>
      </c>
      <c r="Y372" s="289" t="s">
        <v>37</v>
      </c>
      <c r="Z372" s="289" t="s">
        <v>37</v>
      </c>
      <c r="AA372" s="289" t="s">
        <v>37</v>
      </c>
      <c r="AB372" s="289" t="s">
        <v>37</v>
      </c>
      <c r="AC372" s="289" t="s">
        <v>37</v>
      </c>
      <c r="AD372" s="289" t="s">
        <v>37</v>
      </c>
      <c r="AE372" s="289" t="s">
        <v>37</v>
      </c>
      <c r="AF372" s="289" t="s">
        <v>37</v>
      </c>
      <c r="AG372" s="289" t="s">
        <v>37</v>
      </c>
      <c r="AH372" s="289" t="s">
        <v>37</v>
      </c>
      <c r="AI372" s="289" t="s">
        <v>37</v>
      </c>
      <c r="AJ372" s="289" t="s">
        <v>37</v>
      </c>
      <c r="AK372" s="289" t="s">
        <v>37</v>
      </c>
      <c r="AL372" s="289" t="s">
        <v>37</v>
      </c>
      <c r="AM372" s="289" t="s">
        <v>37</v>
      </c>
      <c r="AN372" s="289" t="s">
        <v>37</v>
      </c>
      <c r="AO372" s="289" t="s">
        <v>37</v>
      </c>
      <c r="AP372" s="289" t="s">
        <v>37</v>
      </c>
      <c r="AQ372" s="289" t="s">
        <v>37</v>
      </c>
      <c r="AR372" s="289" t="s">
        <v>37</v>
      </c>
      <c r="AS372" s="289" t="s">
        <v>37</v>
      </c>
      <c r="AT372" s="289" t="s">
        <v>37</v>
      </c>
      <c r="AU372" s="289" t="s">
        <v>37</v>
      </c>
      <c r="AV372" s="289" t="s">
        <v>37</v>
      </c>
      <c r="AW372" s="289" t="s">
        <v>37</v>
      </c>
      <c r="AX372" s="289" t="s">
        <v>37</v>
      </c>
      <c r="AY372" s="289" t="s">
        <v>37</v>
      </c>
      <c r="AZ372" s="289" t="s">
        <v>37</v>
      </c>
      <c r="BA372" s="289" t="s">
        <v>37</v>
      </c>
      <c r="BB372" s="289" t="s">
        <v>37</v>
      </c>
      <c r="BC372" s="289" t="s">
        <v>37</v>
      </c>
      <c r="BD372" s="289" t="s">
        <v>37</v>
      </c>
      <c r="BE372" s="289" t="s">
        <v>37</v>
      </c>
      <c r="BF372" s="289" t="s">
        <v>37</v>
      </c>
      <c r="BG372" s="289" t="s">
        <v>37</v>
      </c>
      <c r="BH372" s="289" t="s">
        <v>37</v>
      </c>
      <c r="BI372" s="289" t="s">
        <v>37</v>
      </c>
      <c r="BJ372" s="289" t="s">
        <v>37</v>
      </c>
      <c r="BK372" s="289" t="s">
        <v>37</v>
      </c>
      <c r="CV372" s="289">
        <v>120.11</v>
      </c>
      <c r="CW372" s="290">
        <v>119.62</v>
      </c>
      <c r="CX372" s="290">
        <v>117.88</v>
      </c>
      <c r="CY372" s="290">
        <v>118.49</v>
      </c>
      <c r="CZ372" s="290">
        <v>119.59</v>
      </c>
      <c r="DA372" s="290">
        <v>118.31</v>
      </c>
      <c r="DB372" s="290">
        <v>115.5</v>
      </c>
      <c r="DC372" s="290">
        <v>117.55</v>
      </c>
      <c r="DD372" s="290">
        <v>117.12</v>
      </c>
      <c r="DE372" s="290">
        <v>113.5</v>
      </c>
      <c r="DF372" s="290">
        <v>115.85</v>
      </c>
      <c r="DG372" s="290">
        <v>114.09</v>
      </c>
      <c r="DH372" s="290">
        <v>113.34</v>
      </c>
      <c r="DI372" s="290">
        <v>111.18</v>
      </c>
      <c r="DJ372" s="290">
        <v>111.36</v>
      </c>
      <c r="DK372" s="290">
        <v>111.49</v>
      </c>
      <c r="DL372" s="290">
        <v>110.53</v>
      </c>
      <c r="DM372" s="290">
        <v>108.6</v>
      </c>
      <c r="DN372" s="290">
        <v>108.81</v>
      </c>
      <c r="DO372" s="290">
        <v>111.15</v>
      </c>
    </row>
    <row r="373" spans="1:119" x14ac:dyDescent="0.3">
      <c r="A373" s="289" t="s">
        <v>5883</v>
      </c>
      <c r="B373" s="289" t="s">
        <v>5884</v>
      </c>
      <c r="C373" s="289" t="s">
        <v>3811</v>
      </c>
      <c r="D373" s="289" t="s">
        <v>2947</v>
      </c>
      <c r="E373" s="289" t="s">
        <v>2945</v>
      </c>
      <c r="F373" s="289" t="s">
        <v>626</v>
      </c>
      <c r="G373" s="289" t="s">
        <v>701</v>
      </c>
      <c r="H373" s="289" t="s">
        <v>626</v>
      </c>
      <c r="I373" s="289" t="s">
        <v>3948</v>
      </c>
      <c r="J373" s="289" t="s">
        <v>5885</v>
      </c>
      <c r="K373" s="289" t="s">
        <v>2949</v>
      </c>
      <c r="L373" s="289" t="s">
        <v>3929</v>
      </c>
      <c r="M373" s="289" t="s">
        <v>697</v>
      </c>
      <c r="N373" s="289" t="s">
        <v>2938</v>
      </c>
      <c r="O373" s="289" t="s">
        <v>1068</v>
      </c>
      <c r="P373" s="289" t="s">
        <v>691</v>
      </c>
      <c r="Q373" s="289" t="s">
        <v>3782</v>
      </c>
      <c r="R373" s="289" t="s">
        <v>1032</v>
      </c>
      <c r="S373" s="289" t="s">
        <v>2952</v>
      </c>
      <c r="T373" s="289" t="s">
        <v>639</v>
      </c>
      <c r="U373" s="289" t="s">
        <v>3510</v>
      </c>
      <c r="V373" s="289" t="s">
        <v>869</v>
      </c>
      <c r="W373" s="289" t="s">
        <v>870</v>
      </c>
      <c r="X373" s="289" t="s">
        <v>629</v>
      </c>
      <c r="Y373" s="289" t="s">
        <v>873</v>
      </c>
      <c r="Z373" s="289" t="s">
        <v>875</v>
      </c>
      <c r="AA373" s="289" t="s">
        <v>876</v>
      </c>
      <c r="AB373" s="289" t="s">
        <v>3509</v>
      </c>
      <c r="AC373" s="289" t="s">
        <v>3931</v>
      </c>
      <c r="AD373" s="289" t="s">
        <v>2961</v>
      </c>
      <c r="AE373" s="289" t="s">
        <v>2964</v>
      </c>
      <c r="AF373" s="289" t="s">
        <v>3847</v>
      </c>
      <c r="AG373" s="289" t="s">
        <v>3019</v>
      </c>
      <c r="AH373" s="289" t="s">
        <v>874</v>
      </c>
      <c r="AI373" s="289" t="s">
        <v>3722</v>
      </c>
      <c r="AJ373" s="289" t="s">
        <v>5886</v>
      </c>
      <c r="AK373" s="289" t="s">
        <v>2968</v>
      </c>
      <c r="AL373" s="289" t="s">
        <v>5886</v>
      </c>
      <c r="AM373" s="289" t="s">
        <v>739</v>
      </c>
      <c r="AN373" s="289" t="s">
        <v>5887</v>
      </c>
      <c r="AO373" s="289" t="s">
        <v>5888</v>
      </c>
      <c r="AP373" s="289" t="s">
        <v>1035</v>
      </c>
      <c r="AQ373" s="289" t="s">
        <v>1045</v>
      </c>
      <c r="AR373" s="289" t="s">
        <v>3793</v>
      </c>
      <c r="AS373" s="289" t="s">
        <v>3793</v>
      </c>
      <c r="AT373" s="289" t="s">
        <v>892</v>
      </c>
      <c r="AU373" s="289" t="s">
        <v>3967</v>
      </c>
      <c r="AV373" s="289" t="s">
        <v>642</v>
      </c>
      <c r="AW373" s="289" t="s">
        <v>5889</v>
      </c>
      <c r="AX373" s="289" t="s">
        <v>5890</v>
      </c>
      <c r="AY373" s="289" t="s">
        <v>735</v>
      </c>
      <c r="AZ373" s="289" t="s">
        <v>5891</v>
      </c>
      <c r="BA373" s="289" t="s">
        <v>3767</v>
      </c>
      <c r="BB373" s="289" t="s">
        <v>5892</v>
      </c>
      <c r="BC373" s="289" t="s">
        <v>4499</v>
      </c>
      <c r="BD373" s="289" t="s">
        <v>5893</v>
      </c>
      <c r="BE373" s="289" t="s">
        <v>5894</v>
      </c>
      <c r="BF373" s="289" t="s">
        <v>2819</v>
      </c>
      <c r="BG373" s="289" t="s">
        <v>2819</v>
      </c>
      <c r="BH373" s="289" t="s">
        <v>2820</v>
      </c>
      <c r="BI373" s="289" t="s">
        <v>4355</v>
      </c>
      <c r="BJ373" s="289" t="s">
        <v>4355</v>
      </c>
      <c r="BK373" s="289" t="s">
        <v>2770</v>
      </c>
      <c r="BL373" s="289">
        <v>18.38</v>
      </c>
      <c r="BM373" s="289">
        <v>18.88</v>
      </c>
      <c r="BN373" s="289">
        <v>19.93</v>
      </c>
      <c r="BO373" s="289">
        <v>20.55</v>
      </c>
      <c r="BP373" s="289">
        <v>20.65</v>
      </c>
      <c r="BQ373" s="289">
        <v>20.63</v>
      </c>
      <c r="BR373" s="289">
        <v>20.93</v>
      </c>
      <c r="BS373" s="289">
        <v>20.81</v>
      </c>
      <c r="BT373" s="289">
        <v>21.15</v>
      </c>
      <c r="BU373" s="289">
        <v>21.58</v>
      </c>
      <c r="BV373" s="289">
        <v>21.7</v>
      </c>
      <c r="BW373" s="289">
        <v>21.59</v>
      </c>
      <c r="BX373" s="289">
        <v>21.67</v>
      </c>
      <c r="BY373" s="289">
        <v>21.79</v>
      </c>
      <c r="BZ373" s="289">
        <v>21.92</v>
      </c>
      <c r="CA373" s="289">
        <v>21.96</v>
      </c>
      <c r="CB373" s="289">
        <v>22.2</v>
      </c>
      <c r="CC373" s="289">
        <v>23.09</v>
      </c>
      <c r="CD373" s="289">
        <v>23.53</v>
      </c>
      <c r="CE373" s="289">
        <v>22.97</v>
      </c>
      <c r="CF373" s="289">
        <v>22.97</v>
      </c>
      <c r="CG373" s="289">
        <v>23.09</v>
      </c>
      <c r="CH373" s="289">
        <v>23.69</v>
      </c>
      <c r="CI373" s="289">
        <v>23.85</v>
      </c>
      <c r="CJ373" s="289">
        <v>24.15</v>
      </c>
      <c r="CK373" s="289">
        <v>24.12</v>
      </c>
      <c r="CL373" s="289">
        <v>24.08</v>
      </c>
      <c r="CM373" s="289">
        <v>24.4</v>
      </c>
      <c r="CN373" s="289">
        <v>25.27</v>
      </c>
      <c r="CO373" s="289">
        <v>25.58</v>
      </c>
      <c r="CP373" s="289">
        <v>25.48</v>
      </c>
      <c r="CQ373" s="289">
        <v>25.69</v>
      </c>
      <c r="CR373" s="289">
        <v>25.83</v>
      </c>
      <c r="CS373" s="289">
        <v>25.83</v>
      </c>
      <c r="CT373" s="289">
        <v>25.64</v>
      </c>
      <c r="CU373" s="289">
        <v>25.75</v>
      </c>
      <c r="CV373" s="289">
        <v>25.98</v>
      </c>
      <c r="CW373" s="290">
        <v>25.72</v>
      </c>
      <c r="CX373" s="290">
        <v>25.54</v>
      </c>
      <c r="CY373" s="290">
        <v>26.1</v>
      </c>
      <c r="CZ373" s="290">
        <v>26.54</v>
      </c>
      <c r="DA373" s="290">
        <v>26.9</v>
      </c>
      <c r="DB373" s="290">
        <v>27.2</v>
      </c>
      <c r="DC373" s="290">
        <v>26.96</v>
      </c>
      <c r="DD373" s="290">
        <v>26.94</v>
      </c>
      <c r="DE373" s="290">
        <v>26.57</v>
      </c>
      <c r="DF373" s="290">
        <v>26.15</v>
      </c>
      <c r="DG373" s="290">
        <v>26.02</v>
      </c>
      <c r="DH373" s="290">
        <v>26.07</v>
      </c>
      <c r="DI373" s="290">
        <v>26.24</v>
      </c>
      <c r="DJ373" s="290">
        <v>26.34</v>
      </c>
      <c r="DK373" s="290">
        <v>27.43</v>
      </c>
      <c r="DL373" s="290">
        <v>28</v>
      </c>
      <c r="DM373" s="290">
        <v>28.37</v>
      </c>
      <c r="DN373" s="290">
        <v>28.49</v>
      </c>
      <c r="DO373" s="290">
        <v>28.17</v>
      </c>
    </row>
    <row r="374" spans="1:119" x14ac:dyDescent="0.3">
      <c r="A374" s="289" t="s">
        <v>5883</v>
      </c>
      <c r="B374" s="289" t="s">
        <v>5895</v>
      </c>
      <c r="C374" s="289" t="s">
        <v>37</v>
      </c>
      <c r="D374" s="289" t="s">
        <v>37</v>
      </c>
      <c r="E374" s="289" t="s">
        <v>37</v>
      </c>
      <c r="F374" s="289" t="s">
        <v>37</v>
      </c>
      <c r="G374" s="289" t="s">
        <v>37</v>
      </c>
      <c r="H374" s="289" t="s">
        <v>37</v>
      </c>
      <c r="I374" s="289" t="s">
        <v>37</v>
      </c>
      <c r="J374" s="289" t="s">
        <v>37</v>
      </c>
      <c r="K374" s="289" t="s">
        <v>37</v>
      </c>
      <c r="L374" s="289" t="s">
        <v>37</v>
      </c>
      <c r="M374" s="289" t="s">
        <v>37</v>
      </c>
      <c r="N374" s="289" t="s">
        <v>37</v>
      </c>
      <c r="O374" s="289" t="s">
        <v>37</v>
      </c>
      <c r="P374" s="289" t="s">
        <v>37</v>
      </c>
      <c r="Q374" s="289" t="s">
        <v>37</v>
      </c>
      <c r="R374" s="289" t="s">
        <v>37</v>
      </c>
      <c r="S374" s="289" t="s">
        <v>37</v>
      </c>
      <c r="T374" s="289" t="s">
        <v>37</v>
      </c>
      <c r="U374" s="289" t="s">
        <v>37</v>
      </c>
      <c r="V374" s="289" t="s">
        <v>37</v>
      </c>
      <c r="W374" s="289" t="s">
        <v>37</v>
      </c>
      <c r="X374" s="289" t="s">
        <v>37</v>
      </c>
      <c r="Y374" s="289" t="s">
        <v>37</v>
      </c>
      <c r="Z374" s="289" t="s">
        <v>37</v>
      </c>
      <c r="AA374" s="289" t="s">
        <v>37</v>
      </c>
      <c r="AB374" s="289" t="s">
        <v>37</v>
      </c>
      <c r="AC374" s="289" t="s">
        <v>37</v>
      </c>
      <c r="AD374" s="289" t="s">
        <v>37</v>
      </c>
      <c r="AE374" s="289" t="s">
        <v>37</v>
      </c>
      <c r="AF374" s="289" t="s">
        <v>37</v>
      </c>
      <c r="AG374" s="289" t="s">
        <v>37</v>
      </c>
      <c r="AH374" s="289" t="s">
        <v>37</v>
      </c>
      <c r="AI374" s="289" t="s">
        <v>37</v>
      </c>
      <c r="AJ374" s="289" t="s">
        <v>37</v>
      </c>
      <c r="AK374" s="289" t="s">
        <v>37</v>
      </c>
      <c r="AL374" s="289" t="s">
        <v>37</v>
      </c>
      <c r="AM374" s="289" t="s">
        <v>37</v>
      </c>
      <c r="AN374" s="289" t="s">
        <v>37</v>
      </c>
      <c r="AO374" s="289" t="s">
        <v>37</v>
      </c>
      <c r="AP374" s="289" t="s">
        <v>37</v>
      </c>
      <c r="AQ374" s="289" t="s">
        <v>37</v>
      </c>
      <c r="AR374" s="289" t="s">
        <v>37</v>
      </c>
      <c r="AS374" s="289" t="s">
        <v>37</v>
      </c>
      <c r="AT374" s="289" t="s">
        <v>37</v>
      </c>
      <c r="AU374" s="289" t="s">
        <v>37</v>
      </c>
      <c r="AV374" s="289" t="s">
        <v>37</v>
      </c>
      <c r="AW374" s="289" t="s">
        <v>37</v>
      </c>
      <c r="AX374" s="289" t="s">
        <v>37</v>
      </c>
      <c r="AY374" s="289" t="s">
        <v>37</v>
      </c>
      <c r="AZ374" s="289" t="s">
        <v>37</v>
      </c>
      <c r="BA374" s="289" t="s">
        <v>37</v>
      </c>
      <c r="BB374" s="289" t="s">
        <v>37</v>
      </c>
      <c r="BC374" s="289" t="s">
        <v>37</v>
      </c>
      <c r="BD374" s="289" t="s">
        <v>37</v>
      </c>
      <c r="BE374" s="289" t="s">
        <v>37</v>
      </c>
      <c r="BF374" s="289" t="s">
        <v>37</v>
      </c>
      <c r="BG374" s="289" t="s">
        <v>37</v>
      </c>
      <c r="BH374" s="289" t="s">
        <v>37</v>
      </c>
      <c r="BI374" s="289" t="s">
        <v>37</v>
      </c>
      <c r="BJ374" s="289" t="s">
        <v>37</v>
      </c>
      <c r="BK374" s="289" t="s">
        <v>37</v>
      </c>
      <c r="CV374" s="289">
        <v>22.74</v>
      </c>
      <c r="CW374" s="290">
        <v>22.19</v>
      </c>
      <c r="CX374" s="290">
        <v>22.35</v>
      </c>
      <c r="CY374" s="290">
        <v>22.49</v>
      </c>
      <c r="CZ374" s="290">
        <v>22.4</v>
      </c>
      <c r="DA374" s="290">
        <v>22.34</v>
      </c>
      <c r="DB374" s="290">
        <v>22.15</v>
      </c>
      <c r="DC374" s="290">
        <v>22.06</v>
      </c>
      <c r="DD374" s="290">
        <v>22.14</v>
      </c>
      <c r="DE374" s="290">
        <v>22.42</v>
      </c>
      <c r="DF374" s="290">
        <v>21.76</v>
      </c>
      <c r="DG374" s="290">
        <v>21.28</v>
      </c>
      <c r="DH374" s="290">
        <v>21.91</v>
      </c>
      <c r="DI374" s="290">
        <v>22.32</v>
      </c>
      <c r="DJ374" s="290">
        <v>21.99</v>
      </c>
      <c r="DK374" s="290">
        <v>22.72</v>
      </c>
      <c r="DL374" s="290">
        <v>23.29</v>
      </c>
      <c r="DM374" s="290">
        <v>23.55</v>
      </c>
      <c r="DN374" s="290">
        <v>23.99</v>
      </c>
      <c r="DO374" s="290">
        <v>24.56</v>
      </c>
    </row>
    <row r="375" spans="1:119" x14ac:dyDescent="0.3">
      <c r="A375" s="289" t="s">
        <v>5896</v>
      </c>
      <c r="B375" s="289" t="s">
        <v>5897</v>
      </c>
      <c r="C375" s="289" t="s">
        <v>37</v>
      </c>
      <c r="D375" s="289" t="s">
        <v>37</v>
      </c>
      <c r="E375" s="289" t="s">
        <v>37</v>
      </c>
      <c r="F375" s="289" t="s">
        <v>37</v>
      </c>
      <c r="G375" s="289" t="s">
        <v>37</v>
      </c>
      <c r="H375" s="289" t="s">
        <v>37</v>
      </c>
      <c r="I375" s="289" t="s">
        <v>37</v>
      </c>
      <c r="J375" s="289" t="s">
        <v>37</v>
      </c>
      <c r="K375" s="289" t="s">
        <v>37</v>
      </c>
      <c r="L375" s="289" t="s">
        <v>37</v>
      </c>
      <c r="M375" s="289" t="s">
        <v>37</v>
      </c>
      <c r="N375" s="289" t="s">
        <v>37</v>
      </c>
      <c r="O375" s="289" t="s">
        <v>37</v>
      </c>
      <c r="P375" s="289" t="s">
        <v>37</v>
      </c>
      <c r="Q375" s="289" t="s">
        <v>37</v>
      </c>
      <c r="R375" s="289" t="s">
        <v>37</v>
      </c>
      <c r="S375" s="289" t="s">
        <v>37</v>
      </c>
      <c r="T375" s="289" t="s">
        <v>37</v>
      </c>
      <c r="U375" s="289" t="s">
        <v>37</v>
      </c>
      <c r="V375" s="289" t="s">
        <v>37</v>
      </c>
      <c r="W375" s="289" t="s">
        <v>37</v>
      </c>
      <c r="X375" s="289" t="s">
        <v>37</v>
      </c>
      <c r="Y375" s="289" t="s">
        <v>37</v>
      </c>
      <c r="Z375" s="289" t="s">
        <v>37</v>
      </c>
      <c r="AA375" s="289" t="s">
        <v>37</v>
      </c>
      <c r="AB375" s="289" t="s">
        <v>37</v>
      </c>
      <c r="AC375" s="289" t="s">
        <v>37</v>
      </c>
      <c r="AD375" s="289" t="s">
        <v>37</v>
      </c>
      <c r="AE375" s="289" t="s">
        <v>37</v>
      </c>
      <c r="AF375" s="289" t="s">
        <v>37</v>
      </c>
      <c r="AG375" s="289" t="s">
        <v>37</v>
      </c>
      <c r="AH375" s="289" t="s">
        <v>37</v>
      </c>
      <c r="AI375" s="289" t="s">
        <v>37</v>
      </c>
      <c r="AJ375" s="289" t="s">
        <v>37</v>
      </c>
      <c r="AK375" s="289" t="s">
        <v>37</v>
      </c>
      <c r="AL375" s="289" t="s">
        <v>37</v>
      </c>
      <c r="AM375" s="289" t="s">
        <v>37</v>
      </c>
      <c r="AN375" s="289" t="s">
        <v>37</v>
      </c>
      <c r="AO375" s="289" t="s">
        <v>37</v>
      </c>
      <c r="AP375" s="289" t="s">
        <v>37</v>
      </c>
      <c r="AQ375" s="289" t="s">
        <v>37</v>
      </c>
      <c r="AR375" s="289" t="s">
        <v>37</v>
      </c>
      <c r="AS375" s="289" t="s">
        <v>37</v>
      </c>
      <c r="AT375" s="289" t="s">
        <v>37</v>
      </c>
      <c r="AU375" s="289" t="s">
        <v>37</v>
      </c>
      <c r="AV375" s="289" t="s">
        <v>37</v>
      </c>
      <c r="AW375" s="289" t="s">
        <v>37</v>
      </c>
      <c r="AX375" s="289" t="s">
        <v>37</v>
      </c>
      <c r="AY375" s="289" t="s">
        <v>37</v>
      </c>
      <c r="AZ375" s="289" t="s">
        <v>37</v>
      </c>
      <c r="BA375" s="289" t="s">
        <v>37</v>
      </c>
      <c r="BB375" s="289" t="s">
        <v>37</v>
      </c>
      <c r="BC375" s="289" t="s">
        <v>37</v>
      </c>
      <c r="BD375" s="289" t="s">
        <v>37</v>
      </c>
      <c r="BE375" s="289" t="s">
        <v>37</v>
      </c>
      <c r="BF375" s="289" t="s">
        <v>37</v>
      </c>
      <c r="BG375" s="289" t="s">
        <v>37</v>
      </c>
      <c r="BH375" s="289" t="s">
        <v>37</v>
      </c>
      <c r="BI375" s="289" t="s">
        <v>37</v>
      </c>
      <c r="BJ375" s="289" t="s">
        <v>37</v>
      </c>
      <c r="BK375" s="289" t="s">
        <v>37</v>
      </c>
      <c r="CV375" s="289">
        <v>35.840000000000003</v>
      </c>
      <c r="CW375" s="290">
        <v>36.61</v>
      </c>
      <c r="CX375" s="290">
        <v>39.74</v>
      </c>
      <c r="CY375" s="290">
        <v>40.74</v>
      </c>
      <c r="CZ375" s="290">
        <v>43.45</v>
      </c>
      <c r="DA375" s="290">
        <v>43.45</v>
      </c>
      <c r="DB375" s="290">
        <v>43.45</v>
      </c>
      <c r="DC375" s="290">
        <v>43.99</v>
      </c>
      <c r="DD375" s="290">
        <v>43.99</v>
      </c>
      <c r="DE375" s="290">
        <v>43.99</v>
      </c>
      <c r="DF375" s="290">
        <v>43.49</v>
      </c>
      <c r="DG375" s="290">
        <v>43.49</v>
      </c>
      <c r="DH375" s="290">
        <v>39.32</v>
      </c>
      <c r="DI375" s="290">
        <v>41.41</v>
      </c>
      <c r="DJ375" s="290">
        <v>42.45</v>
      </c>
      <c r="DK375" s="290">
        <v>42.61</v>
      </c>
      <c r="DL375" s="290">
        <v>42.61</v>
      </c>
      <c r="DM375" s="290">
        <v>41.7</v>
      </c>
      <c r="DN375" s="290">
        <v>41.7</v>
      </c>
      <c r="DO375" s="290">
        <v>40.99</v>
      </c>
    </row>
    <row r="376" spans="1:119" x14ac:dyDescent="0.3">
      <c r="A376" s="289" t="s">
        <v>5896</v>
      </c>
      <c r="B376" s="289" t="s">
        <v>4062</v>
      </c>
      <c r="C376" s="289" t="s">
        <v>37</v>
      </c>
      <c r="D376" s="289" t="s">
        <v>37</v>
      </c>
      <c r="E376" s="289" t="s">
        <v>37</v>
      </c>
      <c r="F376" s="289" t="s">
        <v>37</v>
      </c>
      <c r="G376" s="289" t="s">
        <v>37</v>
      </c>
      <c r="H376" s="289" t="s">
        <v>37</v>
      </c>
      <c r="I376" s="289" t="s">
        <v>37</v>
      </c>
      <c r="J376" s="289" t="s">
        <v>37</v>
      </c>
      <c r="K376" s="289" t="s">
        <v>37</v>
      </c>
      <c r="L376" s="289" t="s">
        <v>37</v>
      </c>
      <c r="M376" s="289" t="s">
        <v>37</v>
      </c>
      <c r="N376" s="289" t="s">
        <v>37</v>
      </c>
      <c r="O376" s="289" t="s">
        <v>37</v>
      </c>
      <c r="P376" s="289" t="s">
        <v>37</v>
      </c>
      <c r="Q376" s="289" t="s">
        <v>37</v>
      </c>
      <c r="R376" s="289" t="s">
        <v>37</v>
      </c>
      <c r="S376" s="289" t="s">
        <v>37</v>
      </c>
      <c r="T376" s="289" t="s">
        <v>37</v>
      </c>
      <c r="U376" s="289" t="s">
        <v>37</v>
      </c>
      <c r="V376" s="289" t="s">
        <v>37</v>
      </c>
      <c r="W376" s="289" t="s">
        <v>37</v>
      </c>
      <c r="X376" s="289" t="s">
        <v>37</v>
      </c>
      <c r="Y376" s="289" t="s">
        <v>37</v>
      </c>
      <c r="Z376" s="289" t="s">
        <v>37</v>
      </c>
      <c r="AA376" s="289" t="s">
        <v>37</v>
      </c>
      <c r="AB376" s="289" t="s">
        <v>37</v>
      </c>
      <c r="AC376" s="289" t="s">
        <v>37</v>
      </c>
      <c r="AD376" s="289" t="s">
        <v>37</v>
      </c>
      <c r="AE376" s="289" t="s">
        <v>37</v>
      </c>
      <c r="AF376" s="289" t="s">
        <v>37</v>
      </c>
      <c r="AG376" s="289" t="s">
        <v>37</v>
      </c>
      <c r="AH376" s="289" t="s">
        <v>37</v>
      </c>
      <c r="AI376" s="289" t="s">
        <v>37</v>
      </c>
      <c r="AJ376" s="289" t="s">
        <v>37</v>
      </c>
      <c r="AK376" s="289" t="s">
        <v>37</v>
      </c>
      <c r="AL376" s="289" t="s">
        <v>37</v>
      </c>
      <c r="AM376" s="289" t="s">
        <v>37</v>
      </c>
      <c r="AN376" s="289" t="s">
        <v>37</v>
      </c>
      <c r="AO376" s="289" t="s">
        <v>37</v>
      </c>
      <c r="AP376" s="289" t="s">
        <v>37</v>
      </c>
      <c r="AQ376" s="289" t="s">
        <v>37</v>
      </c>
      <c r="AR376" s="289" t="s">
        <v>37</v>
      </c>
      <c r="AS376" s="289" t="s">
        <v>37</v>
      </c>
      <c r="AT376" s="289" t="s">
        <v>37</v>
      </c>
      <c r="AU376" s="289" t="s">
        <v>37</v>
      </c>
      <c r="AV376" s="289" t="s">
        <v>37</v>
      </c>
      <c r="AW376" s="289" t="s">
        <v>37</v>
      </c>
      <c r="AX376" s="289" t="s">
        <v>37</v>
      </c>
      <c r="AY376" s="289" t="s">
        <v>37</v>
      </c>
      <c r="AZ376" s="289" t="s">
        <v>37</v>
      </c>
      <c r="BA376" s="289" t="s">
        <v>37</v>
      </c>
      <c r="BB376" s="289" t="s">
        <v>37</v>
      </c>
      <c r="BC376" s="289" t="s">
        <v>37</v>
      </c>
      <c r="BD376" s="289" t="s">
        <v>37</v>
      </c>
      <c r="BE376" s="289" t="s">
        <v>37</v>
      </c>
      <c r="BF376" s="289" t="s">
        <v>37</v>
      </c>
      <c r="BG376" s="289" t="s">
        <v>37</v>
      </c>
      <c r="BH376" s="289" t="s">
        <v>37</v>
      </c>
      <c r="BI376" s="289" t="s">
        <v>37</v>
      </c>
      <c r="BJ376" s="289" t="s">
        <v>37</v>
      </c>
      <c r="BK376" s="289" t="s">
        <v>37</v>
      </c>
      <c r="CV376" s="289">
        <v>27.1</v>
      </c>
      <c r="CW376" s="290">
        <v>27.3</v>
      </c>
      <c r="CX376" s="290">
        <v>28.32</v>
      </c>
      <c r="CY376" s="290">
        <v>28.63</v>
      </c>
      <c r="CZ376" s="290">
        <v>28.82</v>
      </c>
      <c r="DA376" s="290">
        <v>28.72</v>
      </c>
      <c r="DB376" s="290">
        <v>29.06</v>
      </c>
      <c r="DC376" s="290">
        <v>29.19</v>
      </c>
      <c r="DD376" s="290">
        <v>29.67</v>
      </c>
      <c r="DE376" s="290">
        <v>29.95</v>
      </c>
      <c r="DF376" s="290">
        <v>30.07</v>
      </c>
      <c r="DG376" s="290">
        <v>29.92</v>
      </c>
      <c r="DH376" s="290">
        <v>27.12</v>
      </c>
      <c r="DI376" s="290">
        <v>28.95</v>
      </c>
      <c r="DJ376" s="290">
        <v>29.84</v>
      </c>
      <c r="DK376" s="290">
        <v>30.03</v>
      </c>
      <c r="DL376" s="290">
        <v>30.14</v>
      </c>
      <c r="DM376" s="290">
        <v>30.92</v>
      </c>
      <c r="DN376" s="290">
        <v>30.59</v>
      </c>
      <c r="DO376" s="290">
        <v>30.55</v>
      </c>
    </row>
    <row r="377" spans="1:119" x14ac:dyDescent="0.3">
      <c r="A377" s="289" t="s">
        <v>5898</v>
      </c>
      <c r="B377" s="289" t="s">
        <v>5899</v>
      </c>
      <c r="C377" s="289" t="s">
        <v>37</v>
      </c>
      <c r="D377" s="289" t="s">
        <v>37</v>
      </c>
      <c r="E377" s="289" t="s">
        <v>37</v>
      </c>
      <c r="F377" s="289" t="s">
        <v>37</v>
      </c>
      <c r="G377" s="289" t="s">
        <v>37</v>
      </c>
      <c r="H377" s="289" t="s">
        <v>37</v>
      </c>
      <c r="I377" s="289" t="s">
        <v>37</v>
      </c>
      <c r="J377" s="289" t="s">
        <v>37</v>
      </c>
      <c r="K377" s="289" t="s">
        <v>37</v>
      </c>
      <c r="L377" s="289" t="s">
        <v>37</v>
      </c>
      <c r="M377" s="289" t="s">
        <v>37</v>
      </c>
      <c r="N377" s="289" t="s">
        <v>37</v>
      </c>
      <c r="O377" s="289" t="s">
        <v>37</v>
      </c>
      <c r="P377" s="289" t="s">
        <v>37</v>
      </c>
      <c r="Q377" s="289" t="s">
        <v>37</v>
      </c>
      <c r="R377" s="289" t="s">
        <v>37</v>
      </c>
      <c r="S377" s="289" t="s">
        <v>37</v>
      </c>
      <c r="T377" s="289" t="s">
        <v>37</v>
      </c>
      <c r="U377" s="289" t="s">
        <v>37</v>
      </c>
      <c r="V377" s="289" t="s">
        <v>37</v>
      </c>
      <c r="W377" s="289" t="s">
        <v>37</v>
      </c>
      <c r="X377" s="289" t="s">
        <v>37</v>
      </c>
      <c r="Y377" s="289" t="s">
        <v>37</v>
      </c>
      <c r="Z377" s="289" t="s">
        <v>37</v>
      </c>
      <c r="AA377" s="289" t="s">
        <v>37</v>
      </c>
      <c r="AB377" s="289" t="s">
        <v>37</v>
      </c>
      <c r="AC377" s="289" t="s">
        <v>37</v>
      </c>
      <c r="AD377" s="289" t="s">
        <v>37</v>
      </c>
      <c r="AE377" s="289" t="s">
        <v>37</v>
      </c>
      <c r="AF377" s="289" t="s">
        <v>37</v>
      </c>
      <c r="AG377" s="289" t="s">
        <v>37</v>
      </c>
      <c r="AH377" s="289" t="s">
        <v>37</v>
      </c>
      <c r="AI377" s="289" t="s">
        <v>37</v>
      </c>
      <c r="AJ377" s="289" t="s">
        <v>37</v>
      </c>
      <c r="AK377" s="289" t="s">
        <v>37</v>
      </c>
      <c r="AL377" s="289" t="s">
        <v>37</v>
      </c>
      <c r="AM377" s="289" t="s">
        <v>37</v>
      </c>
      <c r="AN377" s="289" t="s">
        <v>37</v>
      </c>
      <c r="AO377" s="289" t="s">
        <v>37</v>
      </c>
      <c r="AP377" s="289" t="s">
        <v>37</v>
      </c>
      <c r="AQ377" s="289" t="s">
        <v>37</v>
      </c>
      <c r="AR377" s="289" t="s">
        <v>37</v>
      </c>
      <c r="AS377" s="289" t="s">
        <v>37</v>
      </c>
      <c r="AT377" s="289" t="s">
        <v>37</v>
      </c>
      <c r="AU377" s="289" t="s">
        <v>37</v>
      </c>
      <c r="AV377" s="289" t="s">
        <v>37</v>
      </c>
      <c r="AW377" s="289" t="s">
        <v>37</v>
      </c>
      <c r="AX377" s="289" t="s">
        <v>37</v>
      </c>
      <c r="AY377" s="289" t="s">
        <v>37</v>
      </c>
      <c r="AZ377" s="289" t="s">
        <v>37</v>
      </c>
      <c r="BA377" s="289" t="s">
        <v>37</v>
      </c>
      <c r="BB377" s="289" t="s">
        <v>37</v>
      </c>
      <c r="BC377" s="289" t="s">
        <v>37</v>
      </c>
      <c r="BD377" s="289" t="s">
        <v>37</v>
      </c>
      <c r="BE377" s="289" t="s">
        <v>37</v>
      </c>
      <c r="BF377" s="289" t="s">
        <v>37</v>
      </c>
      <c r="BG377" s="289" t="s">
        <v>37</v>
      </c>
      <c r="BH377" s="289" t="s">
        <v>37</v>
      </c>
      <c r="BI377" s="289" t="s">
        <v>37</v>
      </c>
      <c r="BJ377" s="289" t="s">
        <v>37</v>
      </c>
      <c r="BK377" s="289" t="s">
        <v>37</v>
      </c>
      <c r="CV377" s="289">
        <v>94.9</v>
      </c>
      <c r="CW377" s="290">
        <v>92.06</v>
      </c>
      <c r="CX377" s="290">
        <v>92.81</v>
      </c>
      <c r="CY377" s="290">
        <v>92.08</v>
      </c>
      <c r="CZ377" s="290">
        <v>88.75</v>
      </c>
      <c r="DA377" s="290">
        <v>88.14</v>
      </c>
      <c r="DB377" s="290">
        <v>90.01</v>
      </c>
      <c r="DC377" s="290">
        <v>93.12</v>
      </c>
      <c r="DD377" s="290">
        <v>92.95</v>
      </c>
      <c r="DE377" s="290">
        <v>92.62</v>
      </c>
      <c r="DF377" s="290">
        <v>92.51</v>
      </c>
      <c r="DG377" s="290">
        <v>92</v>
      </c>
      <c r="DH377" s="290">
        <v>89.55</v>
      </c>
      <c r="DI377" s="290">
        <v>90.34</v>
      </c>
      <c r="DJ377" s="290">
        <v>91.78</v>
      </c>
      <c r="DK377" s="290">
        <v>91.61</v>
      </c>
      <c r="DL377" s="290">
        <v>91.37</v>
      </c>
      <c r="DM377" s="290">
        <v>91.78</v>
      </c>
      <c r="DN377" s="290">
        <v>92.26</v>
      </c>
      <c r="DO377" s="290">
        <v>91.39</v>
      </c>
    </row>
    <row r="378" spans="1:119" x14ac:dyDescent="0.3">
      <c r="A378" s="289" t="s">
        <v>5898</v>
      </c>
      <c r="B378" s="289" t="s">
        <v>5900</v>
      </c>
      <c r="C378" s="289" t="s">
        <v>37</v>
      </c>
      <c r="D378" s="289" t="s">
        <v>37</v>
      </c>
      <c r="E378" s="289" t="s">
        <v>37</v>
      </c>
      <c r="F378" s="289" t="s">
        <v>37</v>
      </c>
      <c r="G378" s="289" t="s">
        <v>37</v>
      </c>
      <c r="H378" s="289" t="s">
        <v>37</v>
      </c>
      <c r="I378" s="289" t="s">
        <v>37</v>
      </c>
      <c r="J378" s="289" t="s">
        <v>37</v>
      </c>
      <c r="K378" s="289" t="s">
        <v>37</v>
      </c>
      <c r="L378" s="289" t="s">
        <v>37</v>
      </c>
      <c r="M378" s="289" t="s">
        <v>37</v>
      </c>
      <c r="N378" s="289" t="s">
        <v>37</v>
      </c>
      <c r="O378" s="289" t="s">
        <v>37</v>
      </c>
      <c r="P378" s="289" t="s">
        <v>37</v>
      </c>
      <c r="Q378" s="289" t="s">
        <v>37</v>
      </c>
      <c r="R378" s="289" t="s">
        <v>37</v>
      </c>
      <c r="S378" s="289" t="s">
        <v>37</v>
      </c>
      <c r="T378" s="289" t="s">
        <v>37</v>
      </c>
      <c r="U378" s="289" t="s">
        <v>37</v>
      </c>
      <c r="V378" s="289" t="s">
        <v>37</v>
      </c>
      <c r="W378" s="289" t="s">
        <v>37</v>
      </c>
      <c r="X378" s="289" t="s">
        <v>37</v>
      </c>
      <c r="Y378" s="289" t="s">
        <v>37</v>
      </c>
      <c r="Z378" s="289" t="s">
        <v>37</v>
      </c>
      <c r="AA378" s="289" t="s">
        <v>37</v>
      </c>
      <c r="AB378" s="289" t="s">
        <v>37</v>
      </c>
      <c r="AC378" s="289" t="s">
        <v>37</v>
      </c>
      <c r="AD378" s="289" t="s">
        <v>37</v>
      </c>
      <c r="AE378" s="289" t="s">
        <v>37</v>
      </c>
      <c r="AF378" s="289" t="s">
        <v>37</v>
      </c>
      <c r="AG378" s="289" t="s">
        <v>37</v>
      </c>
      <c r="AH378" s="289" t="s">
        <v>37</v>
      </c>
      <c r="AI378" s="289" t="s">
        <v>37</v>
      </c>
      <c r="AJ378" s="289" t="s">
        <v>37</v>
      </c>
      <c r="AK378" s="289" t="s">
        <v>37</v>
      </c>
      <c r="AL378" s="289" t="s">
        <v>37</v>
      </c>
      <c r="AM378" s="289" t="s">
        <v>37</v>
      </c>
      <c r="AN378" s="289" t="s">
        <v>37</v>
      </c>
      <c r="AO378" s="289" t="s">
        <v>37</v>
      </c>
      <c r="AP378" s="289" t="s">
        <v>37</v>
      </c>
      <c r="AQ378" s="289" t="s">
        <v>37</v>
      </c>
      <c r="AR378" s="289" t="s">
        <v>37</v>
      </c>
      <c r="AS378" s="289" t="s">
        <v>37</v>
      </c>
      <c r="AT378" s="289" t="s">
        <v>37</v>
      </c>
      <c r="AU378" s="289" t="s">
        <v>37</v>
      </c>
      <c r="AV378" s="289" t="s">
        <v>37</v>
      </c>
      <c r="AW378" s="289" t="s">
        <v>37</v>
      </c>
      <c r="AX378" s="289" t="s">
        <v>37</v>
      </c>
      <c r="AY378" s="289" t="s">
        <v>37</v>
      </c>
      <c r="AZ378" s="289" t="s">
        <v>37</v>
      </c>
      <c r="BA378" s="289" t="s">
        <v>37</v>
      </c>
      <c r="BB378" s="289" t="s">
        <v>37</v>
      </c>
      <c r="BC378" s="289" t="s">
        <v>37</v>
      </c>
      <c r="BD378" s="289" t="s">
        <v>37</v>
      </c>
      <c r="BE378" s="289" t="s">
        <v>37</v>
      </c>
      <c r="BF378" s="289" t="s">
        <v>37</v>
      </c>
      <c r="BG378" s="289" t="s">
        <v>37</v>
      </c>
      <c r="BH378" s="289" t="s">
        <v>37</v>
      </c>
      <c r="BI378" s="289" t="s">
        <v>37</v>
      </c>
      <c r="BJ378" s="289" t="s">
        <v>37</v>
      </c>
      <c r="BK378" s="289" t="s">
        <v>37</v>
      </c>
      <c r="BL378" s="289">
        <v>289.54000000000002</v>
      </c>
      <c r="BM378" s="289">
        <v>264.23</v>
      </c>
      <c r="BN378" s="289">
        <v>291.95999999999998</v>
      </c>
      <c r="BO378" s="289">
        <v>299.64</v>
      </c>
      <c r="BP378" s="289">
        <v>325.51</v>
      </c>
      <c r="BQ378" s="289">
        <v>357.77</v>
      </c>
      <c r="BR378" s="289">
        <v>368.04</v>
      </c>
      <c r="BS378" s="289">
        <v>380.75</v>
      </c>
      <c r="BT378" s="289">
        <v>381.55</v>
      </c>
      <c r="BU378" s="289">
        <v>387.59</v>
      </c>
      <c r="BV378" s="289">
        <v>395.95</v>
      </c>
      <c r="BW378" s="289">
        <v>393.07</v>
      </c>
      <c r="BX378" s="289">
        <v>390.28</v>
      </c>
      <c r="BY378" s="289">
        <v>396.45</v>
      </c>
      <c r="BZ378" s="289">
        <v>411.57</v>
      </c>
      <c r="CA378" s="289">
        <v>413.48</v>
      </c>
      <c r="CB378" s="289">
        <v>412.83</v>
      </c>
      <c r="CC378" s="289">
        <v>412.23</v>
      </c>
      <c r="CD378" s="289">
        <v>414.13</v>
      </c>
      <c r="CE378" s="289">
        <v>414.55</v>
      </c>
      <c r="CF378" s="289">
        <v>416.52</v>
      </c>
      <c r="CG378" s="289">
        <v>418.76</v>
      </c>
      <c r="CH378" s="289">
        <v>417.15</v>
      </c>
      <c r="CI378" s="289">
        <v>415.06</v>
      </c>
      <c r="CJ378" s="289">
        <v>407.09</v>
      </c>
      <c r="CK378" s="289">
        <v>409.47</v>
      </c>
      <c r="CL378" s="289">
        <v>414.04</v>
      </c>
      <c r="CM378" s="289">
        <v>410.81</v>
      </c>
      <c r="CN378" s="289">
        <v>419.06</v>
      </c>
      <c r="CO378" s="289">
        <v>417.47</v>
      </c>
      <c r="CP378" s="289">
        <v>415.6</v>
      </c>
      <c r="CQ378" s="289">
        <v>413.81</v>
      </c>
      <c r="CR378" s="289">
        <v>414.95</v>
      </c>
      <c r="CS378" s="289">
        <v>416.46</v>
      </c>
      <c r="CT378" s="289">
        <v>412.74</v>
      </c>
      <c r="CU378" s="289">
        <v>415.28</v>
      </c>
      <c r="CV378" s="289">
        <v>409.24</v>
      </c>
      <c r="CW378" s="290">
        <v>412.16</v>
      </c>
      <c r="CX378" s="290">
        <v>411.91</v>
      </c>
      <c r="CY378" s="290">
        <v>405.77</v>
      </c>
      <c r="CZ378" s="290">
        <v>396.97</v>
      </c>
      <c r="DA378" s="290">
        <v>402.42</v>
      </c>
      <c r="DB378" s="290">
        <v>405.44</v>
      </c>
      <c r="DC378" s="290">
        <v>405.56</v>
      </c>
      <c r="DD378" s="290">
        <v>402.59</v>
      </c>
      <c r="DE378" s="290">
        <v>406.27</v>
      </c>
      <c r="DF378" s="290">
        <v>404.58</v>
      </c>
      <c r="DG378" s="290">
        <v>406.3</v>
      </c>
      <c r="DH378" s="290">
        <v>391.75</v>
      </c>
      <c r="DI378" s="290">
        <v>396.26</v>
      </c>
      <c r="DJ378" s="290">
        <v>401.32</v>
      </c>
      <c r="DK378" s="290">
        <v>399.65</v>
      </c>
      <c r="DL378" s="290">
        <v>405.07</v>
      </c>
      <c r="DM378" s="290">
        <v>407.47</v>
      </c>
      <c r="DN378" s="290">
        <v>411.53</v>
      </c>
      <c r="DO378" s="290">
        <v>410.97</v>
      </c>
    </row>
    <row r="379" spans="1:119" x14ac:dyDescent="0.3">
      <c r="A379" s="289" t="s">
        <v>5901</v>
      </c>
      <c r="B379" s="289" t="s">
        <v>5902</v>
      </c>
      <c r="C379" s="289" t="s">
        <v>37</v>
      </c>
      <c r="D379" s="289" t="s">
        <v>37</v>
      </c>
      <c r="E379" s="289" t="s">
        <v>37</v>
      </c>
      <c r="F379" s="289" t="s">
        <v>37</v>
      </c>
      <c r="G379" s="289" t="s">
        <v>37</v>
      </c>
      <c r="H379" s="289" t="s">
        <v>37</v>
      </c>
      <c r="I379" s="289" t="s">
        <v>37</v>
      </c>
      <c r="J379" s="289" t="s">
        <v>37</v>
      </c>
      <c r="K379" s="289" t="s">
        <v>37</v>
      </c>
      <c r="L379" s="289" t="s">
        <v>37</v>
      </c>
      <c r="M379" s="289" t="s">
        <v>37</v>
      </c>
      <c r="N379" s="289" t="s">
        <v>37</v>
      </c>
      <c r="O379" s="289" t="s">
        <v>37</v>
      </c>
      <c r="P379" s="289" t="s">
        <v>37</v>
      </c>
      <c r="Q379" s="289" t="s">
        <v>37</v>
      </c>
      <c r="R379" s="289" t="s">
        <v>37</v>
      </c>
      <c r="S379" s="289" t="s">
        <v>37</v>
      </c>
      <c r="T379" s="289" t="s">
        <v>37</v>
      </c>
      <c r="U379" s="289" t="s">
        <v>37</v>
      </c>
      <c r="V379" s="289" t="s">
        <v>37</v>
      </c>
      <c r="W379" s="289" t="s">
        <v>37</v>
      </c>
      <c r="X379" s="289" t="s">
        <v>37</v>
      </c>
      <c r="Y379" s="289" t="s">
        <v>37</v>
      </c>
      <c r="Z379" s="289" t="s">
        <v>37</v>
      </c>
      <c r="AA379" s="289" t="s">
        <v>37</v>
      </c>
      <c r="AB379" s="289" t="s">
        <v>37</v>
      </c>
      <c r="AC379" s="289" t="s">
        <v>37</v>
      </c>
      <c r="AD379" s="289" t="s">
        <v>37</v>
      </c>
      <c r="AE379" s="289" t="s">
        <v>37</v>
      </c>
      <c r="AF379" s="289" t="s">
        <v>37</v>
      </c>
      <c r="AG379" s="289" t="s">
        <v>37</v>
      </c>
      <c r="AH379" s="289" t="s">
        <v>37</v>
      </c>
      <c r="AI379" s="289" t="s">
        <v>37</v>
      </c>
      <c r="AJ379" s="289" t="s">
        <v>37</v>
      </c>
      <c r="AK379" s="289" t="s">
        <v>37</v>
      </c>
      <c r="AL379" s="289" t="s">
        <v>37</v>
      </c>
      <c r="AM379" s="289" t="s">
        <v>37</v>
      </c>
      <c r="AN379" s="289" t="s">
        <v>37</v>
      </c>
      <c r="AO379" s="289" t="s">
        <v>37</v>
      </c>
      <c r="AP379" s="289" t="s">
        <v>37</v>
      </c>
      <c r="AQ379" s="289" t="s">
        <v>37</v>
      </c>
      <c r="AR379" s="289" t="s">
        <v>37</v>
      </c>
      <c r="AS379" s="289" t="s">
        <v>37</v>
      </c>
      <c r="AT379" s="289" t="s">
        <v>37</v>
      </c>
      <c r="AU379" s="289" t="s">
        <v>37</v>
      </c>
      <c r="AV379" s="289" t="s">
        <v>37</v>
      </c>
      <c r="AW379" s="289" t="s">
        <v>37</v>
      </c>
      <c r="AX379" s="289" t="s">
        <v>37</v>
      </c>
      <c r="AY379" s="289" t="s">
        <v>37</v>
      </c>
      <c r="AZ379" s="289" t="s">
        <v>37</v>
      </c>
      <c r="BA379" s="289" t="s">
        <v>37</v>
      </c>
      <c r="BB379" s="289" t="s">
        <v>37</v>
      </c>
      <c r="BC379" s="289" t="s">
        <v>37</v>
      </c>
      <c r="BD379" s="289" t="s">
        <v>37</v>
      </c>
      <c r="BE379" s="289" t="s">
        <v>37</v>
      </c>
      <c r="BF379" s="289" t="s">
        <v>37</v>
      </c>
      <c r="BG379" s="289" t="s">
        <v>37</v>
      </c>
      <c r="BH379" s="289" t="s">
        <v>37</v>
      </c>
      <c r="BI379" s="289" t="s">
        <v>37</v>
      </c>
      <c r="BJ379" s="289" t="s">
        <v>37</v>
      </c>
      <c r="BK379" s="289" t="s">
        <v>37</v>
      </c>
      <c r="CV379" s="289">
        <v>48.81</v>
      </c>
      <c r="CW379" s="290">
        <v>48.56</v>
      </c>
      <c r="CX379" s="290">
        <v>48.5</v>
      </c>
      <c r="CY379" s="290">
        <v>47.42</v>
      </c>
      <c r="CZ379" s="290">
        <v>48.32</v>
      </c>
      <c r="DA379" s="290">
        <v>47.32</v>
      </c>
      <c r="DB379" s="290">
        <v>47.15</v>
      </c>
      <c r="DC379" s="290">
        <v>45.72</v>
      </c>
      <c r="DD379" s="290">
        <v>45.17</v>
      </c>
      <c r="DE379" s="290">
        <v>44.89</v>
      </c>
      <c r="DF379" s="290">
        <v>44.01</v>
      </c>
      <c r="DG379" s="290">
        <v>42.95</v>
      </c>
      <c r="DH379" s="290">
        <v>42.88</v>
      </c>
      <c r="DI379" s="290">
        <v>42.62</v>
      </c>
      <c r="DJ379" s="290">
        <v>42.76</v>
      </c>
      <c r="DK379" s="290">
        <v>43.11</v>
      </c>
      <c r="DL379" s="290">
        <v>43.18</v>
      </c>
      <c r="DM379" s="290">
        <v>42.61</v>
      </c>
      <c r="DN379" s="290">
        <v>42.23</v>
      </c>
      <c r="DO379" s="290">
        <v>41.89</v>
      </c>
    </row>
    <row r="380" spans="1:119" x14ac:dyDescent="0.3">
      <c r="A380" s="289" t="s">
        <v>5901</v>
      </c>
      <c r="B380" s="289" t="s">
        <v>5568</v>
      </c>
      <c r="C380" s="289" t="s">
        <v>3387</v>
      </c>
      <c r="D380" s="289" t="s">
        <v>2462</v>
      </c>
      <c r="E380" s="289" t="s">
        <v>5903</v>
      </c>
      <c r="F380" s="289" t="s">
        <v>5904</v>
      </c>
      <c r="G380" s="289" t="s">
        <v>3376</v>
      </c>
      <c r="H380" s="289" t="s">
        <v>5905</v>
      </c>
      <c r="I380" s="289" t="s">
        <v>5906</v>
      </c>
      <c r="J380" s="289" t="s">
        <v>2514</v>
      </c>
      <c r="K380" s="289" t="s">
        <v>5907</v>
      </c>
      <c r="L380" s="289" t="s">
        <v>5008</v>
      </c>
      <c r="M380" s="289" t="s">
        <v>4995</v>
      </c>
      <c r="N380" s="289" t="s">
        <v>4341</v>
      </c>
      <c r="O380" s="289" t="s">
        <v>5908</v>
      </c>
      <c r="P380" s="289" t="s">
        <v>5909</v>
      </c>
      <c r="Q380" s="289" t="s">
        <v>2198</v>
      </c>
      <c r="R380" s="289" t="s">
        <v>2072</v>
      </c>
      <c r="S380" s="289" t="s">
        <v>5910</v>
      </c>
      <c r="T380" s="289" t="s">
        <v>5911</v>
      </c>
      <c r="U380" s="289" t="s">
        <v>4443</v>
      </c>
      <c r="V380" s="289" t="s">
        <v>3389</v>
      </c>
      <c r="W380" s="289" t="s">
        <v>5912</v>
      </c>
      <c r="X380" s="289" t="s">
        <v>5913</v>
      </c>
      <c r="Y380" s="289" t="s">
        <v>2084</v>
      </c>
      <c r="Z380" s="289" t="s">
        <v>5914</v>
      </c>
      <c r="AA380" s="289" t="s">
        <v>5915</v>
      </c>
      <c r="AB380" s="289" t="s">
        <v>3394</v>
      </c>
      <c r="AC380" s="289" t="s">
        <v>4424</v>
      </c>
      <c r="AD380" s="289" t="s">
        <v>4434</v>
      </c>
      <c r="AE380" s="289" t="s">
        <v>2211</v>
      </c>
      <c r="AF380" s="289" t="s">
        <v>5916</v>
      </c>
      <c r="AG380" s="289" t="s">
        <v>5917</v>
      </c>
      <c r="AH380" s="289" t="s">
        <v>5374</v>
      </c>
      <c r="AI380" s="289" t="s">
        <v>4460</v>
      </c>
      <c r="AJ380" s="289" t="s">
        <v>2537</v>
      </c>
      <c r="AK380" s="289" t="s">
        <v>5376</v>
      </c>
      <c r="AL380" s="289" t="s">
        <v>5918</v>
      </c>
      <c r="AM380" s="289" t="s">
        <v>5919</v>
      </c>
      <c r="AN380" s="289" t="s">
        <v>5920</v>
      </c>
      <c r="AO380" s="289" t="s">
        <v>5322</v>
      </c>
      <c r="AP380" s="289" t="s">
        <v>4480</v>
      </c>
      <c r="AQ380" s="289" t="s">
        <v>5921</v>
      </c>
      <c r="AR380" s="289" t="s">
        <v>5922</v>
      </c>
      <c r="AS380" s="289" t="s">
        <v>5923</v>
      </c>
      <c r="AT380" s="289" t="s">
        <v>2735</v>
      </c>
      <c r="AU380" s="289" t="s">
        <v>5924</v>
      </c>
      <c r="AV380" s="289" t="s">
        <v>5925</v>
      </c>
      <c r="AW380" s="289" t="s">
        <v>5926</v>
      </c>
      <c r="AX380" s="289" t="s">
        <v>5927</v>
      </c>
      <c r="AY380" s="289" t="s">
        <v>5928</v>
      </c>
      <c r="AZ380" s="289" t="s">
        <v>5929</v>
      </c>
      <c r="BA380" s="289" t="s">
        <v>5930</v>
      </c>
      <c r="BB380" s="289" t="s">
        <v>5396</v>
      </c>
      <c r="BC380" s="289" t="s">
        <v>5931</v>
      </c>
      <c r="BD380" s="289" t="s">
        <v>5932</v>
      </c>
      <c r="BE380" s="289" t="s">
        <v>5933</v>
      </c>
      <c r="BF380" s="289" t="s">
        <v>5934</v>
      </c>
      <c r="BG380" s="289" t="s">
        <v>5935</v>
      </c>
      <c r="BH380" s="289" t="s">
        <v>5936</v>
      </c>
      <c r="BI380" s="289" t="s">
        <v>5937</v>
      </c>
      <c r="BJ380" s="289" t="s">
        <v>5938</v>
      </c>
      <c r="BK380" s="289" t="s">
        <v>2146</v>
      </c>
      <c r="BL380" s="289">
        <v>65.42</v>
      </c>
      <c r="BM380" s="289">
        <v>70.98</v>
      </c>
      <c r="BN380" s="289">
        <v>71.23</v>
      </c>
      <c r="BO380" s="289">
        <v>67.489999999999995</v>
      </c>
      <c r="BP380" s="289">
        <v>63.11</v>
      </c>
      <c r="BQ380" s="289">
        <v>67.7</v>
      </c>
      <c r="BR380" s="289">
        <v>64.14</v>
      </c>
      <c r="BS380" s="289">
        <v>65.03</v>
      </c>
      <c r="BT380" s="289">
        <v>66.73</v>
      </c>
      <c r="BU380" s="289">
        <v>69.75</v>
      </c>
      <c r="BV380" s="289">
        <v>69.36</v>
      </c>
      <c r="BW380" s="289">
        <v>69.44</v>
      </c>
      <c r="BX380" s="289">
        <v>69.66</v>
      </c>
      <c r="BY380" s="289">
        <v>70.37</v>
      </c>
      <c r="BZ380" s="289">
        <v>71.78</v>
      </c>
      <c r="CA380" s="289">
        <v>73.010000000000005</v>
      </c>
      <c r="CB380" s="289">
        <v>73.36</v>
      </c>
      <c r="CC380" s="289">
        <v>75.42</v>
      </c>
      <c r="CD380" s="289">
        <v>78.67</v>
      </c>
      <c r="CE380" s="289">
        <v>70.010000000000005</v>
      </c>
      <c r="CF380" s="289">
        <v>72.89</v>
      </c>
      <c r="CG380" s="289">
        <v>75.31</v>
      </c>
      <c r="CH380" s="289">
        <v>81.16</v>
      </c>
      <c r="CI380" s="289">
        <v>80.44</v>
      </c>
      <c r="CJ380" s="289">
        <v>80.52</v>
      </c>
      <c r="CK380" s="289">
        <v>81.290000000000006</v>
      </c>
      <c r="CL380" s="289">
        <v>83.13</v>
      </c>
      <c r="CM380" s="289">
        <v>82.33</v>
      </c>
      <c r="CN380" s="289">
        <v>81.37</v>
      </c>
      <c r="CO380" s="289">
        <v>81.540000000000006</v>
      </c>
      <c r="CP380" s="289">
        <v>80.19</v>
      </c>
      <c r="CQ380" s="289">
        <v>81.790000000000006</v>
      </c>
      <c r="CR380" s="289">
        <v>80.91</v>
      </c>
      <c r="CS380" s="289">
        <v>79.88</v>
      </c>
      <c r="CT380" s="289">
        <v>77.12</v>
      </c>
      <c r="CU380" s="289">
        <v>79.14</v>
      </c>
      <c r="CV380" s="289">
        <v>78.569999999999993</v>
      </c>
      <c r="CW380" s="290">
        <v>77.739999999999995</v>
      </c>
      <c r="CX380" s="290">
        <v>79.22</v>
      </c>
      <c r="CY380" s="290">
        <v>79.92</v>
      </c>
      <c r="CZ380" s="290">
        <v>80.02</v>
      </c>
      <c r="DA380" s="290">
        <v>79.540000000000006</v>
      </c>
      <c r="DB380" s="290">
        <v>79.819999999999993</v>
      </c>
      <c r="DC380" s="290">
        <v>79.63</v>
      </c>
      <c r="DD380" s="290">
        <v>79.91</v>
      </c>
      <c r="DE380" s="290">
        <v>80.16</v>
      </c>
      <c r="DF380" s="290">
        <v>80.7</v>
      </c>
      <c r="DG380" s="290">
        <v>81.52</v>
      </c>
      <c r="DH380" s="290">
        <v>81.790000000000006</v>
      </c>
      <c r="DI380" s="290">
        <v>80.540000000000006</v>
      </c>
      <c r="DJ380" s="290">
        <v>80.61</v>
      </c>
      <c r="DK380" s="290">
        <v>81.61</v>
      </c>
      <c r="DL380" s="290">
        <v>81.709999999999994</v>
      </c>
      <c r="DM380" s="290">
        <v>83.18</v>
      </c>
      <c r="DN380" s="290">
        <v>82.78</v>
      </c>
      <c r="DO380" s="290">
        <v>84.29</v>
      </c>
    </row>
    <row r="381" spans="1:119" x14ac:dyDescent="0.3">
      <c r="A381" s="289" t="s">
        <v>5939</v>
      </c>
      <c r="B381" s="289" t="s">
        <v>5568</v>
      </c>
      <c r="C381" s="289" t="s">
        <v>37</v>
      </c>
      <c r="D381" s="289" t="s">
        <v>37</v>
      </c>
      <c r="E381" s="289" t="s">
        <v>37</v>
      </c>
      <c r="F381" s="289" t="s">
        <v>37</v>
      </c>
      <c r="G381" s="289" t="s">
        <v>37</v>
      </c>
      <c r="H381" s="289" t="s">
        <v>37</v>
      </c>
      <c r="I381" s="289" t="s">
        <v>37</v>
      </c>
      <c r="J381" s="289" t="s">
        <v>37</v>
      </c>
      <c r="K381" s="289" t="s">
        <v>37</v>
      </c>
      <c r="L381" s="289" t="s">
        <v>37</v>
      </c>
      <c r="M381" s="289" t="s">
        <v>37</v>
      </c>
      <c r="N381" s="289" t="s">
        <v>37</v>
      </c>
      <c r="O381" s="289" t="s">
        <v>37</v>
      </c>
      <c r="P381" s="289" t="s">
        <v>37</v>
      </c>
      <c r="Q381" s="289" t="s">
        <v>37</v>
      </c>
      <c r="R381" s="289" t="s">
        <v>37</v>
      </c>
      <c r="S381" s="289" t="s">
        <v>37</v>
      </c>
      <c r="T381" s="289" t="s">
        <v>37</v>
      </c>
      <c r="U381" s="289" t="s">
        <v>37</v>
      </c>
      <c r="V381" s="289" t="s">
        <v>37</v>
      </c>
      <c r="W381" s="289" t="s">
        <v>37</v>
      </c>
      <c r="X381" s="289" t="s">
        <v>37</v>
      </c>
      <c r="Y381" s="289" t="s">
        <v>37</v>
      </c>
      <c r="Z381" s="289" t="s">
        <v>37</v>
      </c>
      <c r="AA381" s="289" t="s">
        <v>37</v>
      </c>
      <c r="AB381" s="289" t="s">
        <v>37</v>
      </c>
      <c r="AC381" s="289" t="s">
        <v>37</v>
      </c>
      <c r="AD381" s="289" t="s">
        <v>37</v>
      </c>
      <c r="AE381" s="289" t="s">
        <v>37</v>
      </c>
      <c r="AF381" s="289" t="s">
        <v>37</v>
      </c>
      <c r="AG381" s="289" t="s">
        <v>37</v>
      </c>
      <c r="AH381" s="289" t="s">
        <v>37</v>
      </c>
      <c r="AI381" s="289" t="s">
        <v>37</v>
      </c>
      <c r="AJ381" s="289" t="s">
        <v>37</v>
      </c>
      <c r="AK381" s="289" t="s">
        <v>37</v>
      </c>
      <c r="AL381" s="289" t="s">
        <v>37</v>
      </c>
      <c r="AM381" s="289" t="s">
        <v>37</v>
      </c>
      <c r="AN381" s="289" t="s">
        <v>37</v>
      </c>
      <c r="AO381" s="289" t="s">
        <v>37</v>
      </c>
      <c r="AP381" s="289" t="s">
        <v>37</v>
      </c>
      <c r="AQ381" s="289" t="s">
        <v>37</v>
      </c>
      <c r="AR381" s="289" t="s">
        <v>37</v>
      </c>
      <c r="AS381" s="289" t="s">
        <v>37</v>
      </c>
      <c r="AT381" s="289" t="s">
        <v>37</v>
      </c>
      <c r="AU381" s="289" t="s">
        <v>37</v>
      </c>
      <c r="AV381" s="289" t="s">
        <v>37</v>
      </c>
      <c r="AW381" s="289" t="s">
        <v>37</v>
      </c>
      <c r="AX381" s="289" t="s">
        <v>37</v>
      </c>
      <c r="AY381" s="289" t="s">
        <v>37</v>
      </c>
      <c r="AZ381" s="289" t="s">
        <v>37</v>
      </c>
      <c r="BA381" s="289" t="s">
        <v>37</v>
      </c>
      <c r="BB381" s="289" t="s">
        <v>37</v>
      </c>
      <c r="BC381" s="289" t="s">
        <v>37</v>
      </c>
      <c r="BD381" s="289" t="s">
        <v>37</v>
      </c>
      <c r="BE381" s="289" t="s">
        <v>37</v>
      </c>
      <c r="BF381" s="289" t="s">
        <v>37</v>
      </c>
      <c r="BG381" s="289" t="s">
        <v>37</v>
      </c>
      <c r="BH381" s="289" t="s">
        <v>37</v>
      </c>
      <c r="BI381" s="289" t="s">
        <v>37</v>
      </c>
      <c r="BJ381" s="289" t="s">
        <v>37</v>
      </c>
      <c r="BK381" s="289" t="s">
        <v>37</v>
      </c>
      <c r="CV381" s="289">
        <v>53.87</v>
      </c>
      <c r="CW381" s="290">
        <v>54.5</v>
      </c>
      <c r="CX381" s="290">
        <v>54.7</v>
      </c>
      <c r="CY381" s="290">
        <v>56.41</v>
      </c>
      <c r="CZ381" s="290">
        <v>57</v>
      </c>
      <c r="DA381" s="290">
        <v>57.29</v>
      </c>
      <c r="DB381" s="290">
        <v>57.81</v>
      </c>
      <c r="DC381" s="290">
        <v>57.95</v>
      </c>
      <c r="DD381" s="290">
        <v>57.48</v>
      </c>
      <c r="DE381" s="290">
        <v>57.67</v>
      </c>
      <c r="DF381" s="290">
        <v>57.69</v>
      </c>
      <c r="DG381" s="290">
        <v>57.13</v>
      </c>
      <c r="DH381" s="290">
        <v>57.69</v>
      </c>
      <c r="DI381" s="290">
        <v>58.21</v>
      </c>
      <c r="DJ381" s="290">
        <v>57.28</v>
      </c>
      <c r="DK381" s="290">
        <v>58.39</v>
      </c>
      <c r="DL381" s="290">
        <v>57.95</v>
      </c>
      <c r="DM381" s="290">
        <v>57.77</v>
      </c>
      <c r="DN381" s="290">
        <v>58.37</v>
      </c>
      <c r="DO381" s="290">
        <v>58.87</v>
      </c>
    </row>
    <row r="382" spans="1:119" x14ac:dyDescent="0.3">
      <c r="A382" s="289" t="s">
        <v>5939</v>
      </c>
      <c r="B382" s="289" t="s">
        <v>3530</v>
      </c>
      <c r="C382" s="289" t="s">
        <v>37</v>
      </c>
      <c r="D382" s="289" t="s">
        <v>37</v>
      </c>
      <c r="E382" s="289" t="s">
        <v>37</v>
      </c>
      <c r="F382" s="289" t="s">
        <v>37</v>
      </c>
      <c r="G382" s="289" t="s">
        <v>37</v>
      </c>
      <c r="H382" s="289" t="s">
        <v>37</v>
      </c>
      <c r="I382" s="289" t="s">
        <v>37</v>
      </c>
      <c r="J382" s="289" t="s">
        <v>37</v>
      </c>
      <c r="K382" s="289" t="s">
        <v>37</v>
      </c>
      <c r="L382" s="289" t="s">
        <v>37</v>
      </c>
      <c r="M382" s="289" t="s">
        <v>37</v>
      </c>
      <c r="N382" s="289" t="s">
        <v>37</v>
      </c>
      <c r="O382" s="289" t="s">
        <v>37</v>
      </c>
      <c r="P382" s="289" t="s">
        <v>37</v>
      </c>
      <c r="Q382" s="289" t="s">
        <v>37</v>
      </c>
      <c r="R382" s="289" t="s">
        <v>37</v>
      </c>
      <c r="S382" s="289" t="s">
        <v>37</v>
      </c>
      <c r="T382" s="289" t="s">
        <v>37</v>
      </c>
      <c r="U382" s="289" t="s">
        <v>37</v>
      </c>
      <c r="V382" s="289" t="s">
        <v>37</v>
      </c>
      <c r="W382" s="289" t="s">
        <v>37</v>
      </c>
      <c r="X382" s="289" t="s">
        <v>37</v>
      </c>
      <c r="Y382" s="289" t="s">
        <v>37</v>
      </c>
      <c r="Z382" s="289" t="s">
        <v>37</v>
      </c>
      <c r="AA382" s="289" t="s">
        <v>37</v>
      </c>
      <c r="AB382" s="289" t="s">
        <v>37</v>
      </c>
      <c r="AC382" s="289" t="s">
        <v>37</v>
      </c>
      <c r="AD382" s="289" t="s">
        <v>37</v>
      </c>
      <c r="AE382" s="289" t="s">
        <v>37</v>
      </c>
      <c r="AF382" s="289" t="s">
        <v>37</v>
      </c>
      <c r="AG382" s="289" t="s">
        <v>37</v>
      </c>
      <c r="AH382" s="289" t="s">
        <v>37</v>
      </c>
      <c r="AI382" s="289" t="s">
        <v>37</v>
      </c>
      <c r="AJ382" s="289" t="s">
        <v>37</v>
      </c>
      <c r="AK382" s="289" t="s">
        <v>37</v>
      </c>
      <c r="AL382" s="289" t="s">
        <v>37</v>
      </c>
      <c r="AM382" s="289" t="s">
        <v>37</v>
      </c>
      <c r="AN382" s="289" t="s">
        <v>37</v>
      </c>
      <c r="AO382" s="289" t="s">
        <v>37</v>
      </c>
      <c r="AP382" s="289" t="s">
        <v>37</v>
      </c>
      <c r="AQ382" s="289" t="s">
        <v>37</v>
      </c>
      <c r="AR382" s="289" t="s">
        <v>37</v>
      </c>
      <c r="AS382" s="289" t="s">
        <v>37</v>
      </c>
      <c r="AT382" s="289" t="s">
        <v>37</v>
      </c>
      <c r="AU382" s="289" t="s">
        <v>37</v>
      </c>
      <c r="AV382" s="289" t="s">
        <v>37</v>
      </c>
      <c r="AW382" s="289" t="s">
        <v>37</v>
      </c>
      <c r="AX382" s="289" t="s">
        <v>37</v>
      </c>
      <c r="AY382" s="289" t="s">
        <v>37</v>
      </c>
      <c r="AZ382" s="289" t="s">
        <v>37</v>
      </c>
      <c r="BA382" s="289" t="s">
        <v>37</v>
      </c>
      <c r="BB382" s="289" t="s">
        <v>37</v>
      </c>
      <c r="BC382" s="289" t="s">
        <v>37</v>
      </c>
      <c r="BD382" s="289" t="s">
        <v>37</v>
      </c>
      <c r="BE382" s="289" t="s">
        <v>37</v>
      </c>
      <c r="BF382" s="289" t="s">
        <v>37</v>
      </c>
      <c r="BG382" s="289" t="s">
        <v>37</v>
      </c>
      <c r="BH382" s="289" t="s">
        <v>37</v>
      </c>
      <c r="BI382" s="289" t="s">
        <v>37</v>
      </c>
      <c r="BJ382" s="289" t="s">
        <v>37</v>
      </c>
      <c r="BK382" s="289" t="s">
        <v>37</v>
      </c>
      <c r="CV382" s="289">
        <v>70.959999999999994</v>
      </c>
      <c r="CW382" s="290">
        <v>72.25</v>
      </c>
      <c r="CX382" s="290">
        <v>71.06</v>
      </c>
      <c r="CY382" s="290">
        <v>71.89</v>
      </c>
      <c r="CZ382" s="290">
        <v>71.88</v>
      </c>
      <c r="DA382" s="290">
        <v>72.510000000000005</v>
      </c>
      <c r="DB382" s="290">
        <v>72.56</v>
      </c>
      <c r="DC382" s="290">
        <v>72.92</v>
      </c>
      <c r="DD382" s="290">
        <v>73.06</v>
      </c>
      <c r="DE382" s="290">
        <v>72.88</v>
      </c>
      <c r="DF382" s="290">
        <v>73.010000000000005</v>
      </c>
      <c r="DG382" s="290">
        <v>72.23</v>
      </c>
      <c r="DH382" s="290">
        <v>71.97</v>
      </c>
      <c r="DI382" s="290">
        <v>73.41</v>
      </c>
      <c r="DJ382" s="290">
        <v>73.22</v>
      </c>
      <c r="DK382" s="290">
        <v>72.78</v>
      </c>
      <c r="DL382" s="290">
        <v>70.900000000000006</v>
      </c>
      <c r="DM382" s="290">
        <v>71.08</v>
      </c>
      <c r="DN382" s="290">
        <v>70.25</v>
      </c>
      <c r="DO382" s="290">
        <v>70.47</v>
      </c>
    </row>
    <row r="383" spans="1:119" x14ac:dyDescent="0.3">
      <c r="A383" s="289" t="s">
        <v>5940</v>
      </c>
      <c r="B383" s="289" t="s">
        <v>3405</v>
      </c>
      <c r="C383" s="289" t="s">
        <v>37</v>
      </c>
      <c r="D383" s="289" t="s">
        <v>37</v>
      </c>
      <c r="E383" s="289" t="s">
        <v>37</v>
      </c>
      <c r="F383" s="289" t="s">
        <v>37</v>
      </c>
      <c r="G383" s="289" t="s">
        <v>37</v>
      </c>
      <c r="H383" s="289" t="s">
        <v>37</v>
      </c>
      <c r="I383" s="289" t="s">
        <v>37</v>
      </c>
      <c r="J383" s="289" t="s">
        <v>37</v>
      </c>
      <c r="K383" s="289" t="s">
        <v>37</v>
      </c>
      <c r="L383" s="289" t="s">
        <v>37</v>
      </c>
      <c r="M383" s="289" t="s">
        <v>37</v>
      </c>
      <c r="N383" s="289" t="s">
        <v>37</v>
      </c>
      <c r="O383" s="289" t="s">
        <v>37</v>
      </c>
      <c r="P383" s="289" t="s">
        <v>37</v>
      </c>
      <c r="Q383" s="289" t="s">
        <v>37</v>
      </c>
      <c r="R383" s="289" t="s">
        <v>37</v>
      </c>
      <c r="S383" s="289" t="s">
        <v>37</v>
      </c>
      <c r="T383" s="289" t="s">
        <v>37</v>
      </c>
      <c r="U383" s="289" t="s">
        <v>37</v>
      </c>
      <c r="V383" s="289" t="s">
        <v>37</v>
      </c>
      <c r="W383" s="289" t="s">
        <v>37</v>
      </c>
      <c r="X383" s="289" t="s">
        <v>37</v>
      </c>
      <c r="Y383" s="289" t="s">
        <v>37</v>
      </c>
      <c r="Z383" s="289" t="s">
        <v>37</v>
      </c>
      <c r="AA383" s="289" t="s">
        <v>37</v>
      </c>
      <c r="AB383" s="289" t="s">
        <v>37</v>
      </c>
      <c r="AC383" s="289" t="s">
        <v>37</v>
      </c>
      <c r="AD383" s="289" t="s">
        <v>37</v>
      </c>
      <c r="AE383" s="289" t="s">
        <v>37</v>
      </c>
      <c r="AF383" s="289" t="s">
        <v>37</v>
      </c>
      <c r="AG383" s="289" t="s">
        <v>37</v>
      </c>
      <c r="AH383" s="289" t="s">
        <v>37</v>
      </c>
      <c r="AI383" s="289" t="s">
        <v>37</v>
      </c>
      <c r="AJ383" s="289" t="s">
        <v>37</v>
      </c>
      <c r="AK383" s="289" t="s">
        <v>37</v>
      </c>
      <c r="AL383" s="289" t="s">
        <v>37</v>
      </c>
      <c r="AM383" s="289" t="s">
        <v>37</v>
      </c>
      <c r="AN383" s="289" t="s">
        <v>37</v>
      </c>
      <c r="AO383" s="289" t="s">
        <v>37</v>
      </c>
      <c r="AP383" s="289" t="s">
        <v>37</v>
      </c>
      <c r="AQ383" s="289" t="s">
        <v>37</v>
      </c>
      <c r="AR383" s="289" t="s">
        <v>37</v>
      </c>
      <c r="AS383" s="289" t="s">
        <v>37</v>
      </c>
      <c r="AT383" s="289" t="s">
        <v>37</v>
      </c>
      <c r="AU383" s="289" t="s">
        <v>37</v>
      </c>
      <c r="AV383" s="289" t="s">
        <v>37</v>
      </c>
      <c r="AW383" s="289" t="s">
        <v>37</v>
      </c>
      <c r="AX383" s="289" t="s">
        <v>37</v>
      </c>
      <c r="AY383" s="289" t="s">
        <v>37</v>
      </c>
      <c r="AZ383" s="289" t="s">
        <v>37</v>
      </c>
      <c r="BA383" s="289" t="s">
        <v>37</v>
      </c>
      <c r="BB383" s="289" t="s">
        <v>37</v>
      </c>
      <c r="BC383" s="289" t="s">
        <v>37</v>
      </c>
      <c r="BD383" s="289" t="s">
        <v>37</v>
      </c>
      <c r="BE383" s="289" t="s">
        <v>37</v>
      </c>
      <c r="BF383" s="289" t="s">
        <v>37</v>
      </c>
      <c r="BG383" s="289" t="s">
        <v>37</v>
      </c>
      <c r="BH383" s="289" t="s">
        <v>37</v>
      </c>
      <c r="BI383" s="289" t="s">
        <v>37</v>
      </c>
      <c r="BJ383" s="289" t="s">
        <v>37</v>
      </c>
      <c r="BK383" s="289" t="s">
        <v>37</v>
      </c>
      <c r="CV383" s="289">
        <v>17.62</v>
      </c>
      <c r="CW383" s="290">
        <v>17.63</v>
      </c>
      <c r="CX383" s="290">
        <v>17.59</v>
      </c>
      <c r="CY383" s="290">
        <v>17.68</v>
      </c>
      <c r="CZ383" s="290">
        <v>17.55</v>
      </c>
      <c r="DA383" s="290">
        <v>17.18</v>
      </c>
      <c r="DB383" s="290">
        <v>17.350000000000001</v>
      </c>
      <c r="DC383" s="290">
        <v>17.77</v>
      </c>
      <c r="DD383" s="290">
        <v>17.82</v>
      </c>
      <c r="DE383" s="290">
        <v>17.97</v>
      </c>
      <c r="DF383" s="290">
        <v>17.32</v>
      </c>
      <c r="DG383" s="290">
        <v>17.73</v>
      </c>
      <c r="DH383" s="290">
        <v>18.059999999999999</v>
      </c>
      <c r="DI383" s="290">
        <v>18.440000000000001</v>
      </c>
      <c r="DJ383" s="290">
        <v>18.559999999999999</v>
      </c>
      <c r="DK383" s="290">
        <v>18.55</v>
      </c>
      <c r="DL383" s="290">
        <v>18.73</v>
      </c>
      <c r="DM383" s="290">
        <v>18.72</v>
      </c>
      <c r="DN383" s="290">
        <v>19.04</v>
      </c>
      <c r="DO383" s="290">
        <v>18.93</v>
      </c>
    </row>
    <row r="384" spans="1:119" x14ac:dyDescent="0.3">
      <c r="A384" s="289" t="s">
        <v>5940</v>
      </c>
      <c r="B384" s="289" t="s">
        <v>5941</v>
      </c>
      <c r="C384" s="289" t="s">
        <v>1022</v>
      </c>
      <c r="D384" s="289" t="s">
        <v>5942</v>
      </c>
      <c r="E384" s="289" t="s">
        <v>649</v>
      </c>
      <c r="F384" s="289" t="s">
        <v>1063</v>
      </c>
      <c r="G384" s="289" t="s">
        <v>4010</v>
      </c>
      <c r="H384" s="289" t="s">
        <v>4886</v>
      </c>
      <c r="I384" s="289" t="s">
        <v>1025</v>
      </c>
      <c r="J384" s="289" t="s">
        <v>1054</v>
      </c>
      <c r="K384" s="289" t="s">
        <v>4196</v>
      </c>
      <c r="L384" s="289" t="s">
        <v>4133</v>
      </c>
      <c r="M384" s="289" t="s">
        <v>680</v>
      </c>
      <c r="N384" s="289" t="s">
        <v>4126</v>
      </c>
      <c r="O384" s="289" t="s">
        <v>4133</v>
      </c>
      <c r="P384" s="289" t="s">
        <v>3958</v>
      </c>
      <c r="Q384" s="289" t="s">
        <v>5943</v>
      </c>
      <c r="R384" s="289" t="s">
        <v>1063</v>
      </c>
      <c r="S384" s="289" t="s">
        <v>4089</v>
      </c>
      <c r="T384" s="289" t="s">
        <v>1024</v>
      </c>
      <c r="U384" s="289" t="s">
        <v>1063</v>
      </c>
      <c r="V384" s="289" t="s">
        <v>1023</v>
      </c>
      <c r="W384" s="289" t="s">
        <v>1051</v>
      </c>
      <c r="X384" s="289" t="s">
        <v>653</v>
      </c>
      <c r="Y384" s="289" t="s">
        <v>652</v>
      </c>
      <c r="Z384" s="289" t="s">
        <v>1024</v>
      </c>
      <c r="AA384" s="289" t="s">
        <v>682</v>
      </c>
      <c r="AB384" s="289" t="s">
        <v>4126</v>
      </c>
      <c r="AC384" s="289" t="s">
        <v>3955</v>
      </c>
      <c r="AD384" s="289" t="s">
        <v>651</v>
      </c>
      <c r="AE384" s="289" t="s">
        <v>5944</v>
      </c>
      <c r="AF384" s="289" t="s">
        <v>4133</v>
      </c>
      <c r="AG384" s="289" t="s">
        <v>5943</v>
      </c>
      <c r="AH384" s="289" t="s">
        <v>1064</v>
      </c>
      <c r="AI384" s="289" t="s">
        <v>681</v>
      </c>
      <c r="AJ384" s="289" t="s">
        <v>4196</v>
      </c>
      <c r="AK384" s="289" t="s">
        <v>679</v>
      </c>
      <c r="AL384" s="289" t="s">
        <v>1025</v>
      </c>
      <c r="AM384" s="289" t="s">
        <v>1022</v>
      </c>
      <c r="AN384" s="289" t="s">
        <v>726</v>
      </c>
      <c r="AO384" s="289" t="s">
        <v>1025</v>
      </c>
      <c r="AP384" s="289" t="s">
        <v>730</v>
      </c>
      <c r="AQ384" s="289" t="s">
        <v>668</v>
      </c>
      <c r="AR384" s="289" t="s">
        <v>722</v>
      </c>
      <c r="AS384" s="289" t="s">
        <v>715</v>
      </c>
      <c r="AT384" s="289" t="s">
        <v>663</v>
      </c>
      <c r="AU384" s="289" t="s">
        <v>4682</v>
      </c>
      <c r="AV384" s="289" t="s">
        <v>652</v>
      </c>
      <c r="AW384" s="289" t="s">
        <v>4089</v>
      </c>
      <c r="AX384" s="289" t="s">
        <v>4126</v>
      </c>
      <c r="AY384" s="289" t="s">
        <v>1055</v>
      </c>
      <c r="AZ384" s="289" t="s">
        <v>4290</v>
      </c>
      <c r="BA384" s="289" t="s">
        <v>654</v>
      </c>
      <c r="BB384" s="289" t="s">
        <v>4126</v>
      </c>
      <c r="BC384" s="289" t="s">
        <v>3959</v>
      </c>
      <c r="BD384" s="289" t="s">
        <v>1023</v>
      </c>
      <c r="BE384" s="289" t="s">
        <v>705</v>
      </c>
      <c r="BF384" s="289" t="s">
        <v>4122</v>
      </c>
      <c r="BG384" s="289" t="s">
        <v>651</v>
      </c>
      <c r="BH384" s="289" t="s">
        <v>4089</v>
      </c>
      <c r="BI384" s="289" t="s">
        <v>1064</v>
      </c>
      <c r="BJ384" s="289" t="s">
        <v>1024</v>
      </c>
      <c r="BK384" s="289" t="s">
        <v>1025</v>
      </c>
      <c r="BL384" s="289">
        <v>12.49</v>
      </c>
      <c r="BM384" s="289">
        <v>12.86</v>
      </c>
      <c r="BN384" s="289">
        <v>13.05</v>
      </c>
      <c r="BO384" s="289">
        <v>13.57</v>
      </c>
      <c r="BP384" s="289">
        <v>13.98</v>
      </c>
      <c r="BQ384" s="289">
        <v>14.56</v>
      </c>
      <c r="BR384" s="289">
        <v>14.91</v>
      </c>
      <c r="BS384" s="289">
        <v>15.24</v>
      </c>
      <c r="BT384" s="289">
        <v>15.41</v>
      </c>
      <c r="BU384" s="289">
        <v>15.5</v>
      </c>
      <c r="BV384" s="289">
        <v>15.59</v>
      </c>
      <c r="BW384" s="289">
        <v>15.58</v>
      </c>
      <c r="BX384" s="289">
        <v>15.6</v>
      </c>
      <c r="BY384" s="289">
        <v>15.79</v>
      </c>
      <c r="BZ384" s="289">
        <v>15.92</v>
      </c>
      <c r="CA384" s="289">
        <v>16.079999999999998</v>
      </c>
      <c r="CB384" s="289">
        <v>16.010000000000002</v>
      </c>
      <c r="CC384" s="289">
        <v>16</v>
      </c>
      <c r="CD384" s="289">
        <v>17.04</v>
      </c>
      <c r="CE384" s="289">
        <v>17.010000000000002</v>
      </c>
      <c r="CF384" s="289">
        <v>17.2</v>
      </c>
      <c r="CG384" s="289">
        <v>17.260000000000002</v>
      </c>
      <c r="CH384" s="289">
        <v>17.16</v>
      </c>
      <c r="CI384" s="289">
        <v>17.34</v>
      </c>
      <c r="CJ384" s="289">
        <v>17.350000000000001</v>
      </c>
      <c r="CK384" s="289">
        <v>17.47</v>
      </c>
      <c r="CL384" s="289">
        <v>17.5</v>
      </c>
      <c r="CM384" s="289">
        <v>17.559999999999999</v>
      </c>
      <c r="CN384" s="289">
        <v>17.59</v>
      </c>
      <c r="CO384" s="289">
        <v>17.62</v>
      </c>
      <c r="CP384" s="289">
        <v>17.71</v>
      </c>
      <c r="CQ384" s="289">
        <v>17.72</v>
      </c>
      <c r="CR384" s="289">
        <v>17.72</v>
      </c>
      <c r="CS384" s="289">
        <v>17.62</v>
      </c>
      <c r="CT384" s="289">
        <v>17.61</v>
      </c>
      <c r="CU384" s="289">
        <v>17.77</v>
      </c>
      <c r="CV384" s="289">
        <v>17.670000000000002</v>
      </c>
      <c r="CW384" s="290">
        <v>18.14</v>
      </c>
      <c r="CX384" s="290">
        <v>18.45</v>
      </c>
      <c r="CY384" s="290">
        <v>18.309999999999999</v>
      </c>
      <c r="CZ384" s="290">
        <v>18.48</v>
      </c>
      <c r="DA384" s="290">
        <v>18.55</v>
      </c>
      <c r="DB384" s="290">
        <v>18.649999999999999</v>
      </c>
      <c r="DC384" s="290">
        <v>18.43</v>
      </c>
      <c r="DD384" s="290">
        <v>18.73</v>
      </c>
      <c r="DE384" s="290">
        <v>18.54</v>
      </c>
      <c r="DF384" s="290">
        <v>18.809999999999999</v>
      </c>
      <c r="DG384" s="290">
        <v>18.899999999999999</v>
      </c>
      <c r="DH384" s="290">
        <v>18.95</v>
      </c>
      <c r="DI384" s="290">
        <v>18.77</v>
      </c>
      <c r="DJ384" s="290">
        <v>18.96</v>
      </c>
      <c r="DK384" s="290">
        <v>18.95</v>
      </c>
      <c r="DL384" s="290">
        <v>19.04</v>
      </c>
      <c r="DM384" s="290">
        <v>19.04</v>
      </c>
      <c r="DN384" s="290">
        <v>19.05</v>
      </c>
      <c r="DO384" s="290">
        <v>19.100000000000001</v>
      </c>
    </row>
    <row r="385" spans="1:119" x14ac:dyDescent="0.3">
      <c r="A385" s="289" t="s">
        <v>5945</v>
      </c>
      <c r="B385" s="289" t="s">
        <v>5946</v>
      </c>
      <c r="C385" s="289" t="s">
        <v>5330</v>
      </c>
      <c r="D385" s="289" t="s">
        <v>5947</v>
      </c>
      <c r="E385" s="289" t="s">
        <v>5948</v>
      </c>
      <c r="F385" s="289" t="s">
        <v>5949</v>
      </c>
      <c r="G385" s="289" t="s">
        <v>5950</v>
      </c>
      <c r="H385" s="289" t="s">
        <v>5951</v>
      </c>
      <c r="I385" s="289" t="s">
        <v>5952</v>
      </c>
      <c r="J385" s="289" t="s">
        <v>5332</v>
      </c>
      <c r="K385" s="289" t="s">
        <v>2548</v>
      </c>
      <c r="L385" s="289" t="s">
        <v>4469</v>
      </c>
      <c r="M385" s="289" t="s">
        <v>5953</v>
      </c>
      <c r="N385" s="289" t="s">
        <v>5874</v>
      </c>
      <c r="O385" s="289" t="s">
        <v>5954</v>
      </c>
      <c r="P385" s="289" t="s">
        <v>2117</v>
      </c>
      <c r="Q385" s="289" t="s">
        <v>5955</v>
      </c>
      <c r="R385" s="289" t="s">
        <v>2549</v>
      </c>
      <c r="S385" s="289" t="s">
        <v>5956</v>
      </c>
      <c r="T385" s="289" t="s">
        <v>5957</v>
      </c>
      <c r="U385" s="289" t="s">
        <v>5958</v>
      </c>
      <c r="V385" s="289" t="s">
        <v>5955</v>
      </c>
      <c r="W385" s="289" t="s">
        <v>5959</v>
      </c>
      <c r="X385" s="289" t="s">
        <v>5960</v>
      </c>
      <c r="Y385" s="289" t="s">
        <v>5961</v>
      </c>
      <c r="Z385" s="289" t="s">
        <v>5962</v>
      </c>
      <c r="AA385" s="289" t="s">
        <v>5963</v>
      </c>
      <c r="AB385" s="289" t="s">
        <v>5964</v>
      </c>
      <c r="AC385" s="289" t="s">
        <v>5965</v>
      </c>
      <c r="AD385" s="289" t="s">
        <v>5966</v>
      </c>
      <c r="AE385" s="289" t="s">
        <v>5967</v>
      </c>
      <c r="AF385" s="289" t="s">
        <v>5968</v>
      </c>
      <c r="AG385" s="289" t="s">
        <v>5969</v>
      </c>
      <c r="AH385" s="289" t="s">
        <v>5970</v>
      </c>
      <c r="AI385" s="289" t="s">
        <v>5971</v>
      </c>
      <c r="AJ385" s="289" t="s">
        <v>5972</v>
      </c>
      <c r="AK385" s="289" t="s">
        <v>5973</v>
      </c>
      <c r="AL385" s="289" t="s">
        <v>5974</v>
      </c>
      <c r="AM385" s="289" t="s">
        <v>5975</v>
      </c>
      <c r="AN385" s="289" t="s">
        <v>5976</v>
      </c>
      <c r="AO385" s="289" t="s">
        <v>5977</v>
      </c>
      <c r="AP385" s="289" t="s">
        <v>5978</v>
      </c>
      <c r="AQ385" s="289" t="s">
        <v>5979</v>
      </c>
      <c r="AR385" s="289" t="s">
        <v>5980</v>
      </c>
      <c r="AS385" s="289" t="s">
        <v>5981</v>
      </c>
      <c r="AT385" s="289" t="s">
        <v>5982</v>
      </c>
      <c r="AU385" s="289" t="s">
        <v>2129</v>
      </c>
      <c r="AV385" s="289" t="s">
        <v>5983</v>
      </c>
      <c r="AW385" s="289" t="s">
        <v>5984</v>
      </c>
      <c r="AX385" s="289" t="s">
        <v>5985</v>
      </c>
      <c r="AY385" s="289" t="s">
        <v>5986</v>
      </c>
      <c r="AZ385" s="289" t="s">
        <v>5987</v>
      </c>
      <c r="BA385" s="289" t="s">
        <v>5391</v>
      </c>
      <c r="BB385" s="289" t="s">
        <v>5988</v>
      </c>
      <c r="BC385" s="289" t="s">
        <v>5989</v>
      </c>
      <c r="BD385" s="289" t="s">
        <v>5328</v>
      </c>
      <c r="BE385" s="289" t="s">
        <v>5990</v>
      </c>
      <c r="BF385" s="289" t="s">
        <v>2720</v>
      </c>
      <c r="BG385" s="289" t="s">
        <v>5991</v>
      </c>
      <c r="BH385" s="289" t="s">
        <v>5992</v>
      </c>
      <c r="BI385" s="289" t="s">
        <v>5993</v>
      </c>
      <c r="BJ385" s="289" t="s">
        <v>5994</v>
      </c>
      <c r="BK385" s="289" t="s">
        <v>5995</v>
      </c>
      <c r="BL385" s="289">
        <v>56.96</v>
      </c>
      <c r="BM385" s="289">
        <v>59.05</v>
      </c>
      <c r="BN385" s="289">
        <v>59.03</v>
      </c>
      <c r="BO385" s="289">
        <v>59.99</v>
      </c>
      <c r="BP385" s="289">
        <v>60.19</v>
      </c>
      <c r="BQ385" s="289">
        <v>61.45</v>
      </c>
      <c r="BR385" s="289">
        <v>61.46</v>
      </c>
      <c r="BS385" s="289">
        <v>64.33</v>
      </c>
      <c r="BT385" s="289">
        <v>66.150000000000006</v>
      </c>
      <c r="BU385" s="289">
        <v>67.62</v>
      </c>
      <c r="BV385" s="289">
        <v>69.650000000000006</v>
      </c>
      <c r="BW385" s="289">
        <v>69.31</v>
      </c>
      <c r="BX385" s="289">
        <v>70.819999999999993</v>
      </c>
      <c r="BY385" s="289">
        <v>74.23</v>
      </c>
      <c r="BZ385" s="289">
        <v>74.44</v>
      </c>
      <c r="CA385" s="289">
        <v>77.180000000000007</v>
      </c>
      <c r="CB385" s="289">
        <v>79.3</v>
      </c>
      <c r="CC385" s="289">
        <v>83.29</v>
      </c>
      <c r="CD385" s="289">
        <v>83.76</v>
      </c>
      <c r="CE385" s="289">
        <v>83.64</v>
      </c>
      <c r="CF385" s="289">
        <v>82.56</v>
      </c>
      <c r="CG385" s="289">
        <v>85.63</v>
      </c>
      <c r="CH385" s="289">
        <v>86.39</v>
      </c>
      <c r="CI385" s="289">
        <v>86.31</v>
      </c>
      <c r="CJ385" s="289">
        <v>85.89</v>
      </c>
      <c r="CK385" s="289">
        <v>85.36</v>
      </c>
      <c r="CL385" s="289">
        <v>85.72</v>
      </c>
      <c r="CM385" s="289">
        <v>85.38</v>
      </c>
      <c r="CN385" s="289">
        <v>85.57</v>
      </c>
      <c r="CO385" s="289">
        <v>85.03</v>
      </c>
      <c r="CP385" s="289">
        <v>85.31</v>
      </c>
      <c r="CQ385" s="289">
        <v>84.59</v>
      </c>
      <c r="CR385" s="289">
        <v>85.3</v>
      </c>
      <c r="CS385" s="289">
        <v>85.05</v>
      </c>
      <c r="CT385" s="289">
        <v>83.68</v>
      </c>
      <c r="CU385" s="289">
        <v>83.47</v>
      </c>
      <c r="CV385" s="289">
        <v>83.85</v>
      </c>
      <c r="CW385" s="290">
        <v>83.76</v>
      </c>
      <c r="CX385" s="290">
        <v>84.39</v>
      </c>
      <c r="CY385" s="290">
        <v>83.85</v>
      </c>
      <c r="CZ385" s="290">
        <v>83.71</v>
      </c>
      <c r="DA385" s="290">
        <v>82.7</v>
      </c>
      <c r="DB385" s="290">
        <v>84.84</v>
      </c>
      <c r="DC385" s="290">
        <v>84.52</v>
      </c>
      <c r="DD385" s="290">
        <v>83.61</v>
      </c>
      <c r="DE385" s="290">
        <v>84.14</v>
      </c>
      <c r="DF385" s="290">
        <v>83.47</v>
      </c>
      <c r="DG385" s="290">
        <v>83.78</v>
      </c>
      <c r="DH385" s="290">
        <v>83.74</v>
      </c>
      <c r="DI385" s="290">
        <v>84.4</v>
      </c>
      <c r="DJ385" s="290">
        <v>84.76</v>
      </c>
      <c r="DK385" s="290">
        <v>83.86</v>
      </c>
      <c r="DL385" s="290">
        <v>83.09</v>
      </c>
      <c r="DM385" s="290">
        <v>83.11</v>
      </c>
      <c r="DN385" s="290">
        <v>82.78</v>
      </c>
      <c r="DO385" s="290">
        <v>82.48</v>
      </c>
    </row>
    <row r="386" spans="1:119" x14ac:dyDescent="0.3">
      <c r="A386" s="289" t="s">
        <v>5945</v>
      </c>
      <c r="B386" s="289" t="s">
        <v>5996</v>
      </c>
      <c r="C386" s="289" t="s">
        <v>37</v>
      </c>
      <c r="D386" s="289" t="s">
        <v>37</v>
      </c>
      <c r="E386" s="289" t="s">
        <v>37</v>
      </c>
      <c r="F386" s="289" t="s">
        <v>37</v>
      </c>
      <c r="G386" s="289" t="s">
        <v>37</v>
      </c>
      <c r="H386" s="289" t="s">
        <v>37</v>
      </c>
      <c r="I386" s="289" t="s">
        <v>37</v>
      </c>
      <c r="J386" s="289" t="s">
        <v>37</v>
      </c>
      <c r="K386" s="289" t="s">
        <v>37</v>
      </c>
      <c r="L386" s="289" t="s">
        <v>37</v>
      </c>
      <c r="M386" s="289" t="s">
        <v>37</v>
      </c>
      <c r="N386" s="289" t="s">
        <v>37</v>
      </c>
      <c r="O386" s="289" t="s">
        <v>37</v>
      </c>
      <c r="P386" s="289" t="s">
        <v>37</v>
      </c>
      <c r="Q386" s="289" t="s">
        <v>37</v>
      </c>
      <c r="R386" s="289" t="s">
        <v>37</v>
      </c>
      <c r="S386" s="289" t="s">
        <v>37</v>
      </c>
      <c r="T386" s="289" t="s">
        <v>37</v>
      </c>
      <c r="U386" s="289" t="s">
        <v>37</v>
      </c>
      <c r="V386" s="289" t="s">
        <v>37</v>
      </c>
      <c r="W386" s="289" t="s">
        <v>37</v>
      </c>
      <c r="X386" s="289" t="s">
        <v>37</v>
      </c>
      <c r="Y386" s="289" t="s">
        <v>37</v>
      </c>
      <c r="Z386" s="289" t="s">
        <v>37</v>
      </c>
      <c r="AA386" s="289" t="s">
        <v>37</v>
      </c>
      <c r="AB386" s="289" t="s">
        <v>37</v>
      </c>
      <c r="AC386" s="289" t="s">
        <v>37</v>
      </c>
      <c r="AD386" s="289" t="s">
        <v>37</v>
      </c>
      <c r="AE386" s="289" t="s">
        <v>37</v>
      </c>
      <c r="AF386" s="289" t="s">
        <v>37</v>
      </c>
      <c r="AG386" s="289" t="s">
        <v>37</v>
      </c>
      <c r="AH386" s="289" t="s">
        <v>37</v>
      </c>
      <c r="AI386" s="289" t="s">
        <v>37</v>
      </c>
      <c r="AJ386" s="289" t="s">
        <v>37</v>
      </c>
      <c r="AK386" s="289" t="s">
        <v>37</v>
      </c>
      <c r="AL386" s="289" t="s">
        <v>37</v>
      </c>
      <c r="AM386" s="289" t="s">
        <v>37</v>
      </c>
      <c r="AN386" s="289" t="s">
        <v>37</v>
      </c>
      <c r="AO386" s="289" t="s">
        <v>37</v>
      </c>
      <c r="AP386" s="289" t="s">
        <v>37</v>
      </c>
      <c r="AQ386" s="289" t="s">
        <v>37</v>
      </c>
      <c r="AR386" s="289" t="s">
        <v>37</v>
      </c>
      <c r="AS386" s="289" t="s">
        <v>37</v>
      </c>
      <c r="AT386" s="289" t="s">
        <v>37</v>
      </c>
      <c r="AU386" s="289" t="s">
        <v>37</v>
      </c>
      <c r="AV386" s="289" t="s">
        <v>37</v>
      </c>
      <c r="AW386" s="289" t="s">
        <v>37</v>
      </c>
      <c r="AX386" s="289" t="s">
        <v>37</v>
      </c>
      <c r="AY386" s="289" t="s">
        <v>37</v>
      </c>
      <c r="AZ386" s="289" t="s">
        <v>37</v>
      </c>
      <c r="BA386" s="289" t="s">
        <v>37</v>
      </c>
      <c r="BB386" s="289" t="s">
        <v>37</v>
      </c>
      <c r="BC386" s="289" t="s">
        <v>37</v>
      </c>
      <c r="BD386" s="289" t="s">
        <v>37</v>
      </c>
      <c r="BE386" s="289" t="s">
        <v>37</v>
      </c>
      <c r="BF386" s="289" t="s">
        <v>37</v>
      </c>
      <c r="BG386" s="289" t="s">
        <v>37</v>
      </c>
      <c r="BH386" s="289" t="s">
        <v>37</v>
      </c>
      <c r="BI386" s="289" t="s">
        <v>37</v>
      </c>
      <c r="BJ386" s="289" t="s">
        <v>37</v>
      </c>
      <c r="BK386" s="289" t="s">
        <v>37</v>
      </c>
      <c r="CV386" s="289">
        <v>153.63</v>
      </c>
      <c r="CW386" s="290">
        <v>155.81</v>
      </c>
      <c r="CX386" s="290">
        <v>152.59</v>
      </c>
      <c r="CY386" s="290">
        <v>154</v>
      </c>
      <c r="CZ386" s="290">
        <v>149.77000000000001</v>
      </c>
      <c r="DA386" s="290">
        <v>150.33000000000001</v>
      </c>
      <c r="DB386" s="290">
        <v>148.56</v>
      </c>
      <c r="DC386" s="290">
        <v>149.93</v>
      </c>
      <c r="DD386" s="290">
        <v>152.05000000000001</v>
      </c>
      <c r="DE386" s="290">
        <v>152.34</v>
      </c>
      <c r="DF386" s="290">
        <v>152.93</v>
      </c>
      <c r="DG386" s="290">
        <v>152.16999999999999</v>
      </c>
      <c r="DH386" s="290">
        <v>152.06</v>
      </c>
      <c r="DI386" s="290">
        <v>151.81</v>
      </c>
      <c r="DJ386" s="290">
        <v>151.68</v>
      </c>
      <c r="DK386" s="290">
        <v>150.34</v>
      </c>
      <c r="DL386" s="290">
        <v>152.84</v>
      </c>
      <c r="DM386" s="290">
        <v>151.5</v>
      </c>
      <c r="DN386" s="290">
        <v>151.25</v>
      </c>
      <c r="DO386" s="290">
        <v>149.75</v>
      </c>
    </row>
    <row r="387" spans="1:119" x14ac:dyDescent="0.3">
      <c r="A387" s="289" t="s">
        <v>5997</v>
      </c>
      <c r="B387" s="289" t="s">
        <v>5998</v>
      </c>
      <c r="C387" s="289" t="s">
        <v>37</v>
      </c>
      <c r="D387" s="289" t="s">
        <v>37</v>
      </c>
      <c r="E387" s="289" t="s">
        <v>37</v>
      </c>
      <c r="F387" s="289" t="s">
        <v>37</v>
      </c>
      <c r="G387" s="289" t="s">
        <v>37</v>
      </c>
      <c r="H387" s="289" t="s">
        <v>37</v>
      </c>
      <c r="I387" s="289" t="s">
        <v>37</v>
      </c>
      <c r="J387" s="289" t="s">
        <v>37</v>
      </c>
      <c r="K387" s="289" t="s">
        <v>37</v>
      </c>
      <c r="L387" s="289" t="s">
        <v>37</v>
      </c>
      <c r="M387" s="289" t="s">
        <v>37</v>
      </c>
      <c r="N387" s="289" t="s">
        <v>37</v>
      </c>
      <c r="O387" s="289" t="s">
        <v>37</v>
      </c>
      <c r="P387" s="289" t="s">
        <v>37</v>
      </c>
      <c r="Q387" s="289" t="s">
        <v>37</v>
      </c>
      <c r="R387" s="289" t="s">
        <v>37</v>
      </c>
      <c r="S387" s="289" t="s">
        <v>37</v>
      </c>
      <c r="T387" s="289" t="s">
        <v>37</v>
      </c>
      <c r="U387" s="289" t="s">
        <v>37</v>
      </c>
      <c r="V387" s="289" t="s">
        <v>37</v>
      </c>
      <c r="W387" s="289" t="s">
        <v>37</v>
      </c>
      <c r="X387" s="289" t="s">
        <v>37</v>
      </c>
      <c r="Y387" s="289" t="s">
        <v>37</v>
      </c>
      <c r="Z387" s="289" t="s">
        <v>37</v>
      </c>
      <c r="AA387" s="289" t="s">
        <v>37</v>
      </c>
      <c r="AB387" s="289" t="s">
        <v>37</v>
      </c>
      <c r="AC387" s="289" t="s">
        <v>37</v>
      </c>
      <c r="AD387" s="289" t="s">
        <v>37</v>
      </c>
      <c r="AE387" s="289" t="s">
        <v>37</v>
      </c>
      <c r="AF387" s="289" t="s">
        <v>37</v>
      </c>
      <c r="AG387" s="289" t="s">
        <v>37</v>
      </c>
      <c r="AH387" s="289" t="s">
        <v>37</v>
      </c>
      <c r="AI387" s="289" t="s">
        <v>37</v>
      </c>
      <c r="AJ387" s="289" t="s">
        <v>37</v>
      </c>
      <c r="AK387" s="289" t="s">
        <v>37</v>
      </c>
      <c r="AL387" s="289" t="s">
        <v>37</v>
      </c>
      <c r="AM387" s="289" t="s">
        <v>37</v>
      </c>
      <c r="AN387" s="289" t="s">
        <v>37</v>
      </c>
      <c r="AO387" s="289" t="s">
        <v>37</v>
      </c>
      <c r="AP387" s="289" t="s">
        <v>37</v>
      </c>
      <c r="AQ387" s="289" t="s">
        <v>37</v>
      </c>
      <c r="AR387" s="289" t="s">
        <v>37</v>
      </c>
      <c r="AS387" s="289" t="s">
        <v>37</v>
      </c>
      <c r="AT387" s="289" t="s">
        <v>37</v>
      </c>
      <c r="AU387" s="289" t="s">
        <v>37</v>
      </c>
      <c r="AV387" s="289" t="s">
        <v>37</v>
      </c>
      <c r="AW387" s="289" t="s">
        <v>37</v>
      </c>
      <c r="AX387" s="289" t="s">
        <v>37</v>
      </c>
      <c r="AY387" s="289" t="s">
        <v>37</v>
      </c>
      <c r="AZ387" s="289" t="s">
        <v>37</v>
      </c>
      <c r="BA387" s="289" t="s">
        <v>37</v>
      </c>
      <c r="BB387" s="289" t="s">
        <v>37</v>
      </c>
      <c r="BC387" s="289" t="s">
        <v>37</v>
      </c>
      <c r="BD387" s="289" t="s">
        <v>37</v>
      </c>
      <c r="BE387" s="289" t="s">
        <v>37</v>
      </c>
      <c r="BF387" s="289" t="s">
        <v>37</v>
      </c>
      <c r="BG387" s="289" t="s">
        <v>37</v>
      </c>
      <c r="BH387" s="289" t="s">
        <v>37</v>
      </c>
      <c r="BI387" s="289" t="s">
        <v>37</v>
      </c>
      <c r="BJ387" s="289" t="s">
        <v>37</v>
      </c>
      <c r="BK387" s="289" t="s">
        <v>37</v>
      </c>
      <c r="CV387" s="289">
        <v>62.01</v>
      </c>
      <c r="CW387" s="290">
        <v>62.78</v>
      </c>
      <c r="CX387" s="290">
        <v>64.709999999999994</v>
      </c>
      <c r="CY387" s="290">
        <v>65.42</v>
      </c>
      <c r="CZ387" s="290">
        <v>64.31</v>
      </c>
      <c r="DA387" s="290">
        <v>65.28</v>
      </c>
      <c r="DB387" s="290">
        <v>66.010000000000005</v>
      </c>
      <c r="DC387" s="290">
        <v>65.97</v>
      </c>
      <c r="DD387" s="290">
        <v>66.97</v>
      </c>
      <c r="DE387" s="290">
        <v>67.37</v>
      </c>
      <c r="DF387" s="290">
        <v>67.14</v>
      </c>
      <c r="DG387" s="290">
        <v>66.73</v>
      </c>
      <c r="DH387" s="290">
        <v>67.63</v>
      </c>
      <c r="DI387" s="290">
        <v>68.02</v>
      </c>
      <c r="DJ387" s="290">
        <v>67.150000000000006</v>
      </c>
      <c r="DK387" s="290">
        <v>67.53</v>
      </c>
      <c r="DL387" s="290">
        <v>69.180000000000007</v>
      </c>
      <c r="DM387" s="290">
        <v>68.069999999999993</v>
      </c>
      <c r="DN387" s="290">
        <v>68.930000000000007</v>
      </c>
      <c r="DO387" s="290">
        <v>70.790000000000006</v>
      </c>
    </row>
    <row r="388" spans="1:119" x14ac:dyDescent="0.3">
      <c r="A388" s="289" t="s">
        <v>5997</v>
      </c>
      <c r="B388" s="289" t="s">
        <v>4788</v>
      </c>
      <c r="C388" s="289" t="s">
        <v>667</v>
      </c>
      <c r="D388" s="289" t="s">
        <v>1059</v>
      </c>
      <c r="E388" s="289" t="s">
        <v>653</v>
      </c>
      <c r="F388" s="289" t="s">
        <v>1013</v>
      </c>
      <c r="G388" s="289" t="s">
        <v>1012</v>
      </c>
      <c r="H388" s="289" t="s">
        <v>1061</v>
      </c>
      <c r="I388" s="289" t="s">
        <v>1062</v>
      </c>
      <c r="J388" s="289" t="s">
        <v>603</v>
      </c>
      <c r="K388" s="289" t="s">
        <v>5521</v>
      </c>
      <c r="L388" s="289" t="s">
        <v>3502</v>
      </c>
      <c r="M388" s="289" t="s">
        <v>1017</v>
      </c>
      <c r="N388" s="289" t="s">
        <v>3927</v>
      </c>
      <c r="O388" s="289" t="s">
        <v>698</v>
      </c>
      <c r="P388" s="289" t="s">
        <v>622</v>
      </c>
      <c r="Q388" s="289" t="s">
        <v>1029</v>
      </c>
      <c r="R388" s="289" t="s">
        <v>697</v>
      </c>
      <c r="S388" s="289" t="s">
        <v>3774</v>
      </c>
      <c r="T388" s="289" t="s">
        <v>3771</v>
      </c>
      <c r="U388" s="289" t="s">
        <v>3949</v>
      </c>
      <c r="V388" s="289" t="s">
        <v>3501</v>
      </c>
      <c r="W388" s="289" t="s">
        <v>3501</v>
      </c>
      <c r="X388" s="289" t="s">
        <v>622</v>
      </c>
      <c r="Y388" s="289" t="s">
        <v>3948</v>
      </c>
      <c r="Z388" s="289" t="s">
        <v>5885</v>
      </c>
      <c r="AA388" s="289" t="s">
        <v>3013</v>
      </c>
      <c r="AB388" s="289" t="s">
        <v>639</v>
      </c>
      <c r="AC388" s="289" t="s">
        <v>3016</v>
      </c>
      <c r="AD388" s="289" t="s">
        <v>4169</v>
      </c>
      <c r="AE388" s="289" t="s">
        <v>4392</v>
      </c>
      <c r="AF388" s="289" t="s">
        <v>5999</v>
      </c>
      <c r="AG388" s="289" t="s">
        <v>3931</v>
      </c>
      <c r="AH388" s="289" t="s">
        <v>743</v>
      </c>
      <c r="AI388" s="289" t="s">
        <v>5886</v>
      </c>
      <c r="AJ388" s="289" t="s">
        <v>3824</v>
      </c>
      <c r="AK388" s="289" t="s">
        <v>2965</v>
      </c>
      <c r="AL388" s="289" t="s">
        <v>3967</v>
      </c>
      <c r="AM388" s="289" t="s">
        <v>883</v>
      </c>
      <c r="AN388" s="289" t="s">
        <v>3960</v>
      </c>
      <c r="AO388" s="289" t="s">
        <v>3804</v>
      </c>
      <c r="AP388" s="289" t="s">
        <v>3020</v>
      </c>
      <c r="AQ388" s="289" t="s">
        <v>876</v>
      </c>
      <c r="AR388" s="289" t="s">
        <v>3509</v>
      </c>
      <c r="AS388" s="289" t="s">
        <v>1075</v>
      </c>
      <c r="AT388" s="289" t="s">
        <v>6000</v>
      </c>
      <c r="AU388" s="289" t="s">
        <v>3847</v>
      </c>
      <c r="AV388" s="289" t="s">
        <v>738</v>
      </c>
      <c r="AW388" s="289" t="s">
        <v>4221</v>
      </c>
      <c r="AX388" s="289" t="s">
        <v>5890</v>
      </c>
      <c r="AY388" s="289" t="s">
        <v>894</v>
      </c>
      <c r="AZ388" s="289" t="s">
        <v>4131</v>
      </c>
      <c r="BA388" s="289" t="s">
        <v>736</v>
      </c>
      <c r="BB388" s="289" t="s">
        <v>4207</v>
      </c>
      <c r="BC388" s="289" t="s">
        <v>5103</v>
      </c>
      <c r="BD388" s="289" t="s">
        <v>888</v>
      </c>
      <c r="BE388" s="289" t="s">
        <v>893</v>
      </c>
      <c r="BF388" s="289" t="s">
        <v>1038</v>
      </c>
      <c r="BG388" s="289" t="s">
        <v>1042</v>
      </c>
      <c r="BH388" s="289" t="s">
        <v>3936</v>
      </c>
      <c r="BI388" s="289" t="s">
        <v>5761</v>
      </c>
      <c r="BJ388" s="289" t="s">
        <v>3786</v>
      </c>
      <c r="BK388" s="289" t="s">
        <v>3563</v>
      </c>
      <c r="BL388" s="289">
        <v>17.38</v>
      </c>
      <c r="BM388" s="289">
        <v>17.46</v>
      </c>
      <c r="BN388" s="289">
        <v>17.48</v>
      </c>
      <c r="BO388" s="289">
        <v>18.38</v>
      </c>
      <c r="BP388" s="289">
        <v>19.010000000000002</v>
      </c>
      <c r="BQ388" s="289">
        <v>19.27</v>
      </c>
      <c r="BR388" s="289">
        <v>19.100000000000001</v>
      </c>
      <c r="BS388" s="289">
        <v>20.420000000000002</v>
      </c>
      <c r="BT388" s="289">
        <v>20.52</v>
      </c>
      <c r="BU388" s="289">
        <v>21.06</v>
      </c>
      <c r="BV388" s="289">
        <v>20.399999999999999</v>
      </c>
      <c r="BW388" s="289">
        <v>20.399999999999999</v>
      </c>
      <c r="BX388" s="289">
        <v>20.55</v>
      </c>
      <c r="BY388" s="289">
        <v>20.49</v>
      </c>
      <c r="BZ388" s="289">
        <v>21.47</v>
      </c>
      <c r="CA388" s="289">
        <v>22.49</v>
      </c>
      <c r="CB388" s="289">
        <v>23.42</v>
      </c>
      <c r="CC388" s="289">
        <v>23.01</v>
      </c>
      <c r="CD388" s="289">
        <v>23.54</v>
      </c>
      <c r="CE388" s="289">
        <v>24.44</v>
      </c>
      <c r="CF388" s="289">
        <v>24.63</v>
      </c>
      <c r="CG388" s="289">
        <v>25.65</v>
      </c>
      <c r="CH388" s="289">
        <v>26.42</v>
      </c>
      <c r="CI388" s="289">
        <v>25.88</v>
      </c>
      <c r="CJ388" s="289">
        <v>26.63</v>
      </c>
      <c r="CK388" s="289">
        <v>26.28</v>
      </c>
      <c r="CL388" s="289">
        <v>27.09</v>
      </c>
      <c r="CM388" s="289">
        <v>27.42</v>
      </c>
      <c r="CN388" s="289">
        <v>27.65</v>
      </c>
      <c r="CO388" s="289">
        <v>27.16</v>
      </c>
      <c r="CP388" s="289">
        <v>27.37</v>
      </c>
      <c r="CQ388" s="289">
        <v>27.47</v>
      </c>
      <c r="CR388" s="289">
        <v>27.21</v>
      </c>
      <c r="CS388" s="289">
        <v>27.24</v>
      </c>
      <c r="CT388" s="289">
        <v>27.21</v>
      </c>
      <c r="CU388" s="289">
        <v>27.66</v>
      </c>
      <c r="CV388" s="289">
        <v>27.84</v>
      </c>
      <c r="CW388" s="290">
        <v>28.48</v>
      </c>
      <c r="CX388" s="290">
        <v>28.97</v>
      </c>
      <c r="CY388" s="290">
        <v>28.57</v>
      </c>
      <c r="CZ388" s="290">
        <v>29.52</v>
      </c>
      <c r="DA388" s="290">
        <v>29.58</v>
      </c>
      <c r="DB388" s="290">
        <v>30.06</v>
      </c>
      <c r="DC388" s="290">
        <v>30.28</v>
      </c>
      <c r="DD388" s="290">
        <v>30.56</v>
      </c>
      <c r="DE388" s="290">
        <v>30.31</v>
      </c>
      <c r="DF388" s="290">
        <v>30.19</v>
      </c>
      <c r="DG388" s="290">
        <v>30.34</v>
      </c>
      <c r="DH388" s="290">
        <v>30.34</v>
      </c>
      <c r="DI388" s="290">
        <v>30.28</v>
      </c>
      <c r="DJ388" s="290">
        <v>30.14</v>
      </c>
      <c r="DK388" s="290">
        <v>30.04</v>
      </c>
      <c r="DL388" s="290">
        <v>30.41</v>
      </c>
      <c r="DM388" s="290">
        <v>30.63</v>
      </c>
      <c r="DN388" s="290">
        <v>30.79</v>
      </c>
      <c r="DO388" s="290">
        <v>29.96</v>
      </c>
    </row>
    <row r="389" spans="1:119" x14ac:dyDescent="0.3">
      <c r="A389" s="289" t="s">
        <v>6001</v>
      </c>
      <c r="B389" s="289" t="s">
        <v>6002</v>
      </c>
      <c r="C389" s="289" t="s">
        <v>904</v>
      </c>
      <c r="D389" s="289" t="s">
        <v>4921</v>
      </c>
      <c r="E389" s="289" t="s">
        <v>825</v>
      </c>
      <c r="F389" s="289" t="s">
        <v>2839</v>
      </c>
      <c r="G389" s="289" t="s">
        <v>2789</v>
      </c>
      <c r="H389" s="289" t="s">
        <v>3822</v>
      </c>
      <c r="I389" s="289" t="s">
        <v>6003</v>
      </c>
      <c r="J389" s="289" t="s">
        <v>4363</v>
      </c>
      <c r="K389" s="289" t="s">
        <v>3856</v>
      </c>
      <c r="L389" s="289" t="s">
        <v>4180</v>
      </c>
      <c r="M389" s="289" t="s">
        <v>6004</v>
      </c>
      <c r="N389" s="289" t="s">
        <v>3858</v>
      </c>
      <c r="O389" s="289" t="s">
        <v>2831</v>
      </c>
      <c r="P389" s="289" t="s">
        <v>2784</v>
      </c>
      <c r="Q389" s="289" t="s">
        <v>819</v>
      </c>
      <c r="R389" s="289" t="s">
        <v>127</v>
      </c>
      <c r="S389" s="289" t="s">
        <v>127</v>
      </c>
      <c r="T389" s="289" t="s">
        <v>3841</v>
      </c>
      <c r="U389" s="289" t="s">
        <v>4507</v>
      </c>
      <c r="V389" s="289" t="s">
        <v>830</v>
      </c>
      <c r="W389" s="289" t="s">
        <v>815</v>
      </c>
      <c r="X389" s="289" t="s">
        <v>127</v>
      </c>
      <c r="Y389" s="289" t="s">
        <v>6005</v>
      </c>
      <c r="Z389" s="289" t="s">
        <v>4364</v>
      </c>
      <c r="AA389" s="289" t="s">
        <v>3820</v>
      </c>
      <c r="AB389" s="289" t="s">
        <v>2838</v>
      </c>
      <c r="AC389" s="289" t="s">
        <v>3861</v>
      </c>
      <c r="AD389" s="289" t="s">
        <v>982</v>
      </c>
      <c r="AE389" s="289" t="s">
        <v>396</v>
      </c>
      <c r="AF389" s="289" t="s">
        <v>3584</v>
      </c>
      <c r="AG389" s="289" t="s">
        <v>157</v>
      </c>
      <c r="AH389" s="289" t="s">
        <v>158</v>
      </c>
      <c r="AI389" s="289" t="s">
        <v>899</v>
      </c>
      <c r="AJ389" s="289" t="s">
        <v>388</v>
      </c>
      <c r="AK389" s="289" t="s">
        <v>4509</v>
      </c>
      <c r="AL389" s="289" t="s">
        <v>4181</v>
      </c>
      <c r="AM389" s="289" t="s">
        <v>6006</v>
      </c>
      <c r="AN389" s="289" t="s">
        <v>2803</v>
      </c>
      <c r="AO389" s="289" t="s">
        <v>2660</v>
      </c>
      <c r="AP389" s="289" t="s">
        <v>6007</v>
      </c>
      <c r="AQ389" s="289" t="s">
        <v>3644</v>
      </c>
      <c r="AR389" s="289" t="s">
        <v>2901</v>
      </c>
      <c r="AS389" s="289" t="s">
        <v>493</v>
      </c>
      <c r="AT389" s="289" t="s">
        <v>3805</v>
      </c>
      <c r="AU389" s="289" t="s">
        <v>3713</v>
      </c>
      <c r="AV389" s="289" t="s">
        <v>4783</v>
      </c>
      <c r="AW389" s="289" t="s">
        <v>6008</v>
      </c>
      <c r="AX389" s="289" t="s">
        <v>4175</v>
      </c>
      <c r="AY389" s="289" t="s">
        <v>3660</v>
      </c>
      <c r="AZ389" s="289" t="s">
        <v>993</v>
      </c>
      <c r="BA389" s="289" t="s">
        <v>1001</v>
      </c>
      <c r="BB389" s="289" t="s">
        <v>6009</v>
      </c>
      <c r="BC389" s="289" t="s">
        <v>5833</v>
      </c>
      <c r="BD389" s="289" t="s">
        <v>5570</v>
      </c>
      <c r="BE389" s="289" t="s">
        <v>6010</v>
      </c>
      <c r="BF389" s="289" t="s">
        <v>4725</v>
      </c>
      <c r="BG389" s="289" t="s">
        <v>835</v>
      </c>
      <c r="BH389" s="289" t="s">
        <v>2679</v>
      </c>
      <c r="BI389" s="289" t="s">
        <v>4185</v>
      </c>
      <c r="BJ389" s="289" t="s">
        <v>2668</v>
      </c>
      <c r="BK389" s="289" t="s">
        <v>823</v>
      </c>
      <c r="BL389" s="289">
        <v>22.72</v>
      </c>
      <c r="BM389" s="289">
        <v>22.78</v>
      </c>
      <c r="BN389" s="289">
        <v>22.88</v>
      </c>
      <c r="BO389" s="289">
        <v>23.24</v>
      </c>
      <c r="BP389" s="289">
        <v>23.33</v>
      </c>
      <c r="BQ389" s="289">
        <v>23.31</v>
      </c>
      <c r="BR389" s="289">
        <v>24.11</v>
      </c>
      <c r="BS389" s="289">
        <v>22.58</v>
      </c>
      <c r="BT389" s="289">
        <v>22.97</v>
      </c>
      <c r="BU389" s="289">
        <v>23.66</v>
      </c>
      <c r="BV389" s="289">
        <v>23.6</v>
      </c>
      <c r="BW389" s="289">
        <v>23.74</v>
      </c>
      <c r="BX389" s="289">
        <v>24.22</v>
      </c>
      <c r="BY389" s="289">
        <v>24.25</v>
      </c>
      <c r="BZ389" s="289">
        <v>24.35</v>
      </c>
      <c r="CA389" s="289">
        <v>24.54</v>
      </c>
      <c r="CB389" s="289">
        <v>24.58</v>
      </c>
      <c r="CC389" s="289">
        <v>25.15</v>
      </c>
      <c r="CD389" s="289">
        <v>25.77</v>
      </c>
      <c r="CE389" s="289">
        <v>25.69</v>
      </c>
      <c r="CF389" s="289">
        <v>26.25</v>
      </c>
      <c r="CG389" s="289">
        <v>26.43</v>
      </c>
      <c r="CH389" s="289">
        <v>26.43</v>
      </c>
      <c r="CI389" s="289">
        <v>26.41</v>
      </c>
      <c r="CJ389" s="289">
        <v>26.43</v>
      </c>
      <c r="CK389" s="289">
        <v>26.6</v>
      </c>
      <c r="CL389" s="289">
        <v>26.62</v>
      </c>
      <c r="CM389" s="289">
        <v>27.26</v>
      </c>
      <c r="CN389" s="289">
        <v>27.63</v>
      </c>
      <c r="CO389" s="289">
        <v>27.84</v>
      </c>
      <c r="CP389" s="289">
        <v>28.03</v>
      </c>
      <c r="CQ389" s="289">
        <v>28.1</v>
      </c>
      <c r="CR389" s="289">
        <v>28.45</v>
      </c>
      <c r="CS389" s="289">
        <v>28.54</v>
      </c>
      <c r="CT389" s="289">
        <v>28.48</v>
      </c>
      <c r="CU389" s="289">
        <v>28.69</v>
      </c>
      <c r="CV389" s="289">
        <v>28.28</v>
      </c>
      <c r="CW389" s="290">
        <v>28.49</v>
      </c>
      <c r="CX389" s="290">
        <v>28.32</v>
      </c>
      <c r="CY389" s="290">
        <v>28.7</v>
      </c>
      <c r="CZ389" s="290">
        <v>28.45</v>
      </c>
      <c r="DA389" s="290">
        <v>28.63</v>
      </c>
      <c r="DB389" s="290">
        <v>28.84</v>
      </c>
      <c r="DC389" s="290">
        <v>28.83</v>
      </c>
      <c r="DD389" s="290">
        <v>29.3</v>
      </c>
      <c r="DE389" s="290">
        <v>29.63</v>
      </c>
      <c r="DF389" s="290">
        <v>29.94</v>
      </c>
      <c r="DG389" s="290">
        <v>29.65</v>
      </c>
      <c r="DH389" s="290">
        <v>29.64</v>
      </c>
      <c r="DI389" s="290">
        <v>29.66</v>
      </c>
      <c r="DJ389" s="290">
        <v>29.35</v>
      </c>
      <c r="DK389" s="290">
        <v>29.04</v>
      </c>
      <c r="DL389" s="290">
        <v>29.3</v>
      </c>
      <c r="DM389" s="290">
        <v>29.51</v>
      </c>
      <c r="DN389" s="290">
        <v>29.51</v>
      </c>
      <c r="DO389" s="290">
        <v>29.98</v>
      </c>
    </row>
    <row r="390" spans="1:119" x14ac:dyDescent="0.3">
      <c r="A390" s="289" t="s">
        <v>6011</v>
      </c>
      <c r="B390" s="289" t="s">
        <v>6012</v>
      </c>
      <c r="C390" s="289" t="s">
        <v>37</v>
      </c>
      <c r="D390" s="289" t="s">
        <v>37</v>
      </c>
      <c r="E390" s="289" t="s">
        <v>37</v>
      </c>
      <c r="F390" s="289" t="s">
        <v>37</v>
      </c>
      <c r="G390" s="289" t="s">
        <v>37</v>
      </c>
      <c r="H390" s="289" t="s">
        <v>37</v>
      </c>
      <c r="I390" s="289" t="s">
        <v>37</v>
      </c>
      <c r="J390" s="289" t="s">
        <v>37</v>
      </c>
      <c r="K390" s="289" t="s">
        <v>37</v>
      </c>
      <c r="L390" s="289" t="s">
        <v>37</v>
      </c>
      <c r="M390" s="289" t="s">
        <v>37</v>
      </c>
      <c r="N390" s="289" t="s">
        <v>37</v>
      </c>
      <c r="O390" s="289" t="s">
        <v>37</v>
      </c>
      <c r="P390" s="289" t="s">
        <v>37</v>
      </c>
      <c r="Q390" s="289" t="s">
        <v>37</v>
      </c>
      <c r="R390" s="289" t="s">
        <v>37</v>
      </c>
      <c r="S390" s="289" t="s">
        <v>37</v>
      </c>
      <c r="T390" s="289" t="s">
        <v>37</v>
      </c>
      <c r="U390" s="289" t="s">
        <v>37</v>
      </c>
      <c r="V390" s="289" t="s">
        <v>37</v>
      </c>
      <c r="W390" s="289" t="s">
        <v>37</v>
      </c>
      <c r="X390" s="289" t="s">
        <v>37</v>
      </c>
      <c r="Y390" s="289" t="s">
        <v>37</v>
      </c>
      <c r="Z390" s="289" t="s">
        <v>37</v>
      </c>
      <c r="AA390" s="289" t="s">
        <v>37</v>
      </c>
      <c r="AB390" s="289" t="s">
        <v>37</v>
      </c>
      <c r="AC390" s="289" t="s">
        <v>37</v>
      </c>
      <c r="AD390" s="289" t="s">
        <v>37</v>
      </c>
      <c r="AE390" s="289" t="s">
        <v>37</v>
      </c>
      <c r="AF390" s="289" t="s">
        <v>37</v>
      </c>
      <c r="AG390" s="289" t="s">
        <v>37</v>
      </c>
      <c r="AH390" s="289" t="s">
        <v>37</v>
      </c>
      <c r="AI390" s="289" t="s">
        <v>37</v>
      </c>
      <c r="AJ390" s="289" t="s">
        <v>37</v>
      </c>
      <c r="AK390" s="289" t="s">
        <v>37</v>
      </c>
      <c r="AL390" s="289" t="s">
        <v>37</v>
      </c>
      <c r="AM390" s="289" t="s">
        <v>37</v>
      </c>
      <c r="AN390" s="289" t="s">
        <v>37</v>
      </c>
      <c r="AO390" s="289" t="s">
        <v>37</v>
      </c>
      <c r="AP390" s="289" t="s">
        <v>37</v>
      </c>
      <c r="AQ390" s="289" t="s">
        <v>37</v>
      </c>
      <c r="AR390" s="289" t="s">
        <v>37</v>
      </c>
      <c r="AS390" s="289" t="s">
        <v>37</v>
      </c>
      <c r="AT390" s="289" t="s">
        <v>37</v>
      </c>
      <c r="AU390" s="289" t="s">
        <v>37</v>
      </c>
      <c r="AV390" s="289" t="s">
        <v>37</v>
      </c>
      <c r="AW390" s="289" t="s">
        <v>37</v>
      </c>
      <c r="AX390" s="289" t="s">
        <v>37</v>
      </c>
      <c r="AY390" s="289" t="s">
        <v>37</v>
      </c>
      <c r="AZ390" s="289" t="s">
        <v>37</v>
      </c>
      <c r="BA390" s="289" t="s">
        <v>37</v>
      </c>
      <c r="BB390" s="289" t="s">
        <v>37</v>
      </c>
      <c r="BC390" s="289" t="s">
        <v>37</v>
      </c>
      <c r="BD390" s="289" t="s">
        <v>37</v>
      </c>
      <c r="BE390" s="289" t="s">
        <v>37</v>
      </c>
      <c r="BF390" s="289" t="s">
        <v>37</v>
      </c>
      <c r="BG390" s="289" t="s">
        <v>37</v>
      </c>
      <c r="BH390" s="289" t="s">
        <v>37</v>
      </c>
      <c r="BI390" s="289" t="s">
        <v>37</v>
      </c>
      <c r="BJ390" s="289" t="s">
        <v>37</v>
      </c>
      <c r="BK390" s="289" t="s">
        <v>37</v>
      </c>
      <c r="CV390" s="289">
        <v>31.24</v>
      </c>
      <c r="CW390" s="290">
        <v>31.53</v>
      </c>
      <c r="CX390" s="290">
        <v>31.41</v>
      </c>
      <c r="CY390" s="290">
        <v>31.59</v>
      </c>
      <c r="CZ390" s="290">
        <v>31.64</v>
      </c>
      <c r="DA390" s="290">
        <v>31.73</v>
      </c>
      <c r="DB390" s="290">
        <v>31.83</v>
      </c>
      <c r="DC390" s="290">
        <v>31.76</v>
      </c>
      <c r="DD390" s="290">
        <v>31.89</v>
      </c>
      <c r="DE390" s="290">
        <v>32.020000000000003</v>
      </c>
      <c r="DF390" s="290">
        <v>32.03</v>
      </c>
      <c r="DG390" s="290">
        <v>32.04</v>
      </c>
      <c r="DH390" s="290">
        <v>31.84</v>
      </c>
      <c r="DI390" s="290">
        <v>32.090000000000003</v>
      </c>
      <c r="DJ390" s="290">
        <v>31.92</v>
      </c>
      <c r="DK390" s="290">
        <v>32.01</v>
      </c>
      <c r="DL390" s="290">
        <v>32.01</v>
      </c>
      <c r="DM390" s="290">
        <v>32.08</v>
      </c>
      <c r="DN390" s="290">
        <v>32.340000000000003</v>
      </c>
      <c r="DO390" s="290">
        <v>32.42</v>
      </c>
    </row>
    <row r="391" spans="1:119" x14ac:dyDescent="0.3">
      <c r="A391" s="289" t="s">
        <v>6011</v>
      </c>
      <c r="B391" s="289" t="s">
        <v>5696</v>
      </c>
      <c r="C391" s="289" t="s">
        <v>527</v>
      </c>
      <c r="D391" s="289" t="s">
        <v>3414</v>
      </c>
      <c r="E391" s="289" t="s">
        <v>4850</v>
      </c>
      <c r="F391" s="289" t="s">
        <v>3490</v>
      </c>
      <c r="G391" s="289" t="s">
        <v>3411</v>
      </c>
      <c r="H391" s="289" t="s">
        <v>2436</v>
      </c>
      <c r="I391" s="289" t="s">
        <v>2411</v>
      </c>
      <c r="J391" s="289" t="s">
        <v>3414</v>
      </c>
      <c r="K391" s="289" t="s">
        <v>555</v>
      </c>
      <c r="L391" s="289" t="s">
        <v>2409</v>
      </c>
      <c r="M391" s="289" t="s">
        <v>3491</v>
      </c>
      <c r="N391" s="289" t="s">
        <v>2929</v>
      </c>
      <c r="O391" s="289" t="s">
        <v>532</v>
      </c>
      <c r="P391" s="289" t="s">
        <v>2412</v>
      </c>
      <c r="Q391" s="289" t="s">
        <v>5844</v>
      </c>
      <c r="R391" s="289" t="s">
        <v>2423</v>
      </c>
      <c r="S391" s="289" t="s">
        <v>3417</v>
      </c>
      <c r="T391" s="289" t="s">
        <v>543</v>
      </c>
      <c r="U391" s="289" t="s">
        <v>3411</v>
      </c>
      <c r="V391" s="289" t="s">
        <v>2697</v>
      </c>
      <c r="W391" s="289" t="s">
        <v>528</v>
      </c>
      <c r="X391" s="289" t="s">
        <v>3318</v>
      </c>
      <c r="Y391" s="289" t="s">
        <v>4845</v>
      </c>
      <c r="Z391" s="289" t="s">
        <v>423</v>
      </c>
      <c r="AA391" s="289" t="s">
        <v>544</v>
      </c>
      <c r="AB391" s="289" t="s">
        <v>3417</v>
      </c>
      <c r="AC391" s="289" t="s">
        <v>3410</v>
      </c>
      <c r="AD391" s="289" t="s">
        <v>2993</v>
      </c>
      <c r="AE391" s="289" t="s">
        <v>3455</v>
      </c>
      <c r="AF391" s="289" t="s">
        <v>3002</v>
      </c>
      <c r="AG391" s="289" t="s">
        <v>6013</v>
      </c>
      <c r="AH391" s="289" t="s">
        <v>519</v>
      </c>
      <c r="AI391" s="289" t="s">
        <v>3452</v>
      </c>
      <c r="AJ391" s="289" t="s">
        <v>3453</v>
      </c>
      <c r="AK391" s="289" t="s">
        <v>3417</v>
      </c>
      <c r="AL391" s="289" t="s">
        <v>2420</v>
      </c>
      <c r="AM391" s="289" t="s">
        <v>2925</v>
      </c>
      <c r="AN391" s="289" t="s">
        <v>3117</v>
      </c>
      <c r="AO391" s="289" t="s">
        <v>5843</v>
      </c>
      <c r="AP391" s="289" t="s">
        <v>6014</v>
      </c>
      <c r="AQ391" s="289" t="s">
        <v>530</v>
      </c>
      <c r="AR391" s="289" t="s">
        <v>3113</v>
      </c>
      <c r="AS391" s="289" t="s">
        <v>3445</v>
      </c>
      <c r="AT391" s="289" t="s">
        <v>3450</v>
      </c>
      <c r="AU391" s="289" t="s">
        <v>4645</v>
      </c>
      <c r="AV391" s="289" t="s">
        <v>4744</v>
      </c>
      <c r="AW391" s="289" t="s">
        <v>6015</v>
      </c>
      <c r="AX391" s="289" t="s">
        <v>4849</v>
      </c>
      <c r="AY391" s="289" t="s">
        <v>536</v>
      </c>
      <c r="AZ391" s="289" t="s">
        <v>6016</v>
      </c>
      <c r="BA391" s="289" t="s">
        <v>3242</v>
      </c>
      <c r="BB391" s="289" t="s">
        <v>5598</v>
      </c>
      <c r="BC391" s="289" t="s">
        <v>4702</v>
      </c>
      <c r="BD391" s="289" t="s">
        <v>6017</v>
      </c>
      <c r="BE391" s="289" t="s">
        <v>3245</v>
      </c>
      <c r="BF391" s="289" t="s">
        <v>3325</v>
      </c>
      <c r="BG391" s="289" t="s">
        <v>4382</v>
      </c>
      <c r="BH391" s="289" t="s">
        <v>922</v>
      </c>
      <c r="BI391" s="289" t="s">
        <v>3250</v>
      </c>
      <c r="BJ391" s="289" t="s">
        <v>6018</v>
      </c>
      <c r="BK391" s="289" t="s">
        <v>2452</v>
      </c>
      <c r="BL391" s="289">
        <v>33.119999999999997</v>
      </c>
      <c r="BM391" s="289">
        <v>33.49</v>
      </c>
      <c r="BN391" s="289">
        <v>33.81</v>
      </c>
      <c r="BO391" s="289">
        <v>34.369999999999997</v>
      </c>
      <c r="BP391" s="289">
        <v>34.46</v>
      </c>
      <c r="BQ391" s="289">
        <v>35.58</v>
      </c>
      <c r="BR391" s="289">
        <v>39.24</v>
      </c>
      <c r="BS391" s="289">
        <v>39.54</v>
      </c>
      <c r="BT391" s="289">
        <v>40.18</v>
      </c>
      <c r="BU391" s="289">
        <v>40.72</v>
      </c>
      <c r="BV391" s="289">
        <v>40.81</v>
      </c>
      <c r="BW391" s="289">
        <v>40.96</v>
      </c>
      <c r="BX391" s="289">
        <v>41.5</v>
      </c>
      <c r="BY391" s="289">
        <v>41.84</v>
      </c>
      <c r="BZ391" s="289">
        <v>41.96</v>
      </c>
      <c r="CA391" s="289">
        <v>41.92</v>
      </c>
      <c r="CB391" s="289">
        <v>43.06</v>
      </c>
      <c r="CC391" s="289">
        <v>43.63</v>
      </c>
      <c r="CD391" s="289">
        <v>42.72</v>
      </c>
      <c r="CE391" s="289">
        <v>42.53</v>
      </c>
      <c r="CF391" s="289">
        <v>42.83</v>
      </c>
      <c r="CG391" s="289">
        <v>42.79</v>
      </c>
      <c r="CH391" s="289">
        <v>43.44</v>
      </c>
      <c r="CI391" s="289">
        <v>43.59</v>
      </c>
      <c r="CJ391" s="289">
        <v>43.43</v>
      </c>
      <c r="CK391" s="289">
        <v>43.78</v>
      </c>
      <c r="CL391" s="289">
        <v>43.61</v>
      </c>
      <c r="CM391" s="289">
        <v>44.06</v>
      </c>
      <c r="CN391" s="289">
        <v>43.7</v>
      </c>
      <c r="CO391" s="289">
        <v>44.14</v>
      </c>
      <c r="CP391" s="289">
        <v>44.87</v>
      </c>
      <c r="CQ391" s="289">
        <v>44.6</v>
      </c>
      <c r="CR391" s="289">
        <v>45.1</v>
      </c>
      <c r="CS391" s="289">
        <v>45.52</v>
      </c>
      <c r="CT391" s="289">
        <v>45.55</v>
      </c>
      <c r="CU391" s="289">
        <v>45.63</v>
      </c>
      <c r="CV391" s="289">
        <v>45.77</v>
      </c>
      <c r="CW391" s="290">
        <v>46.07</v>
      </c>
      <c r="CX391" s="290">
        <v>46.15</v>
      </c>
      <c r="CY391" s="290">
        <v>46.16</v>
      </c>
      <c r="CZ391" s="290">
        <v>46.31</v>
      </c>
      <c r="DA391" s="290">
        <v>45.61</v>
      </c>
      <c r="DB391" s="290">
        <v>46.91</v>
      </c>
      <c r="DC391" s="290">
        <v>46.87</v>
      </c>
      <c r="DD391" s="290">
        <v>48.17</v>
      </c>
      <c r="DE391" s="290">
        <v>47.86</v>
      </c>
      <c r="DF391" s="290">
        <v>48.49</v>
      </c>
      <c r="DG391" s="290">
        <v>48.65</v>
      </c>
      <c r="DH391" s="290">
        <v>48.76</v>
      </c>
      <c r="DI391" s="290">
        <v>48.11</v>
      </c>
      <c r="DJ391" s="290">
        <v>48.3</v>
      </c>
      <c r="DK391" s="290">
        <v>48.68</v>
      </c>
      <c r="DL391" s="290">
        <v>49.47</v>
      </c>
      <c r="DM391" s="290">
        <v>49.2</v>
      </c>
      <c r="DN391" s="290">
        <v>48.58</v>
      </c>
      <c r="DO391" s="290">
        <v>48.87</v>
      </c>
    </row>
    <row r="392" spans="1:119" x14ac:dyDescent="0.3">
      <c r="A392" s="289" t="s">
        <v>6019</v>
      </c>
      <c r="B392" s="289" t="s">
        <v>5568</v>
      </c>
      <c r="C392" s="289" t="s">
        <v>6020</v>
      </c>
      <c r="D392" s="289" t="s">
        <v>3426</v>
      </c>
      <c r="E392" s="289" t="s">
        <v>3693</v>
      </c>
      <c r="F392" s="289" t="s">
        <v>758</v>
      </c>
      <c r="G392" s="289" t="s">
        <v>4641</v>
      </c>
      <c r="H392" s="289" t="s">
        <v>3244</v>
      </c>
      <c r="I392" s="289" t="s">
        <v>3426</v>
      </c>
      <c r="J392" s="289" t="s">
        <v>3912</v>
      </c>
      <c r="K392" s="289" t="s">
        <v>2443</v>
      </c>
      <c r="L392" s="289" t="s">
        <v>6021</v>
      </c>
      <c r="M392" s="289" t="s">
        <v>3240</v>
      </c>
      <c r="N392" s="289" t="s">
        <v>6022</v>
      </c>
      <c r="O392" s="289" t="s">
        <v>2430</v>
      </c>
      <c r="P392" s="289" t="s">
        <v>2698</v>
      </c>
      <c r="Q392" s="289" t="s">
        <v>3326</v>
      </c>
      <c r="R392" s="289" t="s">
        <v>526</v>
      </c>
      <c r="S392" s="289" t="s">
        <v>3414</v>
      </c>
      <c r="T392" s="289" t="s">
        <v>6023</v>
      </c>
      <c r="U392" s="289" t="s">
        <v>6024</v>
      </c>
      <c r="V392" s="289" t="s">
        <v>527</v>
      </c>
      <c r="W392" s="289" t="s">
        <v>6024</v>
      </c>
      <c r="X392" s="289" t="s">
        <v>4731</v>
      </c>
      <c r="Y392" s="289" t="s">
        <v>545</v>
      </c>
      <c r="Z392" s="289" t="s">
        <v>6025</v>
      </c>
      <c r="AA392" s="289" t="s">
        <v>412</v>
      </c>
      <c r="AB392" s="289" t="s">
        <v>3489</v>
      </c>
      <c r="AC392" s="289" t="s">
        <v>412</v>
      </c>
      <c r="AD392" s="289" t="s">
        <v>519</v>
      </c>
      <c r="AE392" s="289" t="s">
        <v>2933</v>
      </c>
      <c r="AF392" s="289" t="s">
        <v>3451</v>
      </c>
      <c r="AG392" s="289" t="s">
        <v>4636</v>
      </c>
      <c r="AH392" s="289" t="s">
        <v>3454</v>
      </c>
      <c r="AI392" s="289" t="s">
        <v>3451</v>
      </c>
      <c r="AJ392" s="289" t="s">
        <v>4731</v>
      </c>
      <c r="AK392" s="289" t="s">
        <v>557</v>
      </c>
      <c r="AL392" s="289" t="s">
        <v>1005</v>
      </c>
      <c r="AM392" s="289" t="s">
        <v>544</v>
      </c>
      <c r="AN392" s="289" t="s">
        <v>3497</v>
      </c>
      <c r="AO392" s="289" t="s">
        <v>553</v>
      </c>
      <c r="AP392" s="289" t="s">
        <v>2925</v>
      </c>
      <c r="AQ392" s="289" t="s">
        <v>2429</v>
      </c>
      <c r="AR392" s="289" t="s">
        <v>2999</v>
      </c>
      <c r="AS392" s="289" t="s">
        <v>4646</v>
      </c>
      <c r="AT392" s="289" t="s">
        <v>6026</v>
      </c>
      <c r="AU392" s="289" t="s">
        <v>4033</v>
      </c>
      <c r="AV392" s="289" t="s">
        <v>2375</v>
      </c>
      <c r="AW392" s="289" t="s">
        <v>4314</v>
      </c>
      <c r="AX392" s="289" t="s">
        <v>4318</v>
      </c>
      <c r="AY392" s="289" t="s">
        <v>2595</v>
      </c>
      <c r="AZ392" s="289" t="s">
        <v>6027</v>
      </c>
      <c r="BA392" s="289" t="s">
        <v>4253</v>
      </c>
      <c r="BB392" s="289" t="s">
        <v>4246</v>
      </c>
      <c r="BC392" s="289" t="s">
        <v>6028</v>
      </c>
      <c r="BD392" s="289" t="s">
        <v>4310</v>
      </c>
      <c r="BE392" s="289" t="s">
        <v>2399</v>
      </c>
      <c r="BF392" s="289" t="s">
        <v>2597</v>
      </c>
      <c r="BG392" s="289" t="s">
        <v>6029</v>
      </c>
      <c r="BH392" s="289" t="s">
        <v>2472</v>
      </c>
      <c r="BI392" s="289" t="s">
        <v>2485</v>
      </c>
      <c r="BJ392" s="289" t="s">
        <v>2358</v>
      </c>
      <c r="BK392" s="289" t="s">
        <v>3440</v>
      </c>
      <c r="BL392" s="289">
        <v>38.07</v>
      </c>
      <c r="BM392" s="289">
        <v>38.299999999999997</v>
      </c>
      <c r="BN392" s="289">
        <v>38.770000000000003</v>
      </c>
      <c r="BO392" s="289">
        <v>41.11</v>
      </c>
      <c r="BP392" s="289">
        <v>42.02</v>
      </c>
      <c r="BQ392" s="289">
        <v>44.32</v>
      </c>
      <c r="BR392" s="289">
        <v>39.29</v>
      </c>
      <c r="BS392" s="289">
        <v>39.770000000000003</v>
      </c>
      <c r="BT392" s="289">
        <v>40.01</v>
      </c>
      <c r="BU392" s="289">
        <v>40.770000000000003</v>
      </c>
      <c r="BV392" s="289">
        <v>39.28</v>
      </c>
      <c r="BW392" s="289">
        <v>39.29</v>
      </c>
      <c r="BX392" s="289">
        <v>41.42</v>
      </c>
      <c r="BY392" s="289">
        <v>43.01</v>
      </c>
      <c r="BZ392" s="289">
        <v>44.33</v>
      </c>
      <c r="CA392" s="289">
        <v>45.15</v>
      </c>
      <c r="CB392" s="289">
        <v>45.46</v>
      </c>
      <c r="CC392" s="289">
        <v>46.84</v>
      </c>
      <c r="CD392" s="289">
        <v>44.15</v>
      </c>
      <c r="CE392" s="289">
        <v>45.21</v>
      </c>
      <c r="CF392" s="289">
        <v>45.21</v>
      </c>
      <c r="CG392" s="289">
        <v>46.57</v>
      </c>
      <c r="CH392" s="289">
        <v>46.1</v>
      </c>
      <c r="CI392" s="289">
        <v>46.41</v>
      </c>
      <c r="CJ392" s="289">
        <v>46.86</v>
      </c>
      <c r="CK392" s="289">
        <v>47.8</v>
      </c>
      <c r="CL392" s="289">
        <v>48.41</v>
      </c>
      <c r="CM392" s="289">
        <v>48.57</v>
      </c>
      <c r="CN392" s="289">
        <v>48.91</v>
      </c>
      <c r="CO392" s="289">
        <v>48.54</v>
      </c>
      <c r="CP392" s="289">
        <v>48.21</v>
      </c>
      <c r="CQ392" s="289">
        <v>48.14</v>
      </c>
      <c r="CR392" s="289">
        <v>48.15</v>
      </c>
      <c r="CS392" s="289">
        <v>48.56</v>
      </c>
      <c r="CT392" s="289">
        <v>47.62</v>
      </c>
      <c r="CU392" s="289">
        <v>46.43</v>
      </c>
      <c r="CV392" s="289">
        <v>47.53</v>
      </c>
      <c r="CW392" s="290">
        <v>48.08</v>
      </c>
      <c r="CX392" s="290">
        <v>49.43</v>
      </c>
      <c r="CY392" s="290">
        <v>49.2</v>
      </c>
      <c r="CZ392" s="290">
        <v>49.61</v>
      </c>
      <c r="DA392" s="290">
        <v>49.86</v>
      </c>
      <c r="DB392" s="290">
        <v>50.26</v>
      </c>
      <c r="DC392" s="290">
        <v>49.71</v>
      </c>
      <c r="DD392" s="290">
        <v>50.17</v>
      </c>
      <c r="DE392" s="290">
        <v>50.37</v>
      </c>
      <c r="DF392" s="290">
        <v>50.37</v>
      </c>
      <c r="DG392" s="290">
        <v>50.55</v>
      </c>
      <c r="DH392" s="290">
        <v>50.65</v>
      </c>
      <c r="DI392" s="290">
        <v>51.12</v>
      </c>
      <c r="DJ392" s="290">
        <v>51.07</v>
      </c>
      <c r="DK392" s="290">
        <v>51.73</v>
      </c>
      <c r="DL392" s="290">
        <v>51.97</v>
      </c>
      <c r="DM392" s="290">
        <v>51.18</v>
      </c>
      <c r="DN392" s="290">
        <v>52.13</v>
      </c>
      <c r="DO392" s="290">
        <v>52.72</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9</vt:i4>
      </vt:variant>
    </vt:vector>
  </HeadingPairs>
  <TitlesOfParts>
    <vt:vector size="25" baseType="lpstr">
      <vt:lpstr>Stats SA Food Prices</vt:lpstr>
      <vt:lpstr>Oilseed prod </vt:lpstr>
      <vt:lpstr>Basic food</vt:lpstr>
      <vt:lpstr>Maize prod</vt:lpstr>
      <vt:lpstr>Wheaten prod</vt:lpstr>
      <vt:lpstr>NOTES</vt:lpstr>
      <vt:lpstr>Per Product group</vt:lpstr>
      <vt:lpstr>Flour Grain</vt:lpstr>
      <vt:lpstr>Bakery</vt:lpstr>
      <vt:lpstr>Dairy&amp;Eggs</vt:lpstr>
      <vt:lpstr>Fats&amp;Oils</vt:lpstr>
      <vt:lpstr>Sweet&amp;Spread</vt:lpstr>
      <vt:lpstr>Other</vt:lpstr>
      <vt:lpstr>Group index prices</vt:lpstr>
      <vt:lpstr>Index prices</vt:lpstr>
      <vt:lpstr>Average prices</vt:lpstr>
      <vt:lpstr>Average_prices</vt:lpstr>
      <vt:lpstr>'Group index prices'!Print_Area</vt:lpstr>
      <vt:lpstr>'Index prices'!Print_Area</vt:lpstr>
      <vt:lpstr>'Per Product group'!Print_Area</vt:lpstr>
      <vt:lpstr>'Stats SA Food Prices'!Print_Area</vt:lpstr>
      <vt:lpstr>'Group index prices'!Print_Titles</vt:lpstr>
      <vt:lpstr>'Index prices'!Print_Titles</vt:lpstr>
      <vt:lpstr>'Per Product group'!Print_Titles</vt:lpstr>
      <vt:lpstr>'Stats SA Food Prices'!Print_Titles</vt:lpstr>
    </vt:vector>
  </TitlesOfParts>
  <Company>Statistics South Africa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Sanet Naude</dc:creator>
  <cp:lastModifiedBy>Sanet Naude</cp:lastModifiedBy>
  <cp:lastPrinted>2022-05-18T09:13:56Z</cp:lastPrinted>
  <dcterms:created xsi:type="dcterms:W3CDTF">2003-01-06T07:48:00Z</dcterms:created>
  <dcterms:modified xsi:type="dcterms:W3CDTF">2026-09-28T05:16:19Z</dcterms:modified>
</cp:coreProperties>
</file>