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S:\Info\BVB\Weekliks\Weekly Intentions\"/>
    </mc:Choice>
  </mc:AlternateContent>
  <xr:revisionPtr revIDLastSave="0" documentId="8_{9DEC930A-C4F7-49EF-870F-FFF56FBA5ECF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RSA_Exports" sheetId="1" r:id="rId1"/>
    <sheet name="Exports_of_Imported_Wheat" sheetId="2" r:id="rId2"/>
    <sheet name="Imports_for_RSA" sheetId="3" r:id="rId3"/>
    <sheet name="Imports_for_Other_Countries" sheetId="4" r:id="rId4"/>
    <sheet name="Summary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4" l="1"/>
  <c r="A20" i="4"/>
  <c r="A19" i="4"/>
  <c r="A18" i="4"/>
  <c r="A17" i="4"/>
  <c r="A16" i="4"/>
  <c r="A15" i="4"/>
  <c r="A14" i="4"/>
  <c r="C13" i="4"/>
  <c r="A13" i="4"/>
  <c r="C12" i="4"/>
  <c r="A12" i="4"/>
  <c r="C11" i="4"/>
  <c r="A11" i="4"/>
  <c r="A21" i="3"/>
  <c r="A20" i="3"/>
  <c r="A19" i="3"/>
  <c r="A18" i="3"/>
  <c r="A17" i="3"/>
  <c r="A16" i="3"/>
  <c r="A15" i="3"/>
  <c r="A14" i="3"/>
  <c r="A13" i="3"/>
  <c r="A12" i="3"/>
  <c r="A11" i="3"/>
  <c r="A21" i="2"/>
  <c r="A20" i="2"/>
  <c r="A19" i="2"/>
  <c r="A18" i="2"/>
  <c r="A17" i="2"/>
  <c r="A16" i="2"/>
  <c r="A15" i="2"/>
  <c r="A14" i="2"/>
  <c r="C13" i="2"/>
  <c r="A13" i="2"/>
  <c r="C12" i="2"/>
  <c r="A12" i="2"/>
  <c r="C11" i="2"/>
  <c r="A11" i="2"/>
  <c r="C13" i="1"/>
  <c r="C12" i="1"/>
  <c r="C11" i="1"/>
</calcChain>
</file>

<file path=xl/sharedStrings.xml><?xml version="1.0" encoding="utf-8"?>
<sst xmlns="http://schemas.openxmlformats.org/spreadsheetml/2006/main" count="77" uniqueCount="42">
  <si>
    <t>Intended RSA Wheat Exports - Return Week Ending 2026-09-04</t>
  </si>
  <si>
    <t>WHEAT</t>
  </si>
  <si>
    <t>Intended</t>
  </si>
  <si>
    <t>Previous Week</t>
  </si>
  <si>
    <t>Difference/</t>
  </si>
  <si>
    <t>Current Week</t>
  </si>
  <si>
    <t>Week Ending</t>
  </si>
  <si>
    <t>Intentions Publication</t>
  </si>
  <si>
    <t>Adjustments</t>
  </si>
  <si>
    <t>2026-08-21</t>
  </si>
  <si>
    <t>2026-08-28</t>
  </si>
  <si>
    <t>2026-09-04</t>
  </si>
  <si>
    <t>2026-09-11</t>
  </si>
  <si>
    <t>2026-09-18</t>
  </si>
  <si>
    <t>2026-09-25</t>
  </si>
  <si>
    <t>2026-10-02</t>
  </si>
  <si>
    <t>2026-10-09</t>
  </si>
  <si>
    <t>2026-10-16</t>
  </si>
  <si>
    <t>2026-10-23</t>
  </si>
  <si>
    <t>2026-10-30</t>
  </si>
  <si>
    <t>PLEASE NOTE: The "Current Week Intentions Publication" figure (marked in bold and yellow) for the weeks ending 2026-09-04, 2026-08-28 and 2026-08-21  is the actual exports that took place</t>
  </si>
  <si>
    <t>Difference:</t>
  </si>
  <si>
    <t>The difference between the intended exports and actual exports</t>
  </si>
  <si>
    <t>Intended Wheat Imports for RSA - Return Week Ending 2026-09-04</t>
  </si>
  <si>
    <t>PLEASE NOTE: The "Current Week Intentions Publication" figure (marked in bold and yellow) for the weeks ending 2026-09-04, 2026-08-28 and 2026-08-21  is the actual imports that took place</t>
  </si>
  <si>
    <t>The difference between the intended imports and actual imports</t>
  </si>
  <si>
    <t>Intended Wheat Imports for Other Countries - Return Week Ending 2026-09-04</t>
  </si>
  <si>
    <t>Intended Wheat Imports and Exports - Return Week Ending 2026-09-04</t>
  </si>
  <si>
    <t>Total</t>
  </si>
  <si>
    <t>Intended 8 Week Total for RSA Exports</t>
  </si>
  <si>
    <t>Intended 8 Week Total for Exports of Imported Wheat</t>
  </si>
  <si>
    <t>Intended 8 Week Total for Imports for RSA</t>
  </si>
  <si>
    <t>Intended 8 Week Total for Imports for Other Countries</t>
  </si>
  <si>
    <t>Intended Exports of Imported Wheat- Return Week Ending 2026-09-04</t>
  </si>
  <si>
    <r>
      <rPr>
        <vertAlign val="superscript"/>
        <sz val="11"/>
        <color rgb="FF000000"/>
        <rFont val="Calibri"/>
        <family val="2"/>
      </rPr>
      <t xml:space="preserve">(1) </t>
    </r>
    <r>
      <rPr>
        <sz val="11"/>
        <color rgb="FF000000"/>
        <rFont val="Calibri"/>
        <family val="2"/>
      </rPr>
      <t xml:space="preserve"> Vessel intended for the week ending 2026-09-25 moved to week ending 2026-10-02</t>
    </r>
  </si>
  <si>
    <r>
      <rPr>
        <vertAlign val="superscript"/>
        <sz val="11"/>
        <color rgb="FF000000"/>
        <rFont val="Calibri"/>
        <family val="2"/>
      </rPr>
      <t>(2)</t>
    </r>
    <r>
      <rPr>
        <sz val="11"/>
        <color rgb="FF000000"/>
        <rFont val="Calibri"/>
        <family val="2"/>
      </rPr>
      <t xml:space="preserve"> Vessel intended for the week ending 2026-10-09 moved to week ending 2026-10-16</t>
    </r>
  </si>
  <si>
    <r>
      <rPr>
        <vertAlign val="superscript"/>
        <sz val="11"/>
        <color rgb="FF000000"/>
        <rFont val="Calibri"/>
        <family val="2"/>
      </rPr>
      <t>(3)</t>
    </r>
    <r>
      <rPr>
        <sz val="11"/>
        <color rgb="FF000000"/>
        <rFont val="Calibri"/>
        <family val="2"/>
      </rPr>
      <t xml:space="preserve"> New Vessels </t>
    </r>
  </si>
  <si>
    <r>
      <rPr>
        <vertAlign val="superscript"/>
        <sz val="11"/>
        <color rgb="FF000000"/>
        <rFont val="Calibri"/>
        <family val="2"/>
      </rPr>
      <t>(1)</t>
    </r>
    <r>
      <rPr>
        <sz val="11"/>
        <color rgb="FF000000"/>
        <rFont val="Calibri"/>
        <family val="2"/>
      </rPr>
      <t xml:space="preserve"> -12 100</t>
    </r>
  </si>
  <si>
    <r>
      <rPr>
        <vertAlign val="superscript"/>
        <sz val="11"/>
        <color rgb="FF000000"/>
        <rFont val="Calibri"/>
        <family val="2"/>
      </rPr>
      <t xml:space="preserve">(1) </t>
    </r>
    <r>
      <rPr>
        <sz val="11"/>
        <color rgb="FF000000"/>
        <rFont val="Calibri"/>
        <family val="2"/>
      </rPr>
      <t>13 190</t>
    </r>
  </si>
  <si>
    <r>
      <rPr>
        <vertAlign val="superscript"/>
        <sz val="11"/>
        <color rgb="FF000000"/>
        <rFont val="Calibri"/>
        <family val="2"/>
      </rPr>
      <t xml:space="preserve">(2) </t>
    </r>
    <r>
      <rPr>
        <sz val="11"/>
        <color rgb="FF000000"/>
        <rFont val="Calibri"/>
        <family val="2"/>
      </rPr>
      <t>-55 000</t>
    </r>
  </si>
  <si>
    <r>
      <rPr>
        <vertAlign val="superscript"/>
        <sz val="11"/>
        <color rgb="FF000000"/>
        <rFont val="Calibri"/>
        <family val="2"/>
      </rPr>
      <t>(2)</t>
    </r>
    <r>
      <rPr>
        <sz val="11"/>
        <color rgb="FF000000"/>
        <rFont val="Calibri"/>
        <family val="2"/>
      </rPr>
      <t xml:space="preserve"> 55 000</t>
    </r>
  </si>
  <si>
    <r>
      <rPr>
        <vertAlign val="superscript"/>
        <sz val="11"/>
        <color rgb="FF000000"/>
        <rFont val="Calibri"/>
        <family val="2"/>
      </rPr>
      <t>(3)</t>
    </r>
    <r>
      <rPr>
        <sz val="11"/>
        <color rgb="FF000000"/>
        <rFont val="Calibri"/>
        <family val="2"/>
      </rPr>
      <t xml:space="preserve"> 77 000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</si>
</sst>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6"/>
      <color rgb="FF000000"/>
      <name val="Calibri"/>
      <family val="2"/>
    </font>
    <font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7F067"/>
        <bgColor rgb="FF000000"/>
      </patternFill>
    </fill>
    <fill>
      <patternFill patternType="solid">
        <fgColor rgb="FF82E6FF"/>
        <bgColor rgb="FF000000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ashed">
        <color rgb="FF000000"/>
      </bottom>
      <diagonal/>
    </border>
    <border>
      <left style="medium">
        <color rgb="FF000000"/>
      </left>
      <right/>
      <top/>
      <bottom style="dashed">
        <color rgb="FF000000"/>
      </bottom>
      <diagonal/>
    </border>
    <border>
      <left style="thin">
        <color rgb="FF000000"/>
      </left>
      <right/>
      <top style="medium">
        <color rgb="FF000000"/>
      </top>
      <bottom style="dashed">
        <color rgb="FF000000"/>
      </bottom>
      <diagonal/>
    </border>
    <border>
      <left style="thin">
        <color rgb="FF000000"/>
      </left>
      <right/>
      <top/>
      <bottom style="dashed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dashed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dash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/>
      <right style="medium">
        <color rgb="FF000000"/>
      </right>
      <top/>
      <bottom style="dashed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3" fontId="0" fillId="0" borderId="6" xfId="0" applyNumberFormat="1" applyBorder="1"/>
    <xf numFmtId="3" fontId="0" fillId="0" borderId="8" xfId="0" applyNumberFormat="1" applyBorder="1"/>
    <xf numFmtId="3" fontId="0" fillId="0" borderId="2" xfId="0" applyNumberFormat="1" applyBorder="1"/>
    <xf numFmtId="3" fontId="0" fillId="3" borderId="9" xfId="0" applyNumberFormat="1" applyFill="1" applyBorder="1"/>
    <xf numFmtId="3" fontId="0" fillId="3" borderId="10" xfId="0" applyNumberFormat="1" applyFill="1" applyBorder="1"/>
    <xf numFmtId="3" fontId="0" fillId="0" borderId="10" xfId="0" applyNumberFormat="1" applyBorder="1"/>
    <xf numFmtId="3" fontId="0" fillId="0" borderId="11" xfId="0" applyNumberFormat="1" applyBorder="1"/>
    <xf numFmtId="3" fontId="1" fillId="2" borderId="12" xfId="0" applyNumberFormat="1" applyFont="1" applyFill="1" applyBorder="1"/>
    <xf numFmtId="3" fontId="1" fillId="2" borderId="13" xfId="0" applyNumberFormat="1" applyFont="1" applyFill="1" applyBorder="1"/>
    <xf numFmtId="3" fontId="0" fillId="0" borderId="13" xfId="0" applyNumberFormat="1" applyBorder="1"/>
    <xf numFmtId="3" fontId="0" fillId="0" borderId="14" xfId="0" applyNumberFormat="1" applyBorder="1"/>
    <xf numFmtId="3" fontId="1" fillId="0" borderId="0" xfId="0" applyNumberFormat="1" applyFont="1"/>
    <xf numFmtId="3" fontId="0" fillId="0" borderId="0" xfId="0" applyNumberFormat="1"/>
    <xf numFmtId="0" fontId="1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3" fontId="1" fillId="0" borderId="1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3" xfId="0" applyBorder="1"/>
    <xf numFmtId="0" fontId="1" fillId="0" borderId="24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3" fontId="0" fillId="0" borderId="5" xfId="0" applyNumberFormat="1" applyBorder="1"/>
    <xf numFmtId="3" fontId="0" fillId="0" borderId="7" xfId="0" applyNumberFormat="1" applyBorder="1"/>
    <xf numFmtId="3" fontId="0" fillId="0" borderId="1" xfId="0" applyNumberFormat="1" applyBorder="1"/>
    <xf numFmtId="0" fontId="3" fillId="0" borderId="0" xfId="0" applyFont="1"/>
    <xf numFmtId="3" fontId="0" fillId="0" borderId="10" xfId="0" applyNumberFormat="1" applyBorder="1" applyAlignment="1">
      <alignment horizontal="right"/>
    </xf>
    <xf numFmtId="3" fontId="3" fillId="0" borderId="10" xfId="0" applyNumberFormat="1" applyFont="1" applyBorder="1" applyAlignment="1">
      <alignment horizontal="right"/>
    </xf>
    <xf numFmtId="3" fontId="3" fillId="0" borderId="11" xfId="0" applyNumberFormat="1" applyFont="1" applyBorder="1" applyAlignment="1">
      <alignment horizontal="right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workbookViewId="0">
      <selection activeCell="B11" sqref="B11"/>
    </sheetView>
  </sheetViews>
  <sheetFormatPr defaultRowHeight="14.4" x14ac:dyDescent="0.3"/>
  <cols>
    <col min="1" max="1" width="13" customWidth="1"/>
    <col min="2" max="2" width="20" customWidth="1"/>
    <col min="3" max="3" width="15" customWidth="1"/>
    <col min="4" max="5" width="20" customWidth="1"/>
    <col min="6" max="6" width="15" customWidth="1"/>
    <col min="7" max="8" width="20" customWidth="1"/>
    <col min="9" max="9" width="15" customWidth="1"/>
    <col min="10" max="10" width="20" customWidth="1"/>
  </cols>
  <sheetData>
    <row r="1" spans="1:10" ht="21" x14ac:dyDescent="0.4">
      <c r="A1" s="5"/>
      <c r="B1" s="1"/>
    </row>
    <row r="6" spans="1:10" x14ac:dyDescent="0.3">
      <c r="A6" t="s">
        <v>0</v>
      </c>
    </row>
    <row r="8" spans="1:10" x14ac:dyDescent="0.3">
      <c r="A8" s="37"/>
      <c r="B8" s="50" t="s">
        <v>1</v>
      </c>
      <c r="C8" s="51"/>
      <c r="D8" s="52"/>
      <c r="E8" s="53"/>
      <c r="F8" s="53"/>
      <c r="G8" s="53"/>
      <c r="H8" s="53"/>
      <c r="I8" s="53"/>
      <c r="J8" s="53"/>
    </row>
    <row r="9" spans="1:10" x14ac:dyDescent="0.3">
      <c r="A9" s="27" t="s">
        <v>2</v>
      </c>
      <c r="B9" s="29" t="s">
        <v>3</v>
      </c>
      <c r="C9" s="31" t="s">
        <v>4</v>
      </c>
      <c r="D9" s="33" t="s">
        <v>5</v>
      </c>
      <c r="E9" s="35"/>
      <c r="F9" s="35"/>
      <c r="G9" s="35"/>
      <c r="H9" s="35"/>
      <c r="I9" s="35"/>
      <c r="J9" s="35"/>
    </row>
    <row r="10" spans="1:10" x14ac:dyDescent="0.3">
      <c r="A10" s="28" t="s">
        <v>6</v>
      </c>
      <c r="B10" s="30" t="s">
        <v>7</v>
      </c>
      <c r="C10" s="32" t="s">
        <v>8</v>
      </c>
      <c r="D10" s="34" t="s">
        <v>7</v>
      </c>
      <c r="E10" s="36"/>
      <c r="F10" s="36"/>
      <c r="G10" s="36"/>
      <c r="H10" s="36"/>
      <c r="I10" s="36"/>
      <c r="J10" s="36"/>
    </row>
    <row r="11" spans="1:10" x14ac:dyDescent="0.3">
      <c r="A11" s="10" t="s">
        <v>9</v>
      </c>
      <c r="B11" s="14">
        <v>2703</v>
      </c>
      <c r="C11" s="17">
        <f>D11-B11</f>
        <v>1840</v>
      </c>
      <c r="D11" s="21">
        <v>4543</v>
      </c>
      <c r="E11" s="26"/>
      <c r="F11" s="26"/>
      <c r="G11" s="25"/>
      <c r="H11" s="26"/>
      <c r="I11" s="26"/>
      <c r="J11" s="26"/>
    </row>
    <row r="12" spans="1:10" x14ac:dyDescent="0.3">
      <c r="A12" s="12" t="s">
        <v>10</v>
      </c>
      <c r="B12" s="15">
        <v>1859</v>
      </c>
      <c r="C12" s="18">
        <f>D12-B12</f>
        <v>1575</v>
      </c>
      <c r="D12" s="22">
        <v>3434</v>
      </c>
      <c r="E12" s="26"/>
      <c r="F12" s="26"/>
      <c r="G12" s="25"/>
      <c r="H12" s="26"/>
      <c r="I12" s="26"/>
      <c r="J12" s="26"/>
    </row>
    <row r="13" spans="1:10" x14ac:dyDescent="0.3">
      <c r="A13" s="12" t="s">
        <v>11</v>
      </c>
      <c r="B13" s="15">
        <v>785</v>
      </c>
      <c r="C13" s="18">
        <f>D13-B13</f>
        <v>1962</v>
      </c>
      <c r="D13" s="22">
        <v>2747</v>
      </c>
      <c r="E13" s="26"/>
      <c r="F13" s="26"/>
      <c r="G13" s="25"/>
      <c r="H13" s="26"/>
      <c r="I13" s="26"/>
      <c r="J13" s="26"/>
    </row>
    <row r="14" spans="1:10" x14ac:dyDescent="0.3">
      <c r="A14" s="12" t="s">
        <v>12</v>
      </c>
      <c r="B14" s="15">
        <v>472</v>
      </c>
      <c r="C14" s="19">
        <v>399</v>
      </c>
      <c r="D14" s="23">
        <v>871</v>
      </c>
      <c r="E14" s="26"/>
      <c r="F14" s="26"/>
      <c r="G14" s="26"/>
      <c r="H14" s="26"/>
      <c r="I14" s="26"/>
      <c r="J14" s="26"/>
    </row>
    <row r="15" spans="1:10" x14ac:dyDescent="0.3">
      <c r="A15" s="12" t="s">
        <v>13</v>
      </c>
      <c r="B15" s="15">
        <v>34</v>
      </c>
      <c r="C15" s="19">
        <v>400</v>
      </c>
      <c r="D15" s="23">
        <v>434</v>
      </c>
      <c r="E15" s="26"/>
      <c r="F15" s="26"/>
      <c r="G15" s="26"/>
      <c r="H15" s="26"/>
      <c r="I15" s="26"/>
      <c r="J15" s="26"/>
    </row>
    <row r="16" spans="1:10" x14ac:dyDescent="0.3">
      <c r="A16" s="12" t="s">
        <v>14</v>
      </c>
      <c r="B16" s="15">
        <v>34</v>
      </c>
      <c r="C16" s="19">
        <v>400</v>
      </c>
      <c r="D16" s="23">
        <v>434</v>
      </c>
      <c r="E16" s="26"/>
      <c r="F16" s="26"/>
      <c r="G16" s="26"/>
      <c r="H16" s="26"/>
      <c r="I16" s="26"/>
      <c r="J16" s="26"/>
    </row>
    <row r="17" spans="1:10" x14ac:dyDescent="0.3">
      <c r="A17" s="12" t="s">
        <v>15</v>
      </c>
      <c r="B17" s="15">
        <v>34</v>
      </c>
      <c r="C17" s="19">
        <v>400</v>
      </c>
      <c r="D17" s="23">
        <v>434</v>
      </c>
      <c r="E17" s="26"/>
      <c r="F17" s="26"/>
      <c r="G17" s="26"/>
      <c r="H17" s="26"/>
      <c r="I17" s="26"/>
      <c r="J17" s="26"/>
    </row>
    <row r="18" spans="1:10" x14ac:dyDescent="0.3">
      <c r="A18" s="12" t="s">
        <v>16</v>
      </c>
      <c r="B18" s="15">
        <v>34</v>
      </c>
      <c r="C18" s="19">
        <v>0</v>
      </c>
      <c r="D18" s="23">
        <v>34</v>
      </c>
      <c r="E18" s="26"/>
      <c r="F18" s="26"/>
      <c r="G18" s="26"/>
      <c r="H18" s="26"/>
      <c r="I18" s="26"/>
      <c r="J18" s="26"/>
    </row>
    <row r="19" spans="1:10" x14ac:dyDescent="0.3">
      <c r="A19" s="12" t="s">
        <v>17</v>
      </c>
      <c r="B19" s="15">
        <v>314</v>
      </c>
      <c r="C19" s="19">
        <v>-280</v>
      </c>
      <c r="D19" s="23">
        <v>34</v>
      </c>
      <c r="E19" s="26"/>
      <c r="F19" s="26"/>
      <c r="G19" s="26"/>
      <c r="H19" s="26"/>
      <c r="I19" s="26"/>
      <c r="J19" s="26"/>
    </row>
    <row r="20" spans="1:10" x14ac:dyDescent="0.3">
      <c r="A20" s="12" t="s">
        <v>18</v>
      </c>
      <c r="B20" s="15">
        <v>34</v>
      </c>
      <c r="C20" s="19">
        <v>0</v>
      </c>
      <c r="D20" s="23">
        <v>34</v>
      </c>
      <c r="E20" s="26"/>
      <c r="F20" s="26"/>
      <c r="G20" s="26"/>
      <c r="H20" s="26"/>
      <c r="I20" s="26"/>
      <c r="J20" s="26"/>
    </row>
    <row r="21" spans="1:10" x14ac:dyDescent="0.3">
      <c r="A21" s="6" t="s">
        <v>19</v>
      </c>
      <c r="B21" s="16">
        <v>0</v>
      </c>
      <c r="C21" s="20">
        <v>0</v>
      </c>
      <c r="D21" s="24">
        <v>34</v>
      </c>
      <c r="E21" s="26"/>
      <c r="F21" s="26"/>
      <c r="G21" s="26"/>
      <c r="H21" s="26"/>
      <c r="I21" s="26"/>
      <c r="J21" s="26"/>
    </row>
    <row r="23" spans="1:10" x14ac:dyDescent="0.3">
      <c r="A23" s="3" t="s">
        <v>20</v>
      </c>
    </row>
    <row r="24" spans="1:10" x14ac:dyDescent="0.3">
      <c r="A24" s="4" t="s">
        <v>21</v>
      </c>
      <c r="B24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4"/>
  <sheetViews>
    <sheetView workbookViewId="0">
      <selection activeCell="B11" sqref="B11"/>
    </sheetView>
  </sheetViews>
  <sheetFormatPr defaultRowHeight="14.4" x14ac:dyDescent="0.3"/>
  <cols>
    <col min="1" max="1" width="14" customWidth="1"/>
    <col min="2" max="2" width="20" customWidth="1"/>
    <col min="3" max="3" width="15" customWidth="1"/>
    <col min="4" max="4" width="20" customWidth="1"/>
    <col min="5" max="5" width="19" customWidth="1"/>
    <col min="6" max="6" width="15" customWidth="1"/>
    <col min="7" max="8" width="19" customWidth="1"/>
    <col min="9" max="9" width="15" customWidth="1"/>
    <col min="10" max="10" width="19" customWidth="1"/>
  </cols>
  <sheetData>
    <row r="1" spans="1:10" ht="21" x14ac:dyDescent="0.4">
      <c r="A1" s="5"/>
      <c r="B1" s="1"/>
    </row>
    <row r="6" spans="1:10" x14ac:dyDescent="0.3">
      <c r="A6" t="s">
        <v>33</v>
      </c>
    </row>
    <row r="8" spans="1:10" x14ac:dyDescent="0.3">
      <c r="A8" s="37"/>
      <c r="B8" s="50" t="s">
        <v>1</v>
      </c>
      <c r="C8" s="51"/>
      <c r="D8" s="52"/>
      <c r="E8" s="53"/>
      <c r="F8" s="53"/>
      <c r="G8" s="53"/>
      <c r="H8" s="53"/>
      <c r="I8" s="53"/>
      <c r="J8" s="53"/>
    </row>
    <row r="9" spans="1:10" x14ac:dyDescent="0.3">
      <c r="A9" s="27" t="s">
        <v>2</v>
      </c>
      <c r="B9" s="29" t="s">
        <v>3</v>
      </c>
      <c r="C9" s="31" t="s">
        <v>4</v>
      </c>
      <c r="D9" s="33" t="s">
        <v>5</v>
      </c>
      <c r="E9" s="35"/>
      <c r="F9" s="35"/>
      <c r="G9" s="35"/>
      <c r="H9" s="35"/>
      <c r="I9" s="35"/>
      <c r="J9" s="35"/>
    </row>
    <row r="10" spans="1:10" x14ac:dyDescent="0.3">
      <c r="A10" s="28" t="s">
        <v>6</v>
      </c>
      <c r="B10" s="30" t="s">
        <v>7</v>
      </c>
      <c r="C10" s="32" t="s">
        <v>8</v>
      </c>
      <c r="D10" s="34" t="s">
        <v>7</v>
      </c>
      <c r="E10" s="35"/>
      <c r="F10" s="35"/>
      <c r="G10" s="35"/>
      <c r="H10" s="35"/>
      <c r="I10" s="35"/>
      <c r="J10" s="35"/>
    </row>
    <row r="11" spans="1:10" x14ac:dyDescent="0.3">
      <c r="A11" s="10" t="str">
        <f>RSA_Exports!A11</f>
        <v>2026-08-21</v>
      </c>
      <c r="B11" s="14">
        <v>516</v>
      </c>
      <c r="C11" s="17">
        <f>D11-B11</f>
        <v>1327</v>
      </c>
      <c r="D11" s="21">
        <v>1843</v>
      </c>
      <c r="G11" s="2"/>
    </row>
    <row r="12" spans="1:10" x14ac:dyDescent="0.3">
      <c r="A12" s="12" t="str">
        <f>RSA_Exports!A12</f>
        <v>2026-08-28</v>
      </c>
      <c r="B12" s="15">
        <v>275</v>
      </c>
      <c r="C12" s="18">
        <f>D12-B12</f>
        <v>1384</v>
      </c>
      <c r="D12" s="22">
        <v>1659</v>
      </c>
      <c r="G12" s="2"/>
    </row>
    <row r="13" spans="1:10" x14ac:dyDescent="0.3">
      <c r="A13" s="12" t="str">
        <f>RSA_Exports!A13</f>
        <v>2026-09-04</v>
      </c>
      <c r="B13" s="15">
        <v>275</v>
      </c>
      <c r="C13" s="18">
        <f>D13-B13</f>
        <v>2851</v>
      </c>
      <c r="D13" s="22">
        <v>3126</v>
      </c>
      <c r="G13" s="2"/>
    </row>
    <row r="14" spans="1:10" x14ac:dyDescent="0.3">
      <c r="A14" s="12" t="str">
        <f>RSA_Exports!A14</f>
        <v>2026-09-11</v>
      </c>
      <c r="B14" s="15">
        <v>0</v>
      </c>
      <c r="C14" s="19">
        <v>1000</v>
      </c>
      <c r="D14" s="23">
        <v>1000</v>
      </c>
    </row>
    <row r="15" spans="1:10" x14ac:dyDescent="0.3">
      <c r="A15" s="12" t="str">
        <f>RSA_Exports!A15</f>
        <v>2026-09-18</v>
      </c>
      <c r="B15" s="15">
        <v>0</v>
      </c>
      <c r="C15" s="19">
        <v>0</v>
      </c>
      <c r="D15" s="23">
        <v>0</v>
      </c>
    </row>
    <row r="16" spans="1:10" x14ac:dyDescent="0.3">
      <c r="A16" s="12" t="str">
        <f>RSA_Exports!A16</f>
        <v>2026-09-25</v>
      </c>
      <c r="B16" s="15">
        <v>0</v>
      </c>
      <c r="C16" s="19">
        <v>0</v>
      </c>
      <c r="D16" s="23">
        <v>0</v>
      </c>
    </row>
    <row r="17" spans="1:4" x14ac:dyDescent="0.3">
      <c r="A17" s="12" t="str">
        <f>RSA_Exports!A17</f>
        <v>2026-10-02</v>
      </c>
      <c r="B17" s="15">
        <v>0</v>
      </c>
      <c r="C17" s="19">
        <v>0</v>
      </c>
      <c r="D17" s="23">
        <v>0</v>
      </c>
    </row>
    <row r="18" spans="1:4" x14ac:dyDescent="0.3">
      <c r="A18" s="12" t="str">
        <f>RSA_Exports!A18</f>
        <v>2026-10-09</v>
      </c>
      <c r="B18" s="15">
        <v>0</v>
      </c>
      <c r="C18" s="19">
        <v>0</v>
      </c>
      <c r="D18" s="23">
        <v>0</v>
      </c>
    </row>
    <row r="19" spans="1:4" x14ac:dyDescent="0.3">
      <c r="A19" s="12" t="str">
        <f>RSA_Exports!A19</f>
        <v>2026-10-16</v>
      </c>
      <c r="B19" s="15">
        <v>0</v>
      </c>
      <c r="C19" s="19">
        <v>0</v>
      </c>
      <c r="D19" s="23">
        <v>0</v>
      </c>
    </row>
    <row r="20" spans="1:4" x14ac:dyDescent="0.3">
      <c r="A20" s="12" t="str">
        <f>RSA_Exports!A20</f>
        <v>2026-10-23</v>
      </c>
      <c r="B20" s="15">
        <v>0</v>
      </c>
      <c r="C20" s="19">
        <v>0</v>
      </c>
      <c r="D20" s="23">
        <v>0</v>
      </c>
    </row>
    <row r="21" spans="1:4" x14ac:dyDescent="0.3">
      <c r="A21" s="6" t="str">
        <f>RSA_Exports!A21</f>
        <v>2026-10-30</v>
      </c>
      <c r="B21" s="16">
        <v>0</v>
      </c>
      <c r="C21" s="20">
        <v>0</v>
      </c>
      <c r="D21" s="24">
        <v>0</v>
      </c>
    </row>
    <row r="23" spans="1:4" x14ac:dyDescent="0.3">
      <c r="A23" s="3" t="s">
        <v>20</v>
      </c>
    </row>
    <row r="24" spans="1:4" x14ac:dyDescent="0.3">
      <c r="A24" s="4" t="s">
        <v>21</v>
      </c>
      <c r="B24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8"/>
  <sheetViews>
    <sheetView workbookViewId="0">
      <selection activeCell="B11" sqref="B11"/>
    </sheetView>
  </sheetViews>
  <sheetFormatPr defaultRowHeight="14.4" x14ac:dyDescent="0.3"/>
  <cols>
    <col min="1" max="1" width="14" customWidth="1"/>
    <col min="2" max="2" width="20" customWidth="1"/>
    <col min="3" max="3" width="15" customWidth="1"/>
    <col min="4" max="5" width="20" customWidth="1"/>
    <col min="6" max="6" width="15" customWidth="1"/>
    <col min="7" max="8" width="20" customWidth="1"/>
    <col min="9" max="9" width="15" customWidth="1"/>
    <col min="10" max="10" width="20" customWidth="1"/>
  </cols>
  <sheetData>
    <row r="1" spans="1:10" ht="21" x14ac:dyDescent="0.4">
      <c r="A1" s="5"/>
      <c r="B1" s="1"/>
    </row>
    <row r="6" spans="1:10" x14ac:dyDescent="0.3">
      <c r="A6" t="s">
        <v>23</v>
      </c>
    </row>
    <row r="8" spans="1:10" x14ac:dyDescent="0.3">
      <c r="A8" s="37"/>
      <c r="B8" s="50" t="s">
        <v>1</v>
      </c>
      <c r="C8" s="51"/>
      <c r="D8" s="52"/>
      <c r="E8" s="53"/>
      <c r="F8" s="53"/>
      <c r="G8" s="53"/>
      <c r="H8" s="53"/>
      <c r="I8" s="53"/>
      <c r="J8" s="53"/>
    </row>
    <row r="9" spans="1:10" x14ac:dyDescent="0.3">
      <c r="A9" s="27" t="s">
        <v>2</v>
      </c>
      <c r="B9" s="29" t="s">
        <v>3</v>
      </c>
      <c r="C9" s="31" t="s">
        <v>4</v>
      </c>
      <c r="D9" s="33" t="s">
        <v>5</v>
      </c>
      <c r="E9" s="35"/>
      <c r="F9" s="35"/>
      <c r="G9" s="35"/>
      <c r="H9" s="35"/>
      <c r="I9" s="35"/>
      <c r="J9" s="35"/>
    </row>
    <row r="10" spans="1:10" x14ac:dyDescent="0.3">
      <c r="A10" s="28" t="s">
        <v>6</v>
      </c>
      <c r="B10" s="30" t="s">
        <v>7</v>
      </c>
      <c r="C10" s="32" t="s">
        <v>8</v>
      </c>
      <c r="D10" s="34" t="s">
        <v>7</v>
      </c>
      <c r="E10" s="36"/>
      <c r="F10" s="36"/>
      <c r="G10" s="36"/>
      <c r="H10" s="36"/>
      <c r="I10" s="36"/>
      <c r="J10" s="36"/>
    </row>
    <row r="11" spans="1:10" x14ac:dyDescent="0.3">
      <c r="A11" s="10" t="str">
        <f>RSA_Exports!A11</f>
        <v>2026-08-21</v>
      </c>
      <c r="B11" s="14">
        <v>65000</v>
      </c>
      <c r="C11" s="17">
        <v>-3464</v>
      </c>
      <c r="D11" s="21">
        <v>61536</v>
      </c>
      <c r="E11" s="26"/>
      <c r="F11" s="26"/>
      <c r="G11" s="25"/>
      <c r="H11" s="26"/>
      <c r="I11" s="26"/>
      <c r="J11" s="26"/>
    </row>
    <row r="12" spans="1:10" x14ac:dyDescent="0.3">
      <c r="A12" s="12" t="str">
        <f>RSA_Exports!A12</f>
        <v>2026-08-28</v>
      </c>
      <c r="B12" s="15">
        <v>36000</v>
      </c>
      <c r="C12" s="18">
        <v>-4215</v>
      </c>
      <c r="D12" s="22">
        <v>31785</v>
      </c>
      <c r="E12" s="26"/>
      <c r="F12" s="26"/>
      <c r="G12" s="25"/>
      <c r="H12" s="26"/>
      <c r="I12" s="26"/>
      <c r="J12" s="26"/>
    </row>
    <row r="13" spans="1:10" x14ac:dyDescent="0.3">
      <c r="A13" s="12" t="str">
        <f>RSA_Exports!A13</f>
        <v>2026-09-04</v>
      </c>
      <c r="B13" s="15">
        <v>0</v>
      </c>
      <c r="C13" s="18">
        <v>0</v>
      </c>
      <c r="D13" s="22">
        <v>0</v>
      </c>
      <c r="E13" s="26"/>
      <c r="F13" s="26"/>
      <c r="G13" s="25"/>
      <c r="H13" s="26"/>
      <c r="I13" s="26"/>
      <c r="J13" s="26"/>
    </row>
    <row r="14" spans="1:10" x14ac:dyDescent="0.3">
      <c r="A14" s="12" t="str">
        <f>RSA_Exports!A14</f>
        <v>2026-09-11</v>
      </c>
      <c r="B14" s="15">
        <v>54000</v>
      </c>
      <c r="C14" s="47">
        <v>0</v>
      </c>
      <c r="D14" s="23">
        <v>54000</v>
      </c>
      <c r="E14" s="26"/>
      <c r="F14" s="26"/>
      <c r="G14" s="26"/>
      <c r="H14" s="26"/>
      <c r="I14" s="26"/>
      <c r="J14" s="26"/>
    </row>
    <row r="15" spans="1:10" x14ac:dyDescent="0.3">
      <c r="A15" s="12" t="str">
        <f>RSA_Exports!A15</f>
        <v>2026-09-18</v>
      </c>
      <c r="B15" s="15">
        <v>42100</v>
      </c>
      <c r="C15" s="47">
        <v>-1100</v>
      </c>
      <c r="D15" s="23">
        <v>41000</v>
      </c>
      <c r="E15" s="26"/>
      <c r="F15" s="26"/>
      <c r="G15" s="26"/>
      <c r="H15" s="26"/>
      <c r="I15" s="26"/>
      <c r="J15" s="26"/>
    </row>
    <row r="16" spans="1:10" ht="16.2" x14ac:dyDescent="0.3">
      <c r="A16" s="12" t="str">
        <f>RSA_Exports!A16</f>
        <v>2026-09-25</v>
      </c>
      <c r="B16" s="15">
        <v>108878</v>
      </c>
      <c r="C16" s="48" t="s">
        <v>37</v>
      </c>
      <c r="D16" s="23">
        <v>96778</v>
      </c>
      <c r="E16" s="26"/>
      <c r="F16" s="26"/>
      <c r="G16" s="26"/>
      <c r="H16" s="26"/>
      <c r="I16" s="26"/>
      <c r="J16" s="26"/>
    </row>
    <row r="17" spans="1:10" ht="16.2" x14ac:dyDescent="0.3">
      <c r="A17" s="12" t="str">
        <f>RSA_Exports!A17</f>
        <v>2026-10-02</v>
      </c>
      <c r="B17" s="15">
        <v>41221</v>
      </c>
      <c r="C17" s="48" t="s">
        <v>38</v>
      </c>
      <c r="D17" s="23">
        <v>54411</v>
      </c>
      <c r="E17" s="26"/>
      <c r="F17" s="26"/>
      <c r="G17" s="26"/>
      <c r="H17" s="26"/>
      <c r="I17" s="26"/>
      <c r="J17" s="26"/>
    </row>
    <row r="18" spans="1:10" ht="16.2" x14ac:dyDescent="0.3">
      <c r="A18" s="12" t="str">
        <f>RSA_Exports!A18</f>
        <v>2026-10-09</v>
      </c>
      <c r="B18" s="15">
        <v>65000</v>
      </c>
      <c r="C18" s="48" t="s">
        <v>39</v>
      </c>
      <c r="D18" s="23">
        <v>10000</v>
      </c>
      <c r="E18" s="26"/>
      <c r="F18" s="26"/>
      <c r="G18" s="26"/>
      <c r="H18" s="26"/>
      <c r="I18" s="26"/>
      <c r="J18" s="26"/>
    </row>
    <row r="19" spans="1:10" ht="16.2" x14ac:dyDescent="0.3">
      <c r="A19" s="12" t="str">
        <f>RSA_Exports!A19</f>
        <v>2026-10-16</v>
      </c>
      <c r="B19" s="15">
        <v>140000</v>
      </c>
      <c r="C19" s="48" t="s">
        <v>40</v>
      </c>
      <c r="D19" s="23">
        <v>195000</v>
      </c>
      <c r="E19" s="26"/>
      <c r="F19" s="26"/>
      <c r="G19" s="26"/>
      <c r="H19" s="26"/>
      <c r="I19" s="26"/>
      <c r="J19" s="26"/>
    </row>
    <row r="20" spans="1:10" x14ac:dyDescent="0.3">
      <c r="A20" s="12" t="str">
        <f>RSA_Exports!A20</f>
        <v>2026-10-23</v>
      </c>
      <c r="B20" s="15">
        <v>10000</v>
      </c>
      <c r="C20" s="47">
        <v>0</v>
      </c>
      <c r="D20" s="23">
        <v>10000</v>
      </c>
      <c r="E20" s="26"/>
      <c r="F20" s="26"/>
      <c r="G20" s="26"/>
      <c r="H20" s="26"/>
      <c r="I20" s="26"/>
      <c r="J20" s="26"/>
    </row>
    <row r="21" spans="1:10" ht="16.8" thickBot="1" x14ac:dyDescent="0.35">
      <c r="A21" s="6" t="str">
        <f>RSA_Exports!A21</f>
        <v>2026-10-30</v>
      </c>
      <c r="B21" s="16">
        <v>0</v>
      </c>
      <c r="C21" s="49" t="s">
        <v>41</v>
      </c>
      <c r="D21" s="24">
        <v>77000</v>
      </c>
      <c r="E21" s="26"/>
      <c r="F21" s="26"/>
      <c r="G21" s="26"/>
      <c r="H21" s="26"/>
      <c r="I21" s="26"/>
      <c r="J21" s="26"/>
    </row>
    <row r="23" spans="1:10" x14ac:dyDescent="0.3">
      <c r="A23" s="3" t="s">
        <v>24</v>
      </c>
    </row>
    <row r="24" spans="1:10" x14ac:dyDescent="0.3">
      <c r="A24" s="4" t="s">
        <v>21</v>
      </c>
      <c r="B24" t="s">
        <v>25</v>
      </c>
    </row>
    <row r="26" spans="1:10" ht="16.2" x14ac:dyDescent="0.3">
      <c r="A26" s="46" t="s">
        <v>34</v>
      </c>
    </row>
    <row r="27" spans="1:10" ht="16.2" x14ac:dyDescent="0.3">
      <c r="A27" s="46" t="s">
        <v>35</v>
      </c>
    </row>
    <row r="28" spans="1:10" ht="16.2" x14ac:dyDescent="0.3">
      <c r="A28" s="46" t="s">
        <v>36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4"/>
  <sheetViews>
    <sheetView workbookViewId="0">
      <selection activeCell="B11" sqref="B11"/>
    </sheetView>
  </sheetViews>
  <sheetFormatPr defaultRowHeight="14.4" x14ac:dyDescent="0.3"/>
  <cols>
    <col min="1" max="1" width="14" customWidth="1"/>
    <col min="2" max="2" width="20" customWidth="1"/>
    <col min="3" max="3" width="15" customWidth="1"/>
    <col min="4" max="4" width="20" customWidth="1"/>
    <col min="5" max="5" width="19" customWidth="1"/>
    <col min="6" max="6" width="15" customWidth="1"/>
    <col min="7" max="8" width="19" customWidth="1"/>
    <col min="9" max="9" width="15" customWidth="1"/>
    <col min="10" max="10" width="19" customWidth="1"/>
  </cols>
  <sheetData>
    <row r="1" spans="1:10" ht="21" x14ac:dyDescent="0.4">
      <c r="A1" s="5"/>
      <c r="B1" s="1"/>
    </row>
    <row r="6" spans="1:10" x14ac:dyDescent="0.3">
      <c r="A6" t="s">
        <v>26</v>
      </c>
    </row>
    <row r="8" spans="1:10" x14ac:dyDescent="0.3">
      <c r="A8" s="37"/>
      <c r="B8" s="50" t="s">
        <v>1</v>
      </c>
      <c r="C8" s="51"/>
      <c r="D8" s="52"/>
      <c r="E8" s="53"/>
      <c r="F8" s="53"/>
      <c r="G8" s="53"/>
      <c r="H8" s="53"/>
      <c r="I8" s="53"/>
      <c r="J8" s="53"/>
    </row>
    <row r="9" spans="1:10" x14ac:dyDescent="0.3">
      <c r="A9" s="27" t="s">
        <v>2</v>
      </c>
      <c r="B9" s="29" t="s">
        <v>3</v>
      </c>
      <c r="C9" s="31" t="s">
        <v>4</v>
      </c>
      <c r="D9" s="33" t="s">
        <v>5</v>
      </c>
      <c r="E9" s="35"/>
      <c r="F9" s="35"/>
      <c r="G9" s="35"/>
      <c r="H9" s="35"/>
      <c r="I9" s="35"/>
      <c r="J9" s="35"/>
    </row>
    <row r="10" spans="1:10" x14ac:dyDescent="0.3">
      <c r="A10" s="28" t="s">
        <v>6</v>
      </c>
      <c r="B10" s="30" t="s">
        <v>7</v>
      </c>
      <c r="C10" s="32" t="s">
        <v>8</v>
      </c>
      <c r="D10" s="34" t="s">
        <v>7</v>
      </c>
      <c r="E10" s="36"/>
      <c r="F10" s="36"/>
      <c r="G10" s="36"/>
      <c r="H10" s="36"/>
      <c r="I10" s="36"/>
      <c r="J10" s="36"/>
    </row>
    <row r="11" spans="1:10" x14ac:dyDescent="0.3">
      <c r="A11" s="10" t="str">
        <f>RSA_Exports!A11</f>
        <v>2026-08-21</v>
      </c>
      <c r="B11" s="14">
        <v>0</v>
      </c>
      <c r="C11" s="17">
        <f>D11-B11</f>
        <v>2000</v>
      </c>
      <c r="D11" s="21">
        <v>2000</v>
      </c>
      <c r="E11" s="26"/>
      <c r="F11" s="26"/>
      <c r="G11" s="25"/>
      <c r="H11" s="26"/>
      <c r="I11" s="26"/>
      <c r="J11" s="26"/>
    </row>
    <row r="12" spans="1:10" x14ac:dyDescent="0.3">
      <c r="A12" s="12" t="str">
        <f>RSA_Exports!A12</f>
        <v>2026-08-28</v>
      </c>
      <c r="B12" s="15">
        <v>0</v>
      </c>
      <c r="C12" s="18">
        <f>D12-B12</f>
        <v>4000</v>
      </c>
      <c r="D12" s="22">
        <v>4000</v>
      </c>
      <c r="E12" s="26"/>
      <c r="F12" s="26"/>
      <c r="G12" s="25"/>
      <c r="H12" s="26"/>
      <c r="I12" s="26"/>
      <c r="J12" s="26"/>
    </row>
    <row r="13" spans="1:10" x14ac:dyDescent="0.3">
      <c r="A13" s="12" t="str">
        <f>RSA_Exports!A13</f>
        <v>2026-09-04</v>
      </c>
      <c r="B13" s="15">
        <v>0</v>
      </c>
      <c r="C13" s="18">
        <f>D13-B13</f>
        <v>0</v>
      </c>
      <c r="D13" s="22">
        <v>0</v>
      </c>
      <c r="E13" s="26"/>
      <c r="F13" s="26"/>
      <c r="G13" s="25"/>
      <c r="H13" s="26"/>
      <c r="I13" s="26"/>
      <c r="J13" s="26"/>
    </row>
    <row r="14" spans="1:10" x14ac:dyDescent="0.3">
      <c r="A14" s="12" t="str">
        <f>RSA_Exports!A14</f>
        <v>2026-09-11</v>
      </c>
      <c r="B14" s="15">
        <v>0</v>
      </c>
      <c r="C14" s="19">
        <v>0</v>
      </c>
      <c r="D14" s="23">
        <v>0</v>
      </c>
      <c r="E14" s="26"/>
      <c r="F14" s="26"/>
      <c r="G14" s="26"/>
      <c r="H14" s="26"/>
      <c r="I14" s="26"/>
      <c r="J14" s="26"/>
    </row>
    <row r="15" spans="1:10" x14ac:dyDescent="0.3">
      <c r="A15" s="12" t="str">
        <f>RSA_Exports!A15</f>
        <v>2026-09-18</v>
      </c>
      <c r="B15" s="15">
        <v>0</v>
      </c>
      <c r="C15" s="19">
        <v>0</v>
      </c>
      <c r="D15" s="23">
        <v>0</v>
      </c>
      <c r="E15" s="26"/>
      <c r="F15" s="26"/>
      <c r="G15" s="26"/>
      <c r="H15" s="26"/>
      <c r="I15" s="26"/>
      <c r="J15" s="26"/>
    </row>
    <row r="16" spans="1:10" x14ac:dyDescent="0.3">
      <c r="A16" s="12" t="str">
        <f>RSA_Exports!A16</f>
        <v>2026-09-25</v>
      </c>
      <c r="B16" s="15">
        <v>0</v>
      </c>
      <c r="C16" s="19">
        <v>0</v>
      </c>
      <c r="D16" s="23">
        <v>0</v>
      </c>
      <c r="E16" s="26"/>
      <c r="F16" s="26"/>
      <c r="G16" s="26"/>
      <c r="H16" s="26"/>
      <c r="I16" s="26"/>
      <c r="J16" s="26"/>
    </row>
    <row r="17" spans="1:10" x14ac:dyDescent="0.3">
      <c r="A17" s="12" t="str">
        <f>RSA_Exports!A17</f>
        <v>2026-10-02</v>
      </c>
      <c r="B17" s="15">
        <v>0</v>
      </c>
      <c r="C17" s="19">
        <v>0</v>
      </c>
      <c r="D17" s="23">
        <v>0</v>
      </c>
      <c r="E17" s="26"/>
      <c r="F17" s="26"/>
      <c r="G17" s="26"/>
      <c r="H17" s="26"/>
      <c r="I17" s="26"/>
      <c r="J17" s="26"/>
    </row>
    <row r="18" spans="1:10" x14ac:dyDescent="0.3">
      <c r="A18" s="12" t="str">
        <f>RSA_Exports!A18</f>
        <v>2026-10-09</v>
      </c>
      <c r="B18" s="15">
        <v>0</v>
      </c>
      <c r="C18" s="19">
        <v>0</v>
      </c>
      <c r="D18" s="23">
        <v>0</v>
      </c>
      <c r="E18" s="26"/>
      <c r="F18" s="26"/>
      <c r="G18" s="26"/>
      <c r="H18" s="26"/>
      <c r="I18" s="26"/>
      <c r="J18" s="26"/>
    </row>
    <row r="19" spans="1:10" x14ac:dyDescent="0.3">
      <c r="A19" s="12" t="str">
        <f>RSA_Exports!A19</f>
        <v>2026-10-16</v>
      </c>
      <c r="B19" s="15">
        <v>0</v>
      </c>
      <c r="C19" s="19">
        <v>0</v>
      </c>
      <c r="D19" s="23">
        <v>0</v>
      </c>
      <c r="E19" s="26"/>
      <c r="F19" s="26"/>
      <c r="G19" s="26"/>
      <c r="H19" s="26"/>
      <c r="I19" s="26"/>
      <c r="J19" s="26"/>
    </row>
    <row r="20" spans="1:10" x14ac:dyDescent="0.3">
      <c r="A20" s="12" t="str">
        <f>RSA_Exports!A20</f>
        <v>2026-10-23</v>
      </c>
      <c r="B20" s="15">
        <v>0</v>
      </c>
      <c r="C20" s="19">
        <v>0</v>
      </c>
      <c r="D20" s="23">
        <v>0</v>
      </c>
      <c r="E20" s="26"/>
      <c r="F20" s="26"/>
      <c r="G20" s="26"/>
      <c r="H20" s="26"/>
      <c r="I20" s="26"/>
      <c r="J20" s="26"/>
    </row>
    <row r="21" spans="1:10" x14ac:dyDescent="0.3">
      <c r="A21" s="6" t="str">
        <f>RSA_Exports!A21</f>
        <v>2026-10-30</v>
      </c>
      <c r="B21" s="16">
        <v>0</v>
      </c>
      <c r="C21" s="20">
        <v>0</v>
      </c>
      <c r="D21" s="24">
        <v>0</v>
      </c>
      <c r="E21" s="26"/>
      <c r="F21" s="26"/>
      <c r="G21" s="26"/>
      <c r="H21" s="26"/>
      <c r="I21" s="26"/>
      <c r="J21" s="26"/>
    </row>
    <row r="23" spans="1:10" x14ac:dyDescent="0.3">
      <c r="A23" s="3" t="s">
        <v>20</v>
      </c>
    </row>
    <row r="24" spans="1:10" x14ac:dyDescent="0.3">
      <c r="A24" s="4" t="s">
        <v>21</v>
      </c>
      <c r="B24" t="s">
        <v>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7:J13"/>
  <sheetViews>
    <sheetView tabSelected="1" workbookViewId="0">
      <selection activeCell="G10" sqref="G10"/>
    </sheetView>
  </sheetViews>
  <sheetFormatPr defaultRowHeight="14.4" x14ac:dyDescent="0.3"/>
  <sheetData>
    <row r="7" spans="1:10" x14ac:dyDescent="0.3">
      <c r="A7" s="2" t="s">
        <v>27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3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3">
      <c r="A9" s="2"/>
      <c r="B9" s="2"/>
      <c r="C9" s="2"/>
      <c r="D9" s="2"/>
      <c r="E9" s="2"/>
      <c r="F9" s="2"/>
      <c r="G9" s="39" t="s">
        <v>28</v>
      </c>
      <c r="H9" s="35"/>
      <c r="I9" s="35"/>
      <c r="J9" s="2"/>
    </row>
    <row r="10" spans="1:10" x14ac:dyDescent="0.3">
      <c r="A10" s="11" t="s">
        <v>29</v>
      </c>
      <c r="B10" s="40"/>
      <c r="C10" s="40"/>
      <c r="D10" s="40"/>
      <c r="E10" s="40"/>
      <c r="F10" s="41"/>
      <c r="G10" s="43">
        <v>2309</v>
      </c>
      <c r="H10" s="26"/>
      <c r="I10" s="26"/>
    </row>
    <row r="11" spans="1:10" x14ac:dyDescent="0.3">
      <c r="A11" s="13" t="s">
        <v>30</v>
      </c>
      <c r="B11" s="38"/>
      <c r="C11" s="38"/>
      <c r="D11" s="38"/>
      <c r="E11" s="38"/>
      <c r="F11" s="42"/>
      <c r="G11" s="44">
        <v>1000</v>
      </c>
      <c r="H11" s="26"/>
      <c r="I11" s="26"/>
    </row>
    <row r="12" spans="1:10" x14ac:dyDescent="0.3">
      <c r="A12" s="13" t="s">
        <v>31</v>
      </c>
      <c r="B12" s="38"/>
      <c r="C12" s="38"/>
      <c r="D12" s="38"/>
      <c r="E12" s="38"/>
      <c r="F12" s="42"/>
      <c r="G12" s="44">
        <v>538189</v>
      </c>
      <c r="H12" s="26"/>
      <c r="I12" s="26"/>
    </row>
    <row r="13" spans="1:10" x14ac:dyDescent="0.3">
      <c r="A13" s="7" t="s">
        <v>32</v>
      </c>
      <c r="B13" s="8"/>
      <c r="C13" s="8"/>
      <c r="D13" s="8"/>
      <c r="E13" s="8"/>
      <c r="F13" s="9"/>
      <c r="G13" s="45">
        <v>0</v>
      </c>
      <c r="H13" s="26"/>
      <c r="I13" s="2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RSA_Exports</vt:lpstr>
      <vt:lpstr>Exports_of_Imported_Wheat</vt:lpstr>
      <vt:lpstr>Imports_for_RSA</vt:lpstr>
      <vt:lpstr>Imports_for_Other_Countries</vt:lpstr>
      <vt:lpstr>Summary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Sumai Willemse</cp:lastModifiedBy>
  <dcterms:created xsi:type="dcterms:W3CDTF">2026-09-10T09:25:33Z</dcterms:created>
  <dcterms:modified xsi:type="dcterms:W3CDTF">2026-09-10T09:42:36Z</dcterms:modified>
  <cp:category/>
</cp:coreProperties>
</file>