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B3476405-C913-494B-AF1C-5E5E44E6AEA6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SA_Exports" sheetId="1" r:id="rId1"/>
    <sheet name="Exports_of_Imported_Maize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2" l="1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F13" i="2"/>
  <c r="C13" i="2"/>
  <c r="J12" i="2"/>
  <c r="H12" i="2"/>
  <c r="F12" i="2"/>
  <c r="C12" i="2"/>
  <c r="I12" i="2" s="1"/>
  <c r="J11" i="2"/>
  <c r="H11" i="2"/>
  <c r="F11" i="2"/>
  <c r="C11" i="2"/>
  <c r="I11" i="2" s="1"/>
  <c r="J21" i="4"/>
  <c r="I21" i="4"/>
  <c r="H21" i="4"/>
  <c r="A21" i="4"/>
  <c r="J20" i="4"/>
  <c r="I20" i="4"/>
  <c r="H20" i="4"/>
  <c r="A20" i="4"/>
  <c r="J19" i="4"/>
  <c r="I19" i="4"/>
  <c r="H19" i="4"/>
  <c r="A19" i="4"/>
  <c r="J18" i="4"/>
  <c r="I18" i="4"/>
  <c r="H18" i="4"/>
  <c r="A18" i="4"/>
  <c r="J17" i="4"/>
  <c r="I17" i="4"/>
  <c r="H17" i="4"/>
  <c r="A17" i="4"/>
  <c r="J16" i="4"/>
  <c r="I16" i="4"/>
  <c r="H16" i="4"/>
  <c r="A16" i="4"/>
  <c r="J15" i="4"/>
  <c r="I15" i="4"/>
  <c r="H15" i="4"/>
  <c r="A15" i="4"/>
  <c r="J14" i="4"/>
  <c r="I14" i="4"/>
  <c r="H14" i="4"/>
  <c r="A14" i="4"/>
  <c r="J13" i="4"/>
  <c r="I13" i="4"/>
  <c r="H13" i="4"/>
  <c r="F13" i="4"/>
  <c r="C13" i="4"/>
  <c r="A13" i="4"/>
  <c r="J12" i="4"/>
  <c r="H12" i="4"/>
  <c r="F12" i="4"/>
  <c r="C12" i="4"/>
  <c r="I12" i="4" s="1"/>
  <c r="A12" i="4"/>
  <c r="J11" i="4"/>
  <c r="I11" i="4"/>
  <c r="H11" i="4"/>
  <c r="F11" i="4"/>
  <c r="C11" i="4"/>
  <c r="A11" i="4"/>
  <c r="J21" i="3"/>
  <c r="H21" i="3"/>
  <c r="F21" i="3"/>
  <c r="C21" i="3"/>
  <c r="I21" i="3" s="1"/>
  <c r="J20" i="3"/>
  <c r="I20" i="3"/>
  <c r="H20" i="3"/>
  <c r="F20" i="3"/>
  <c r="C20" i="3"/>
  <c r="J19" i="3"/>
  <c r="H19" i="3"/>
  <c r="F19" i="3"/>
  <c r="C19" i="3"/>
  <c r="I19" i="3" s="1"/>
  <c r="J18" i="3"/>
  <c r="H18" i="3"/>
  <c r="F18" i="3"/>
  <c r="C18" i="3"/>
  <c r="I18" i="3" s="1"/>
  <c r="J17" i="3"/>
  <c r="H17" i="3"/>
  <c r="F17" i="3"/>
  <c r="C17" i="3"/>
  <c r="I17" i="3" s="1"/>
  <c r="J16" i="3"/>
  <c r="H16" i="3"/>
  <c r="F16" i="3"/>
  <c r="C16" i="3"/>
  <c r="I16" i="3" s="1"/>
  <c r="J15" i="3"/>
  <c r="I15" i="3"/>
  <c r="H15" i="3"/>
  <c r="F15" i="3"/>
  <c r="C15" i="3"/>
  <c r="J14" i="3"/>
  <c r="H14" i="3"/>
  <c r="F14" i="3"/>
  <c r="C14" i="3"/>
  <c r="I14" i="3" s="1"/>
  <c r="J13" i="3"/>
  <c r="H13" i="3"/>
  <c r="F13" i="3"/>
  <c r="I13" i="3" s="1"/>
  <c r="C13" i="3"/>
  <c r="A13" i="3"/>
  <c r="J12" i="3"/>
  <c r="H12" i="3"/>
  <c r="F12" i="3"/>
  <c r="C12" i="3"/>
  <c r="I12" i="3" s="1"/>
  <c r="A12" i="3"/>
  <c r="J11" i="3"/>
  <c r="H11" i="3"/>
  <c r="F11" i="3"/>
  <c r="I11" i="3" s="1"/>
  <c r="C11" i="3"/>
  <c r="A11" i="3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<sst xmlns="http://schemas.openxmlformats.org/spreadsheetml/2006/main" count="137" uniqueCount="41">
  <si>
    <t>Intended RSA Maize Exports - Return Week Ending 2026-09-04</t>
  </si>
  <si>
    <t>WHITE</t>
  </si>
  <si>
    <t>YELLOW</t>
  </si>
  <si>
    <t>TOTAL</t>
  </si>
  <si>
    <t>Intended</t>
  </si>
  <si>
    <t>Previous Week</t>
  </si>
  <si>
    <t>Difference/</t>
  </si>
  <si>
    <t>Current Week</t>
  </si>
  <si>
    <t>Difference</t>
  </si>
  <si>
    <t>Week Ending</t>
  </si>
  <si>
    <t>Intentions Publication</t>
  </si>
  <si>
    <t>Adjustments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</si>
  <si>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</si>
  <si>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</si>
  <si>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</si>
  <si>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</si>
  <si>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</si>
  <si>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</si>
  <si>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</si>
  <si>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2026-10-09</t>
  </si>
  <si>
    <t>2026-10-16</t>
  </si>
  <si>
    <t>2026-10-23</t>
  </si>
  <si>
    <t>2026-10-30</t>
  </si>
  <si>
    <t>PLEASE NOTE: The "Current Week Intentions Publication" figure (marked in bold and yellow) for the weeks ending 2026-09-04, 2026-08-28 and 2026-08-21  is the actual exports that took place</t>
  </si>
  <si>
    <t>Difference:</t>
  </si>
  <si>
    <t>The difference between the intended exports and actual exports</t>
  </si>
  <si>
    <t>Intended Exports of Imported Maize- Return Week Ending 2026-09-04</t>
  </si>
  <si>
    <t>Intended Maize Imports for RSA - Return Week Ending 2026-09-04</t>
  </si>
  <si>
    <t>PLEASE NOTE: The "Current Week Intentions Publication" figure (marked in bold and yellow) for the weeks ending 2026-09-04, 2026-08-28 and 2026-08-21  is the actual imports that took place</t>
  </si>
  <si>
    <t>The difference between the intended imports and actual imports</t>
  </si>
  <si>
    <t>Intended Maize Imports for Other Countries - Return Week Ending 2026-09-04</t>
  </si>
  <si>
    <t>Intended Maize Imports and Exports - Return Week Ending 2026-09-04</t>
  </si>
  <si>
    <t>White</t>
  </si>
  <si>
    <t>Yellow</t>
  </si>
  <si>
    <t>Total</t>
  </si>
  <si>
    <t>Intended 8 Week Total for RSA Exports</t>
  </si>
  <si>
    <t>Intended 8 Week Total for Exports of Imported Maize</t>
  </si>
  <si>
    <t>Intended 8 Week Total for Imports for RSA</t>
  </si>
  <si>
    <t>Intended 8 Week Total for Imports for Other Countries</t>
  </si>
  <si>
    <r>
      <rPr>
        <vertAlign val="superscript"/>
        <sz val="11"/>
        <color rgb="FF000000"/>
        <rFont val="Calibri"/>
        <family val="2"/>
      </rPr>
      <t xml:space="preserve">(1) </t>
    </r>
    <r>
      <rPr>
        <sz val="11"/>
        <color rgb="FF000000"/>
        <rFont val="Calibri"/>
        <family val="2"/>
      </rPr>
      <t>Vessel intended for week ending 2026-08-28 completed loading  on week ending 2026-09-04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</si>
  <si>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21 460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</si>
</sst>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6"/>
      <color rgb="FF000000"/>
      <name val="Calibri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0" fillId="2" borderId="12" xfId="0" applyNumberFormat="1" applyFill="1" applyBorder="1"/>
    <xf numFmtId="3" fontId="0" fillId="2" borderId="13" xfId="0" applyNumberFormat="1" applyFill="1" applyBorder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3" fontId="3" fillId="3" borderId="10" xfId="0" applyNumberFormat="1" applyFont="1" applyFill="1" applyBorder="1" applyAlignment="1">
      <alignment horizontal="right"/>
    </xf>
    <xf numFmtId="0" fontId="3" fillId="0" borderId="0" xfId="0" applyFont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workbookViewId="0">
      <selection activeCell="E18" sqref="E18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5"/>
      <c r="B8" s="46" t="s">
        <v>1</v>
      </c>
      <c r="C8" s="47"/>
      <c r="D8" s="48"/>
      <c r="E8" s="46" t="s">
        <v>2</v>
      </c>
      <c r="F8" s="47"/>
      <c r="G8" s="48"/>
      <c r="H8" s="46" t="s">
        <v>3</v>
      </c>
      <c r="I8" s="47"/>
      <c r="J8" s="48"/>
    </row>
    <row r="9" spans="1:10" x14ac:dyDescent="0.3">
      <c r="A9" s="27" t="s">
        <v>4</v>
      </c>
      <c r="B9" s="29" t="s">
        <v>5</v>
      </c>
      <c r="C9" s="31" t="s">
        <v>6</v>
      </c>
      <c r="D9" s="33" t="s">
        <v>7</v>
      </c>
      <c r="E9" s="29" t="s">
        <v>5</v>
      </c>
      <c r="F9" s="31" t="s">
        <v>6</v>
      </c>
      <c r="G9" s="33" t="s">
        <v>7</v>
      </c>
      <c r="H9" s="29" t="s">
        <v>5</v>
      </c>
      <c r="I9" s="31" t="s">
        <v>8</v>
      </c>
      <c r="J9" s="33" t="s">
        <v>7</v>
      </c>
    </row>
    <row r="10" spans="1:10" x14ac:dyDescent="0.3">
      <c r="A10" s="28" t="s">
        <v>9</v>
      </c>
      <c r="B10" s="30" t="s">
        <v>10</v>
      </c>
      <c r="C10" s="32" t="s">
        <v>11</v>
      </c>
      <c r="D10" s="34" t="s">
        <v>10</v>
      </c>
      <c r="E10" s="30" t="s">
        <v>10</v>
      </c>
      <c r="F10" s="32" t="s">
        <v>11</v>
      </c>
      <c r="G10" s="34" t="s">
        <v>10</v>
      </c>
      <c r="H10" s="30" t="s">
        <v>10</v>
      </c>
      <c r="I10" s="32" t="s">
        <v>11</v>
      </c>
      <c r="J10" s="34" t="s">
        <v>10</v>
      </c>
    </row>
    <row r="11" spans="1:10" x14ac:dyDescent="0.3">
      <c r="A11" s="10" t="s">
        <v>12</v>
      </c>
      <c r="B11" s="14">
        <v>8436</v>
      </c>
      <c r="C11" s="17">
        <v>6654</v>
      </c>
      <c r="D11" s="21">
        <v>15090</v>
      </c>
      <c r="E11" s="14">
        <v>54283</v>
      </c>
      <c r="F11" s="17">
        <v>3066</v>
      </c>
      <c r="G11" s="21">
        <v>57349</v>
      </c>
      <c r="H11" s="14">
        <v>62719</v>
      </c>
      <c r="I11" s="17">
        <v>9720</v>
      </c>
      <c r="J11" s="25">
        <v>72439</v>
      </c>
    </row>
    <row r="12" spans="1:10" x14ac:dyDescent="0.3">
      <c r="A12" s="12" t="s">
        <v>13</v>
      </c>
      <c r="B12" s="15">
        <v>6865</v>
      </c>
      <c r="C12" s="18">
        <v>-865</v>
      </c>
      <c r="D12" s="22">
        <v>6000</v>
      </c>
      <c r="E12" s="15">
        <v>60310</v>
      </c>
      <c r="F12" s="18">
        <v>-23609</v>
      </c>
      <c r="G12" s="22">
        <v>36701</v>
      </c>
      <c r="H12" s="15">
        <v>67175</v>
      </c>
      <c r="I12" s="18">
        <v>-24474</v>
      </c>
      <c r="J12" s="26">
        <v>42701</v>
      </c>
    </row>
    <row r="13" spans="1:10" ht="16.2" x14ac:dyDescent="0.3">
      <c r="A13" s="12" t="s">
        <v>14</v>
      </c>
      <c r="B13" s="15">
        <v>6641</v>
      </c>
      <c r="C13" s="18">
        <v>4100</v>
      </c>
      <c r="D13" s="22">
        <v>10741</v>
      </c>
      <c r="E13" s="15">
        <v>20250</v>
      </c>
      <c r="F13" s="44" t="s">
        <v>40</v>
      </c>
      <c r="G13" s="22">
        <v>41710</v>
      </c>
      <c r="H13" s="15">
        <v>26891</v>
      </c>
      <c r="I13" s="18">
        <v>25560</v>
      </c>
      <c r="J13" s="26">
        <v>52451</v>
      </c>
    </row>
    <row r="14" spans="1:10" x14ac:dyDescent="0.3">
      <c r="A14" s="12" t="s">
        <v>15</v>
      </c>
      <c r="B14" s="15">
        <v>5146</v>
      </c>
      <c r="C14" s="19">
        <v>1941</v>
      </c>
      <c r="D14" s="23">
        <v>7087</v>
      </c>
      <c r="E14" s="15">
        <v>4150</v>
      </c>
      <c r="F14" s="19">
        <v>1191</v>
      </c>
      <c r="G14" s="23">
        <v>5341</v>
      </c>
      <c r="H14" s="15">
        <v>9296</v>
      </c>
      <c r="I14" s="19">
        <v>3132</v>
      </c>
      <c r="J14" s="23">
        <v>12428</v>
      </c>
    </row>
    <row r="15" spans="1:10" x14ac:dyDescent="0.3">
      <c r="A15" s="12" t="s">
        <v>16</v>
      </c>
      <c r="B15" s="15">
        <v>3946</v>
      </c>
      <c r="C15" s="19">
        <v>206</v>
      </c>
      <c r="D15" s="23">
        <v>4152</v>
      </c>
      <c r="E15" s="15">
        <v>4150</v>
      </c>
      <c r="F15" s="19">
        <v>0</v>
      </c>
      <c r="G15" s="23">
        <v>4150</v>
      </c>
      <c r="H15" s="15">
        <v>8096</v>
      </c>
      <c r="I15" s="19">
        <v>206</v>
      </c>
      <c r="J15" s="23">
        <v>8302</v>
      </c>
    </row>
    <row r="16" spans="1:10" x14ac:dyDescent="0.3">
      <c r="A16" s="12" t="s">
        <v>17</v>
      </c>
      <c r="B16" s="15">
        <v>4446</v>
      </c>
      <c r="C16" s="19">
        <v>28</v>
      </c>
      <c r="D16" s="23">
        <v>4474</v>
      </c>
      <c r="E16" s="15">
        <v>4150</v>
      </c>
      <c r="F16" s="19">
        <v>0</v>
      </c>
      <c r="G16" s="23">
        <v>4150</v>
      </c>
      <c r="H16" s="15">
        <v>8596</v>
      </c>
      <c r="I16" s="19">
        <v>28</v>
      </c>
      <c r="J16" s="23">
        <v>8624</v>
      </c>
    </row>
    <row r="17" spans="1:10" x14ac:dyDescent="0.3">
      <c r="A17" s="12" t="s">
        <v>18</v>
      </c>
      <c r="B17" s="15">
        <v>4746</v>
      </c>
      <c r="C17" s="19">
        <v>428</v>
      </c>
      <c r="D17" s="23">
        <v>5174</v>
      </c>
      <c r="E17" s="15">
        <v>6650</v>
      </c>
      <c r="F17" s="19">
        <v>500</v>
      </c>
      <c r="G17" s="23">
        <v>7150</v>
      </c>
      <c r="H17" s="15">
        <v>11396</v>
      </c>
      <c r="I17" s="19">
        <v>928</v>
      </c>
      <c r="J17" s="23">
        <v>12324</v>
      </c>
    </row>
    <row r="18" spans="1:10" x14ac:dyDescent="0.3">
      <c r="A18" s="12" t="s">
        <v>19</v>
      </c>
      <c r="B18" s="15">
        <v>3959</v>
      </c>
      <c r="C18" s="19">
        <v>400</v>
      </c>
      <c r="D18" s="23">
        <v>4359</v>
      </c>
      <c r="E18" s="15">
        <v>3775</v>
      </c>
      <c r="F18" s="19">
        <v>0</v>
      </c>
      <c r="G18" s="23">
        <v>3775</v>
      </c>
      <c r="H18" s="15">
        <v>7734</v>
      </c>
      <c r="I18" s="19">
        <v>400</v>
      </c>
      <c r="J18" s="23">
        <v>8134</v>
      </c>
    </row>
    <row r="19" spans="1:10" x14ac:dyDescent="0.3">
      <c r="A19" s="12" t="s">
        <v>20</v>
      </c>
      <c r="B19" s="15">
        <v>3959</v>
      </c>
      <c r="C19" s="19">
        <v>400</v>
      </c>
      <c r="D19" s="23">
        <v>4359</v>
      </c>
      <c r="E19" s="15">
        <v>3775</v>
      </c>
      <c r="F19" s="19">
        <v>0</v>
      </c>
      <c r="G19" s="23">
        <v>3775</v>
      </c>
      <c r="H19" s="15">
        <v>7734</v>
      </c>
      <c r="I19" s="19">
        <v>400</v>
      </c>
      <c r="J19" s="23">
        <v>8134</v>
      </c>
    </row>
    <row r="20" spans="1:10" x14ac:dyDescent="0.3">
      <c r="A20" s="12" t="s">
        <v>21</v>
      </c>
      <c r="B20" s="15">
        <v>3959</v>
      </c>
      <c r="C20" s="19">
        <v>400</v>
      </c>
      <c r="D20" s="23">
        <v>4359</v>
      </c>
      <c r="E20" s="15">
        <v>3625</v>
      </c>
      <c r="F20" s="19">
        <v>150</v>
      </c>
      <c r="G20" s="23">
        <v>3775</v>
      </c>
      <c r="H20" s="15">
        <v>7584</v>
      </c>
      <c r="I20" s="19">
        <v>550</v>
      </c>
      <c r="J20" s="23">
        <v>8134</v>
      </c>
    </row>
    <row r="21" spans="1:10" x14ac:dyDescent="0.3">
      <c r="A21" s="6" t="s">
        <v>22</v>
      </c>
      <c r="B21" s="16">
        <v>0</v>
      </c>
      <c r="C21" s="20">
        <v>4359</v>
      </c>
      <c r="D21" s="24">
        <v>4359</v>
      </c>
      <c r="E21" s="16">
        <v>0</v>
      </c>
      <c r="F21" s="20">
        <v>6125</v>
      </c>
      <c r="G21" s="24">
        <v>6125</v>
      </c>
      <c r="H21" s="16">
        <v>0</v>
      </c>
      <c r="I21" s="20">
        <v>10484</v>
      </c>
      <c r="J21" s="24">
        <v>10484</v>
      </c>
    </row>
    <row r="23" spans="1:10" x14ac:dyDescent="0.3">
      <c r="A23" s="3" t="s">
        <v>23</v>
      </c>
    </row>
    <row r="24" spans="1:10" x14ac:dyDescent="0.3">
      <c r="A24" s="4" t="s">
        <v>24</v>
      </c>
      <c r="B24" t="s">
        <v>25</v>
      </c>
    </row>
    <row r="26" spans="1:10" ht="16.2" x14ac:dyDescent="0.3">
      <c r="A26" s="45" t="s">
        <v>39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D35" sqref="D35"/>
    </sheetView>
  </sheetViews>
  <sheetFormatPr defaultRowHeight="14.4" x14ac:dyDescent="0.3"/>
  <cols>
    <col min="1" max="1" width="12" customWidth="1"/>
    <col min="2" max="2" width="19" customWidth="1"/>
    <col min="3" max="3" width="15" customWidth="1"/>
    <col min="4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26</v>
      </c>
    </row>
    <row r="8" spans="1:10" x14ac:dyDescent="0.3">
      <c r="A8" s="35"/>
      <c r="B8" s="46" t="s">
        <v>1</v>
      </c>
      <c r="C8" s="47"/>
      <c r="D8" s="48"/>
      <c r="E8" s="46" t="s">
        <v>2</v>
      </c>
      <c r="F8" s="47"/>
      <c r="G8" s="48"/>
      <c r="H8" s="46" t="s">
        <v>3</v>
      </c>
      <c r="I8" s="47"/>
      <c r="J8" s="48"/>
    </row>
    <row r="9" spans="1:10" x14ac:dyDescent="0.3">
      <c r="A9" s="27" t="s">
        <v>4</v>
      </c>
      <c r="B9" s="29" t="s">
        <v>5</v>
      </c>
      <c r="C9" s="31" t="s">
        <v>6</v>
      </c>
      <c r="D9" s="33" t="s">
        <v>7</v>
      </c>
      <c r="E9" s="29" t="s">
        <v>5</v>
      </c>
      <c r="F9" s="31" t="s">
        <v>6</v>
      </c>
      <c r="G9" s="33" t="s">
        <v>7</v>
      </c>
      <c r="H9" s="29" t="s">
        <v>5</v>
      </c>
      <c r="I9" s="31" t="s">
        <v>8</v>
      </c>
      <c r="J9" s="33" t="s">
        <v>7</v>
      </c>
    </row>
    <row r="10" spans="1:10" x14ac:dyDescent="0.3">
      <c r="A10" s="28" t="s">
        <v>9</v>
      </c>
      <c r="B10" s="30" t="s">
        <v>10</v>
      </c>
      <c r="C10" s="32" t="s">
        <v>11</v>
      </c>
      <c r="D10" s="34" t="s">
        <v>10</v>
      </c>
      <c r="E10" s="30" t="s">
        <v>10</v>
      </c>
      <c r="F10" s="32" t="s">
        <v>11</v>
      </c>
      <c r="G10" s="34" t="s">
        <v>10</v>
      </c>
      <c r="H10" s="30" t="s">
        <v>10</v>
      </c>
      <c r="I10" s="32" t="s">
        <v>11</v>
      </c>
      <c r="J10" s="34" t="s">
        <v>10</v>
      </c>
    </row>
    <row r="11" spans="1:10" x14ac:dyDescent="0.3">
      <c r="A11" s="10" t="str">
        <f>RSA_Exports!A11</f>
        <v>2026-08-21</v>
      </c>
      <c r="B11" s="14">
        <v>0</v>
      </c>
      <c r="C11" s="17">
        <f>D11-B11</f>
        <v>0</v>
      </c>
      <c r="D11" s="21">
        <v>0</v>
      </c>
      <c r="E11" s="14">
        <v>0</v>
      </c>
      <c r="F11" s="17">
        <f>G11-E11</f>
        <v>0</v>
      </c>
      <c r="G11" s="21">
        <v>0</v>
      </c>
      <c r="H11" s="14">
        <f t="shared" ref="H11:J21" si="0">B11+E11</f>
        <v>0</v>
      </c>
      <c r="I11" s="17">
        <f t="shared" si="0"/>
        <v>0</v>
      </c>
      <c r="J11" s="25">
        <f t="shared" si="0"/>
        <v>0</v>
      </c>
    </row>
    <row r="12" spans="1:10" x14ac:dyDescent="0.3">
      <c r="A12" s="12" t="str">
        <f>RSA_Exports!A12</f>
        <v>2026-08-28</v>
      </c>
      <c r="B12" s="15">
        <v>0</v>
      </c>
      <c r="C12" s="18">
        <f>D12-B12</f>
        <v>0</v>
      </c>
      <c r="D12" s="22">
        <v>0</v>
      </c>
      <c r="E12" s="15">
        <v>0</v>
      </c>
      <c r="F12" s="18">
        <f>G12-E12</f>
        <v>0</v>
      </c>
      <c r="G12" s="22">
        <v>0</v>
      </c>
      <c r="H12" s="15">
        <f t="shared" si="0"/>
        <v>0</v>
      </c>
      <c r="I12" s="18">
        <f t="shared" si="0"/>
        <v>0</v>
      </c>
      <c r="J12" s="26">
        <f t="shared" si="0"/>
        <v>0</v>
      </c>
    </row>
    <row r="13" spans="1:10" x14ac:dyDescent="0.3">
      <c r="A13" s="12" t="str">
        <f>RSA_Exports!A13</f>
        <v>2026-09-04</v>
      </c>
      <c r="B13" s="15">
        <v>0</v>
      </c>
      <c r="C13" s="18">
        <f>D13-B13</f>
        <v>0</v>
      </c>
      <c r="D13" s="22">
        <v>0</v>
      </c>
      <c r="E13" s="15">
        <v>0</v>
      </c>
      <c r="F13" s="18">
        <f>G13-E13</f>
        <v>0</v>
      </c>
      <c r="G13" s="22">
        <v>0</v>
      </c>
      <c r="H13" s="15">
        <f t="shared" si="0"/>
        <v>0</v>
      </c>
      <c r="I13" s="18">
        <f t="shared" si="0"/>
        <v>0</v>
      </c>
      <c r="J13" s="26">
        <f t="shared" si="0"/>
        <v>0</v>
      </c>
    </row>
    <row r="14" spans="1:10" x14ac:dyDescent="0.3">
      <c r="A14" s="12" t="str">
        <f>RSA_Exports!A14</f>
        <v>2026-09-11</v>
      </c>
      <c r="B14" s="15">
        <v>0</v>
      </c>
      <c r="C14" s="19">
        <v>0</v>
      </c>
      <c r="D14" s="23">
        <v>0</v>
      </c>
      <c r="E14" s="15">
        <v>0</v>
      </c>
      <c r="F14" s="19">
        <v>0</v>
      </c>
      <c r="G14" s="23">
        <v>0</v>
      </c>
      <c r="H14" s="15">
        <f t="shared" si="0"/>
        <v>0</v>
      </c>
      <c r="I14" s="19">
        <f t="shared" si="0"/>
        <v>0</v>
      </c>
      <c r="J14" s="23">
        <f t="shared" si="0"/>
        <v>0</v>
      </c>
    </row>
    <row r="15" spans="1:10" x14ac:dyDescent="0.3">
      <c r="A15" s="12" t="str">
        <f>RSA_Exports!A15</f>
        <v>2026-09-18</v>
      </c>
      <c r="B15" s="15">
        <v>0</v>
      </c>
      <c r="C15" s="19">
        <v>0</v>
      </c>
      <c r="D15" s="23">
        <v>0</v>
      </c>
      <c r="E15" s="15">
        <v>0</v>
      </c>
      <c r="F15" s="19">
        <v>0</v>
      </c>
      <c r="G15" s="23">
        <v>0</v>
      </c>
      <c r="H15" s="15">
        <f t="shared" si="0"/>
        <v>0</v>
      </c>
      <c r="I15" s="19">
        <f t="shared" si="0"/>
        <v>0</v>
      </c>
      <c r="J15" s="23">
        <f t="shared" si="0"/>
        <v>0</v>
      </c>
    </row>
    <row r="16" spans="1:10" x14ac:dyDescent="0.3">
      <c r="A16" s="12" t="str">
        <f>RSA_Exports!A16</f>
        <v>2026-09-25</v>
      </c>
      <c r="B16" s="15">
        <v>0</v>
      </c>
      <c r="C16" s="19">
        <v>0</v>
      </c>
      <c r="D16" s="23">
        <v>0</v>
      </c>
      <c r="E16" s="15">
        <v>0</v>
      </c>
      <c r="F16" s="19">
        <v>0</v>
      </c>
      <c r="G16" s="23">
        <v>0</v>
      </c>
      <c r="H16" s="15">
        <f t="shared" si="0"/>
        <v>0</v>
      </c>
      <c r="I16" s="19">
        <f t="shared" si="0"/>
        <v>0</v>
      </c>
      <c r="J16" s="23">
        <f t="shared" si="0"/>
        <v>0</v>
      </c>
    </row>
    <row r="17" spans="1:10" x14ac:dyDescent="0.3">
      <c r="A17" s="12" t="str">
        <f>RSA_Exports!A17</f>
        <v>2026-10-02</v>
      </c>
      <c r="B17" s="15">
        <v>0</v>
      </c>
      <c r="C17" s="19">
        <v>0</v>
      </c>
      <c r="D17" s="23">
        <v>0</v>
      </c>
      <c r="E17" s="15">
        <v>0</v>
      </c>
      <c r="F17" s="19">
        <v>0</v>
      </c>
      <c r="G17" s="23">
        <v>0</v>
      </c>
      <c r="H17" s="15">
        <f t="shared" si="0"/>
        <v>0</v>
      </c>
      <c r="I17" s="19">
        <f t="shared" si="0"/>
        <v>0</v>
      </c>
      <c r="J17" s="23">
        <f t="shared" si="0"/>
        <v>0</v>
      </c>
    </row>
    <row r="18" spans="1:10" x14ac:dyDescent="0.3">
      <c r="A18" s="12" t="str">
        <f>RSA_Exports!A18</f>
        <v>2026-10-09</v>
      </c>
      <c r="B18" s="15">
        <v>0</v>
      </c>
      <c r="C18" s="19">
        <v>0</v>
      </c>
      <c r="D18" s="23">
        <v>0</v>
      </c>
      <c r="E18" s="15">
        <v>0</v>
      </c>
      <c r="F18" s="19">
        <v>0</v>
      </c>
      <c r="G18" s="23">
        <v>0</v>
      </c>
      <c r="H18" s="15">
        <f t="shared" si="0"/>
        <v>0</v>
      </c>
      <c r="I18" s="19">
        <f t="shared" si="0"/>
        <v>0</v>
      </c>
      <c r="J18" s="23">
        <f t="shared" si="0"/>
        <v>0</v>
      </c>
    </row>
    <row r="19" spans="1:10" x14ac:dyDescent="0.3">
      <c r="A19" s="12" t="str">
        <f>RSA_Exports!A19</f>
        <v>2026-10-16</v>
      </c>
      <c r="B19" s="15">
        <v>0</v>
      </c>
      <c r="C19" s="19">
        <v>0</v>
      </c>
      <c r="D19" s="23">
        <v>0</v>
      </c>
      <c r="E19" s="15">
        <v>0</v>
      </c>
      <c r="F19" s="19">
        <v>0</v>
      </c>
      <c r="G19" s="23">
        <v>0</v>
      </c>
      <c r="H19" s="15">
        <f t="shared" si="0"/>
        <v>0</v>
      </c>
      <c r="I19" s="19">
        <f t="shared" si="0"/>
        <v>0</v>
      </c>
      <c r="J19" s="23">
        <f t="shared" si="0"/>
        <v>0</v>
      </c>
    </row>
    <row r="20" spans="1:10" x14ac:dyDescent="0.3">
      <c r="A20" s="12" t="str">
        <f>RSA_Exports!A20</f>
        <v>2026-10-23</v>
      </c>
      <c r="B20" s="15">
        <v>0</v>
      </c>
      <c r="C20" s="19">
        <v>0</v>
      </c>
      <c r="D20" s="23">
        <v>0</v>
      </c>
      <c r="E20" s="15">
        <v>0</v>
      </c>
      <c r="F20" s="19">
        <v>0</v>
      </c>
      <c r="G20" s="23">
        <v>0</v>
      </c>
      <c r="H20" s="15">
        <f t="shared" si="0"/>
        <v>0</v>
      </c>
      <c r="I20" s="19">
        <f t="shared" si="0"/>
        <v>0</v>
      </c>
      <c r="J20" s="23">
        <f t="shared" si="0"/>
        <v>0</v>
      </c>
    </row>
    <row r="21" spans="1:10" x14ac:dyDescent="0.3">
      <c r="A21" s="6" t="str">
        <f>RSA_Exports!A21</f>
        <v>2026-10-30</v>
      </c>
      <c r="B21" s="16">
        <v>0</v>
      </c>
      <c r="C21" s="20">
        <v>0</v>
      </c>
      <c r="D21" s="24">
        <v>0</v>
      </c>
      <c r="E21" s="16">
        <v>0</v>
      </c>
      <c r="F21" s="20">
        <v>0</v>
      </c>
      <c r="G21" s="24">
        <v>0</v>
      </c>
      <c r="H21" s="16">
        <f t="shared" si="0"/>
        <v>0</v>
      </c>
      <c r="I21" s="20">
        <f t="shared" si="0"/>
        <v>0</v>
      </c>
      <c r="J21" s="24">
        <f t="shared" si="0"/>
        <v>0</v>
      </c>
    </row>
    <row r="23" spans="1:10" x14ac:dyDescent="0.3">
      <c r="A23" s="3" t="s">
        <v>23</v>
      </c>
    </row>
    <row r="24" spans="1:10" x14ac:dyDescent="0.3">
      <c r="A24" s="4" t="s">
        <v>24</v>
      </c>
      <c r="B24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workbookViewId="0">
      <selection activeCell="D26" sqref="D26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27</v>
      </c>
    </row>
    <row r="8" spans="1:10" x14ac:dyDescent="0.3">
      <c r="A8" s="35"/>
      <c r="B8" s="46" t="s">
        <v>1</v>
      </c>
      <c r="C8" s="47"/>
      <c r="D8" s="48"/>
      <c r="E8" s="46" t="s">
        <v>2</v>
      </c>
      <c r="F8" s="47"/>
      <c r="G8" s="48"/>
      <c r="H8" s="46" t="s">
        <v>3</v>
      </c>
      <c r="I8" s="47"/>
      <c r="J8" s="48"/>
    </row>
    <row r="9" spans="1:10" x14ac:dyDescent="0.3">
      <c r="A9" s="27" t="s">
        <v>4</v>
      </c>
      <c r="B9" s="29" t="s">
        <v>5</v>
      </c>
      <c r="C9" s="31" t="s">
        <v>6</v>
      </c>
      <c r="D9" s="33" t="s">
        <v>7</v>
      </c>
      <c r="E9" s="29" t="s">
        <v>5</v>
      </c>
      <c r="F9" s="31" t="s">
        <v>6</v>
      </c>
      <c r="G9" s="33" t="s">
        <v>7</v>
      </c>
      <c r="H9" s="29" t="s">
        <v>5</v>
      </c>
      <c r="I9" s="31" t="s">
        <v>8</v>
      </c>
      <c r="J9" s="33" t="s">
        <v>7</v>
      </c>
    </row>
    <row r="10" spans="1:10" x14ac:dyDescent="0.3">
      <c r="A10" s="28" t="s">
        <v>9</v>
      </c>
      <c r="B10" s="30" t="s">
        <v>10</v>
      </c>
      <c r="C10" s="32" t="s">
        <v>11</v>
      </c>
      <c r="D10" s="34" t="s">
        <v>10</v>
      </c>
      <c r="E10" s="30" t="s">
        <v>10</v>
      </c>
      <c r="F10" s="32" t="s">
        <v>11</v>
      </c>
      <c r="G10" s="34" t="s">
        <v>10</v>
      </c>
      <c r="H10" s="30" t="s">
        <v>10</v>
      </c>
      <c r="I10" s="32" t="s">
        <v>11</v>
      </c>
      <c r="J10" s="34" t="s">
        <v>10</v>
      </c>
    </row>
    <row r="11" spans="1:10" x14ac:dyDescent="0.3">
      <c r="A11" s="10" t="str">
        <f>RSA_Exports!A11</f>
        <v>2026-08-21</v>
      </c>
      <c r="B11" s="14">
        <v>0</v>
      </c>
      <c r="C11" s="17">
        <f t="shared" ref="C11:C21" si="0">D11-B11</f>
        <v>0</v>
      </c>
      <c r="D11" s="21">
        <v>0</v>
      </c>
      <c r="E11" s="14">
        <v>0</v>
      </c>
      <c r="F11" s="17">
        <f t="shared" ref="F11:F21" si="1">G11-E11</f>
        <v>0</v>
      </c>
      <c r="G11" s="21">
        <v>0</v>
      </c>
      <c r="H11" s="14">
        <f t="shared" ref="H11:H21" si="2">B11+E11</f>
        <v>0</v>
      </c>
      <c r="I11" s="17">
        <f t="shared" ref="I11:I21" si="3">C11+F11</f>
        <v>0</v>
      </c>
      <c r="J11" s="25">
        <f t="shared" ref="J11:J21" si="4">D11+G11</f>
        <v>0</v>
      </c>
    </row>
    <row r="12" spans="1:10" x14ac:dyDescent="0.3">
      <c r="A12" s="12" t="str">
        <f>RSA_Exports!A12</f>
        <v>2026-08-28</v>
      </c>
      <c r="B12" s="15">
        <v>0</v>
      </c>
      <c r="C12" s="18">
        <f t="shared" si="0"/>
        <v>0</v>
      </c>
      <c r="D12" s="22">
        <v>0</v>
      </c>
      <c r="E12" s="15">
        <v>0</v>
      </c>
      <c r="F12" s="18">
        <f t="shared" si="1"/>
        <v>0</v>
      </c>
      <c r="G12" s="22">
        <v>0</v>
      </c>
      <c r="H12" s="15">
        <f t="shared" si="2"/>
        <v>0</v>
      </c>
      <c r="I12" s="18">
        <f t="shared" si="3"/>
        <v>0</v>
      </c>
      <c r="J12" s="26">
        <f t="shared" si="4"/>
        <v>0</v>
      </c>
    </row>
    <row r="13" spans="1:10" x14ac:dyDescent="0.3">
      <c r="A13" s="12" t="str">
        <f>RSA_Exports!A13</f>
        <v>2026-09-04</v>
      </c>
      <c r="B13" s="15">
        <v>0</v>
      </c>
      <c r="C13" s="18">
        <f t="shared" si="0"/>
        <v>0</v>
      </c>
      <c r="D13" s="22">
        <v>0</v>
      </c>
      <c r="E13" s="15">
        <v>0</v>
      </c>
      <c r="F13" s="18">
        <f t="shared" si="1"/>
        <v>0</v>
      </c>
      <c r="G13" s="22">
        <v>0</v>
      </c>
      <c r="H13" s="15">
        <f t="shared" si="2"/>
        <v>0</v>
      </c>
      <c r="I13" s="18">
        <f t="shared" si="3"/>
        <v>0</v>
      </c>
      <c r="J13" s="26">
        <f t="shared" si="4"/>
        <v>0</v>
      </c>
    </row>
    <row r="14" spans="1:10" x14ac:dyDescent="0.3">
      <c r="A14" s="12" t="s">
        <v>15</v>
      </c>
      <c r="B14" s="15">
        <v>0</v>
      </c>
      <c r="C14" s="19">
        <f t="shared" si="0"/>
        <v>0</v>
      </c>
      <c r="D14" s="23">
        <v>0</v>
      </c>
      <c r="E14" s="15">
        <v>28367</v>
      </c>
      <c r="F14" s="19">
        <f t="shared" si="1"/>
        <v>0</v>
      </c>
      <c r="G14" s="23">
        <v>28367</v>
      </c>
      <c r="H14" s="15">
        <f t="shared" si="2"/>
        <v>28367</v>
      </c>
      <c r="I14" s="19">
        <f t="shared" si="3"/>
        <v>0</v>
      </c>
      <c r="J14" s="23">
        <f t="shared" si="4"/>
        <v>28367</v>
      </c>
    </row>
    <row r="15" spans="1:10" x14ac:dyDescent="0.3">
      <c r="A15" s="12" t="s">
        <v>16</v>
      </c>
      <c r="B15" s="15">
        <v>0</v>
      </c>
      <c r="C15" s="19">
        <f t="shared" si="0"/>
        <v>0</v>
      </c>
      <c r="D15" s="23">
        <v>0</v>
      </c>
      <c r="E15" s="15">
        <v>0</v>
      </c>
      <c r="F15" s="19">
        <f t="shared" si="1"/>
        <v>0</v>
      </c>
      <c r="G15" s="23">
        <v>0</v>
      </c>
      <c r="H15" s="15">
        <f t="shared" si="2"/>
        <v>0</v>
      </c>
      <c r="I15" s="19">
        <f t="shared" si="3"/>
        <v>0</v>
      </c>
      <c r="J15" s="23">
        <f t="shared" si="4"/>
        <v>0</v>
      </c>
    </row>
    <row r="16" spans="1:10" x14ac:dyDescent="0.3">
      <c r="A16" s="12" t="s">
        <v>17</v>
      </c>
      <c r="B16" s="15">
        <v>0</v>
      </c>
      <c r="C16" s="19">
        <f t="shared" si="0"/>
        <v>0</v>
      </c>
      <c r="D16" s="23">
        <v>0</v>
      </c>
      <c r="E16" s="15">
        <v>0</v>
      </c>
      <c r="F16" s="19">
        <f t="shared" si="1"/>
        <v>0</v>
      </c>
      <c r="G16" s="23">
        <v>0</v>
      </c>
      <c r="H16" s="15">
        <f t="shared" si="2"/>
        <v>0</v>
      </c>
      <c r="I16" s="19">
        <f t="shared" si="3"/>
        <v>0</v>
      </c>
      <c r="J16" s="23">
        <f t="shared" si="4"/>
        <v>0</v>
      </c>
    </row>
    <row r="17" spans="1:10" x14ac:dyDescent="0.3">
      <c r="A17" s="12" t="s">
        <v>18</v>
      </c>
      <c r="B17" s="15">
        <v>0</v>
      </c>
      <c r="C17" s="19">
        <f t="shared" si="0"/>
        <v>0</v>
      </c>
      <c r="D17" s="23">
        <v>0</v>
      </c>
      <c r="E17" s="15">
        <v>0</v>
      </c>
      <c r="F17" s="19">
        <f t="shared" si="1"/>
        <v>0</v>
      </c>
      <c r="G17" s="23">
        <v>0</v>
      </c>
      <c r="H17" s="15">
        <f t="shared" si="2"/>
        <v>0</v>
      </c>
      <c r="I17" s="19">
        <f t="shared" si="3"/>
        <v>0</v>
      </c>
      <c r="J17" s="23">
        <f t="shared" si="4"/>
        <v>0</v>
      </c>
    </row>
    <row r="18" spans="1:10" x14ac:dyDescent="0.3">
      <c r="A18" s="12" t="s">
        <v>19</v>
      </c>
      <c r="B18" s="15">
        <v>0</v>
      </c>
      <c r="C18" s="19">
        <f t="shared" si="0"/>
        <v>0</v>
      </c>
      <c r="D18" s="23">
        <v>0</v>
      </c>
      <c r="E18" s="15">
        <v>0</v>
      </c>
      <c r="F18" s="19">
        <f t="shared" si="1"/>
        <v>0</v>
      </c>
      <c r="G18" s="23">
        <v>0</v>
      </c>
      <c r="H18" s="15">
        <f t="shared" si="2"/>
        <v>0</v>
      </c>
      <c r="I18" s="19">
        <f t="shared" si="3"/>
        <v>0</v>
      </c>
      <c r="J18" s="23">
        <f t="shared" si="4"/>
        <v>0</v>
      </c>
    </row>
    <row r="19" spans="1:10" x14ac:dyDescent="0.3">
      <c r="A19" s="12" t="s">
        <v>20</v>
      </c>
      <c r="B19" s="15">
        <v>0</v>
      </c>
      <c r="C19" s="19">
        <f t="shared" si="0"/>
        <v>0</v>
      </c>
      <c r="D19" s="23">
        <v>0</v>
      </c>
      <c r="E19" s="15">
        <v>30000</v>
      </c>
      <c r="F19" s="19">
        <f t="shared" si="1"/>
        <v>0</v>
      </c>
      <c r="G19" s="23">
        <v>30000</v>
      </c>
      <c r="H19" s="15">
        <f t="shared" si="2"/>
        <v>30000</v>
      </c>
      <c r="I19" s="19">
        <f t="shared" si="3"/>
        <v>0</v>
      </c>
      <c r="J19" s="23">
        <f t="shared" si="4"/>
        <v>30000</v>
      </c>
    </row>
    <row r="20" spans="1:10" x14ac:dyDescent="0.3">
      <c r="A20" s="12" t="s">
        <v>21</v>
      </c>
      <c r="B20" s="15">
        <v>0</v>
      </c>
      <c r="C20" s="19">
        <f t="shared" si="0"/>
        <v>0</v>
      </c>
      <c r="D20" s="23">
        <v>0</v>
      </c>
      <c r="E20" s="15">
        <v>0</v>
      </c>
      <c r="F20" s="19">
        <f t="shared" si="1"/>
        <v>0</v>
      </c>
      <c r="G20" s="23">
        <v>0</v>
      </c>
      <c r="H20" s="15">
        <f t="shared" si="2"/>
        <v>0</v>
      </c>
      <c r="I20" s="19">
        <f t="shared" si="3"/>
        <v>0</v>
      </c>
      <c r="J20" s="23">
        <f t="shared" si="4"/>
        <v>0</v>
      </c>
    </row>
    <row r="21" spans="1:10" x14ac:dyDescent="0.3">
      <c r="A21" s="6" t="s">
        <v>22</v>
      </c>
      <c r="B21" s="16">
        <v>0</v>
      </c>
      <c r="C21" s="20">
        <f t="shared" si="0"/>
        <v>0</v>
      </c>
      <c r="D21" s="24">
        <v>0</v>
      </c>
      <c r="E21" s="16">
        <v>0</v>
      </c>
      <c r="F21" s="20">
        <f t="shared" si="1"/>
        <v>0</v>
      </c>
      <c r="G21" s="24">
        <v>0</v>
      </c>
      <c r="H21" s="16">
        <f t="shared" si="2"/>
        <v>0</v>
      </c>
      <c r="I21" s="20">
        <f t="shared" si="3"/>
        <v>0</v>
      </c>
      <c r="J21" s="24">
        <f t="shared" si="4"/>
        <v>0</v>
      </c>
    </row>
    <row r="23" spans="1:10" x14ac:dyDescent="0.3">
      <c r="A23" s="3" t="s">
        <v>28</v>
      </c>
    </row>
    <row r="24" spans="1:10" x14ac:dyDescent="0.3">
      <c r="A24" s="4" t="s">
        <v>24</v>
      </c>
      <c r="B24" t="s">
        <v>29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2" customWidth="1"/>
    <col min="2" max="2" width="19" customWidth="1"/>
    <col min="3" max="3" width="15" customWidth="1"/>
    <col min="4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30</v>
      </c>
    </row>
    <row r="8" spans="1:10" x14ac:dyDescent="0.3">
      <c r="A8" s="35"/>
      <c r="B8" s="46" t="s">
        <v>1</v>
      </c>
      <c r="C8" s="47"/>
      <c r="D8" s="48"/>
      <c r="E8" s="46" t="s">
        <v>2</v>
      </c>
      <c r="F8" s="47"/>
      <c r="G8" s="48"/>
      <c r="H8" s="46" t="s">
        <v>3</v>
      </c>
      <c r="I8" s="47"/>
      <c r="J8" s="48"/>
    </row>
    <row r="9" spans="1:10" x14ac:dyDescent="0.3">
      <c r="A9" s="27" t="s">
        <v>4</v>
      </c>
      <c r="B9" s="29" t="s">
        <v>5</v>
      </c>
      <c r="C9" s="31" t="s">
        <v>6</v>
      </c>
      <c r="D9" s="33" t="s">
        <v>7</v>
      </c>
      <c r="E9" s="29" t="s">
        <v>5</v>
      </c>
      <c r="F9" s="31" t="s">
        <v>6</v>
      </c>
      <c r="G9" s="33" t="s">
        <v>7</v>
      </c>
      <c r="H9" s="29" t="s">
        <v>5</v>
      </c>
      <c r="I9" s="31" t="s">
        <v>8</v>
      </c>
      <c r="J9" s="33" t="s">
        <v>7</v>
      </c>
    </row>
    <row r="10" spans="1:10" x14ac:dyDescent="0.3">
      <c r="A10" s="28" t="s">
        <v>9</v>
      </c>
      <c r="B10" s="30" t="s">
        <v>10</v>
      </c>
      <c r="C10" s="32" t="s">
        <v>11</v>
      </c>
      <c r="D10" s="34" t="s">
        <v>10</v>
      </c>
      <c r="E10" s="30" t="s">
        <v>10</v>
      </c>
      <c r="F10" s="32" t="s">
        <v>11</v>
      </c>
      <c r="G10" s="34" t="s">
        <v>10</v>
      </c>
      <c r="H10" s="30" t="s">
        <v>10</v>
      </c>
      <c r="I10" s="32" t="s">
        <v>11</v>
      </c>
      <c r="J10" s="34" t="s">
        <v>10</v>
      </c>
    </row>
    <row r="11" spans="1:10" x14ac:dyDescent="0.3">
      <c r="A11" s="10" t="str">
        <f>RSA_Exports!A11</f>
        <v>2026-08-21</v>
      </c>
      <c r="B11" s="14">
        <v>0</v>
      </c>
      <c r="C11" s="17">
        <f>D11-B11</f>
        <v>0</v>
      </c>
      <c r="D11" s="21">
        <v>0</v>
      </c>
      <c r="E11" s="14">
        <v>0</v>
      </c>
      <c r="F11" s="17">
        <f>G11-E11</f>
        <v>0</v>
      </c>
      <c r="G11" s="21">
        <v>0</v>
      </c>
      <c r="H11" s="14">
        <f t="shared" ref="H11:H21" si="0">B11+E11</f>
        <v>0</v>
      </c>
      <c r="I11" s="17">
        <f t="shared" ref="I11:I21" si="1">C11+F11</f>
        <v>0</v>
      </c>
      <c r="J11" s="25">
        <f t="shared" ref="J11:J21" si="2">D11+G11</f>
        <v>0</v>
      </c>
    </row>
    <row r="12" spans="1:10" x14ac:dyDescent="0.3">
      <c r="A12" s="12" t="str">
        <f>RSA_Exports!A12</f>
        <v>2026-08-28</v>
      </c>
      <c r="B12" s="15">
        <v>0</v>
      </c>
      <c r="C12" s="18">
        <f>D12-B12</f>
        <v>0</v>
      </c>
      <c r="D12" s="22">
        <v>0</v>
      </c>
      <c r="E12" s="15">
        <v>0</v>
      </c>
      <c r="F12" s="18">
        <f>G12-E12</f>
        <v>0</v>
      </c>
      <c r="G12" s="22">
        <v>0</v>
      </c>
      <c r="H12" s="15">
        <f t="shared" si="0"/>
        <v>0</v>
      </c>
      <c r="I12" s="18">
        <f t="shared" si="1"/>
        <v>0</v>
      </c>
      <c r="J12" s="26">
        <f t="shared" si="2"/>
        <v>0</v>
      </c>
    </row>
    <row r="13" spans="1:10" x14ac:dyDescent="0.3">
      <c r="A13" s="12" t="str">
        <f>RSA_Exports!A13</f>
        <v>2026-09-04</v>
      </c>
      <c r="B13" s="15">
        <v>0</v>
      </c>
      <c r="C13" s="18">
        <f>D13-B13</f>
        <v>0</v>
      </c>
      <c r="D13" s="22">
        <v>0</v>
      </c>
      <c r="E13" s="15">
        <v>0</v>
      </c>
      <c r="F13" s="18">
        <f>G13-E13</f>
        <v>0</v>
      </c>
      <c r="G13" s="22">
        <v>0</v>
      </c>
      <c r="H13" s="15">
        <f t="shared" si="0"/>
        <v>0</v>
      </c>
      <c r="I13" s="18">
        <f t="shared" si="1"/>
        <v>0</v>
      </c>
      <c r="J13" s="26">
        <f t="shared" si="2"/>
        <v>0</v>
      </c>
    </row>
    <row r="14" spans="1:10" x14ac:dyDescent="0.3">
      <c r="A14" s="12" t="str">
        <f>RSA_Exports!A14</f>
        <v>2026-09-11</v>
      </c>
      <c r="B14" s="15">
        <v>0</v>
      </c>
      <c r="C14" s="19">
        <v>0</v>
      </c>
      <c r="D14" s="23">
        <v>0</v>
      </c>
      <c r="E14" s="15">
        <v>0</v>
      </c>
      <c r="F14" s="19">
        <v>0</v>
      </c>
      <c r="G14" s="23">
        <v>0</v>
      </c>
      <c r="H14" s="15">
        <f t="shared" si="0"/>
        <v>0</v>
      </c>
      <c r="I14" s="19">
        <f t="shared" si="1"/>
        <v>0</v>
      </c>
      <c r="J14" s="23">
        <f t="shared" si="2"/>
        <v>0</v>
      </c>
    </row>
    <row r="15" spans="1:10" x14ac:dyDescent="0.3">
      <c r="A15" s="12" t="str">
        <f>RSA_Exports!A15</f>
        <v>2026-09-18</v>
      </c>
      <c r="B15" s="15">
        <v>0</v>
      </c>
      <c r="C15" s="19">
        <v>0</v>
      </c>
      <c r="D15" s="23">
        <v>0</v>
      </c>
      <c r="E15" s="15">
        <v>0</v>
      </c>
      <c r="F15" s="19">
        <v>0</v>
      </c>
      <c r="G15" s="23">
        <v>0</v>
      </c>
      <c r="H15" s="15">
        <f t="shared" si="0"/>
        <v>0</v>
      </c>
      <c r="I15" s="19">
        <f t="shared" si="1"/>
        <v>0</v>
      </c>
      <c r="J15" s="23">
        <f t="shared" si="2"/>
        <v>0</v>
      </c>
    </row>
    <row r="16" spans="1:10" x14ac:dyDescent="0.3">
      <c r="A16" s="12" t="str">
        <f>RSA_Exports!A16</f>
        <v>2026-09-25</v>
      </c>
      <c r="B16" s="15">
        <v>0</v>
      </c>
      <c r="C16" s="19">
        <v>0</v>
      </c>
      <c r="D16" s="23">
        <v>0</v>
      </c>
      <c r="E16" s="15">
        <v>0</v>
      </c>
      <c r="F16" s="19">
        <v>0</v>
      </c>
      <c r="G16" s="23">
        <v>0</v>
      </c>
      <c r="H16" s="15">
        <f t="shared" si="0"/>
        <v>0</v>
      </c>
      <c r="I16" s="19">
        <f t="shared" si="1"/>
        <v>0</v>
      </c>
      <c r="J16" s="23">
        <f t="shared" si="2"/>
        <v>0</v>
      </c>
    </row>
    <row r="17" spans="1:10" x14ac:dyDescent="0.3">
      <c r="A17" s="12" t="str">
        <f>RSA_Exports!A17</f>
        <v>2026-10-02</v>
      </c>
      <c r="B17" s="15">
        <v>0</v>
      </c>
      <c r="C17" s="19">
        <v>0</v>
      </c>
      <c r="D17" s="23">
        <v>0</v>
      </c>
      <c r="E17" s="15">
        <v>0</v>
      </c>
      <c r="F17" s="19">
        <v>0</v>
      </c>
      <c r="G17" s="23">
        <v>0</v>
      </c>
      <c r="H17" s="15">
        <f t="shared" si="0"/>
        <v>0</v>
      </c>
      <c r="I17" s="19">
        <f t="shared" si="1"/>
        <v>0</v>
      </c>
      <c r="J17" s="23">
        <f t="shared" si="2"/>
        <v>0</v>
      </c>
    </row>
    <row r="18" spans="1:10" x14ac:dyDescent="0.3">
      <c r="A18" s="12" t="str">
        <f>RSA_Exports!A18</f>
        <v>2026-10-09</v>
      </c>
      <c r="B18" s="15">
        <v>0</v>
      </c>
      <c r="C18" s="19">
        <v>0</v>
      </c>
      <c r="D18" s="23">
        <v>0</v>
      </c>
      <c r="E18" s="15">
        <v>0</v>
      </c>
      <c r="F18" s="19">
        <v>0</v>
      </c>
      <c r="G18" s="23">
        <v>0</v>
      </c>
      <c r="H18" s="15">
        <f t="shared" si="0"/>
        <v>0</v>
      </c>
      <c r="I18" s="19">
        <f t="shared" si="1"/>
        <v>0</v>
      </c>
      <c r="J18" s="23">
        <f t="shared" si="2"/>
        <v>0</v>
      </c>
    </row>
    <row r="19" spans="1:10" x14ac:dyDescent="0.3">
      <c r="A19" s="12" t="str">
        <f>RSA_Exports!A19</f>
        <v>2026-10-16</v>
      </c>
      <c r="B19" s="15">
        <v>0</v>
      </c>
      <c r="C19" s="19">
        <v>0</v>
      </c>
      <c r="D19" s="23">
        <v>0</v>
      </c>
      <c r="E19" s="15">
        <v>0</v>
      </c>
      <c r="F19" s="19">
        <v>0</v>
      </c>
      <c r="G19" s="23">
        <v>0</v>
      </c>
      <c r="H19" s="15">
        <f t="shared" si="0"/>
        <v>0</v>
      </c>
      <c r="I19" s="19">
        <f t="shared" si="1"/>
        <v>0</v>
      </c>
      <c r="J19" s="23">
        <f t="shared" si="2"/>
        <v>0</v>
      </c>
    </row>
    <row r="20" spans="1:10" x14ac:dyDescent="0.3">
      <c r="A20" s="12" t="str">
        <f>RSA_Exports!A20</f>
        <v>2026-10-23</v>
      </c>
      <c r="B20" s="15">
        <v>0</v>
      </c>
      <c r="C20" s="19">
        <v>0</v>
      </c>
      <c r="D20" s="23">
        <v>0</v>
      </c>
      <c r="E20" s="15">
        <v>0</v>
      </c>
      <c r="F20" s="19">
        <v>0</v>
      </c>
      <c r="G20" s="23">
        <v>0</v>
      </c>
      <c r="H20" s="15">
        <f t="shared" si="0"/>
        <v>0</v>
      </c>
      <c r="I20" s="19">
        <f t="shared" si="1"/>
        <v>0</v>
      </c>
      <c r="J20" s="23">
        <f t="shared" si="2"/>
        <v>0</v>
      </c>
    </row>
    <row r="21" spans="1:10" x14ac:dyDescent="0.3">
      <c r="A21" s="6" t="str">
        <f>RSA_Exports!A21</f>
        <v>2026-10-30</v>
      </c>
      <c r="B21" s="16">
        <v>0</v>
      </c>
      <c r="C21" s="20">
        <v>0</v>
      </c>
      <c r="D21" s="24">
        <v>0</v>
      </c>
      <c r="E21" s="16">
        <v>0</v>
      </c>
      <c r="F21" s="20">
        <v>0</v>
      </c>
      <c r="G21" s="24">
        <v>0</v>
      </c>
      <c r="H21" s="16">
        <f t="shared" si="0"/>
        <v>0</v>
      </c>
      <c r="I21" s="20">
        <f t="shared" si="1"/>
        <v>0</v>
      </c>
      <c r="J21" s="24">
        <f t="shared" si="2"/>
        <v>0</v>
      </c>
    </row>
    <row r="23" spans="1:10" x14ac:dyDescent="0.3">
      <c r="A23" s="3" t="s">
        <v>23</v>
      </c>
    </row>
    <row r="24" spans="1:10" x14ac:dyDescent="0.3">
      <c r="A24" s="4" t="s">
        <v>24</v>
      </c>
      <c r="B24" t="s">
        <v>29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K22" sqref="K22"/>
    </sheetView>
  </sheetViews>
  <sheetFormatPr defaultRowHeight="14.4" x14ac:dyDescent="0.3"/>
  <sheetData>
    <row r="7" spans="1:10" x14ac:dyDescent="0.3">
      <c r="A7" s="2" t="s">
        <v>31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7" t="s">
        <v>32</v>
      </c>
      <c r="H9" s="37" t="s">
        <v>33</v>
      </c>
      <c r="I9" s="37" t="s">
        <v>34</v>
      </c>
      <c r="J9" s="2"/>
    </row>
    <row r="10" spans="1:10" x14ac:dyDescent="0.3">
      <c r="A10" s="11" t="s">
        <v>35</v>
      </c>
      <c r="B10" s="38"/>
      <c r="C10" s="38"/>
      <c r="D10" s="38"/>
      <c r="E10" s="38"/>
      <c r="F10" s="39"/>
      <c r="G10" s="41">
        <v>38323</v>
      </c>
      <c r="H10" s="41">
        <v>38241</v>
      </c>
      <c r="I10" s="41">
        <v>76564</v>
      </c>
    </row>
    <row r="11" spans="1:10" x14ac:dyDescent="0.3">
      <c r="A11" s="13" t="s">
        <v>36</v>
      </c>
      <c r="B11" s="36"/>
      <c r="C11" s="36"/>
      <c r="D11" s="36"/>
      <c r="E11" s="36"/>
      <c r="F11" s="40"/>
      <c r="G11" s="42">
        <v>0</v>
      </c>
      <c r="H11" s="42">
        <v>0</v>
      </c>
      <c r="I11" s="42">
        <v>0</v>
      </c>
    </row>
    <row r="12" spans="1:10" x14ac:dyDescent="0.3">
      <c r="A12" s="13" t="s">
        <v>37</v>
      </c>
      <c r="B12" s="36"/>
      <c r="C12" s="36"/>
      <c r="D12" s="36"/>
      <c r="E12" s="36"/>
      <c r="F12" s="40"/>
      <c r="G12" s="42">
        <v>0</v>
      </c>
      <c r="H12" s="42">
        <v>58367</v>
      </c>
      <c r="I12" s="42">
        <v>58367</v>
      </c>
    </row>
    <row r="13" spans="1:10" x14ac:dyDescent="0.3">
      <c r="A13" s="7" t="s">
        <v>38</v>
      </c>
      <c r="B13" s="8"/>
      <c r="C13" s="8"/>
      <c r="D13" s="8"/>
      <c r="E13" s="8"/>
      <c r="F13" s="9"/>
      <c r="G13" s="43">
        <v>0</v>
      </c>
      <c r="H13" s="43">
        <v>0</v>
      </c>
      <c r="I13" s="4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Exports_of_Imported_Maize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2026-09-10T08:08:27Z</dcterms:created>
  <dcterms:modified xsi:type="dcterms:W3CDTF">2026-09-10T08:40:41Z</dcterms:modified>
  <cp:category/>
</cp:coreProperties>
</file>