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Weekliks\Produsente Lewerings\Mielies\"/>
    </mc:Choice>
  </mc:AlternateContent>
  <xr:revisionPtr revIDLastSave="0" documentId="8_{6BD8C74B-CA35-4D2D-862C-67AE80356436}" xr6:coauthVersionLast="47" xr6:coauthVersionMax="47" xr10:uidLastSave="{00000000-0000-0000-0000-000000000000}"/>
  <bookViews>
    <workbookView xWindow="-28908" yWindow="-780" windowWidth="29016" windowHeight="15696" xr2:uid="{00000000-000D-0000-FFFF-FFFF00000000}"/>
  </bookViews>
  <sheets>
    <sheet name="Total_Maize" sheetId="1" r:id="rId1"/>
    <sheet name="White_Maize" sheetId="2" r:id="rId2"/>
    <sheet name="Yellow_Maiz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2" l="1"/>
  <c r="G22" i="2"/>
  <c r="J21" i="2"/>
  <c r="G21" i="2"/>
  <c r="J20" i="2"/>
  <c r="G20" i="2"/>
  <c r="J19" i="2"/>
  <c r="G19" i="2"/>
  <c r="J18" i="2"/>
  <c r="G18" i="2"/>
  <c r="J17" i="2"/>
  <c r="G17" i="2"/>
  <c r="J16" i="2"/>
  <c r="G16" i="2"/>
  <c r="J15" i="2"/>
  <c r="G15" i="2"/>
  <c r="J14" i="2"/>
  <c r="G14" i="2"/>
  <c r="J13" i="2"/>
  <c r="G13" i="2"/>
  <c r="J12" i="2"/>
  <c r="G12" i="2"/>
  <c r="J11" i="2"/>
  <c r="G11" i="2"/>
  <c r="J10" i="2"/>
  <c r="G10" i="2"/>
  <c r="J9" i="2"/>
  <c r="G9" i="2"/>
  <c r="J8" i="2"/>
  <c r="G8" i="2"/>
  <c r="J7" i="2"/>
  <c r="G7" i="2"/>
  <c r="J22" i="1"/>
  <c r="G22" i="1"/>
  <c r="J21" i="1"/>
  <c r="G21" i="1"/>
  <c r="J20" i="1"/>
  <c r="G20" i="1"/>
  <c r="J19" i="1"/>
  <c r="G19" i="1"/>
  <c r="J18" i="1"/>
  <c r="G18" i="1"/>
  <c r="J17" i="1"/>
  <c r="G17" i="1"/>
  <c r="J16" i="1"/>
  <c r="G16" i="1"/>
  <c r="J15" i="1"/>
  <c r="G15" i="1"/>
  <c r="J14" i="1"/>
  <c r="G14" i="1"/>
  <c r="J13" i="1"/>
  <c r="G13" i="1"/>
  <c r="J12" i="1"/>
  <c r="G12" i="1"/>
  <c r="J11" i="1"/>
  <c r="G11" i="1"/>
  <c r="J10" i="1"/>
  <c r="G10" i="1"/>
  <c r="J9" i="1"/>
  <c r="G9" i="1"/>
  <c r="J8" i="1"/>
  <c r="G8" i="1"/>
  <c r="J7" i="1"/>
  <c r="G7" i="1"/>
  <c r="J22" i="3"/>
  <c r="G22" i="3"/>
  <c r="J21" i="3"/>
  <c r="G21" i="3"/>
  <c r="J20" i="3"/>
  <c r="G20" i="3"/>
  <c r="J19" i="3"/>
  <c r="G19" i="3"/>
  <c r="J18" i="3"/>
  <c r="G18" i="3"/>
  <c r="J17" i="3"/>
  <c r="G17" i="3"/>
  <c r="J16" i="3"/>
  <c r="G16" i="3"/>
  <c r="J15" i="3"/>
  <c r="G15" i="3"/>
  <c r="J14" i="3"/>
  <c r="G14" i="3"/>
  <c r="J13" i="3"/>
  <c r="G13" i="3"/>
  <c r="J12" i="3"/>
  <c r="G12" i="3"/>
  <c r="J11" i="3"/>
  <c r="G11" i="3"/>
  <c r="J10" i="3"/>
  <c r="G10" i="3"/>
  <c r="J9" i="3"/>
  <c r="G9" i="3"/>
  <c r="J8" i="3"/>
  <c r="G8" i="3"/>
  <c r="J7" i="3"/>
  <c r="G7" i="3"/>
</calcChain>
</file>

<file path=xl/sharedStrings.xml><?xml version="1.0" encoding="utf-8"?>
<sst xmlns="http://schemas.openxmlformats.org/spreadsheetml/2006/main" count="126" uniqueCount="44">
  <si>
    <t>TOTAL MAIZE: WEEKLY PRODUCER DELIVERIES</t>
  </si>
  <si>
    <t>PLEASE NOTE:</t>
  </si>
  <si>
    <t>Publication Date: 2026/08/19</t>
  </si>
  <si>
    <t>The comparisons made with previous years are only indicative.</t>
  </si>
  <si>
    <t>2026/2027 Season</t>
  </si>
  <si>
    <t>Comparison with Previous Year</t>
  </si>
  <si>
    <t>Comparison with 3 Year Average</t>
  </si>
  <si>
    <t>It is only an indication of how the crop is delivered at commercial premises between years.</t>
  </si>
  <si>
    <t>Progressive: 2026/04/25 - 2026/08/14</t>
  </si>
  <si>
    <t>The comparison is based on the WEEK NUMBER and not actual dates.</t>
  </si>
  <si>
    <t>Week</t>
  </si>
  <si>
    <t>Week Ending</t>
  </si>
  <si>
    <t>Prod. Deliveries</t>
  </si>
  <si>
    <t>Adjustments</t>
  </si>
  <si>
    <t>Week Total</t>
  </si>
  <si>
    <t>Prog. Total</t>
  </si>
  <si>
    <t>% Change from Previous Year</t>
  </si>
  <si>
    <t>Prog. Total 2025 / 2026</t>
  </si>
  <si>
    <t>Current Year % Change from 3 Year Average</t>
  </si>
  <si>
    <t>3 Year Average Prog. Total 2023 - 2025</t>
  </si>
  <si>
    <t>The beginning and end dates of a week are therefore not the same for each year.</t>
  </si>
  <si>
    <t>Ton</t>
  </si>
  <si>
    <t>25/04 - 01/05/2026</t>
  </si>
  <si>
    <t>02/05 - 08/05/2026</t>
  </si>
  <si>
    <t>09/05 - 15/05/2026</t>
  </si>
  <si>
    <t>16/05 - 22/05/2026</t>
  </si>
  <si>
    <t>23/05 - 29/05/2026</t>
  </si>
  <si>
    <t>30/05 - 05/06/2026</t>
  </si>
  <si>
    <t>06/06 - 12/06/2026</t>
  </si>
  <si>
    <t>13/06 - 19/06/2026</t>
  </si>
  <si>
    <t>20/06 - 26/06/2026</t>
  </si>
  <si>
    <t>27/06 - 03/07/2026</t>
  </si>
  <si>
    <t>04/07 - 10/07/2026</t>
  </si>
  <si>
    <t>11/07 - 17/07/2026</t>
  </si>
  <si>
    <t>18/07 - 24/07/2026</t>
  </si>
  <si>
    <t>25/07 - 31/07/2026</t>
  </si>
  <si>
    <t>01/08 - 07/08/2026</t>
  </si>
  <si>
    <t>08/08 - 14/08/2026</t>
  </si>
  <si>
    <t>Footnotes:</t>
  </si>
  <si>
    <t>This information is submitted by co-workers registered with SAGIS where producer deliveries are commercially received.</t>
  </si>
  <si>
    <t>Except for the current month, weekly producer deliveries were verified by means of the monthly returns.</t>
  </si>
  <si>
    <t>Adjustments are made because of amendments and/or late returns.</t>
  </si>
  <si>
    <t>WHITE MAIZE: WEEKLY PRODUCER DELIVERIES</t>
  </si>
  <si>
    <t>YELLOW MAIZE: WEEKLY PRODUCER DELIVERIES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</si>
</sst>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"/>
  </numFmts>
  <fonts count="7" x14ac:knownFonts="1">
    <font>
      <sz val="11"/>
      <color rgb="FF000000"/>
      <name val="Arial Narrow"/>
    </font>
    <font>
      <sz val="10"/>
      <color rgb="FF000000"/>
      <name val="Arial Narrow"/>
    </font>
    <font>
      <b/>
      <i/>
      <sz val="11"/>
      <color rgb="FFD41727"/>
      <name val="Arial Narrow"/>
    </font>
    <font>
      <b/>
      <sz val="12"/>
      <color rgb="FF000000"/>
      <name val="Arial Narrow"/>
    </font>
    <font>
      <b/>
      <sz val="10"/>
      <color rgb="FF000000"/>
      <name val="Arial Narrow"/>
    </font>
    <font>
      <b/>
      <i/>
      <sz val="10"/>
      <color rgb="FF000000"/>
      <name val="Arial Narrow"/>
    </font>
    <font>
      <i/>
      <sz val="10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2F7DD"/>
        <bgColor rgb="FF000000"/>
      </patternFill>
    </fill>
    <fill>
      <patternFill patternType="solid">
        <fgColor rgb="FFA7DCEB"/>
        <bgColor rgb="FF000000"/>
      </patternFill>
    </fill>
  </fills>
  <borders count="18">
    <border>
      <left/>
      <right/>
      <top/>
      <bottom/>
      <diagonal/>
    </border>
    <border>
      <left style="thin">
        <color rgb="FF0A0101"/>
      </left>
      <right/>
      <top style="thin">
        <color rgb="FF0A0101"/>
      </top>
      <bottom/>
      <diagonal/>
    </border>
    <border>
      <left style="thin">
        <color rgb="FF0A0101"/>
      </left>
      <right/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/>
      <diagonal/>
    </border>
    <border>
      <left style="thin">
        <color rgb="FF0A0101"/>
      </left>
      <right style="thin">
        <color rgb="FF0A0101"/>
      </right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dotted">
        <color rgb="FF0A0101"/>
      </top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dotted">
        <color rgb="FF0A0101"/>
      </top>
      <bottom style="thin">
        <color rgb="FF0A0101"/>
      </bottom>
      <diagonal/>
    </border>
    <border>
      <left/>
      <right/>
      <top style="thin">
        <color rgb="FF0A0101"/>
      </top>
      <bottom/>
      <diagonal/>
    </border>
    <border>
      <left/>
      <right/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/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 style="thin">
        <color rgb="FF0A0101"/>
      </bottom>
      <diagonal/>
    </border>
    <border>
      <left style="thin">
        <color rgb="FF0A0101"/>
      </left>
      <right/>
      <top style="thin">
        <color rgb="FF0A0101"/>
      </top>
      <bottom style="thin">
        <color rgb="FF0A0101"/>
      </bottom>
      <diagonal/>
    </border>
    <border>
      <left/>
      <right/>
      <top style="thin">
        <color rgb="FF0A0101"/>
      </top>
      <bottom style="thin">
        <color rgb="FF0A0101"/>
      </bottom>
      <diagonal/>
    </border>
    <border>
      <left/>
      <right style="thin">
        <color rgb="FF0A0101"/>
      </right>
      <top style="thin">
        <color rgb="FF0A0101"/>
      </top>
      <bottom/>
      <diagonal/>
    </border>
    <border>
      <left/>
      <right style="thin">
        <color rgb="FF0A0101"/>
      </right>
      <top/>
      <bottom style="thin">
        <color rgb="FF0A0101"/>
      </bottom>
      <diagonal/>
    </border>
    <border>
      <left/>
      <right style="thin">
        <color rgb="FF0A0101"/>
      </right>
      <top style="thin">
        <color rgb="FF0A0101"/>
      </top>
      <bottom style="thin">
        <color rgb="FF0A0101"/>
      </bottom>
      <diagonal/>
    </border>
    <border>
      <left style="thin">
        <color rgb="FF0A010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1" fillId="2" borderId="10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0" xfId="0" applyFont="1" applyFill="1"/>
    <xf numFmtId="0" fontId="1" fillId="2" borderId="17" xfId="0" applyFont="1" applyFill="1" applyBorder="1"/>
    <xf numFmtId="0" fontId="0" fillId="2" borderId="0" xfId="0" applyFill="1"/>
    <xf numFmtId="3" fontId="1" fillId="2" borderId="10" xfId="0" applyNumberFormat="1" applyFont="1" applyFill="1" applyBorder="1"/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2" borderId="0" xfId="0" applyNumberFormat="1" applyFont="1" applyFill="1"/>
    <xf numFmtId="3" fontId="1" fillId="2" borderId="5" xfId="0" applyNumberFormat="1" applyFont="1" applyFill="1" applyBorder="1"/>
    <xf numFmtId="164" fontId="6" fillId="3" borderId="10" xfId="0" applyNumberFormat="1" applyFont="1" applyFill="1" applyBorder="1"/>
    <xf numFmtId="164" fontId="6" fillId="3" borderId="6" xfId="0" applyNumberFormat="1" applyFont="1" applyFill="1" applyBorder="1"/>
    <xf numFmtId="164" fontId="6" fillId="3" borderId="7" xfId="0" applyNumberFormat="1" applyFont="1" applyFill="1" applyBorder="1"/>
    <xf numFmtId="164" fontId="1" fillId="2" borderId="0" xfId="0" applyNumberFormat="1" applyFont="1" applyFill="1"/>
    <xf numFmtId="164" fontId="6" fillId="4" borderId="5" xfId="0" applyNumberFormat="1" applyFont="1" applyFill="1" applyBorder="1"/>
    <xf numFmtId="164" fontId="6" fillId="4" borderId="6" xfId="0" applyNumberFormat="1" applyFont="1" applyFill="1" applyBorder="1"/>
    <xf numFmtId="164" fontId="6" fillId="4" borderId="7" xfId="0" applyNumberFormat="1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762000" cy="381000"/>
    <xdr:pic>
      <xdr:nvPicPr>
        <xdr:cNvPr id="2" name="CertLogo" descr="Cert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762000" cy="381000"/>
    <xdr:pic>
      <xdr:nvPicPr>
        <xdr:cNvPr id="2" name="CertLogo" descr="Cert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762000" cy="381000"/>
    <xdr:pic>
      <xdr:nvPicPr>
        <xdr:cNvPr id="2" name="CertLogo" descr="Cert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workbookViewId="0">
      <pane xSplit="2" ySplit="6" topLeftCell="C7" activePane="bottomRight" state="frozen"/>
      <selection pane="topRight"/>
      <selection pane="bottomLeft"/>
      <selection pane="bottomRight" activeCell="P25" sqref="P25"/>
    </sheetView>
  </sheetViews>
  <sheetFormatPr defaultRowHeight="13.8" x14ac:dyDescent="0.25"/>
  <cols>
    <col min="1" max="1" width="5" customWidth="1"/>
    <col min="2" max="2" width="16" customWidth="1"/>
    <col min="3" max="8" width="13" customWidth="1"/>
    <col min="10" max="11" width="13" customWidth="1"/>
  </cols>
  <sheetData>
    <row r="1" spans="1:13" ht="15.6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2" t="s">
        <v>1</v>
      </c>
    </row>
    <row r="2" spans="1:13" ht="15.6" x14ac:dyDescent="0.3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2" t="s">
        <v>3</v>
      </c>
    </row>
    <row r="3" spans="1:13" ht="14.4" x14ac:dyDescent="0.3">
      <c r="A3" s="28" t="s">
        <v>4</v>
      </c>
      <c r="B3" s="29"/>
      <c r="C3" s="29"/>
      <c r="D3" s="29"/>
      <c r="E3" s="29"/>
      <c r="F3" s="30"/>
      <c r="G3" s="43" t="s">
        <v>5</v>
      </c>
      <c r="H3" s="44"/>
      <c r="I3" s="11"/>
      <c r="J3" s="43" t="s">
        <v>6</v>
      </c>
      <c r="K3" s="44"/>
      <c r="L3" s="13"/>
      <c r="M3" s="2" t="s">
        <v>7</v>
      </c>
    </row>
    <row r="4" spans="1:13" ht="14.4" x14ac:dyDescent="0.3">
      <c r="A4" s="31" t="s">
        <v>8</v>
      </c>
      <c r="B4" s="32"/>
      <c r="C4" s="32"/>
      <c r="D4" s="32"/>
      <c r="E4" s="32"/>
      <c r="F4" s="33"/>
      <c r="G4" s="45"/>
      <c r="H4" s="46"/>
      <c r="I4" s="11"/>
      <c r="J4" s="45"/>
      <c r="K4" s="46"/>
      <c r="L4" s="13"/>
      <c r="M4" s="2" t="s">
        <v>9</v>
      </c>
    </row>
    <row r="5" spans="1:13" ht="19.05" customHeight="1" x14ac:dyDescent="0.3">
      <c r="A5" s="37" t="s">
        <v>10</v>
      </c>
      <c r="B5" s="37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39" t="s">
        <v>16</v>
      </c>
      <c r="H5" s="37" t="s">
        <v>17</v>
      </c>
      <c r="I5" s="11"/>
      <c r="J5" s="41" t="s">
        <v>18</v>
      </c>
      <c r="K5" s="37" t="s">
        <v>19</v>
      </c>
      <c r="L5" s="13"/>
      <c r="M5" s="2" t="s">
        <v>20</v>
      </c>
    </row>
    <row r="6" spans="1:13" ht="19.05" customHeight="1" x14ac:dyDescent="0.3">
      <c r="A6" s="38"/>
      <c r="B6" s="38"/>
      <c r="C6" s="34" t="s">
        <v>21</v>
      </c>
      <c r="D6" s="35"/>
      <c r="E6" s="35"/>
      <c r="F6" s="36"/>
      <c r="G6" s="40"/>
      <c r="H6" s="38"/>
      <c r="I6" s="11"/>
      <c r="J6" s="42"/>
      <c r="K6" s="38"/>
      <c r="L6" s="13"/>
    </row>
    <row r="7" spans="1:13" ht="14.4" x14ac:dyDescent="0.3">
      <c r="A7" s="3">
        <v>1</v>
      </c>
      <c r="B7" s="9" t="s">
        <v>22</v>
      </c>
      <c r="C7" s="14">
        <v>95738</v>
      </c>
      <c r="D7" s="14">
        <v>-82070</v>
      </c>
      <c r="E7" s="14">
        <v>13668</v>
      </c>
      <c r="F7" s="14">
        <v>13668</v>
      </c>
      <c r="G7" s="19">
        <f t="shared" ref="G7:G22" si="0">((F7-H7)/H7)*100</f>
        <v>-82.562990368055111</v>
      </c>
      <c r="H7" s="14">
        <v>78385</v>
      </c>
      <c r="I7" s="12"/>
      <c r="J7" s="23">
        <f t="shared" ref="J7:J22" si="1">((F7-K7)/K7)*100</f>
        <v>-93.300197053027858</v>
      </c>
      <c r="K7" s="18">
        <v>204006</v>
      </c>
      <c r="L7" s="13"/>
    </row>
    <row r="8" spans="1:13" ht="14.4" x14ac:dyDescent="0.3">
      <c r="A8" s="4">
        <v>2</v>
      </c>
      <c r="B8" s="4" t="s">
        <v>23</v>
      </c>
      <c r="C8" s="15">
        <v>102013</v>
      </c>
      <c r="D8" s="15">
        <v>861</v>
      </c>
      <c r="E8" s="15">
        <v>102874</v>
      </c>
      <c r="F8" s="15">
        <v>116542</v>
      </c>
      <c r="G8" s="20">
        <f t="shared" si="0"/>
        <v>-51.24683636972118</v>
      </c>
      <c r="H8" s="15">
        <v>239045</v>
      </c>
      <c r="I8" s="12"/>
      <c r="J8" s="24">
        <f t="shared" si="1"/>
        <v>-80.31055869140279</v>
      </c>
      <c r="K8" s="15">
        <v>591901</v>
      </c>
      <c r="L8" s="13"/>
    </row>
    <row r="9" spans="1:13" ht="14.4" x14ac:dyDescent="0.3">
      <c r="A9" s="4">
        <v>3</v>
      </c>
      <c r="B9" s="4" t="s">
        <v>24</v>
      </c>
      <c r="C9" s="15">
        <v>205271</v>
      </c>
      <c r="D9" s="15">
        <v>2634</v>
      </c>
      <c r="E9" s="15">
        <v>207905</v>
      </c>
      <c r="F9" s="15">
        <v>324447</v>
      </c>
      <c r="G9" s="20">
        <f t="shared" si="0"/>
        <v>-36.007266186198976</v>
      </c>
      <c r="H9" s="15">
        <v>507006</v>
      </c>
      <c r="I9" s="12"/>
      <c r="J9" s="24">
        <f t="shared" si="1"/>
        <v>-70.325910397962986</v>
      </c>
      <c r="K9" s="15">
        <v>1093368</v>
      </c>
      <c r="L9" s="13"/>
    </row>
    <row r="10" spans="1:13" ht="14.4" x14ac:dyDescent="0.3">
      <c r="A10" s="4">
        <v>4</v>
      </c>
      <c r="B10" s="4" t="s">
        <v>25</v>
      </c>
      <c r="C10" s="15">
        <v>406821</v>
      </c>
      <c r="D10" s="15">
        <v>2667</v>
      </c>
      <c r="E10" s="15">
        <v>409488</v>
      </c>
      <c r="F10" s="15">
        <v>733935</v>
      </c>
      <c r="G10" s="20">
        <f t="shared" si="0"/>
        <v>-23.864321258777384</v>
      </c>
      <c r="H10" s="15">
        <v>963983</v>
      </c>
      <c r="I10" s="12"/>
      <c r="J10" s="24">
        <f t="shared" si="1"/>
        <v>-60.617036518323552</v>
      </c>
      <c r="K10" s="15">
        <v>1863585</v>
      </c>
      <c r="L10" s="13"/>
    </row>
    <row r="11" spans="1:13" ht="14.4" x14ac:dyDescent="0.3">
      <c r="A11" s="4">
        <v>5</v>
      </c>
      <c r="B11" s="4" t="s">
        <v>26</v>
      </c>
      <c r="C11" s="15">
        <v>614274</v>
      </c>
      <c r="D11" s="15">
        <v>45480</v>
      </c>
      <c r="E11" s="15">
        <v>659754</v>
      </c>
      <c r="F11" s="15">
        <v>1393689</v>
      </c>
      <c r="G11" s="20">
        <f t="shared" si="0"/>
        <v>-14.6290681220942</v>
      </c>
      <c r="H11" s="15">
        <v>1632510</v>
      </c>
      <c r="I11" s="12"/>
      <c r="J11" s="24">
        <f t="shared" si="1"/>
        <v>-48.01089851171303</v>
      </c>
      <c r="K11" s="15">
        <v>2680733</v>
      </c>
      <c r="L11" s="13"/>
    </row>
    <row r="12" spans="1:13" ht="14.4" x14ac:dyDescent="0.3">
      <c r="A12" s="4">
        <v>6</v>
      </c>
      <c r="B12" s="4" t="s">
        <v>27</v>
      </c>
      <c r="C12" s="15">
        <v>726265</v>
      </c>
      <c r="D12" s="15">
        <v>16840</v>
      </c>
      <c r="E12" s="15">
        <v>743105</v>
      </c>
      <c r="F12" s="15">
        <v>2136794</v>
      </c>
      <c r="G12" s="20">
        <f t="shared" si="0"/>
        <v>-14.933666147142718</v>
      </c>
      <c r="H12" s="15">
        <v>2511915</v>
      </c>
      <c r="I12" s="12"/>
      <c r="J12" s="24">
        <f t="shared" si="1"/>
        <v>-41.911662962736422</v>
      </c>
      <c r="K12" s="15">
        <v>3678525</v>
      </c>
      <c r="L12" s="13"/>
    </row>
    <row r="13" spans="1:13" ht="14.4" x14ac:dyDescent="0.3">
      <c r="A13" s="4">
        <v>7</v>
      </c>
      <c r="B13" s="4" t="s">
        <v>28</v>
      </c>
      <c r="C13" s="15">
        <v>1110226</v>
      </c>
      <c r="D13" s="15">
        <v>14525</v>
      </c>
      <c r="E13" s="15">
        <v>1124751</v>
      </c>
      <c r="F13" s="15">
        <v>3261545</v>
      </c>
      <c r="G13" s="20">
        <f t="shared" si="0"/>
        <v>-5.475532803145768</v>
      </c>
      <c r="H13" s="15">
        <v>3450477</v>
      </c>
      <c r="I13" s="12"/>
      <c r="J13" s="24">
        <f t="shared" si="1"/>
        <v>-31.759517287106338</v>
      </c>
      <c r="K13" s="15">
        <v>4779487</v>
      </c>
      <c r="L13" s="13"/>
    </row>
    <row r="14" spans="1:13" ht="14.4" x14ac:dyDescent="0.3">
      <c r="A14" s="4">
        <v>8</v>
      </c>
      <c r="B14" s="4" t="s">
        <v>29</v>
      </c>
      <c r="C14" s="15">
        <v>1372109</v>
      </c>
      <c r="D14" s="15">
        <v>14713</v>
      </c>
      <c r="E14" s="15">
        <v>1386822</v>
      </c>
      <c r="F14" s="15">
        <v>4648367</v>
      </c>
      <c r="G14" s="20">
        <f t="shared" si="0"/>
        <v>7.7248024071758847E-2</v>
      </c>
      <c r="H14" s="15">
        <v>4644779</v>
      </c>
      <c r="I14" s="12"/>
      <c r="J14" s="24">
        <f t="shared" si="1"/>
        <v>-21.81759405914449</v>
      </c>
      <c r="K14" s="15">
        <v>5945541</v>
      </c>
      <c r="L14" s="13"/>
    </row>
    <row r="15" spans="1:13" ht="14.4" x14ac:dyDescent="0.3">
      <c r="A15" s="4">
        <v>9</v>
      </c>
      <c r="B15" s="4" t="s">
        <v>30</v>
      </c>
      <c r="C15" s="15">
        <v>847375</v>
      </c>
      <c r="D15" s="15">
        <v>121517</v>
      </c>
      <c r="E15" s="15">
        <v>968892</v>
      </c>
      <c r="F15" s="15">
        <v>5617259</v>
      </c>
      <c r="G15" s="20">
        <f t="shared" si="0"/>
        <v>-8.5509469188527607</v>
      </c>
      <c r="H15" s="15">
        <v>6142501</v>
      </c>
      <c r="I15" s="12"/>
      <c r="J15" s="24">
        <f t="shared" si="1"/>
        <v>-22.898236541476212</v>
      </c>
      <c r="K15" s="15">
        <v>7285513</v>
      </c>
      <c r="L15" s="13"/>
    </row>
    <row r="16" spans="1:13" ht="14.4" x14ac:dyDescent="0.3">
      <c r="A16" s="4">
        <v>10</v>
      </c>
      <c r="B16" s="4" t="s">
        <v>31</v>
      </c>
      <c r="C16" s="15">
        <v>867715</v>
      </c>
      <c r="D16" s="15">
        <v>19659</v>
      </c>
      <c r="E16" s="15">
        <v>887374</v>
      </c>
      <c r="F16" s="15">
        <v>6504633</v>
      </c>
      <c r="G16" s="20">
        <f t="shared" si="0"/>
        <v>-11.89973312442708</v>
      </c>
      <c r="H16" s="15">
        <v>7383216</v>
      </c>
      <c r="I16" s="12"/>
      <c r="J16" s="24">
        <f t="shared" si="1"/>
        <v>-22.246250276725728</v>
      </c>
      <c r="K16" s="15">
        <v>8365684</v>
      </c>
      <c r="L16" s="13"/>
    </row>
    <row r="17" spans="1:12" ht="14.4" x14ac:dyDescent="0.3">
      <c r="A17" s="4">
        <v>11</v>
      </c>
      <c r="B17" s="4" t="s">
        <v>32</v>
      </c>
      <c r="C17" s="15">
        <v>1390105</v>
      </c>
      <c r="D17" s="15">
        <v>15500</v>
      </c>
      <c r="E17" s="15">
        <v>1405605</v>
      </c>
      <c r="F17" s="15">
        <v>7910238</v>
      </c>
      <c r="G17" s="20">
        <f t="shared" si="0"/>
        <v>-8.4312063541968847</v>
      </c>
      <c r="H17" s="15">
        <v>8638574</v>
      </c>
      <c r="I17" s="12"/>
      <c r="J17" s="24">
        <f t="shared" si="1"/>
        <v>-15.314934923466167</v>
      </c>
      <c r="K17" s="15">
        <v>9340771</v>
      </c>
      <c r="L17" s="13"/>
    </row>
    <row r="18" spans="1:12" ht="14.4" x14ac:dyDescent="0.3">
      <c r="A18" s="4">
        <v>12</v>
      </c>
      <c r="B18" s="4" t="s">
        <v>33</v>
      </c>
      <c r="C18" s="15">
        <v>1465615</v>
      </c>
      <c r="D18" s="15">
        <v>81513</v>
      </c>
      <c r="E18" s="15">
        <v>1547128</v>
      </c>
      <c r="F18" s="15">
        <v>9457366</v>
      </c>
      <c r="G18" s="20">
        <f t="shared" si="0"/>
        <v>-4.2723915438655276</v>
      </c>
      <c r="H18" s="15">
        <v>9879455</v>
      </c>
      <c r="I18" s="12"/>
      <c r="J18" s="24">
        <f t="shared" si="1"/>
        <v>-7.3458559032523212</v>
      </c>
      <c r="K18" s="15">
        <v>10207170</v>
      </c>
      <c r="L18" s="13"/>
    </row>
    <row r="19" spans="1:12" ht="14.4" x14ac:dyDescent="0.3">
      <c r="A19" s="4">
        <v>13</v>
      </c>
      <c r="B19" s="4" t="s">
        <v>34</v>
      </c>
      <c r="C19" s="15">
        <v>1383078</v>
      </c>
      <c r="D19" s="15">
        <v>25696</v>
      </c>
      <c r="E19" s="15">
        <v>1408774</v>
      </c>
      <c r="F19" s="15">
        <v>10866140</v>
      </c>
      <c r="G19" s="20">
        <f t="shared" si="0"/>
        <v>-1.6122667803432065</v>
      </c>
      <c r="H19" s="15">
        <v>11044202</v>
      </c>
      <c r="I19" s="12"/>
      <c r="J19" s="24">
        <f t="shared" si="1"/>
        <v>-0.88388796502722189</v>
      </c>
      <c r="K19" s="15">
        <v>10963041</v>
      </c>
      <c r="L19" s="13"/>
    </row>
    <row r="20" spans="1:12" ht="14.4" x14ac:dyDescent="0.3">
      <c r="A20" s="4">
        <v>14</v>
      </c>
      <c r="B20" s="4" t="s">
        <v>35</v>
      </c>
      <c r="C20" s="15">
        <v>1144472</v>
      </c>
      <c r="D20" s="15">
        <v>55536</v>
      </c>
      <c r="E20" s="15">
        <v>1200008</v>
      </c>
      <c r="F20" s="15">
        <v>12066148</v>
      </c>
      <c r="G20" s="20">
        <f t="shared" si="0"/>
        <v>1.2378622611424888</v>
      </c>
      <c r="H20" s="15">
        <v>11918612</v>
      </c>
      <c r="I20" s="12"/>
      <c r="J20" s="24">
        <f t="shared" si="1"/>
        <v>5.2484175859871467</v>
      </c>
      <c r="K20" s="15">
        <v>11464446</v>
      </c>
      <c r="L20" s="13"/>
    </row>
    <row r="21" spans="1:12" ht="14.4" x14ac:dyDescent="0.3">
      <c r="A21" s="4">
        <v>15</v>
      </c>
      <c r="B21" s="4" t="s">
        <v>36</v>
      </c>
      <c r="C21" s="15">
        <v>895284</v>
      </c>
      <c r="D21" s="15">
        <v>1676</v>
      </c>
      <c r="E21" s="15">
        <v>896960</v>
      </c>
      <c r="F21" s="15">
        <v>12963108</v>
      </c>
      <c r="G21" s="20">
        <f t="shared" si="0"/>
        <v>3.1894286761853072</v>
      </c>
      <c r="H21" s="15">
        <v>12562438</v>
      </c>
      <c r="I21" s="12"/>
      <c r="J21" s="24">
        <f t="shared" si="1"/>
        <v>9.5433307317396334</v>
      </c>
      <c r="K21" s="15">
        <v>11833772</v>
      </c>
      <c r="L21" s="13"/>
    </row>
    <row r="22" spans="1:12" ht="14.4" x14ac:dyDescent="0.3">
      <c r="A22" s="5">
        <v>16</v>
      </c>
      <c r="B22" s="5" t="s">
        <v>37</v>
      </c>
      <c r="C22" s="16">
        <v>354029</v>
      </c>
      <c r="D22" s="16">
        <v>0</v>
      </c>
      <c r="E22" s="16">
        <v>354029</v>
      </c>
      <c r="F22" s="16">
        <v>13317137</v>
      </c>
      <c r="G22" s="21">
        <f t="shared" si="0"/>
        <v>1.3835588270202028</v>
      </c>
      <c r="H22" s="16">
        <v>13135401</v>
      </c>
      <c r="I22" s="12"/>
      <c r="J22" s="25">
        <f t="shared" si="1"/>
        <v>9.6813713580138732</v>
      </c>
      <c r="K22" s="16">
        <v>12141658</v>
      </c>
      <c r="L22" s="13"/>
    </row>
    <row r="23" spans="1:12" ht="14.4" x14ac:dyDescent="0.3">
      <c r="A23" s="6"/>
      <c r="B23" s="6"/>
      <c r="C23" s="17"/>
      <c r="D23" s="17"/>
      <c r="E23" s="17"/>
      <c r="F23" s="17"/>
      <c r="G23" s="22"/>
      <c r="H23" s="17"/>
      <c r="I23" s="6"/>
      <c r="J23" s="22"/>
      <c r="K23" s="17"/>
      <c r="L23" s="13"/>
    </row>
    <row r="24" spans="1:12" ht="14.4" x14ac:dyDescent="0.3">
      <c r="A24" s="7" t="s">
        <v>38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13"/>
    </row>
    <row r="25" spans="1:12" ht="14.4" x14ac:dyDescent="0.3">
      <c r="A25" s="8" t="s">
        <v>39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13"/>
    </row>
    <row r="26" spans="1:12" ht="14.4" x14ac:dyDescent="0.3">
      <c r="A26" s="8" t="s">
        <v>40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13"/>
    </row>
    <row r="27" spans="1:12" ht="14.4" x14ac:dyDescent="0.3">
      <c r="A27" s="8" t="s">
        <v>41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13"/>
    </row>
    <row r="28" spans="1:12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2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2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2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2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sheetProtection formatCells="0" formatColumns="0" formatRows="0" insertColumns="0" insertRows="0" insertHyperlinks="0" deleteColumns="0" deleteRows="0" sort="0" autoFilter="0" pivotTables="0"/>
  <mergeCells count="13">
    <mergeCell ref="A1:K1"/>
    <mergeCell ref="A2:K2"/>
    <mergeCell ref="A3:F3"/>
    <mergeCell ref="A4:F4"/>
    <mergeCell ref="C6:F6"/>
    <mergeCell ref="A5:A6"/>
    <mergeCell ref="B5:B6"/>
    <mergeCell ref="G5:G6"/>
    <mergeCell ref="H5:H6"/>
    <mergeCell ref="J5:J6"/>
    <mergeCell ref="K5:K6"/>
    <mergeCell ref="G3:H4"/>
    <mergeCell ref="J3:K4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"/>
  <sheetViews>
    <sheetView workbookViewId="0">
      <pane xSplit="2" ySplit="6" topLeftCell="C7" activePane="bottomRight" state="frozen"/>
      <selection pane="topRight"/>
      <selection pane="bottomLeft"/>
      <selection pane="bottomRight" activeCell="K31" sqref="K31"/>
    </sheetView>
  </sheetViews>
  <sheetFormatPr defaultRowHeight="13.8" x14ac:dyDescent="0.25"/>
  <cols>
    <col min="1" max="1" width="5" customWidth="1"/>
    <col min="2" max="2" width="16" customWidth="1"/>
    <col min="3" max="8" width="13" customWidth="1"/>
    <col min="10" max="11" width="13" customWidth="1"/>
  </cols>
  <sheetData>
    <row r="1" spans="1:13" ht="15.6" x14ac:dyDescent="0.3">
      <c r="A1" s="26" t="s">
        <v>42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2" t="s">
        <v>1</v>
      </c>
    </row>
    <row r="2" spans="1:13" ht="15.6" x14ac:dyDescent="0.3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2" t="s">
        <v>3</v>
      </c>
    </row>
    <row r="3" spans="1:13" ht="14.4" x14ac:dyDescent="0.3">
      <c r="A3" s="28" t="s">
        <v>4</v>
      </c>
      <c r="B3" s="29"/>
      <c r="C3" s="29"/>
      <c r="D3" s="29"/>
      <c r="E3" s="29"/>
      <c r="F3" s="30"/>
      <c r="G3" s="43" t="s">
        <v>5</v>
      </c>
      <c r="H3" s="44"/>
      <c r="I3" s="11"/>
      <c r="J3" s="43" t="s">
        <v>6</v>
      </c>
      <c r="K3" s="44"/>
      <c r="L3" s="13"/>
      <c r="M3" s="2" t="s">
        <v>7</v>
      </c>
    </row>
    <row r="4" spans="1:13" ht="14.4" x14ac:dyDescent="0.3">
      <c r="A4" s="31" t="s">
        <v>8</v>
      </c>
      <c r="B4" s="32"/>
      <c r="C4" s="32"/>
      <c r="D4" s="32"/>
      <c r="E4" s="32"/>
      <c r="F4" s="33"/>
      <c r="G4" s="45"/>
      <c r="H4" s="46"/>
      <c r="I4" s="11"/>
      <c r="J4" s="45"/>
      <c r="K4" s="46"/>
      <c r="L4" s="13"/>
      <c r="M4" s="2" t="s">
        <v>9</v>
      </c>
    </row>
    <row r="5" spans="1:13" ht="19.05" customHeight="1" x14ac:dyDescent="0.3">
      <c r="A5" s="37" t="s">
        <v>10</v>
      </c>
      <c r="B5" s="37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39" t="s">
        <v>16</v>
      </c>
      <c r="H5" s="37" t="s">
        <v>17</v>
      </c>
      <c r="I5" s="11"/>
      <c r="J5" s="41" t="s">
        <v>18</v>
      </c>
      <c r="K5" s="37" t="s">
        <v>19</v>
      </c>
      <c r="L5" s="13"/>
      <c r="M5" s="2" t="s">
        <v>20</v>
      </c>
    </row>
    <row r="6" spans="1:13" ht="19.05" customHeight="1" x14ac:dyDescent="0.3">
      <c r="A6" s="38"/>
      <c r="B6" s="38"/>
      <c r="C6" s="34" t="s">
        <v>21</v>
      </c>
      <c r="D6" s="35"/>
      <c r="E6" s="35"/>
      <c r="F6" s="36"/>
      <c r="G6" s="40"/>
      <c r="H6" s="38"/>
      <c r="I6" s="11"/>
      <c r="J6" s="42"/>
      <c r="K6" s="38"/>
      <c r="L6" s="13"/>
    </row>
    <row r="7" spans="1:13" ht="14.4" x14ac:dyDescent="0.3">
      <c r="A7" s="3">
        <v>1</v>
      </c>
      <c r="B7" s="9" t="s">
        <v>22</v>
      </c>
      <c r="C7" s="14">
        <v>28062</v>
      </c>
      <c r="D7" s="14">
        <v>-24055</v>
      </c>
      <c r="E7" s="14">
        <v>4007</v>
      </c>
      <c r="F7" s="14">
        <v>4007</v>
      </c>
      <c r="G7" s="19">
        <f t="shared" ref="G7:G22" si="0">((F7-H7)/H7)*100</f>
        <v>-83.501461687322433</v>
      </c>
      <c r="H7" s="14">
        <v>24287</v>
      </c>
      <c r="I7" s="12"/>
      <c r="J7" s="23">
        <f t="shared" ref="J7:J22" si="1">((F7-K7)/K7)*100</f>
        <v>-94.141213282061031</v>
      </c>
      <c r="K7" s="18">
        <v>68393</v>
      </c>
      <c r="L7" s="13"/>
    </row>
    <row r="8" spans="1:13" ht="14.4" x14ac:dyDescent="0.3">
      <c r="A8" s="4">
        <v>2</v>
      </c>
      <c r="B8" s="4" t="s">
        <v>23</v>
      </c>
      <c r="C8" s="15">
        <v>28999</v>
      </c>
      <c r="D8" s="15">
        <v>476</v>
      </c>
      <c r="E8" s="15">
        <v>29475</v>
      </c>
      <c r="F8" s="15">
        <v>33482</v>
      </c>
      <c r="G8" s="20">
        <f t="shared" si="0"/>
        <v>-51.939942871086743</v>
      </c>
      <c r="H8" s="15">
        <v>69667</v>
      </c>
      <c r="I8" s="12"/>
      <c r="J8" s="24">
        <f t="shared" si="1"/>
        <v>-84.042968936166147</v>
      </c>
      <c r="K8" s="15">
        <v>209826</v>
      </c>
      <c r="L8" s="13"/>
    </row>
    <row r="9" spans="1:13" ht="14.4" x14ac:dyDescent="0.3">
      <c r="A9" s="4">
        <v>3</v>
      </c>
      <c r="B9" s="4" t="s">
        <v>24</v>
      </c>
      <c r="C9" s="15">
        <v>67674</v>
      </c>
      <c r="D9" s="15">
        <v>154</v>
      </c>
      <c r="E9" s="15">
        <v>67828</v>
      </c>
      <c r="F9" s="15">
        <v>101310</v>
      </c>
      <c r="G9" s="20">
        <f t="shared" si="0"/>
        <v>-36.782792639323084</v>
      </c>
      <c r="H9" s="15">
        <v>160257</v>
      </c>
      <c r="I9" s="12"/>
      <c r="J9" s="24">
        <f t="shared" si="1"/>
        <v>-75.065897797499943</v>
      </c>
      <c r="K9" s="15">
        <v>406311</v>
      </c>
      <c r="L9" s="13"/>
    </row>
    <row r="10" spans="1:13" ht="14.4" x14ac:dyDescent="0.3">
      <c r="A10" s="4">
        <v>4</v>
      </c>
      <c r="B10" s="4" t="s">
        <v>25</v>
      </c>
      <c r="C10" s="15">
        <v>120859</v>
      </c>
      <c r="D10" s="15">
        <v>-193</v>
      </c>
      <c r="E10" s="15">
        <v>120666</v>
      </c>
      <c r="F10" s="15">
        <v>221976</v>
      </c>
      <c r="G10" s="20">
        <f t="shared" si="0"/>
        <v>-37.4888059071017</v>
      </c>
      <c r="H10" s="15">
        <v>355098</v>
      </c>
      <c r="I10" s="12"/>
      <c r="J10" s="24">
        <f t="shared" si="1"/>
        <v>-70.096993210475262</v>
      </c>
      <c r="K10" s="15">
        <v>742320</v>
      </c>
      <c r="L10" s="13"/>
    </row>
    <row r="11" spans="1:13" ht="14.4" x14ac:dyDescent="0.3">
      <c r="A11" s="4">
        <v>5</v>
      </c>
      <c r="B11" s="4" t="s">
        <v>26</v>
      </c>
      <c r="C11" s="15">
        <v>201415</v>
      </c>
      <c r="D11" s="15">
        <v>11275</v>
      </c>
      <c r="E11" s="15">
        <v>212690</v>
      </c>
      <c r="F11" s="15">
        <v>434666</v>
      </c>
      <c r="G11" s="20">
        <f t="shared" si="0"/>
        <v>-28.478532008648404</v>
      </c>
      <c r="H11" s="15">
        <v>607742</v>
      </c>
      <c r="I11" s="12"/>
      <c r="J11" s="24">
        <f t="shared" si="1"/>
        <v>-59.948104458206672</v>
      </c>
      <c r="K11" s="15">
        <v>1085257</v>
      </c>
      <c r="L11" s="13"/>
    </row>
    <row r="12" spans="1:13" ht="14.4" x14ac:dyDescent="0.3">
      <c r="A12" s="4">
        <v>6</v>
      </c>
      <c r="B12" s="4" t="s">
        <v>27</v>
      </c>
      <c r="C12" s="15">
        <v>290878</v>
      </c>
      <c r="D12" s="15">
        <v>1711</v>
      </c>
      <c r="E12" s="15">
        <v>292589</v>
      </c>
      <c r="F12" s="15">
        <v>727255</v>
      </c>
      <c r="G12" s="20">
        <f t="shared" si="0"/>
        <v>-27.47380199212564</v>
      </c>
      <c r="H12" s="15">
        <v>1002748</v>
      </c>
      <c r="I12" s="12"/>
      <c r="J12" s="24">
        <f t="shared" si="1"/>
        <v>-53.443821210138644</v>
      </c>
      <c r="K12" s="15">
        <v>1562102</v>
      </c>
      <c r="L12" s="13"/>
    </row>
    <row r="13" spans="1:13" ht="14.4" x14ac:dyDescent="0.3">
      <c r="A13" s="4">
        <v>7</v>
      </c>
      <c r="B13" s="4" t="s">
        <v>28</v>
      </c>
      <c r="C13" s="15">
        <v>517618</v>
      </c>
      <c r="D13" s="15">
        <v>7338</v>
      </c>
      <c r="E13" s="15">
        <v>524956</v>
      </c>
      <c r="F13" s="15">
        <v>1252211</v>
      </c>
      <c r="G13" s="20">
        <f t="shared" si="0"/>
        <v>-13.841222092562418</v>
      </c>
      <c r="H13" s="15">
        <v>1453376</v>
      </c>
      <c r="I13" s="12"/>
      <c r="J13" s="24">
        <f t="shared" si="1"/>
        <v>-41.046622757253765</v>
      </c>
      <c r="K13" s="15">
        <v>2124070</v>
      </c>
      <c r="L13" s="13"/>
    </row>
    <row r="14" spans="1:13" ht="14.4" x14ac:dyDescent="0.3">
      <c r="A14" s="4">
        <v>8</v>
      </c>
      <c r="B14" s="4" t="s">
        <v>29</v>
      </c>
      <c r="C14" s="15">
        <v>702695</v>
      </c>
      <c r="D14" s="15">
        <v>8369</v>
      </c>
      <c r="E14" s="15">
        <v>711064</v>
      </c>
      <c r="F14" s="15">
        <v>1963275</v>
      </c>
      <c r="G14" s="20">
        <f t="shared" si="0"/>
        <v>-3.0044642327803928</v>
      </c>
      <c r="H14" s="15">
        <v>2024088</v>
      </c>
      <c r="I14" s="12"/>
      <c r="J14" s="24">
        <f t="shared" si="1"/>
        <v>-28.581666138591821</v>
      </c>
      <c r="K14" s="15">
        <v>2748979</v>
      </c>
      <c r="L14" s="13"/>
    </row>
    <row r="15" spans="1:13" ht="14.4" x14ac:dyDescent="0.3">
      <c r="A15" s="4">
        <v>9</v>
      </c>
      <c r="B15" s="4" t="s">
        <v>30</v>
      </c>
      <c r="C15" s="15">
        <v>456498</v>
      </c>
      <c r="D15" s="15">
        <v>46724</v>
      </c>
      <c r="E15" s="15">
        <v>503222</v>
      </c>
      <c r="F15" s="15">
        <v>2466497</v>
      </c>
      <c r="G15" s="20">
        <f t="shared" si="0"/>
        <v>-10.052703017112799</v>
      </c>
      <c r="H15" s="15">
        <v>2742158</v>
      </c>
      <c r="I15" s="12"/>
      <c r="J15" s="24">
        <f t="shared" si="1"/>
        <v>-28.846703620846082</v>
      </c>
      <c r="K15" s="15">
        <v>3466455</v>
      </c>
      <c r="L15" s="13"/>
    </row>
    <row r="16" spans="1:13" ht="14.4" x14ac:dyDescent="0.3">
      <c r="A16" s="4">
        <v>10</v>
      </c>
      <c r="B16" s="4" t="s">
        <v>31</v>
      </c>
      <c r="C16" s="15">
        <v>488226</v>
      </c>
      <c r="D16" s="15">
        <v>6304</v>
      </c>
      <c r="E16" s="15">
        <v>494530</v>
      </c>
      <c r="F16" s="15">
        <v>2961027</v>
      </c>
      <c r="G16" s="20">
        <f t="shared" si="0"/>
        <v>-12.273196728451135</v>
      </c>
      <c r="H16" s="15">
        <v>3375282</v>
      </c>
      <c r="I16" s="12"/>
      <c r="J16" s="24">
        <f t="shared" si="1"/>
        <v>-27.151089869788375</v>
      </c>
      <c r="K16" s="15">
        <v>4064614</v>
      </c>
      <c r="L16" s="13"/>
    </row>
    <row r="17" spans="1:12" ht="14.4" x14ac:dyDescent="0.3">
      <c r="A17" s="4">
        <v>11</v>
      </c>
      <c r="B17" s="4" t="s">
        <v>32</v>
      </c>
      <c r="C17" s="15">
        <v>833175</v>
      </c>
      <c r="D17" s="15">
        <v>9035</v>
      </c>
      <c r="E17" s="15">
        <v>842210</v>
      </c>
      <c r="F17" s="15">
        <v>3803237</v>
      </c>
      <c r="G17" s="20">
        <f t="shared" si="0"/>
        <v>-5.656113030973775</v>
      </c>
      <c r="H17" s="15">
        <v>4031249</v>
      </c>
      <c r="I17" s="12"/>
      <c r="J17" s="24">
        <f t="shared" si="1"/>
        <v>-17.76164298668159</v>
      </c>
      <c r="K17" s="15">
        <v>4624651</v>
      </c>
      <c r="L17" s="13"/>
    </row>
    <row r="18" spans="1:12" ht="14.4" x14ac:dyDescent="0.3">
      <c r="A18" s="4">
        <v>12</v>
      </c>
      <c r="B18" s="4" t="s">
        <v>33</v>
      </c>
      <c r="C18" s="15">
        <v>915075</v>
      </c>
      <c r="D18" s="15">
        <v>37654</v>
      </c>
      <c r="E18" s="15">
        <v>952729</v>
      </c>
      <c r="F18" s="15">
        <v>4755966</v>
      </c>
      <c r="G18" s="20">
        <f t="shared" si="0"/>
        <v>0.82182244166506446</v>
      </c>
      <c r="H18" s="15">
        <v>4717199</v>
      </c>
      <c r="I18" s="12"/>
      <c r="J18" s="24">
        <f t="shared" si="1"/>
        <v>-7.2812247231819853</v>
      </c>
      <c r="K18" s="15">
        <v>5129453</v>
      </c>
      <c r="L18" s="13"/>
    </row>
    <row r="19" spans="1:12" ht="14.4" x14ac:dyDescent="0.3">
      <c r="A19" s="4">
        <v>13</v>
      </c>
      <c r="B19" s="4" t="s">
        <v>34</v>
      </c>
      <c r="C19" s="15">
        <v>937765</v>
      </c>
      <c r="D19" s="15">
        <v>10636</v>
      </c>
      <c r="E19" s="15">
        <v>948401</v>
      </c>
      <c r="F19" s="15">
        <v>5704367</v>
      </c>
      <c r="G19" s="20">
        <f t="shared" si="0"/>
        <v>5.2733886955022884</v>
      </c>
      <c r="H19" s="15">
        <v>5418622</v>
      </c>
      <c r="I19" s="12"/>
      <c r="J19" s="24">
        <f t="shared" si="1"/>
        <v>2.3337004958487912</v>
      </c>
      <c r="K19" s="15">
        <v>5574280</v>
      </c>
      <c r="L19" s="13"/>
    </row>
    <row r="20" spans="1:12" ht="14.4" x14ac:dyDescent="0.3">
      <c r="A20" s="4">
        <v>14</v>
      </c>
      <c r="B20" s="4" t="s">
        <v>35</v>
      </c>
      <c r="C20" s="15">
        <v>800679</v>
      </c>
      <c r="D20" s="15">
        <v>19100</v>
      </c>
      <c r="E20" s="15">
        <v>819779</v>
      </c>
      <c r="F20" s="15">
        <v>6524146</v>
      </c>
      <c r="G20" s="20">
        <f t="shared" si="0"/>
        <v>9.1422670402581083</v>
      </c>
      <c r="H20" s="15">
        <v>5977653</v>
      </c>
      <c r="I20" s="12"/>
      <c r="J20" s="24">
        <f t="shared" si="1"/>
        <v>10.924152292528531</v>
      </c>
      <c r="K20" s="15">
        <v>5881628</v>
      </c>
      <c r="L20" s="13"/>
    </row>
    <row r="21" spans="1:12" ht="14.4" x14ac:dyDescent="0.3">
      <c r="A21" s="4">
        <v>15</v>
      </c>
      <c r="B21" s="4" t="s">
        <v>36</v>
      </c>
      <c r="C21" s="15">
        <v>637394</v>
      </c>
      <c r="D21" s="15">
        <v>1102</v>
      </c>
      <c r="E21" s="15">
        <v>638496</v>
      </c>
      <c r="F21" s="15">
        <v>7162642</v>
      </c>
      <c r="G21" s="20">
        <f t="shared" si="0"/>
        <v>11.643365554047955</v>
      </c>
      <c r="H21" s="15">
        <v>6415645</v>
      </c>
      <c r="I21" s="12"/>
      <c r="J21" s="24">
        <f t="shared" si="1"/>
        <v>17.068273026729774</v>
      </c>
      <c r="K21" s="15">
        <v>6118346</v>
      </c>
      <c r="L21" s="13"/>
    </row>
    <row r="22" spans="1:12" ht="14.4" x14ac:dyDescent="0.3">
      <c r="A22" s="5">
        <v>16</v>
      </c>
      <c r="B22" s="5" t="s">
        <v>37</v>
      </c>
      <c r="C22" s="16">
        <v>268544</v>
      </c>
      <c r="D22" s="16">
        <v>0</v>
      </c>
      <c r="E22" s="16">
        <v>268544</v>
      </c>
      <c r="F22" s="16">
        <v>7431186</v>
      </c>
      <c r="G22" s="21">
        <f t="shared" si="0"/>
        <v>9.2574034703905301</v>
      </c>
      <c r="H22" s="16">
        <v>6801540</v>
      </c>
      <c r="I22" s="12"/>
      <c r="J22" s="25">
        <f t="shared" si="1"/>
        <v>17.678359568938379</v>
      </c>
      <c r="K22" s="16">
        <v>6314828</v>
      </c>
      <c r="L22" s="13"/>
    </row>
    <row r="23" spans="1:12" ht="14.4" x14ac:dyDescent="0.3">
      <c r="A23" s="6"/>
      <c r="B23" s="6"/>
      <c r="C23" s="17"/>
      <c r="D23" s="17"/>
      <c r="E23" s="17"/>
      <c r="F23" s="17"/>
      <c r="G23" s="22"/>
      <c r="H23" s="17"/>
      <c r="I23" s="6"/>
      <c r="J23" s="22"/>
      <c r="K23" s="17"/>
      <c r="L23" s="13"/>
    </row>
    <row r="24" spans="1:12" ht="14.4" x14ac:dyDescent="0.3">
      <c r="A24" s="7" t="s">
        <v>38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13"/>
    </row>
    <row r="25" spans="1:12" ht="14.4" x14ac:dyDescent="0.3">
      <c r="A25" s="8" t="s">
        <v>39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13"/>
    </row>
    <row r="26" spans="1:12" ht="14.4" x14ac:dyDescent="0.3">
      <c r="A26" s="8" t="s">
        <v>40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13"/>
    </row>
    <row r="27" spans="1:12" ht="14.4" x14ac:dyDescent="0.3">
      <c r="A27" s="8" t="s">
        <v>41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13"/>
    </row>
    <row r="28" spans="1:12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2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2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2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2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sheetProtection formatCells="0" formatColumns="0" formatRows="0" insertColumns="0" insertRows="0" insertHyperlinks="0" deleteColumns="0" deleteRows="0" sort="0" autoFilter="0" pivotTables="0"/>
  <mergeCells count="13">
    <mergeCell ref="A1:K1"/>
    <mergeCell ref="A2:K2"/>
    <mergeCell ref="A3:F3"/>
    <mergeCell ref="A4:F4"/>
    <mergeCell ref="C6:F6"/>
    <mergeCell ref="A5:A6"/>
    <mergeCell ref="B5:B6"/>
    <mergeCell ref="G5:G6"/>
    <mergeCell ref="H5:H6"/>
    <mergeCell ref="J5:J6"/>
    <mergeCell ref="K5:K6"/>
    <mergeCell ref="G3:H4"/>
    <mergeCell ref="J3:K4"/>
  </mergeCells>
  <pageMargins left="0.7" right="0.7" top="0.75" bottom="0.7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"/>
  <sheetViews>
    <sheetView workbookViewId="0">
      <pane xSplit="2" ySplit="6" topLeftCell="C7" activePane="bottomRight" state="frozen"/>
      <selection pane="topRight"/>
      <selection pane="bottomLeft"/>
      <selection pane="bottomRight" activeCell="P21" sqref="P21"/>
    </sheetView>
  </sheetViews>
  <sheetFormatPr defaultRowHeight="13.8" x14ac:dyDescent="0.25"/>
  <cols>
    <col min="1" max="1" width="5" customWidth="1"/>
    <col min="2" max="2" width="16" customWidth="1"/>
    <col min="3" max="8" width="13" customWidth="1"/>
    <col min="10" max="11" width="13" customWidth="1"/>
  </cols>
  <sheetData>
    <row r="1" spans="1:13" ht="15.6" x14ac:dyDescent="0.3">
      <c r="A1" s="26" t="s">
        <v>43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2" t="s">
        <v>1</v>
      </c>
    </row>
    <row r="2" spans="1:13" ht="15.6" x14ac:dyDescent="0.3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2" t="s">
        <v>3</v>
      </c>
    </row>
    <row r="3" spans="1:13" ht="14.4" x14ac:dyDescent="0.3">
      <c r="A3" s="28" t="s">
        <v>4</v>
      </c>
      <c r="B3" s="29"/>
      <c r="C3" s="29"/>
      <c r="D3" s="29"/>
      <c r="E3" s="29"/>
      <c r="F3" s="30"/>
      <c r="G3" s="43" t="s">
        <v>5</v>
      </c>
      <c r="H3" s="44"/>
      <c r="I3" s="11"/>
      <c r="J3" s="43" t="s">
        <v>6</v>
      </c>
      <c r="K3" s="44"/>
      <c r="L3" s="13"/>
      <c r="M3" s="2" t="s">
        <v>7</v>
      </c>
    </row>
    <row r="4" spans="1:13" ht="14.4" x14ac:dyDescent="0.3">
      <c r="A4" s="31" t="s">
        <v>8</v>
      </c>
      <c r="B4" s="32"/>
      <c r="C4" s="32"/>
      <c r="D4" s="32"/>
      <c r="E4" s="32"/>
      <c r="F4" s="33"/>
      <c r="G4" s="45"/>
      <c r="H4" s="46"/>
      <c r="I4" s="11"/>
      <c r="J4" s="45"/>
      <c r="K4" s="46"/>
      <c r="L4" s="13"/>
      <c r="M4" s="2" t="s">
        <v>9</v>
      </c>
    </row>
    <row r="5" spans="1:13" ht="19.05" customHeight="1" x14ac:dyDescent="0.3">
      <c r="A5" s="37" t="s">
        <v>10</v>
      </c>
      <c r="B5" s="37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39" t="s">
        <v>16</v>
      </c>
      <c r="H5" s="37" t="s">
        <v>17</v>
      </c>
      <c r="I5" s="11"/>
      <c r="J5" s="41" t="s">
        <v>18</v>
      </c>
      <c r="K5" s="37" t="s">
        <v>19</v>
      </c>
      <c r="L5" s="13"/>
      <c r="M5" s="2" t="s">
        <v>20</v>
      </c>
    </row>
    <row r="6" spans="1:13" ht="19.05" customHeight="1" x14ac:dyDescent="0.3">
      <c r="A6" s="38"/>
      <c r="B6" s="38"/>
      <c r="C6" s="34" t="s">
        <v>21</v>
      </c>
      <c r="D6" s="35"/>
      <c r="E6" s="35"/>
      <c r="F6" s="36"/>
      <c r="G6" s="40"/>
      <c r="H6" s="38"/>
      <c r="I6" s="11"/>
      <c r="J6" s="42"/>
      <c r="K6" s="38"/>
      <c r="L6" s="13"/>
    </row>
    <row r="7" spans="1:13" ht="14.4" x14ac:dyDescent="0.3">
      <c r="A7" s="3">
        <v>1</v>
      </c>
      <c r="B7" s="9" t="s">
        <v>22</v>
      </c>
      <c r="C7" s="14">
        <v>67676</v>
      </c>
      <c r="D7" s="14">
        <v>-58015</v>
      </c>
      <c r="E7" s="14">
        <v>9661</v>
      </c>
      <c r="F7" s="14">
        <v>9661</v>
      </c>
      <c r="G7" s="19">
        <f t="shared" ref="G7:G22" si="0">((F7-H7)/H7)*100</f>
        <v>-82.141668823246704</v>
      </c>
      <c r="H7" s="14">
        <v>54098</v>
      </c>
      <c r="I7" s="12"/>
      <c r="J7" s="23">
        <f t="shared" ref="J7:J22" si="1">((F7-K7)/K7)*100</f>
        <v>-92.876051705957394</v>
      </c>
      <c r="K7" s="18">
        <v>135613</v>
      </c>
      <c r="L7" s="13"/>
    </row>
    <row r="8" spans="1:13" ht="14.4" x14ac:dyDescent="0.3">
      <c r="A8" s="4">
        <v>2</v>
      </c>
      <c r="B8" s="4" t="s">
        <v>23</v>
      </c>
      <c r="C8" s="15">
        <v>73014</v>
      </c>
      <c r="D8" s="15">
        <v>385</v>
      </c>
      <c r="E8" s="15">
        <v>73399</v>
      </c>
      <c r="F8" s="15">
        <v>83060</v>
      </c>
      <c r="G8" s="20">
        <f t="shared" si="0"/>
        <v>-50.961754182951744</v>
      </c>
      <c r="H8" s="15">
        <v>169378</v>
      </c>
      <c r="I8" s="12"/>
      <c r="J8" s="24">
        <f t="shared" si="1"/>
        <v>-78.260812667669967</v>
      </c>
      <c r="K8" s="15">
        <v>382075</v>
      </c>
      <c r="L8" s="13"/>
    </row>
    <row r="9" spans="1:13" ht="14.4" x14ac:dyDescent="0.3">
      <c r="A9" s="4">
        <v>3</v>
      </c>
      <c r="B9" s="4" t="s">
        <v>24</v>
      </c>
      <c r="C9" s="15">
        <v>137597</v>
      </c>
      <c r="D9" s="15">
        <v>2480</v>
      </c>
      <c r="E9" s="15">
        <v>140077</v>
      </c>
      <c r="F9" s="15">
        <v>223137</v>
      </c>
      <c r="G9" s="20">
        <f t="shared" si="0"/>
        <v>-35.64884109254821</v>
      </c>
      <c r="H9" s="15">
        <v>346749</v>
      </c>
      <c r="I9" s="12"/>
      <c r="J9" s="24">
        <f t="shared" si="1"/>
        <v>-67.522781952589085</v>
      </c>
      <c r="K9" s="15">
        <v>687057</v>
      </c>
      <c r="L9" s="13"/>
    </row>
    <row r="10" spans="1:13" ht="14.4" x14ac:dyDescent="0.3">
      <c r="A10" s="4">
        <v>4</v>
      </c>
      <c r="B10" s="4" t="s">
        <v>25</v>
      </c>
      <c r="C10" s="15">
        <v>285962</v>
      </c>
      <c r="D10" s="15">
        <v>2860</v>
      </c>
      <c r="E10" s="15">
        <v>288822</v>
      </c>
      <c r="F10" s="15">
        <v>511959</v>
      </c>
      <c r="G10" s="20">
        <f t="shared" si="0"/>
        <v>-15.918605319559523</v>
      </c>
      <c r="H10" s="15">
        <v>608885</v>
      </c>
      <c r="I10" s="12"/>
      <c r="J10" s="24">
        <f t="shared" si="1"/>
        <v>-54.340945271635164</v>
      </c>
      <c r="K10" s="15">
        <v>1121265</v>
      </c>
      <c r="L10" s="13"/>
    </row>
    <row r="11" spans="1:13" ht="14.4" x14ac:dyDescent="0.3">
      <c r="A11" s="4">
        <v>5</v>
      </c>
      <c r="B11" s="4" t="s">
        <v>26</v>
      </c>
      <c r="C11" s="15">
        <v>412859</v>
      </c>
      <c r="D11" s="15">
        <v>34205</v>
      </c>
      <c r="E11" s="15">
        <v>447064</v>
      </c>
      <c r="F11" s="15">
        <v>959023</v>
      </c>
      <c r="G11" s="20">
        <f t="shared" si="0"/>
        <v>-6.4155984574069445</v>
      </c>
      <c r="H11" s="15">
        <v>1024768</v>
      </c>
      <c r="I11" s="12"/>
      <c r="J11" s="24">
        <f t="shared" si="1"/>
        <v>-39.891066923643429</v>
      </c>
      <c r="K11" s="15">
        <v>1595475</v>
      </c>
      <c r="L11" s="13"/>
    </row>
    <row r="12" spans="1:13" ht="14.4" x14ac:dyDescent="0.3">
      <c r="A12" s="4">
        <v>6</v>
      </c>
      <c r="B12" s="4" t="s">
        <v>27</v>
      </c>
      <c r="C12" s="15">
        <v>435387</v>
      </c>
      <c r="D12" s="15">
        <v>15129</v>
      </c>
      <c r="E12" s="15">
        <v>450516</v>
      </c>
      <c r="F12" s="15">
        <v>1409539</v>
      </c>
      <c r="G12" s="20">
        <f t="shared" si="0"/>
        <v>-6.6015225617840834</v>
      </c>
      <c r="H12" s="15">
        <v>1509167</v>
      </c>
      <c r="I12" s="12"/>
      <c r="J12" s="24">
        <f t="shared" si="1"/>
        <v>-33.399939426097717</v>
      </c>
      <c r="K12" s="15">
        <v>2116423</v>
      </c>
      <c r="L12" s="13"/>
    </row>
    <row r="13" spans="1:13" ht="14.4" x14ac:dyDescent="0.3">
      <c r="A13" s="4">
        <v>7</v>
      </c>
      <c r="B13" s="4" t="s">
        <v>28</v>
      </c>
      <c r="C13" s="15">
        <v>592608</v>
      </c>
      <c r="D13" s="15">
        <v>7187</v>
      </c>
      <c r="E13" s="15">
        <v>599795</v>
      </c>
      <c r="F13" s="15">
        <v>2009334</v>
      </c>
      <c r="G13" s="20">
        <f t="shared" si="0"/>
        <v>0.61253787364785262</v>
      </c>
      <c r="H13" s="15">
        <v>1997101</v>
      </c>
      <c r="I13" s="12"/>
      <c r="J13" s="24">
        <f t="shared" si="1"/>
        <v>-24.330726334404854</v>
      </c>
      <c r="K13" s="15">
        <v>2655416</v>
      </c>
      <c r="L13" s="13"/>
    </row>
    <row r="14" spans="1:13" ht="14.4" x14ac:dyDescent="0.3">
      <c r="A14" s="4">
        <v>8</v>
      </c>
      <c r="B14" s="4" t="s">
        <v>29</v>
      </c>
      <c r="C14" s="15">
        <v>669414</v>
      </c>
      <c r="D14" s="15">
        <v>6344</v>
      </c>
      <c r="E14" s="15">
        <v>675758</v>
      </c>
      <c r="F14" s="15">
        <v>2685092</v>
      </c>
      <c r="G14" s="20">
        <f t="shared" si="0"/>
        <v>2.4574053179104287</v>
      </c>
      <c r="H14" s="15">
        <v>2620691</v>
      </c>
      <c r="I14" s="12"/>
      <c r="J14" s="24">
        <f t="shared" si="1"/>
        <v>-16.000628174895404</v>
      </c>
      <c r="K14" s="15">
        <v>3196562</v>
      </c>
      <c r="L14" s="13"/>
    </row>
    <row r="15" spans="1:13" ht="14.4" x14ac:dyDescent="0.3">
      <c r="A15" s="4">
        <v>9</v>
      </c>
      <c r="B15" s="4" t="s">
        <v>30</v>
      </c>
      <c r="C15" s="15">
        <v>390877</v>
      </c>
      <c r="D15" s="15">
        <v>74793</v>
      </c>
      <c r="E15" s="15">
        <v>465670</v>
      </c>
      <c r="F15" s="15">
        <v>3150762</v>
      </c>
      <c r="G15" s="20">
        <f t="shared" si="0"/>
        <v>-7.3398771829783049</v>
      </c>
      <c r="H15" s="15">
        <v>3400343</v>
      </c>
      <c r="I15" s="12"/>
      <c r="J15" s="24">
        <f t="shared" si="1"/>
        <v>-17.49897487809821</v>
      </c>
      <c r="K15" s="15">
        <v>3819058</v>
      </c>
      <c r="L15" s="13"/>
    </row>
    <row r="16" spans="1:13" ht="14.4" x14ac:dyDescent="0.3">
      <c r="A16" s="4">
        <v>10</v>
      </c>
      <c r="B16" s="4" t="s">
        <v>31</v>
      </c>
      <c r="C16" s="15">
        <v>379489</v>
      </c>
      <c r="D16" s="15">
        <v>13355</v>
      </c>
      <c r="E16" s="15">
        <v>392844</v>
      </c>
      <c r="F16" s="15">
        <v>3543606</v>
      </c>
      <c r="G16" s="20">
        <f t="shared" si="0"/>
        <v>-11.585220714712369</v>
      </c>
      <c r="H16" s="15">
        <v>4007934</v>
      </c>
      <c r="I16" s="12"/>
      <c r="J16" s="24">
        <f t="shared" si="1"/>
        <v>-17.611059573547976</v>
      </c>
      <c r="K16" s="15">
        <v>4301070</v>
      </c>
      <c r="L16" s="13"/>
    </row>
    <row r="17" spans="1:12" ht="14.4" x14ac:dyDescent="0.3">
      <c r="A17" s="4">
        <v>11</v>
      </c>
      <c r="B17" s="4" t="s">
        <v>32</v>
      </c>
      <c r="C17" s="15">
        <v>556930</v>
      </c>
      <c r="D17" s="15">
        <v>6465</v>
      </c>
      <c r="E17" s="15">
        <v>563395</v>
      </c>
      <c r="F17" s="15">
        <v>4107001</v>
      </c>
      <c r="G17" s="20">
        <f t="shared" si="0"/>
        <v>-10.859316414622368</v>
      </c>
      <c r="H17" s="15">
        <v>4607325</v>
      </c>
      <c r="I17" s="12"/>
      <c r="J17" s="24">
        <f t="shared" si="1"/>
        <v>-12.915680686666159</v>
      </c>
      <c r="K17" s="15">
        <v>4716120</v>
      </c>
      <c r="L17" s="13"/>
    </row>
    <row r="18" spans="1:12" ht="14.4" x14ac:dyDescent="0.3">
      <c r="A18" s="4">
        <v>12</v>
      </c>
      <c r="B18" s="4" t="s">
        <v>33</v>
      </c>
      <c r="C18" s="15">
        <v>550540</v>
      </c>
      <c r="D18" s="15">
        <v>43859</v>
      </c>
      <c r="E18" s="15">
        <v>594399</v>
      </c>
      <c r="F18" s="15">
        <v>4701400</v>
      </c>
      <c r="G18" s="20">
        <f t="shared" si="0"/>
        <v>-8.9274146807132393</v>
      </c>
      <c r="H18" s="15">
        <v>5162256</v>
      </c>
      <c r="I18" s="12"/>
      <c r="J18" s="24">
        <f t="shared" si="1"/>
        <v>-7.4111455994889042</v>
      </c>
      <c r="K18" s="15">
        <v>5077717</v>
      </c>
      <c r="L18" s="13"/>
    </row>
    <row r="19" spans="1:12" ht="14.4" x14ac:dyDescent="0.3">
      <c r="A19" s="4">
        <v>13</v>
      </c>
      <c r="B19" s="4" t="s">
        <v>34</v>
      </c>
      <c r="C19" s="15">
        <v>445313</v>
      </c>
      <c r="D19" s="15">
        <v>15060</v>
      </c>
      <c r="E19" s="15">
        <v>460373</v>
      </c>
      <c r="F19" s="15">
        <v>5161773</v>
      </c>
      <c r="G19" s="20">
        <f t="shared" si="0"/>
        <v>-8.2446076671205457</v>
      </c>
      <c r="H19" s="15">
        <v>5625580</v>
      </c>
      <c r="I19" s="12"/>
      <c r="J19" s="24">
        <f t="shared" si="1"/>
        <v>-4.2122484185140152</v>
      </c>
      <c r="K19" s="15">
        <v>5388761</v>
      </c>
      <c r="L19" s="13"/>
    </row>
    <row r="20" spans="1:12" ht="14.4" x14ac:dyDescent="0.3">
      <c r="A20" s="4">
        <v>14</v>
      </c>
      <c r="B20" s="4" t="s">
        <v>35</v>
      </c>
      <c r="C20" s="15">
        <v>343793</v>
      </c>
      <c r="D20" s="15">
        <v>36436</v>
      </c>
      <c r="E20" s="15">
        <v>380229</v>
      </c>
      <c r="F20" s="15">
        <v>5542002</v>
      </c>
      <c r="G20" s="20">
        <f t="shared" si="0"/>
        <v>-6.7153636306865607</v>
      </c>
      <c r="H20" s="15">
        <v>5940959</v>
      </c>
      <c r="I20" s="12"/>
      <c r="J20" s="24">
        <f t="shared" si="1"/>
        <v>-0.73108253414002289</v>
      </c>
      <c r="K20" s="15">
        <v>5582817</v>
      </c>
      <c r="L20" s="13"/>
    </row>
    <row r="21" spans="1:12" ht="14.4" x14ac:dyDescent="0.3">
      <c r="A21" s="4">
        <v>15</v>
      </c>
      <c r="B21" s="4" t="s">
        <v>36</v>
      </c>
      <c r="C21" s="15">
        <v>257890</v>
      </c>
      <c r="D21" s="15">
        <v>574</v>
      </c>
      <c r="E21" s="15">
        <v>258464</v>
      </c>
      <c r="F21" s="15">
        <v>5800466</v>
      </c>
      <c r="G21" s="20">
        <f t="shared" si="0"/>
        <v>-5.6342713997364156</v>
      </c>
      <c r="H21" s="15">
        <v>6146793</v>
      </c>
      <c r="I21" s="12"/>
      <c r="J21" s="24">
        <f t="shared" si="1"/>
        <v>1.4879030889386022</v>
      </c>
      <c r="K21" s="15">
        <v>5715426</v>
      </c>
      <c r="L21" s="13"/>
    </row>
    <row r="22" spans="1:12" ht="14.4" x14ac:dyDescent="0.3">
      <c r="A22" s="5">
        <v>16</v>
      </c>
      <c r="B22" s="5" t="s">
        <v>37</v>
      </c>
      <c r="C22" s="16">
        <v>85485</v>
      </c>
      <c r="D22" s="16">
        <v>0</v>
      </c>
      <c r="E22" s="16">
        <v>85485</v>
      </c>
      <c r="F22" s="16">
        <v>5885951</v>
      </c>
      <c r="G22" s="21">
        <f t="shared" si="0"/>
        <v>-7.0716739757945426</v>
      </c>
      <c r="H22" s="16">
        <v>6333861</v>
      </c>
      <c r="I22" s="12"/>
      <c r="J22" s="25">
        <f t="shared" si="1"/>
        <v>1.0146340291376272</v>
      </c>
      <c r="K22" s="16">
        <v>5826830</v>
      </c>
      <c r="L22" s="13"/>
    </row>
    <row r="23" spans="1:12" ht="14.4" x14ac:dyDescent="0.3">
      <c r="A23" s="6"/>
      <c r="B23" s="6"/>
      <c r="C23" s="17"/>
      <c r="D23" s="17"/>
      <c r="E23" s="17"/>
      <c r="F23" s="17"/>
      <c r="G23" s="22"/>
      <c r="H23" s="17"/>
      <c r="I23" s="6"/>
      <c r="J23" s="22"/>
      <c r="K23" s="17"/>
      <c r="L23" s="13"/>
    </row>
    <row r="24" spans="1:12" ht="14.4" x14ac:dyDescent="0.3">
      <c r="A24" s="7" t="s">
        <v>38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13"/>
    </row>
    <row r="25" spans="1:12" ht="14.4" x14ac:dyDescent="0.3">
      <c r="A25" s="8" t="s">
        <v>39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13"/>
    </row>
    <row r="26" spans="1:12" ht="14.4" x14ac:dyDescent="0.3">
      <c r="A26" s="8" t="s">
        <v>40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13"/>
    </row>
    <row r="27" spans="1:12" ht="14.4" x14ac:dyDescent="0.3">
      <c r="A27" s="8" t="s">
        <v>41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13"/>
    </row>
    <row r="28" spans="1:12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2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2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2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2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sheetProtection formatCells="0" formatColumns="0" formatRows="0" insertColumns="0" insertRows="0" insertHyperlinks="0" deleteColumns="0" deleteRows="0" sort="0" autoFilter="0" pivotTables="0"/>
  <mergeCells count="13">
    <mergeCell ref="A1:K1"/>
    <mergeCell ref="A2:K2"/>
    <mergeCell ref="A3:F3"/>
    <mergeCell ref="A4:F4"/>
    <mergeCell ref="C6:F6"/>
    <mergeCell ref="A5:A6"/>
    <mergeCell ref="B5:B6"/>
    <mergeCell ref="G5:G6"/>
    <mergeCell ref="H5:H6"/>
    <mergeCell ref="J5:J6"/>
    <mergeCell ref="K5:K6"/>
    <mergeCell ref="G3:H4"/>
    <mergeCell ref="J3:K4"/>
  </mergeCells>
  <pageMargins left="0.7" right="0.7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Total_Maize</vt:lpstr>
      <vt:lpstr>White_Maize</vt:lpstr>
      <vt:lpstr>Yellow_Maize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Miyelani Mabunda</cp:lastModifiedBy>
  <dcterms:created xsi:type="dcterms:W3CDTF">2026-08-19T09:31:50Z</dcterms:created>
  <dcterms:modified xsi:type="dcterms:W3CDTF">2026-08-19T09:38:59Z</dcterms:modified>
  <cp:category/>
</cp:coreProperties>
</file>