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agfilprd01\Data\Info\BVB\Weekliks\Produsente Lewerings\Koring\"/>
    </mc:Choice>
  </mc:AlternateContent>
  <xr:revisionPtr revIDLastSave="0" documentId="8_{90583752-C104-45E2-BAD6-871143DA6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G52" i="1"/>
  <c r="J51" i="1"/>
  <c r="G51" i="1"/>
  <c r="J50" i="1"/>
  <c r="G50" i="1"/>
  <c r="J49" i="1"/>
  <c r="G49" i="1"/>
  <c r="J48" i="1"/>
  <c r="G48" i="1"/>
  <c r="J47" i="1"/>
  <c r="G47" i="1"/>
  <c r="J46" i="1"/>
  <c r="G46" i="1"/>
  <c r="J45" i="1"/>
  <c r="G45" i="1"/>
  <c r="J44" i="1"/>
  <c r="G44" i="1"/>
  <c r="J43" i="1"/>
  <c r="G43" i="1"/>
  <c r="J42" i="1"/>
  <c r="G42" i="1"/>
  <c r="J41" i="1"/>
  <c r="G41" i="1"/>
  <c r="J40" i="1"/>
  <c r="G40" i="1"/>
  <c r="J39" i="1"/>
  <c r="G39" i="1"/>
  <c r="J38" i="1"/>
  <c r="G38" i="1"/>
  <c r="J37" i="1"/>
  <c r="G37" i="1"/>
  <c r="J36" i="1"/>
  <c r="G36" i="1"/>
  <c r="J35" i="1"/>
  <c r="G35" i="1"/>
  <c r="J34" i="1"/>
  <c r="G34" i="1"/>
  <c r="J33" i="1"/>
  <c r="G33" i="1"/>
  <c r="J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</calcChain>
</file>

<file path=xl/sharedStrings.xml><?xml version="1.0" encoding="utf-8"?>
<sst xmlns="http://schemas.openxmlformats.org/spreadsheetml/2006/main" count="72" uniqueCount="72">
  <si>
    <t>WHEAT: WEEKLY PRODUCER DELIVERIES</t>
  </si>
  <si>
    <t>PLEASE NOTE:</t>
  </si>
  <si>
    <t>Publication Date: 2026/08/19</t>
  </si>
  <si>
    <t>The comparisons made with previous years are only indicative.</t>
  </si>
  <si>
    <t>2025/2026 Season</t>
  </si>
  <si>
    <t>Comparison with Previous Year</t>
  </si>
  <si>
    <t>Comparison with 3 Year Average</t>
  </si>
  <si>
    <t>It is only an indication of how the crop is delivered at commercial premises between years.</t>
  </si>
  <si>
    <t>Progressive: 2025/09/27 - 2026/08/14</t>
  </si>
  <si>
    <t>The comparison is based on the WEEK NUMBER and not actual dates.</t>
  </si>
  <si>
    <t>Week</t>
  </si>
  <si>
    <t>Week Ending</t>
  </si>
  <si>
    <t>Prod. Deliveries</t>
  </si>
  <si>
    <t>Adjustments</t>
  </si>
  <si>
    <t>Week Total</t>
  </si>
  <si>
    <t>Prog. Total</t>
  </si>
  <si>
    <t>% Change from Previous Year</t>
  </si>
  <si>
    <t>Prog. Total 2024 / 2025</t>
  </si>
  <si>
    <t>Current Year % Change from 3 Year Average</t>
  </si>
  <si>
    <t>3 Year Average Prog. Total 2022 - 2024</t>
  </si>
  <si>
    <t>The beginning and end dates of a week are therefore not the same for each year.</t>
  </si>
  <si>
    <t>Ton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</si>
  <si>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</si>
  <si>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</si>
  <si>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</si>
  <si>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</si>
  <si>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</si>
  <si>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</si>
  <si>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</si>
  <si>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</si>
  <si>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</si>
  <si>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</si>
  <si>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</si>
  <si>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</si>
  <si>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</si>
  <si>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</si>
  <si>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</si>
  <si>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</si>
  <si>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</si>
  <si>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</si>
  <si>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</si>
  <si>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</si>
  <si>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</si>
  <si>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</si>
  <si>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</si>
  <si>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</si>
  <si>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</si>
  <si>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</si>
  <si>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</si>
  <si>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</si>
  <si>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</si>
  <si>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</si>
  <si>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</si>
  <si>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</si>
  <si>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</si>
  <si>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</si>
  <si>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</si>
  <si>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</si>
  <si>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</si>
  <si>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</si>
  <si>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</si>
  <si>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</si>
  <si>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</si>
  <si>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</si>
  <si>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</si>
  <si>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</si>
  <si>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</si>
  <si>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</si>
  <si>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Footnotes:</t>
  </si>
  <si>
    <t>This information is submitted by co-workers registered with SAGIS where producer deliveries are commercially received.</t>
  </si>
  <si>
    <t>Except for the current month, weekly producer deliveries were verified by means of the monthly returns.</t>
  </si>
  <si>
    <t>Adjustments are made because of amendments and/or late returns.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</si>
</sst>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7" x14ac:knownFonts="1">
    <font>
      <sz val="11"/>
      <color rgb="FF000000"/>
      <name val="Arial Narrow"/>
    </font>
    <font>
      <sz val="10"/>
      <color rgb="FF000000"/>
      <name val="Arial Narrow"/>
      <family val="2"/>
    </font>
    <font>
      <b/>
      <i/>
      <sz val="11"/>
      <color rgb="FFD41727"/>
      <name val="Arial Narrow"/>
      <family val="2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b/>
      <i/>
      <sz val="10"/>
      <color rgb="FF000000"/>
      <name val="Arial Narrow"/>
      <family val="2"/>
    </font>
    <font>
      <i/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2F7DD"/>
        <bgColor rgb="FF000000"/>
      </patternFill>
    </fill>
    <fill>
      <patternFill patternType="solid">
        <fgColor rgb="FFA7DCEB"/>
        <bgColor rgb="FF000000"/>
      </patternFill>
    </fill>
  </fills>
  <borders count="18">
    <border>
      <left/>
      <right/>
      <top/>
      <bottom/>
      <diagonal/>
    </border>
    <border>
      <left style="thin">
        <color rgb="FF0A0101"/>
      </left>
      <right/>
      <top style="thin">
        <color rgb="FF0A0101"/>
      </top>
      <bottom/>
      <diagonal/>
    </border>
    <border>
      <left style="thin">
        <color rgb="FF0A0101"/>
      </left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/>
      <diagonal/>
    </border>
    <border>
      <left style="thin">
        <color rgb="FF0A0101"/>
      </left>
      <right style="thin">
        <color rgb="FF0A0101"/>
      </right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/>
      <diagonal/>
    </border>
    <border>
      <left/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 style="thin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/>
      <diagonal/>
    </border>
    <border>
      <left/>
      <right style="thin">
        <color rgb="FF0A0101"/>
      </right>
      <top/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/>
    <xf numFmtId="0" fontId="1" fillId="2" borderId="17" xfId="0" applyFont="1" applyFill="1" applyBorder="1"/>
    <xf numFmtId="0" fontId="0" fillId="2" borderId="0" xfId="0" applyFill="1"/>
    <xf numFmtId="3" fontId="1" fillId="2" borderId="10" xfId="0" applyNumberFormat="1" applyFont="1" applyFill="1" applyBorder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164" fontId="6" fillId="3" borderId="10" xfId="0" applyNumberFormat="1" applyFont="1" applyFill="1" applyBorder="1"/>
    <xf numFmtId="164" fontId="6" fillId="3" borderId="6" xfId="0" applyNumberFormat="1" applyFont="1" applyFill="1" applyBorder="1"/>
    <xf numFmtId="164" fontId="6" fillId="3" borderId="7" xfId="0" applyNumberFormat="1" applyFont="1" applyFill="1" applyBorder="1"/>
    <xf numFmtId="164" fontId="1" fillId="2" borderId="0" xfId="0" applyNumberFormat="1" applyFont="1" applyFill="1"/>
    <xf numFmtId="164" fontId="6" fillId="4" borderId="5" xfId="0" applyNumberFormat="1" applyFont="1" applyFill="1" applyBorder="1"/>
    <xf numFmtId="164" fontId="6" fillId="4" borderId="6" xfId="0" applyNumberFormat="1" applyFont="1" applyFill="1" applyBorder="1"/>
    <xf numFmtId="164" fontId="6" fillId="4" borderId="7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pane xSplit="2" ySplit="6" topLeftCell="C40" activePane="bottomRight" state="frozen"/>
      <selection pane="topRight"/>
      <selection pane="bottomLeft"/>
      <selection pane="bottomRight" activeCell="A58" sqref="A58"/>
    </sheetView>
  </sheetViews>
  <sheetFormatPr defaultRowHeight="13.8" x14ac:dyDescent="0.25"/>
  <cols>
    <col min="1" max="1" width="5.75" customWidth="1"/>
    <col min="2" max="2" width="16" customWidth="1"/>
    <col min="3" max="3" width="14.125" customWidth="1"/>
    <col min="4" max="8" width="13" customWidth="1"/>
    <col min="10" max="11" width="13" customWidth="1"/>
  </cols>
  <sheetData>
    <row r="1" spans="1:13" ht="15.6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2616</v>
      </c>
      <c r="D7" s="14">
        <v>-262</v>
      </c>
      <c r="E7" s="14">
        <v>2354</v>
      </c>
      <c r="F7" s="14">
        <v>2354</v>
      </c>
      <c r="G7" s="19">
        <f t="shared" ref="G7:G52" si="0">((F7-H7)/H7)*100</f>
        <v>335.12014787430684</v>
      </c>
      <c r="H7" s="14">
        <v>541</v>
      </c>
      <c r="I7" s="12"/>
      <c r="J7" s="23">
        <f t="shared" ref="J7:J52" si="1">((F7-K7)/K7)*100</f>
        <v>44.772447724477246</v>
      </c>
      <c r="K7" s="18">
        <v>1626</v>
      </c>
      <c r="L7" s="13"/>
    </row>
    <row r="8" spans="1:13" ht="14.4" x14ac:dyDescent="0.3">
      <c r="A8" s="4">
        <v>2</v>
      </c>
      <c r="B8" s="4" t="s">
        <v>23</v>
      </c>
      <c r="C8" s="15">
        <v>13396</v>
      </c>
      <c r="D8" s="15">
        <v>-166</v>
      </c>
      <c r="E8" s="15">
        <v>13230</v>
      </c>
      <c r="F8" s="15">
        <v>15584</v>
      </c>
      <c r="G8" s="20">
        <f t="shared" si="0"/>
        <v>362.29605458320975</v>
      </c>
      <c r="H8" s="15">
        <v>3371</v>
      </c>
      <c r="I8" s="12"/>
      <c r="J8" s="24">
        <f t="shared" si="1"/>
        <v>68.512110726643598</v>
      </c>
      <c r="K8" s="15">
        <v>9248</v>
      </c>
      <c r="L8" s="13"/>
    </row>
    <row r="9" spans="1:13" ht="14.4" x14ac:dyDescent="0.3">
      <c r="A9" s="4">
        <v>3</v>
      </c>
      <c r="B9" s="4" t="s">
        <v>24</v>
      </c>
      <c r="C9" s="15">
        <v>29408</v>
      </c>
      <c r="D9" s="15">
        <v>-4713</v>
      </c>
      <c r="E9" s="15">
        <v>24695</v>
      </c>
      <c r="F9" s="15">
        <v>40279</v>
      </c>
      <c r="G9" s="20">
        <f t="shared" si="0"/>
        <v>286.44344238702871</v>
      </c>
      <c r="H9" s="15">
        <v>10423</v>
      </c>
      <c r="I9" s="12"/>
      <c r="J9" s="24">
        <f t="shared" si="1"/>
        <v>44.05421837559458</v>
      </c>
      <c r="K9" s="15">
        <v>27961</v>
      </c>
      <c r="L9" s="13"/>
    </row>
    <row r="10" spans="1:13" ht="14.4" x14ac:dyDescent="0.3">
      <c r="A10" s="4">
        <v>4</v>
      </c>
      <c r="B10" s="4" t="s">
        <v>25</v>
      </c>
      <c r="C10" s="15">
        <v>157335</v>
      </c>
      <c r="D10" s="15">
        <v>184</v>
      </c>
      <c r="E10" s="15">
        <v>157519</v>
      </c>
      <c r="F10" s="15">
        <v>197798</v>
      </c>
      <c r="G10" s="20">
        <f t="shared" si="0"/>
        <v>520.93234970962169</v>
      </c>
      <c r="H10" s="15">
        <v>31855</v>
      </c>
      <c r="I10" s="12"/>
      <c r="J10" s="24">
        <f t="shared" si="1"/>
        <v>106.99477798591417</v>
      </c>
      <c r="K10" s="15">
        <v>95557</v>
      </c>
      <c r="L10" s="13"/>
    </row>
    <row r="11" spans="1:13" ht="14.4" x14ac:dyDescent="0.3">
      <c r="A11" s="4">
        <v>5</v>
      </c>
      <c r="B11" s="4" t="s">
        <v>26</v>
      </c>
      <c r="C11" s="15">
        <v>222435</v>
      </c>
      <c r="D11" s="15">
        <v>499</v>
      </c>
      <c r="E11" s="15">
        <v>222934</v>
      </c>
      <c r="F11" s="15">
        <v>420732</v>
      </c>
      <c r="G11" s="20">
        <f t="shared" si="0"/>
        <v>297.64850432399226</v>
      </c>
      <c r="H11" s="15">
        <v>105805</v>
      </c>
      <c r="I11" s="12"/>
      <c r="J11" s="24">
        <f t="shared" si="1"/>
        <v>71.012584138132866</v>
      </c>
      <c r="K11" s="15">
        <v>246024</v>
      </c>
      <c r="L11" s="13"/>
    </row>
    <row r="12" spans="1:13" ht="14.4" x14ac:dyDescent="0.3">
      <c r="A12" s="4">
        <v>6</v>
      </c>
      <c r="B12" s="4" t="s">
        <v>27</v>
      </c>
      <c r="C12" s="15">
        <v>228945</v>
      </c>
      <c r="D12" s="15">
        <v>358</v>
      </c>
      <c r="E12" s="15">
        <v>229303</v>
      </c>
      <c r="F12" s="15">
        <v>650035</v>
      </c>
      <c r="G12" s="20">
        <f t="shared" si="0"/>
        <v>119.27232493734211</v>
      </c>
      <c r="H12" s="15">
        <v>296451</v>
      </c>
      <c r="I12" s="12"/>
      <c r="J12" s="24">
        <f t="shared" si="1"/>
        <v>38.937930150044885</v>
      </c>
      <c r="K12" s="15">
        <v>467860</v>
      </c>
      <c r="L12" s="13"/>
    </row>
    <row r="13" spans="1:13" ht="14.4" x14ac:dyDescent="0.3">
      <c r="A13" s="4">
        <v>7</v>
      </c>
      <c r="B13" s="4" t="s">
        <v>28</v>
      </c>
      <c r="C13" s="15">
        <v>186653</v>
      </c>
      <c r="D13" s="15">
        <v>143</v>
      </c>
      <c r="E13" s="15">
        <v>186796</v>
      </c>
      <c r="F13" s="15">
        <v>836831</v>
      </c>
      <c r="G13" s="20">
        <f t="shared" si="0"/>
        <v>48.038841065811866</v>
      </c>
      <c r="H13" s="15">
        <v>565278</v>
      </c>
      <c r="I13" s="12"/>
      <c r="J13" s="24">
        <f t="shared" si="1"/>
        <v>11.445069923597433</v>
      </c>
      <c r="K13" s="15">
        <v>750891</v>
      </c>
      <c r="L13" s="13"/>
    </row>
    <row r="14" spans="1:13" ht="14.4" x14ac:dyDescent="0.3">
      <c r="A14" s="4">
        <v>8</v>
      </c>
      <c r="B14" s="4" t="s">
        <v>29</v>
      </c>
      <c r="C14" s="15">
        <v>124491</v>
      </c>
      <c r="D14" s="15">
        <v>1761</v>
      </c>
      <c r="E14" s="15">
        <v>126252</v>
      </c>
      <c r="F14" s="15">
        <v>963083</v>
      </c>
      <c r="G14" s="20">
        <f t="shared" si="0"/>
        <v>15.291507949999161</v>
      </c>
      <c r="H14" s="15">
        <v>835346</v>
      </c>
      <c r="I14" s="12"/>
      <c r="J14" s="24">
        <f t="shared" si="1"/>
        <v>-4.5574592868093529</v>
      </c>
      <c r="K14" s="15">
        <v>1009071</v>
      </c>
      <c r="L14" s="13"/>
    </row>
    <row r="15" spans="1:13" ht="14.4" x14ac:dyDescent="0.3">
      <c r="A15" s="4">
        <v>9</v>
      </c>
      <c r="B15" s="4" t="s">
        <v>30</v>
      </c>
      <c r="C15" s="15">
        <v>152930</v>
      </c>
      <c r="D15" s="15">
        <v>7166</v>
      </c>
      <c r="E15" s="15">
        <v>160096</v>
      </c>
      <c r="F15" s="15">
        <v>1123179</v>
      </c>
      <c r="G15" s="20">
        <f t="shared" si="0"/>
        <v>8.7404480012082502</v>
      </c>
      <c r="H15" s="15">
        <v>1032899</v>
      </c>
      <c r="I15" s="12"/>
      <c r="J15" s="24">
        <f t="shared" si="1"/>
        <v>-9.2732515872631218</v>
      </c>
      <c r="K15" s="15">
        <v>1237980</v>
      </c>
      <c r="L15" s="13"/>
    </row>
    <row r="16" spans="1:13" ht="14.4" x14ac:dyDescent="0.3">
      <c r="A16" s="4">
        <v>10</v>
      </c>
      <c r="B16" s="4" t="s">
        <v>31</v>
      </c>
      <c r="C16" s="15">
        <v>212513</v>
      </c>
      <c r="D16" s="15">
        <v>8868</v>
      </c>
      <c r="E16" s="15">
        <v>221381</v>
      </c>
      <c r="F16" s="15">
        <v>1344560</v>
      </c>
      <c r="G16" s="20">
        <f t="shared" si="0"/>
        <v>1.8024552641900005</v>
      </c>
      <c r="H16" s="15">
        <v>1320754</v>
      </c>
      <c r="I16" s="12"/>
      <c r="J16" s="24">
        <f t="shared" si="1"/>
        <v>-11.104881641547507</v>
      </c>
      <c r="K16" s="15">
        <v>1512524</v>
      </c>
      <c r="L16" s="13"/>
    </row>
    <row r="17" spans="1:12" ht="14.4" x14ac:dyDescent="0.3">
      <c r="A17" s="4">
        <v>11</v>
      </c>
      <c r="B17" s="4" t="s">
        <v>32</v>
      </c>
      <c r="C17" s="15">
        <v>164292</v>
      </c>
      <c r="D17" s="15">
        <v>6607</v>
      </c>
      <c r="E17" s="15">
        <v>170899</v>
      </c>
      <c r="F17" s="15">
        <v>1515459</v>
      </c>
      <c r="G17" s="20">
        <f t="shared" si="0"/>
        <v>-1.6175920684300455</v>
      </c>
      <c r="H17" s="15">
        <v>1540376</v>
      </c>
      <c r="I17" s="12"/>
      <c r="J17" s="24">
        <f t="shared" si="1"/>
        <v>-7.1328553911280217</v>
      </c>
      <c r="K17" s="15">
        <v>1631857</v>
      </c>
      <c r="L17" s="13"/>
    </row>
    <row r="18" spans="1:12" ht="14.4" x14ac:dyDescent="0.3">
      <c r="A18" s="4">
        <v>12</v>
      </c>
      <c r="B18" s="4" t="s">
        <v>33</v>
      </c>
      <c r="C18" s="15">
        <v>42591</v>
      </c>
      <c r="D18" s="15">
        <v>3391</v>
      </c>
      <c r="E18" s="15">
        <v>45982</v>
      </c>
      <c r="F18" s="15">
        <v>1561441</v>
      </c>
      <c r="G18" s="20">
        <f t="shared" si="0"/>
        <v>-5.1251951189428064</v>
      </c>
      <c r="H18" s="15">
        <v>1645791</v>
      </c>
      <c r="I18" s="12"/>
      <c r="J18" s="24">
        <f t="shared" si="1"/>
        <v>-7.9204388377545776</v>
      </c>
      <c r="K18" s="15">
        <v>1695752</v>
      </c>
      <c r="L18" s="13"/>
    </row>
    <row r="19" spans="1:12" ht="14.4" x14ac:dyDescent="0.3">
      <c r="A19" s="4">
        <v>13</v>
      </c>
      <c r="B19" s="4" t="s">
        <v>34</v>
      </c>
      <c r="C19" s="15">
        <v>12392</v>
      </c>
      <c r="D19" s="15">
        <v>676</v>
      </c>
      <c r="E19" s="15">
        <v>13068</v>
      </c>
      <c r="F19" s="15">
        <v>1574509</v>
      </c>
      <c r="G19" s="20">
        <f t="shared" si="0"/>
        <v>-4.9222746302436624</v>
      </c>
      <c r="H19" s="15">
        <v>1656023</v>
      </c>
      <c r="I19" s="12"/>
      <c r="J19" s="24">
        <f t="shared" si="1"/>
        <v>-7.7129711036867707</v>
      </c>
      <c r="K19" s="15">
        <v>1706100</v>
      </c>
      <c r="L19" s="13"/>
    </row>
    <row r="20" spans="1:12" ht="14.4" x14ac:dyDescent="0.3">
      <c r="A20" s="4">
        <v>14</v>
      </c>
      <c r="B20" s="4" t="s">
        <v>35</v>
      </c>
      <c r="C20" s="15">
        <v>18336</v>
      </c>
      <c r="D20" s="15">
        <v>1293</v>
      </c>
      <c r="E20" s="15">
        <v>19629</v>
      </c>
      <c r="F20" s="15">
        <v>1594138</v>
      </c>
      <c r="G20" s="20">
        <f t="shared" si="0"/>
        <v>-4.0958477217215528</v>
      </c>
      <c r="H20" s="15">
        <v>1662220</v>
      </c>
      <c r="I20" s="12"/>
      <c r="J20" s="24">
        <f t="shared" si="1"/>
        <v>-7.3626918977846847</v>
      </c>
      <c r="K20" s="15">
        <v>1720838</v>
      </c>
      <c r="L20" s="13"/>
    </row>
    <row r="21" spans="1:12" ht="14.4" x14ac:dyDescent="0.3">
      <c r="A21" s="4">
        <v>15</v>
      </c>
      <c r="B21" s="4" t="s">
        <v>36</v>
      </c>
      <c r="C21" s="15">
        <v>25231</v>
      </c>
      <c r="D21" s="15">
        <v>5801</v>
      </c>
      <c r="E21" s="15">
        <v>31032</v>
      </c>
      <c r="F21" s="15">
        <v>1625170</v>
      </c>
      <c r="G21" s="20">
        <f t="shared" si="0"/>
        <v>-3.5792388955667698</v>
      </c>
      <c r="H21" s="15">
        <v>1685498</v>
      </c>
      <c r="I21" s="12"/>
      <c r="J21" s="24">
        <f t="shared" si="1"/>
        <v>-7.0936443836693996</v>
      </c>
      <c r="K21" s="15">
        <v>1749256</v>
      </c>
      <c r="L21" s="13"/>
    </row>
    <row r="22" spans="1:12" ht="14.4" x14ac:dyDescent="0.3">
      <c r="A22" s="4">
        <v>16</v>
      </c>
      <c r="B22" s="4" t="s">
        <v>37</v>
      </c>
      <c r="C22" s="15">
        <v>18926</v>
      </c>
      <c r="D22" s="15">
        <v>7890</v>
      </c>
      <c r="E22" s="15">
        <v>26816</v>
      </c>
      <c r="F22" s="15">
        <v>1651986</v>
      </c>
      <c r="G22" s="20">
        <f t="shared" si="0"/>
        <v>-3.4443537847562355</v>
      </c>
      <c r="H22" s="15">
        <v>1710916</v>
      </c>
      <c r="I22" s="12"/>
      <c r="J22" s="24">
        <f t="shared" si="1"/>
        <v>-7.0342783052633004</v>
      </c>
      <c r="K22" s="15">
        <v>1776984</v>
      </c>
      <c r="L22" s="13"/>
    </row>
    <row r="23" spans="1:12" ht="14.4" x14ac:dyDescent="0.3">
      <c r="A23" s="4">
        <v>17</v>
      </c>
      <c r="B23" s="4" t="s">
        <v>38</v>
      </c>
      <c r="C23" s="15">
        <v>15156</v>
      </c>
      <c r="D23" s="15">
        <v>6777</v>
      </c>
      <c r="E23" s="15">
        <v>21933</v>
      </c>
      <c r="F23" s="15">
        <v>1673919</v>
      </c>
      <c r="G23" s="20">
        <f t="shared" si="0"/>
        <v>-3.6235054875078734</v>
      </c>
      <c r="H23" s="15">
        <v>1736854</v>
      </c>
      <c r="I23" s="12"/>
      <c r="J23" s="24">
        <f t="shared" si="1"/>
        <v>-7.0423544190060374</v>
      </c>
      <c r="K23" s="15">
        <v>1800733</v>
      </c>
      <c r="L23" s="13"/>
    </row>
    <row r="24" spans="1:12" ht="14.4" x14ac:dyDescent="0.3">
      <c r="A24" s="4">
        <v>18</v>
      </c>
      <c r="B24" s="4" t="s">
        <v>39</v>
      </c>
      <c r="C24" s="15">
        <v>16903</v>
      </c>
      <c r="D24" s="15">
        <v>3714</v>
      </c>
      <c r="E24" s="15">
        <v>20617</v>
      </c>
      <c r="F24" s="15">
        <v>1694536</v>
      </c>
      <c r="G24" s="20">
        <f t="shared" si="0"/>
        <v>-3.4197075466106139</v>
      </c>
      <c r="H24" s="15">
        <v>1754536</v>
      </c>
      <c r="I24" s="12"/>
      <c r="J24" s="24">
        <f t="shared" si="1"/>
        <v>-6.8544233452101269</v>
      </c>
      <c r="K24" s="15">
        <v>1819234</v>
      </c>
      <c r="L24" s="13"/>
    </row>
    <row r="25" spans="1:12" ht="14.4" x14ac:dyDescent="0.3">
      <c r="A25" s="4">
        <v>19</v>
      </c>
      <c r="B25" s="4" t="s">
        <v>40</v>
      </c>
      <c r="C25" s="15">
        <v>11023</v>
      </c>
      <c r="D25" s="15">
        <v>5192</v>
      </c>
      <c r="E25" s="15">
        <v>16215</v>
      </c>
      <c r="F25" s="15">
        <v>1710751</v>
      </c>
      <c r="G25" s="20">
        <f t="shared" si="0"/>
        <v>-3.1444422238464673</v>
      </c>
      <c r="H25" s="15">
        <v>1766291</v>
      </c>
      <c r="I25" s="12"/>
      <c r="J25" s="24">
        <f t="shared" si="1"/>
        <v>-6.7473810787916717</v>
      </c>
      <c r="K25" s="15">
        <v>1834534</v>
      </c>
      <c r="L25" s="13"/>
    </row>
    <row r="26" spans="1:12" ht="14.4" x14ac:dyDescent="0.3">
      <c r="A26" s="4">
        <v>20</v>
      </c>
      <c r="B26" s="4" t="s">
        <v>41</v>
      </c>
      <c r="C26" s="15">
        <v>6314</v>
      </c>
      <c r="D26" s="15">
        <v>3971</v>
      </c>
      <c r="E26" s="15">
        <v>10285</v>
      </c>
      <c r="F26" s="15">
        <v>1721036</v>
      </c>
      <c r="G26" s="20">
        <f t="shared" si="0"/>
        <v>-3.1844940919024891</v>
      </c>
      <c r="H26" s="15">
        <v>1777645</v>
      </c>
      <c r="I26" s="12"/>
      <c r="J26" s="24">
        <f t="shared" si="1"/>
        <v>-6.8379311632781326</v>
      </c>
      <c r="K26" s="15">
        <v>1847357</v>
      </c>
      <c r="L26" s="13"/>
    </row>
    <row r="27" spans="1:12" ht="14.4" x14ac:dyDescent="0.3">
      <c r="A27" s="4">
        <v>21</v>
      </c>
      <c r="B27" s="4" t="s">
        <v>42</v>
      </c>
      <c r="C27" s="15">
        <v>6696</v>
      </c>
      <c r="D27" s="15">
        <v>4601</v>
      </c>
      <c r="E27" s="15">
        <v>11297</v>
      </c>
      <c r="F27" s="15">
        <v>1732333</v>
      </c>
      <c r="G27" s="20">
        <f t="shared" si="0"/>
        <v>-3.0710824632669733</v>
      </c>
      <c r="H27" s="15">
        <v>1787220</v>
      </c>
      <c r="I27" s="12"/>
      <c r="J27" s="24">
        <f t="shared" si="1"/>
        <v>-6.90495920620027</v>
      </c>
      <c r="K27" s="15">
        <v>1860822</v>
      </c>
      <c r="L27" s="13"/>
    </row>
    <row r="28" spans="1:12" ht="14.4" x14ac:dyDescent="0.3">
      <c r="A28" s="4">
        <v>22</v>
      </c>
      <c r="B28" s="4" t="s">
        <v>43</v>
      </c>
      <c r="C28" s="15">
        <v>5265</v>
      </c>
      <c r="D28" s="15">
        <v>3075</v>
      </c>
      <c r="E28" s="15">
        <v>8340</v>
      </c>
      <c r="F28" s="15">
        <v>1740673</v>
      </c>
      <c r="G28" s="20">
        <f t="shared" si="0"/>
        <v>-3.0822947475323383</v>
      </c>
      <c r="H28" s="15">
        <v>1796032</v>
      </c>
      <c r="I28" s="12"/>
      <c r="J28" s="24">
        <f t="shared" si="1"/>
        <v>-7.1152121143236462</v>
      </c>
      <c r="K28" s="15">
        <v>1874013</v>
      </c>
      <c r="L28" s="13"/>
    </row>
    <row r="29" spans="1:12" ht="14.4" x14ac:dyDescent="0.3">
      <c r="A29" s="4">
        <v>23</v>
      </c>
      <c r="B29" s="4" t="s">
        <v>44</v>
      </c>
      <c r="C29" s="15">
        <v>8092</v>
      </c>
      <c r="D29" s="15">
        <v>5291</v>
      </c>
      <c r="E29" s="15">
        <v>13383</v>
      </c>
      <c r="F29" s="15">
        <v>1754056</v>
      </c>
      <c r="G29" s="20">
        <f t="shared" si="0"/>
        <v>-2.8374007563373862</v>
      </c>
      <c r="H29" s="15">
        <v>1805279</v>
      </c>
      <c r="I29" s="12"/>
      <c r="J29" s="24">
        <f t="shared" si="1"/>
        <v>-6.9675080870446573</v>
      </c>
      <c r="K29" s="15">
        <v>1885423</v>
      </c>
      <c r="L29" s="13"/>
    </row>
    <row r="30" spans="1:12" ht="14.4" x14ac:dyDescent="0.3">
      <c r="A30" s="4">
        <v>24</v>
      </c>
      <c r="B30" s="4" t="s">
        <v>45</v>
      </c>
      <c r="C30" s="15">
        <v>10258</v>
      </c>
      <c r="D30" s="15">
        <v>3379</v>
      </c>
      <c r="E30" s="15">
        <v>13637</v>
      </c>
      <c r="F30" s="15">
        <v>1767693</v>
      </c>
      <c r="G30" s="20">
        <f t="shared" si="0"/>
        <v>-2.6040851679048971</v>
      </c>
      <c r="H30" s="15">
        <v>1814956</v>
      </c>
      <c r="I30" s="12"/>
      <c r="J30" s="24">
        <f t="shared" si="1"/>
        <v>-6.8719176916661713</v>
      </c>
      <c r="K30" s="15">
        <v>1898131</v>
      </c>
      <c r="L30" s="13"/>
    </row>
    <row r="31" spans="1:12" ht="14.4" x14ac:dyDescent="0.3">
      <c r="A31" s="4">
        <v>25</v>
      </c>
      <c r="B31" s="4" t="s">
        <v>46</v>
      </c>
      <c r="C31" s="15">
        <v>12856</v>
      </c>
      <c r="D31" s="15">
        <v>1206</v>
      </c>
      <c r="E31" s="15">
        <v>14062</v>
      </c>
      <c r="F31" s="15">
        <v>1781755</v>
      </c>
      <c r="G31" s="20">
        <f t="shared" si="0"/>
        <v>-2.1320783424540983</v>
      </c>
      <c r="H31" s="15">
        <v>1820571</v>
      </c>
      <c r="I31" s="12"/>
      <c r="J31" s="24">
        <f t="shared" si="1"/>
        <v>-6.5321600859476803</v>
      </c>
      <c r="K31" s="15">
        <v>1906276</v>
      </c>
      <c r="L31" s="13"/>
    </row>
    <row r="32" spans="1:12" ht="14.4" x14ac:dyDescent="0.3">
      <c r="A32" s="4">
        <v>26</v>
      </c>
      <c r="B32" s="4" t="s">
        <v>47</v>
      </c>
      <c r="C32" s="15">
        <v>9436</v>
      </c>
      <c r="D32" s="15">
        <v>1888</v>
      </c>
      <c r="E32" s="15">
        <v>11324</v>
      </c>
      <c r="F32" s="15">
        <v>1793079</v>
      </c>
      <c r="G32" s="20">
        <f t="shared" si="0"/>
        <v>-1.9565719009963574</v>
      </c>
      <c r="H32" s="15">
        <v>1828862</v>
      </c>
      <c r="I32" s="12"/>
      <c r="J32" s="24">
        <f t="shared" si="1"/>
        <v>-6.3855502830498487</v>
      </c>
      <c r="K32" s="15">
        <v>1915387</v>
      </c>
      <c r="L32" s="13"/>
    </row>
    <row r="33" spans="1:12" ht="14.4" x14ac:dyDescent="0.3">
      <c r="A33" s="4">
        <v>27</v>
      </c>
      <c r="B33" s="4" t="s">
        <v>48</v>
      </c>
      <c r="C33" s="15">
        <v>4255</v>
      </c>
      <c r="D33" s="15">
        <v>557</v>
      </c>
      <c r="E33" s="15">
        <v>4812</v>
      </c>
      <c r="F33" s="15">
        <v>1797891</v>
      </c>
      <c r="G33" s="20">
        <f t="shared" si="0"/>
        <v>-2.0675992415498223</v>
      </c>
      <c r="H33" s="15">
        <v>1835849</v>
      </c>
      <c r="I33" s="12"/>
      <c r="J33" s="24">
        <f t="shared" si="1"/>
        <v>-6.4544611648010193</v>
      </c>
      <c r="K33" s="15">
        <v>1921942</v>
      </c>
      <c r="L33" s="13"/>
    </row>
    <row r="34" spans="1:12" ht="14.4" x14ac:dyDescent="0.3">
      <c r="A34" s="4">
        <v>28</v>
      </c>
      <c r="B34" s="4" t="s">
        <v>49</v>
      </c>
      <c r="C34" s="15">
        <v>5394</v>
      </c>
      <c r="D34" s="15">
        <v>1551</v>
      </c>
      <c r="E34" s="15">
        <v>6945</v>
      </c>
      <c r="F34" s="15">
        <v>1804836</v>
      </c>
      <c r="G34" s="20">
        <f t="shared" si="0"/>
        <v>-2.0237596329438534</v>
      </c>
      <c r="H34" s="15">
        <v>1842116</v>
      </c>
      <c r="I34" s="12"/>
      <c r="J34" s="24">
        <f t="shared" si="1"/>
        <v>-6.3996801223086166</v>
      </c>
      <c r="K34" s="15">
        <v>1928237</v>
      </c>
      <c r="L34" s="13"/>
    </row>
    <row r="35" spans="1:12" ht="14.4" x14ac:dyDescent="0.3">
      <c r="A35" s="4">
        <v>29</v>
      </c>
      <c r="B35" s="4" t="s">
        <v>50</v>
      </c>
      <c r="C35" s="15">
        <v>5325</v>
      </c>
      <c r="D35" s="15">
        <v>1023</v>
      </c>
      <c r="E35" s="15">
        <v>6348</v>
      </c>
      <c r="F35" s="15">
        <v>1811184</v>
      </c>
      <c r="G35" s="20">
        <f t="shared" si="0"/>
        <v>-1.8968119973805697</v>
      </c>
      <c r="H35" s="15">
        <v>1846203</v>
      </c>
      <c r="I35" s="12"/>
      <c r="J35" s="24">
        <f t="shared" si="1"/>
        <v>-6.3019141231246776</v>
      </c>
      <c r="K35" s="15">
        <v>1933000</v>
      </c>
      <c r="L35" s="13"/>
    </row>
    <row r="36" spans="1:12" ht="14.4" x14ac:dyDescent="0.3">
      <c r="A36" s="4">
        <v>30</v>
      </c>
      <c r="B36" s="4" t="s">
        <v>51</v>
      </c>
      <c r="C36" s="15">
        <v>5065</v>
      </c>
      <c r="D36" s="15">
        <v>3406</v>
      </c>
      <c r="E36" s="15">
        <v>8471</v>
      </c>
      <c r="F36" s="15">
        <v>1819655</v>
      </c>
      <c r="G36" s="20">
        <f t="shared" si="0"/>
        <v>-1.5999528455442824</v>
      </c>
      <c r="H36" s="15">
        <v>1849242</v>
      </c>
      <c r="I36" s="12"/>
      <c r="J36" s="24">
        <f t="shared" si="1"/>
        <v>-6.0680206792776197</v>
      </c>
      <c r="K36" s="15">
        <v>1937205</v>
      </c>
      <c r="L36" s="13"/>
    </row>
    <row r="37" spans="1:12" ht="14.4" x14ac:dyDescent="0.3">
      <c r="A37" s="4">
        <v>31</v>
      </c>
      <c r="B37" s="4" t="s">
        <v>52</v>
      </c>
      <c r="C37" s="15">
        <v>2322</v>
      </c>
      <c r="D37" s="15">
        <v>2271</v>
      </c>
      <c r="E37" s="15">
        <v>4593</v>
      </c>
      <c r="F37" s="15">
        <v>1824248</v>
      </c>
      <c r="G37" s="20">
        <f t="shared" si="0"/>
        <v>-1.4824231597161091</v>
      </c>
      <c r="H37" s="15">
        <v>1851698</v>
      </c>
      <c r="I37" s="12"/>
      <c r="J37" s="24">
        <f t="shared" si="1"/>
        <v>-5.9778902843112141</v>
      </c>
      <c r="K37" s="15">
        <v>1940233</v>
      </c>
      <c r="L37" s="13"/>
    </row>
    <row r="38" spans="1:12" ht="14.4" x14ac:dyDescent="0.3">
      <c r="A38" s="4">
        <v>32</v>
      </c>
      <c r="B38" s="4" t="s">
        <v>53</v>
      </c>
      <c r="C38" s="15">
        <v>862</v>
      </c>
      <c r="D38" s="15">
        <v>1168</v>
      </c>
      <c r="E38" s="15">
        <v>2030</v>
      </c>
      <c r="F38" s="15">
        <v>1826278</v>
      </c>
      <c r="G38" s="20">
        <f t="shared" si="0"/>
        <v>-1.5498949073033361</v>
      </c>
      <c r="H38" s="15">
        <v>1855029</v>
      </c>
      <c r="I38" s="12"/>
      <c r="J38" s="24">
        <f t="shared" si="1"/>
        <v>-6.0414486553007505</v>
      </c>
      <c r="K38" s="15">
        <v>1943706</v>
      </c>
      <c r="L38" s="13"/>
    </row>
    <row r="39" spans="1:12" ht="14.4" x14ac:dyDescent="0.3">
      <c r="A39" s="4">
        <v>33</v>
      </c>
      <c r="B39" s="4" t="s">
        <v>54</v>
      </c>
      <c r="C39" s="15">
        <v>741</v>
      </c>
      <c r="D39" s="15">
        <v>645</v>
      </c>
      <c r="E39" s="15">
        <v>1386</v>
      </c>
      <c r="F39" s="15">
        <v>1827664</v>
      </c>
      <c r="G39" s="20">
        <f t="shared" si="0"/>
        <v>-1.6229280095165559</v>
      </c>
      <c r="H39" s="15">
        <v>1857815</v>
      </c>
      <c r="I39" s="12"/>
      <c r="J39" s="24">
        <f t="shared" si="1"/>
        <v>-6.1011078304392115</v>
      </c>
      <c r="K39" s="15">
        <v>1946417</v>
      </c>
      <c r="L39" s="13"/>
    </row>
    <row r="40" spans="1:12" ht="14.4" x14ac:dyDescent="0.3">
      <c r="A40" s="4">
        <v>34</v>
      </c>
      <c r="B40" s="4" t="s">
        <v>55</v>
      </c>
      <c r="C40" s="15">
        <v>1791</v>
      </c>
      <c r="D40" s="15">
        <v>397</v>
      </c>
      <c r="E40" s="15">
        <v>2188</v>
      </c>
      <c r="F40" s="15">
        <v>1829852</v>
      </c>
      <c r="G40" s="20">
        <f t="shared" si="0"/>
        <v>-1.6162583948819111</v>
      </c>
      <c r="H40" s="15">
        <v>1859913</v>
      </c>
      <c r="I40" s="12"/>
      <c r="J40" s="24">
        <f t="shared" si="1"/>
        <v>-6.1280752595666055</v>
      </c>
      <c r="K40" s="15">
        <v>1949307</v>
      </c>
      <c r="L40" s="13"/>
    </row>
    <row r="41" spans="1:12" ht="14.4" x14ac:dyDescent="0.3">
      <c r="A41" s="4">
        <v>35</v>
      </c>
      <c r="B41" s="4" t="s">
        <v>56</v>
      </c>
      <c r="C41" s="15">
        <v>586</v>
      </c>
      <c r="D41" s="15">
        <v>724</v>
      </c>
      <c r="E41" s="15">
        <v>1310</v>
      </c>
      <c r="F41" s="15">
        <v>1831162</v>
      </c>
      <c r="G41" s="20">
        <f t="shared" si="0"/>
        <v>-1.6580246880429208</v>
      </c>
      <c r="H41" s="15">
        <v>1862035</v>
      </c>
      <c r="I41" s="12"/>
      <c r="J41" s="24">
        <f t="shared" si="1"/>
        <v>-6.1629739862295718</v>
      </c>
      <c r="K41" s="15">
        <v>1951428</v>
      </c>
      <c r="L41" s="13"/>
    </row>
    <row r="42" spans="1:12" ht="14.4" x14ac:dyDescent="0.3">
      <c r="A42" s="4">
        <v>36</v>
      </c>
      <c r="B42" s="4" t="s">
        <v>57</v>
      </c>
      <c r="C42" s="15">
        <v>1710</v>
      </c>
      <c r="D42" s="15">
        <v>147</v>
      </c>
      <c r="E42" s="15">
        <v>1857</v>
      </c>
      <c r="F42" s="15">
        <v>1833019</v>
      </c>
      <c r="G42" s="20">
        <f t="shared" si="0"/>
        <v>-1.6098142253664769</v>
      </c>
      <c r="H42" s="15">
        <v>1863010</v>
      </c>
      <c r="I42" s="12"/>
      <c r="J42" s="24">
        <f t="shared" si="1"/>
        <v>-6.148129791746241</v>
      </c>
      <c r="K42" s="15">
        <v>1953098</v>
      </c>
      <c r="L42" s="13"/>
    </row>
    <row r="43" spans="1:12" ht="14.4" x14ac:dyDescent="0.3">
      <c r="A43" s="4">
        <v>37</v>
      </c>
      <c r="B43" s="4" t="s">
        <v>58</v>
      </c>
      <c r="C43" s="15">
        <v>785</v>
      </c>
      <c r="D43" s="15">
        <v>501</v>
      </c>
      <c r="E43" s="15">
        <v>1286</v>
      </c>
      <c r="F43" s="15">
        <v>1834305</v>
      </c>
      <c r="G43" s="20">
        <f t="shared" si="0"/>
        <v>-1.6479011967041977</v>
      </c>
      <c r="H43" s="15">
        <v>1865039</v>
      </c>
      <c r="I43" s="12"/>
      <c r="J43" s="24">
        <f t="shared" si="1"/>
        <v>-6.1903079095423985</v>
      </c>
      <c r="K43" s="15">
        <v>1955347</v>
      </c>
      <c r="L43" s="13"/>
    </row>
    <row r="44" spans="1:12" ht="14.4" x14ac:dyDescent="0.3">
      <c r="A44" s="4">
        <v>38</v>
      </c>
      <c r="B44" s="4" t="s">
        <v>59</v>
      </c>
      <c r="C44" s="15">
        <v>1695</v>
      </c>
      <c r="D44" s="15">
        <v>-62</v>
      </c>
      <c r="E44" s="15">
        <v>1633</v>
      </c>
      <c r="F44" s="15">
        <v>1835938</v>
      </c>
      <c r="G44" s="20">
        <f t="shared" si="0"/>
        <v>-1.6003876089480211</v>
      </c>
      <c r="H44" s="15">
        <v>1865798</v>
      </c>
      <c r="I44" s="12"/>
      <c r="J44" s="24">
        <f t="shared" si="1"/>
        <v>-6.1882583180253903</v>
      </c>
      <c r="K44" s="15">
        <v>1957045</v>
      </c>
      <c r="L44" s="13"/>
    </row>
    <row r="45" spans="1:12" ht="14.4" x14ac:dyDescent="0.3">
      <c r="A45" s="4">
        <v>39</v>
      </c>
      <c r="B45" s="4" t="s">
        <v>60</v>
      </c>
      <c r="C45" s="15">
        <v>831</v>
      </c>
      <c r="D45" s="15">
        <v>1295</v>
      </c>
      <c r="E45" s="15">
        <v>2126</v>
      </c>
      <c r="F45" s="15">
        <v>1838064</v>
      </c>
      <c r="G45" s="20">
        <f t="shared" si="0"/>
        <v>-1.5525553399451864</v>
      </c>
      <c r="H45" s="15">
        <v>1867051</v>
      </c>
      <c r="I45" s="12"/>
      <c r="J45" s="24">
        <f t="shared" si="1"/>
        <v>-6.1752216265219841</v>
      </c>
      <c r="K45" s="15">
        <v>1959039</v>
      </c>
      <c r="L45" s="13"/>
    </row>
    <row r="46" spans="1:12" ht="14.4" x14ac:dyDescent="0.3">
      <c r="A46" s="4">
        <v>40</v>
      </c>
      <c r="B46" s="4" t="s">
        <v>61</v>
      </c>
      <c r="C46" s="15">
        <v>556</v>
      </c>
      <c r="D46" s="15">
        <v>0</v>
      </c>
      <c r="E46" s="15">
        <v>556</v>
      </c>
      <c r="F46" s="15">
        <v>1838620</v>
      </c>
      <c r="G46" s="20">
        <f t="shared" si="0"/>
        <v>-1.5708028321775283</v>
      </c>
      <c r="H46" s="15">
        <v>1867962</v>
      </c>
      <c r="I46" s="12"/>
      <c r="J46" s="24">
        <f t="shared" si="1"/>
        <v>-6.2269694748798017</v>
      </c>
      <c r="K46" s="15">
        <v>1960713</v>
      </c>
      <c r="L46" s="13"/>
    </row>
    <row r="47" spans="1:12" ht="14.4" x14ac:dyDescent="0.3">
      <c r="A47" s="4">
        <v>41</v>
      </c>
      <c r="B47" s="4" t="s">
        <v>62</v>
      </c>
      <c r="C47" s="15">
        <v>389</v>
      </c>
      <c r="D47" s="15">
        <v>-59</v>
      </c>
      <c r="E47" s="15">
        <v>330</v>
      </c>
      <c r="F47" s="15">
        <v>1838950</v>
      </c>
      <c r="G47" s="20">
        <f t="shared" si="0"/>
        <v>-1.592384466906797</v>
      </c>
      <c r="H47" s="15">
        <v>1868707</v>
      </c>
      <c r="I47" s="12"/>
      <c r="J47" s="24">
        <f t="shared" si="1"/>
        <v>-6.2784446793351352</v>
      </c>
      <c r="K47" s="15">
        <v>1962142</v>
      </c>
      <c r="L47" s="13"/>
    </row>
    <row r="48" spans="1:12" ht="14.4" x14ac:dyDescent="0.3">
      <c r="A48" s="4">
        <v>42</v>
      </c>
      <c r="B48" s="4" t="s">
        <v>63</v>
      </c>
      <c r="C48" s="15">
        <v>730</v>
      </c>
      <c r="D48" s="15">
        <v>0</v>
      </c>
      <c r="E48" s="15">
        <v>730</v>
      </c>
      <c r="F48" s="15">
        <v>1839680</v>
      </c>
      <c r="G48" s="20">
        <f t="shared" si="0"/>
        <v>-1.6025527881808388</v>
      </c>
      <c r="H48" s="15">
        <v>1869642</v>
      </c>
      <c r="I48" s="12"/>
      <c r="J48" s="24">
        <f t="shared" si="1"/>
        <v>-6.3251216075775787</v>
      </c>
      <c r="K48" s="15">
        <v>1963899</v>
      </c>
      <c r="L48" s="13"/>
    </row>
    <row r="49" spans="1:12" ht="14.4" x14ac:dyDescent="0.3">
      <c r="A49" s="4">
        <v>43</v>
      </c>
      <c r="B49" s="4" t="s">
        <v>64</v>
      </c>
      <c r="C49" s="15">
        <v>729</v>
      </c>
      <c r="D49" s="15">
        <v>0</v>
      </c>
      <c r="E49" s="15">
        <v>729</v>
      </c>
      <c r="F49" s="15">
        <v>1840409</v>
      </c>
      <c r="G49" s="20">
        <f t="shared" si="0"/>
        <v>-1.6865555793568416</v>
      </c>
      <c r="H49" s="15">
        <v>1871981</v>
      </c>
      <c r="I49" s="12"/>
      <c r="J49" s="24">
        <f t="shared" si="1"/>
        <v>-6.4195165506577405</v>
      </c>
      <c r="K49" s="15">
        <v>1966659</v>
      </c>
      <c r="L49" s="13"/>
    </row>
    <row r="50" spans="1:12" ht="14.4" x14ac:dyDescent="0.3">
      <c r="A50" s="4">
        <v>44</v>
      </c>
      <c r="B50" s="4" t="s">
        <v>65</v>
      </c>
      <c r="C50" s="15">
        <v>537</v>
      </c>
      <c r="D50" s="15">
        <v>62</v>
      </c>
      <c r="E50" s="15">
        <v>599</v>
      </c>
      <c r="F50" s="15">
        <v>1841008</v>
      </c>
      <c r="G50" s="20">
        <f t="shared" si="0"/>
        <v>-1.7255865745243508</v>
      </c>
      <c r="H50" s="15">
        <v>1873334</v>
      </c>
      <c r="I50" s="12"/>
      <c r="J50" s="24">
        <f t="shared" si="1"/>
        <v>-6.4764640230592168</v>
      </c>
      <c r="K50" s="15">
        <v>1968497</v>
      </c>
      <c r="L50" s="13"/>
    </row>
    <row r="51" spans="1:12" ht="14.4" x14ac:dyDescent="0.3">
      <c r="A51" s="4">
        <v>45</v>
      </c>
      <c r="B51" s="4" t="s">
        <v>66</v>
      </c>
      <c r="C51" s="15">
        <v>811</v>
      </c>
      <c r="D51" s="15">
        <v>0</v>
      </c>
      <c r="E51" s="15">
        <v>811</v>
      </c>
      <c r="F51" s="15">
        <v>1841819</v>
      </c>
      <c r="G51" s="20">
        <f t="shared" si="0"/>
        <v>-1.8134837941676167</v>
      </c>
      <c r="H51" s="15">
        <v>1875837</v>
      </c>
      <c r="I51" s="12"/>
      <c r="J51" s="24">
        <f t="shared" si="1"/>
        <v>-6.5347841994770102</v>
      </c>
      <c r="K51" s="15">
        <v>1970593</v>
      </c>
      <c r="L51" s="13"/>
    </row>
    <row r="52" spans="1:12" ht="14.4" x14ac:dyDescent="0.3">
      <c r="A52" s="5">
        <v>46</v>
      </c>
      <c r="B52" s="5" t="s">
        <v>67</v>
      </c>
      <c r="C52" s="16">
        <v>1090</v>
      </c>
      <c r="D52" s="16">
        <v>0</v>
      </c>
      <c r="E52" s="16">
        <v>1090</v>
      </c>
      <c r="F52" s="16">
        <v>1842909</v>
      </c>
      <c r="G52" s="21">
        <f t="shared" si="0"/>
        <v>-1.8553607832360892</v>
      </c>
      <c r="H52" s="16">
        <v>1877748</v>
      </c>
      <c r="I52" s="12"/>
      <c r="J52" s="25">
        <f t="shared" si="1"/>
        <v>-6.5723962803534306</v>
      </c>
      <c r="K52" s="16">
        <v>1972553</v>
      </c>
      <c r="L52" s="13"/>
    </row>
    <row r="53" spans="1:12" ht="14.4" x14ac:dyDescent="0.3">
      <c r="A53" s="6"/>
      <c r="B53" s="6"/>
      <c r="C53" s="17"/>
      <c r="D53" s="17"/>
      <c r="E53" s="17"/>
      <c r="F53" s="17"/>
      <c r="G53" s="22"/>
      <c r="H53" s="17"/>
      <c r="I53" s="6"/>
      <c r="J53" s="22"/>
      <c r="K53" s="17"/>
      <c r="L53" s="13"/>
    </row>
    <row r="54" spans="1:12" ht="14.4" x14ac:dyDescent="0.3">
      <c r="A54" s="7" t="s">
        <v>68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13"/>
    </row>
    <row r="55" spans="1:12" ht="14.4" x14ac:dyDescent="0.3">
      <c r="A55" s="8" t="s">
        <v>69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13"/>
    </row>
    <row r="56" spans="1:12" ht="14.4" x14ac:dyDescent="0.3">
      <c r="A56" s="8" t="s">
        <v>70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13"/>
    </row>
    <row r="57" spans="1:12" ht="14.4" x14ac:dyDescent="0.3">
      <c r="A57" s="8" t="s">
        <v>71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13"/>
    </row>
    <row r="58" spans="1:12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2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2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2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2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2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2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Matshidiso Thobejane</cp:lastModifiedBy>
  <dcterms:created xsi:type="dcterms:W3CDTF">2026-08-19T08:30:27Z</dcterms:created>
  <dcterms:modified xsi:type="dcterms:W3CDTF">2026-08-19T09:02:24Z</dcterms:modified>
  <cp:category/>
</cp:coreProperties>
</file>