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36D62011-0305-44BD-AFA5-CD3D9F1D0A3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3"/>
  <c r="A20" i="3"/>
  <c r="A19" i="3"/>
  <c r="A18" i="3"/>
  <c r="A17" i="3"/>
  <c r="A16" i="3"/>
  <c r="A15" i="3"/>
  <c r="A14" i="3"/>
  <c r="A13" i="3"/>
  <c r="A12" i="3"/>
  <c r="A11" i="3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<sst xmlns="http://schemas.openxmlformats.org/spreadsheetml/2006/main" count="73" uniqueCount="38">
  <si>
    <t>Intended RSA Wheat Exports - Return Week Ending 2026-08-07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</si>
  <si>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</si>
  <si>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</si>
  <si>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</si>
  <si>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</si>
  <si>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</si>
  <si>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</si>
  <si>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</si>
  <si>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</si>
  <si>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</si>
  <si>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</si>
  <si>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</si>
  <si>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</si>
  <si>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</si>
  <si>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</si>
  <si>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</si>
  <si>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</si>
  <si>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</si>
  <si>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</si>
  <si>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</si>
  <si>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PLEASE NOTE: The "Current Week Intentions Publication" figure (marked in bold and yellow) for the weeks ending 2026-08-07, 2026-07-31 and 2026-07-24  is the actual exports that took place</t>
  </si>
  <si>
    <t>Difference:</t>
  </si>
  <si>
    <t>The difference between the intended exports and actual exports</t>
  </si>
  <si>
    <t>Intended Wheat Imports for RSA - Return Week Ending 2026-08-07</t>
  </si>
  <si>
    <t>PLEASE NOTE: The "Current Week Intentions Publication" figure (marked in bold and yellow) for the weeks ending 2026-08-07, 2026-07-31 and 2026-07-24  is the actual imports that took place</t>
  </si>
  <si>
    <t>The difference between the intended imports and actual imports</t>
  </si>
  <si>
    <t>Intended Wheat Imports for Other Countries - Return Week Ending 2026-08-07</t>
  </si>
  <si>
    <t>Intended Wheat Imports and Exports - Return Week Ending 2026-08-07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</si>
  <si>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</si>
  <si>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</si>
  <si>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</si>
  <si>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</si>
  <si>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</si>
  <si>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r>
      <t>(2)</t>
    </r>
    <r>
      <rPr>
        <sz val="11"/>
        <color rgb="FF000000"/>
        <rFont val="Calibri"/>
        <family val="2"/>
      </rPr>
      <t xml:space="preserve"> New Vessel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</si>
  <si>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38 619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</si>
  <si>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50 000</t>
    </r>
  </si>
  <si>
    <t>Intended Exports of Imported Wheat - Return Week Ending 2026-08-07</t>
  </si>
  <si>
    <r>
      <t>(1)</t>
    </r>
    <r>
      <rPr>
        <sz val="11"/>
        <color rgb="FF000000"/>
        <rFont val="Calibri"/>
        <family val="2"/>
      </rPr>
      <t xml:space="preserve"> Vessel intended for the week ending 2026-07-31, completed offloading in week ending 2026-08-07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</si>
</sst>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dashed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indexed="64"/>
      </right>
      <top/>
      <bottom style="dashed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28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9" xfId="0" applyNumberFormat="1" applyBorder="1"/>
    <xf numFmtId="3" fontId="3" fillId="0" borderId="1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3" fillId="3" borderId="10" xfId="0" applyNumberFormat="1" applyFont="1" applyFill="1" applyBorder="1" applyAlignment="1">
      <alignment horizontal="right"/>
    </xf>
    <xf numFmtId="0" fontId="3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4" t="s">
        <v>1</v>
      </c>
      <c r="C8" s="55"/>
      <c r="D8" s="56"/>
      <c r="E8" s="57"/>
      <c r="F8" s="57"/>
      <c r="G8" s="57"/>
      <c r="H8" s="57"/>
      <c r="I8" s="57"/>
      <c r="J8" s="57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1340</v>
      </c>
      <c r="C11" s="17">
        <f>D11-B11</f>
        <v>1077</v>
      </c>
      <c r="D11" s="21">
        <v>2417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1605</v>
      </c>
      <c r="C12" s="18">
        <f>D12-B12</f>
        <v>1290</v>
      </c>
      <c r="D12" s="22">
        <v>2895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1957</v>
      </c>
      <c r="C13" s="18">
        <f>D13-B13</f>
        <v>-5</v>
      </c>
      <c r="D13" s="22">
        <v>1952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1817</v>
      </c>
      <c r="C14" s="19">
        <v>137</v>
      </c>
      <c r="D14" s="23">
        <v>1954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1534</v>
      </c>
      <c r="C15" s="19">
        <v>202</v>
      </c>
      <c r="D15" s="23">
        <v>1736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1034</v>
      </c>
      <c r="C16" s="19">
        <v>500</v>
      </c>
      <c r="D16" s="23">
        <v>1534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34</v>
      </c>
      <c r="C17" s="19">
        <v>1000</v>
      </c>
      <c r="D17" s="23">
        <v>1034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s="53" t="s">
        <v>36</v>
      </c>
    </row>
    <row r="8" spans="1:10" x14ac:dyDescent="0.3">
      <c r="A8" s="37"/>
      <c r="B8" s="54" t="s">
        <v>1</v>
      </c>
      <c r="C8" s="55"/>
      <c r="D8" s="56"/>
      <c r="E8" s="57"/>
      <c r="F8" s="57"/>
      <c r="G8" s="57"/>
      <c r="H8" s="57"/>
      <c r="I8" s="57"/>
      <c r="J8" s="57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2026-07-24</v>
      </c>
      <c r="B11" s="14">
        <v>1414</v>
      </c>
      <c r="C11" s="17">
        <f>D11-B11</f>
        <v>2048</v>
      </c>
      <c r="D11" s="21">
        <v>3462</v>
      </c>
      <c r="G11" s="2"/>
    </row>
    <row r="12" spans="1:10" x14ac:dyDescent="0.3">
      <c r="A12" s="12" t="str">
        <f>RSA_Exports!A12</f>
        <v>2026-07-31</v>
      </c>
      <c r="B12" s="15">
        <v>2013</v>
      </c>
      <c r="C12" s="18">
        <f>D12-B12</f>
        <v>3375</v>
      </c>
      <c r="D12" s="22">
        <v>5388</v>
      </c>
      <c r="G12" s="2"/>
    </row>
    <row r="13" spans="1:10" x14ac:dyDescent="0.3">
      <c r="A13" s="12" t="str">
        <f>RSA_Exports!A13</f>
        <v>2026-08-07</v>
      </c>
      <c r="B13" s="15">
        <v>5520</v>
      </c>
      <c r="C13" s="18">
        <f>D13-B13</f>
        <v>-324</v>
      </c>
      <c r="D13" s="22">
        <v>5196</v>
      </c>
      <c r="G13" s="2"/>
    </row>
    <row r="14" spans="1:10" x14ac:dyDescent="0.3">
      <c r="A14" s="12" t="str">
        <f>RSA_Exports!A14</f>
        <v>2026-08-14</v>
      </c>
      <c r="B14" s="15">
        <v>5326</v>
      </c>
      <c r="C14" s="19">
        <v>-1449</v>
      </c>
      <c r="D14" s="23">
        <v>3877</v>
      </c>
    </row>
    <row r="15" spans="1:10" x14ac:dyDescent="0.3">
      <c r="A15" s="12" t="str">
        <f>RSA_Exports!A15</f>
        <v>2026-08-21</v>
      </c>
      <c r="B15" s="15">
        <v>132</v>
      </c>
      <c r="C15" s="19">
        <v>3627</v>
      </c>
      <c r="D15" s="23">
        <v>3759</v>
      </c>
    </row>
    <row r="16" spans="1:10" x14ac:dyDescent="0.3">
      <c r="A16" s="12" t="str">
        <f>RSA_Exports!A16</f>
        <v>2026-08-28</v>
      </c>
      <c r="B16" s="15">
        <v>132</v>
      </c>
      <c r="C16" s="19">
        <v>-132</v>
      </c>
      <c r="D16" s="23">
        <v>0</v>
      </c>
    </row>
    <row r="17" spans="1:4" x14ac:dyDescent="0.3">
      <c r="A17" s="12" t="str">
        <f>RSA_Exports!A17</f>
        <v>2026-09-04</v>
      </c>
      <c r="B17" s="15">
        <v>132</v>
      </c>
      <c r="C17" s="19">
        <v>-132</v>
      </c>
      <c r="D17" s="23">
        <v>0</v>
      </c>
    </row>
    <row r="18" spans="1:4" x14ac:dyDescent="0.3">
      <c r="A18" s="12" t="str">
        <f>RSA_Exports!A18</f>
        <v>2026-09-11</v>
      </c>
      <c r="B18" s="15">
        <v>132</v>
      </c>
      <c r="C18" s="19">
        <v>-132</v>
      </c>
      <c r="D18" s="23">
        <v>0</v>
      </c>
    </row>
    <row r="19" spans="1:4" x14ac:dyDescent="0.3">
      <c r="A19" s="12" t="str">
        <f>RSA_Exports!A19</f>
        <v>2026-09-18</v>
      </c>
      <c r="B19" s="15">
        <v>132</v>
      </c>
      <c r="C19" s="19">
        <v>-132</v>
      </c>
      <c r="D19" s="23">
        <v>0</v>
      </c>
    </row>
    <row r="20" spans="1:4" x14ac:dyDescent="0.3">
      <c r="A20" s="12" t="str">
        <f>RSA_Exports!A20</f>
        <v>2026-09-25</v>
      </c>
      <c r="B20" s="15">
        <v>132</v>
      </c>
      <c r="C20" s="19">
        <v>-132</v>
      </c>
      <c r="D20" s="23">
        <v>0</v>
      </c>
    </row>
    <row r="21" spans="1:4" x14ac:dyDescent="0.3">
      <c r="A21" s="6" t="str">
        <f>RSA_Exports!A21</f>
        <v>2026-10-02</v>
      </c>
      <c r="B21" s="16">
        <v>0</v>
      </c>
      <c r="C21" s="20">
        <v>0</v>
      </c>
      <c r="D21" s="24">
        <v>0</v>
      </c>
    </row>
    <row r="23" spans="1:4" x14ac:dyDescent="0.3">
      <c r="A23" s="3" t="s">
        <v>20</v>
      </c>
    </row>
    <row r="24" spans="1:4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7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4" t="s">
        <v>1</v>
      </c>
      <c r="C8" s="55"/>
      <c r="D8" s="56"/>
      <c r="E8" s="57"/>
      <c r="F8" s="57"/>
      <c r="G8" s="57"/>
      <c r="H8" s="57"/>
      <c r="I8" s="57"/>
      <c r="J8" s="57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2026-07-24</v>
      </c>
      <c r="B11" s="14">
        <v>8000</v>
      </c>
      <c r="C11" s="17">
        <v>16584</v>
      </c>
      <c r="D11" s="21">
        <v>24584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2026-07-31</v>
      </c>
      <c r="B12" s="15">
        <v>94563</v>
      </c>
      <c r="C12" s="18">
        <v>-37182</v>
      </c>
      <c r="D12" s="22">
        <v>57381</v>
      </c>
      <c r="E12" s="26"/>
      <c r="F12" s="26"/>
      <c r="G12" s="25"/>
      <c r="H12" s="26"/>
      <c r="I12" s="26"/>
      <c r="J12" s="26"/>
    </row>
    <row r="13" spans="1:10" ht="16.2" x14ac:dyDescent="0.3">
      <c r="A13" s="12" t="str">
        <f>RSA_Exports!A13</f>
        <v>2026-08-07</v>
      </c>
      <c r="B13" s="15">
        <v>49438</v>
      </c>
      <c r="C13" s="52" t="s">
        <v>34</v>
      </c>
      <c r="D13" s="22">
        <v>88057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2026-08-14</v>
      </c>
      <c r="B14" s="15">
        <v>10000</v>
      </c>
      <c r="C14" s="19">
        <v>0</v>
      </c>
      <c r="D14" s="23">
        <v>10000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2026-08-21</v>
      </c>
      <c r="B15" s="15">
        <v>65000</v>
      </c>
      <c r="C15" s="19">
        <v>0</v>
      </c>
      <c r="D15" s="23">
        <v>65000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2026-08-28</v>
      </c>
      <c r="B16" s="15">
        <v>68000</v>
      </c>
      <c r="C16" s="19">
        <v>0</v>
      </c>
      <c r="D16" s="23">
        <v>68000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2026-09-04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2026-09-11</v>
      </c>
      <c r="B18" s="15">
        <v>50000</v>
      </c>
      <c r="C18" s="19">
        <v>0</v>
      </c>
      <c r="D18" s="23">
        <v>50000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2026-09-18</v>
      </c>
      <c r="B19" s="15">
        <v>65000</v>
      </c>
      <c r="C19" s="19">
        <v>3078</v>
      </c>
      <c r="D19" s="23">
        <v>68078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2026-09-25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ht="16.2" x14ac:dyDescent="0.3">
      <c r="A21" s="6" t="str">
        <f>RSA_Exports!A21</f>
        <v>2026-10-02</v>
      </c>
      <c r="B21" s="16">
        <v>0</v>
      </c>
      <c r="C21" s="50" t="s">
        <v>35</v>
      </c>
      <c r="D21" s="24">
        <v>50000</v>
      </c>
      <c r="E21" s="26"/>
      <c r="F21" s="26"/>
      <c r="G21" s="26"/>
      <c r="H21" s="26"/>
      <c r="I21" s="26"/>
      <c r="J21" s="26"/>
    </row>
    <row r="23" spans="1:10" x14ac:dyDescent="0.3">
      <c r="A23" s="3" t="s">
        <v>24</v>
      </c>
    </row>
    <row r="24" spans="1:10" x14ac:dyDescent="0.3">
      <c r="A24" s="4" t="s">
        <v>21</v>
      </c>
      <c r="B24" t="s">
        <v>25</v>
      </c>
    </row>
    <row r="26" spans="1:10" ht="16.2" x14ac:dyDescent="0.3">
      <c r="A26" s="51" t="s">
        <v>37</v>
      </c>
    </row>
    <row r="27" spans="1:10" ht="16.2" x14ac:dyDescent="0.3">
      <c r="A27" s="51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3" sqref="B13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7"/>
      <c r="B8" s="54" t="s">
        <v>1</v>
      </c>
      <c r="C8" s="55"/>
      <c r="D8" s="56"/>
      <c r="E8" s="57"/>
      <c r="F8" s="57"/>
      <c r="G8" s="57"/>
      <c r="H8" s="57"/>
      <c r="I8" s="57"/>
      <c r="J8" s="57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2026-07-24</v>
      </c>
      <c r="B11" s="14">
        <v>0</v>
      </c>
      <c r="C11" s="17">
        <f>D11-B11</f>
        <v>1000</v>
      </c>
      <c r="D11" s="21">
        <v>1000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2026-07-31</v>
      </c>
      <c r="B12" s="15">
        <v>0</v>
      </c>
      <c r="C12" s="18">
        <f>D12-B12</f>
        <v>0</v>
      </c>
      <c r="D12" s="22">
        <v>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2026-08-07</v>
      </c>
      <c r="B13" s="15">
        <v>0</v>
      </c>
      <c r="C13" s="18">
        <f>D13-B13</f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2026-08-14</v>
      </c>
      <c r="B14" s="15">
        <v>0</v>
      </c>
      <c r="C14" s="15">
        <v>0</v>
      </c>
      <c r="D14" s="47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2026-08-21</v>
      </c>
      <c r="B15" s="15">
        <v>0</v>
      </c>
      <c r="C15" s="15">
        <v>0</v>
      </c>
      <c r="D15" s="48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2026-08-28</v>
      </c>
      <c r="B16" s="15">
        <v>0</v>
      </c>
      <c r="C16" s="15">
        <v>0</v>
      </c>
      <c r="D16" s="48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2026-09-04</v>
      </c>
      <c r="B17" s="15">
        <v>0</v>
      </c>
      <c r="C17" s="15">
        <v>0</v>
      </c>
      <c r="D17" s="48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2026-09-11</v>
      </c>
      <c r="B18" s="15">
        <v>0</v>
      </c>
      <c r="C18" s="15">
        <v>0</v>
      </c>
      <c r="D18" s="48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2026-09-18</v>
      </c>
      <c r="B19" s="15">
        <v>0</v>
      </c>
      <c r="C19" s="15">
        <v>0</v>
      </c>
      <c r="D19" s="48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2026-09-25</v>
      </c>
      <c r="B20" s="15">
        <v>0</v>
      </c>
      <c r="C20" s="15">
        <v>0</v>
      </c>
      <c r="D20" s="48">
        <v>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tr">
        <f>RSA_Exports!A21</f>
        <v>2026-10-02</v>
      </c>
      <c r="B21" s="46">
        <v>0</v>
      </c>
      <c r="C21" s="46">
        <v>0</v>
      </c>
      <c r="D21" s="49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27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28</v>
      </c>
      <c r="H9" s="35"/>
      <c r="I9" s="35"/>
      <c r="J9" s="2"/>
    </row>
    <row r="10" spans="1:10" x14ac:dyDescent="0.3">
      <c r="A10" s="11" t="s">
        <v>29</v>
      </c>
      <c r="B10" s="40"/>
      <c r="C10" s="40"/>
      <c r="D10" s="40"/>
      <c r="E10" s="40"/>
      <c r="F10" s="41"/>
      <c r="G10" s="43">
        <v>6394</v>
      </c>
      <c r="H10" s="26"/>
      <c r="I10" s="26"/>
    </row>
    <row r="11" spans="1:10" x14ac:dyDescent="0.3">
      <c r="A11" s="13" t="s">
        <v>30</v>
      </c>
      <c r="B11" s="38"/>
      <c r="C11" s="38"/>
      <c r="D11" s="38"/>
      <c r="E11" s="38"/>
      <c r="F11" s="42"/>
      <c r="G11" s="44">
        <v>7636</v>
      </c>
      <c r="H11" s="26"/>
      <c r="I11" s="26"/>
    </row>
    <row r="12" spans="1:10" x14ac:dyDescent="0.3">
      <c r="A12" s="13" t="s">
        <v>31</v>
      </c>
      <c r="B12" s="38"/>
      <c r="C12" s="38"/>
      <c r="D12" s="38"/>
      <c r="E12" s="38"/>
      <c r="F12" s="42"/>
      <c r="G12" s="44">
        <v>311078</v>
      </c>
      <c r="H12" s="26"/>
      <c r="I12" s="26"/>
    </row>
    <row r="13" spans="1:10" x14ac:dyDescent="0.3">
      <c r="A13" s="7" t="s">
        <v>32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2026-08-14T07:56:11Z</dcterms:created>
  <dcterms:modified xsi:type="dcterms:W3CDTF">2026-08-14T08:39:52Z</dcterms:modified>
  <cp:category/>
</cp:coreProperties>
</file>