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Weekliks\Weekly Intentions\"/>
    </mc:Choice>
  </mc:AlternateContent>
  <xr:revisionPtr revIDLastSave="0" documentId="8_{F06DAB9D-A18F-4BF6-BE63-C0695C2B24B6}" xr6:coauthVersionLast="47" xr6:coauthVersionMax="47" xr10:uidLastSave="{00000000-0000-0000-0000-000000000000}"/>
  <bookViews>
    <workbookView xWindow="-28920" yWindow="-105" windowWidth="29040" windowHeight="15720" activeTab="4" xr2:uid="{00000000-000D-0000-FFFF-FFFF00000000}"/>
  </bookViews>
  <sheets>
    <sheet name="RSA_Exports" sheetId="1" r:id="rId1"/>
    <sheet name="Exports_of_Imported_Maize" sheetId="2" r:id="rId2"/>
    <sheet name="Imports_for_RSA" sheetId="3" r:id="rId3"/>
    <sheet name="Imports_for_Other_Countries" sheetId="4" r:id="rId4"/>
    <sheet name="Summar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4" l="1"/>
  <c r="I21" i="4"/>
  <c r="H21" i="4"/>
  <c r="A21" i="4"/>
  <c r="J20" i="4"/>
  <c r="I20" i="4"/>
  <c r="H20" i="4"/>
  <c r="A20" i="4"/>
  <c r="J19" i="4"/>
  <c r="I19" i="4"/>
  <c r="H19" i="4"/>
  <c r="A19" i="4"/>
  <c r="J18" i="4"/>
  <c r="I18" i="4"/>
  <c r="H18" i="4"/>
  <c r="A18" i="4"/>
  <c r="J17" i="4"/>
  <c r="I17" i="4"/>
  <c r="H17" i="4"/>
  <c r="A17" i="4"/>
  <c r="J16" i="4"/>
  <c r="I16" i="4"/>
  <c r="H16" i="4"/>
  <c r="A16" i="4"/>
  <c r="J15" i="4"/>
  <c r="I15" i="4"/>
  <c r="H15" i="4"/>
  <c r="A15" i="4"/>
  <c r="J14" i="4"/>
  <c r="I14" i="4"/>
  <c r="H14" i="4"/>
  <c r="A14" i="4"/>
  <c r="J13" i="4"/>
  <c r="H13" i="4"/>
  <c r="F13" i="4"/>
  <c r="I13" i="4" s="1"/>
  <c r="C13" i="4"/>
  <c r="A13" i="4"/>
  <c r="J12" i="4"/>
  <c r="H12" i="4"/>
  <c r="F12" i="4"/>
  <c r="C12" i="4"/>
  <c r="I12" i="4" s="1"/>
  <c r="A12" i="4"/>
  <c r="J11" i="4"/>
  <c r="H11" i="4"/>
  <c r="F11" i="4"/>
  <c r="I11" i="4" s="1"/>
  <c r="C11" i="4"/>
  <c r="A11" i="4"/>
  <c r="J21" i="3"/>
  <c r="H21" i="3"/>
  <c r="F21" i="3"/>
  <c r="C21" i="3"/>
  <c r="I21" i="3" s="1"/>
  <c r="J20" i="3"/>
  <c r="H20" i="3"/>
  <c r="F20" i="3"/>
  <c r="C20" i="3"/>
  <c r="I20" i="3" s="1"/>
  <c r="J19" i="3"/>
  <c r="H19" i="3"/>
  <c r="F19" i="3"/>
  <c r="C19" i="3"/>
  <c r="I19" i="3" s="1"/>
  <c r="J18" i="3"/>
  <c r="H18" i="3"/>
  <c r="F18" i="3"/>
  <c r="C18" i="3"/>
  <c r="I18" i="3" s="1"/>
  <c r="J17" i="3"/>
  <c r="I17" i="3"/>
  <c r="H17" i="3"/>
  <c r="F17" i="3"/>
  <c r="C17" i="3"/>
  <c r="J16" i="3"/>
  <c r="H16" i="3"/>
  <c r="F16" i="3"/>
  <c r="C16" i="3"/>
  <c r="I16" i="3" s="1"/>
  <c r="J15" i="3"/>
  <c r="H15" i="3"/>
  <c r="F15" i="3"/>
  <c r="I15" i="3" s="1"/>
  <c r="C15" i="3"/>
  <c r="J14" i="3"/>
  <c r="H14" i="3"/>
  <c r="F14" i="3"/>
  <c r="C14" i="3"/>
  <c r="I14" i="3" s="1"/>
  <c r="J13" i="3"/>
  <c r="H13" i="3"/>
  <c r="F13" i="3"/>
  <c r="C13" i="3"/>
  <c r="I13" i="3" s="1"/>
  <c r="A13" i="3"/>
  <c r="J12" i="3"/>
  <c r="H12" i="3"/>
  <c r="F12" i="3"/>
  <c r="C12" i="3"/>
  <c r="I12" i="3" s="1"/>
  <c r="A12" i="3"/>
  <c r="J11" i="3"/>
  <c r="H11" i="3"/>
  <c r="F11" i="3"/>
  <c r="C11" i="3"/>
  <c r="I11" i="3" s="1"/>
  <c r="A11" i="3"/>
  <c r="A21" i="2"/>
  <c r="A20" i="2"/>
  <c r="A19" i="2"/>
  <c r="A18" i="2"/>
  <c r="A17" i="2"/>
  <c r="A16" i="2"/>
  <c r="A15" i="2"/>
  <c r="A14" i="2"/>
  <c r="A13" i="2"/>
  <c r="A12" i="2"/>
  <c r="A11" i="2"/>
</calcChain>
</file>

<file path=xl/sharedStrings.xml><?xml version="1.0" encoding="utf-8"?>
<sst xmlns="http://schemas.openxmlformats.org/spreadsheetml/2006/main" count="138" uniqueCount="41">
  <si>
    <t>Intended RSA Maize Exports - Return Week Ending 2026-08-14</t>
  </si>
  <si>
    <t>WHITE</t>
  </si>
  <si>
    <t>YELLOW</t>
  </si>
  <si>
    <t>TOTAL</t>
  </si>
  <si>
    <t>Intended</t>
  </si>
  <si>
    <t>Previous Week</t>
  </si>
  <si>
    <t>Difference/</t>
  </si>
  <si>
    <t>Current Week</t>
  </si>
  <si>
    <t>Difference</t>
  </si>
  <si>
    <t>Week Ending</t>
  </si>
  <si>
    <t>Intentions Publication</t>
  </si>
  <si>
    <t>Adjustments</t>
  </si>
  <si>
    <t>2026-07-31</t>
  </si>
  <si>
    <t>2026-08-07</t>
  </si>
  <si>
    <t>2026-08-14</t>
  </si>
  <si>
    <t>2026-08-21</t>
  </si>
  <si>
    <t>2026-08-28</t>
  </si>
  <si>
    <t>2026-09-04</t>
  </si>
  <si>
    <t>2026-09-11</t>
  </si>
  <si>
    <t>2026-09-18</t>
  </si>
  <si>
    <t>2026-09-25</t>
  </si>
  <si>
    <t>2026-10-02</t>
  </si>
  <si>
    <t>2026-10-09</t>
  </si>
  <si>
    <t>Difference:</t>
  </si>
  <si>
    <t>The difference between the intended exports and actual exports</t>
  </si>
  <si>
    <t>Intended Exports of Imported Maize- Return Week Ending 2026-08-14</t>
  </si>
  <si>
    <t>Intended Maize Imports for RSA - Return Week Ending 2026-08-14</t>
  </si>
  <si>
    <t>The difference between the intended imports and actual imports</t>
  </si>
  <si>
    <t>Intended Maize Imports for Other Countries - Return Week Ending 2026-08-14</t>
  </si>
  <si>
    <t>Intended Maize Imports and Exports - Return Week Ending 2026-08-14</t>
  </si>
  <si>
    <t>White</t>
  </si>
  <si>
    <t>Yellow</t>
  </si>
  <si>
    <t>Total</t>
  </si>
  <si>
    <t>Intended 8 Week Total for RSA Exports</t>
  </si>
  <si>
    <t>Intended 8 Week Total for Exports of Imported Maize</t>
  </si>
  <si>
    <t>Intended 8 Week Total for Imports for RSA</t>
  </si>
  <si>
    <t>Intended 8 Week Total for Imports for Other Countries</t>
  </si>
  <si>
    <t>PLEASE NOTE: The "Current Week Intentions Publication" figure (marked in bold and yellow) for the weeks ending 2026-08-14, 2026-08-07 and 2026-07-31  is the actual exports that took place</t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</si>
  <si>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-53 242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</si>
  <si>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55 000</t>
    </r>
  </si>
  <si>
    <r>
      <rPr>
        <vertAlign val="superscript"/>
        <sz val="11"/>
        <color rgb="FF000000"/>
        <rFont val="Calibri"/>
        <family val="2"/>
      </rPr>
      <t>(1)</t>
    </r>
    <r>
      <rPr>
        <sz val="11"/>
        <color rgb="FF000000"/>
        <rFont val="Calibri"/>
        <family val="2"/>
      </rPr>
      <t xml:space="preserve"> Vessel intended for week ending 2026-08-21 moved to week ending 2026-08-28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</si>
</sst>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6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7F067"/>
        <bgColor rgb="FF000000"/>
      </patternFill>
    </fill>
    <fill>
      <patternFill patternType="solid">
        <fgColor rgb="FF82E6FF"/>
        <bgColor rgb="FF00000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dash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6" xfId="0" applyNumberFormat="1" applyBorder="1"/>
    <xf numFmtId="3" fontId="0" fillId="0" borderId="8" xfId="0" applyNumberFormat="1" applyBorder="1"/>
    <xf numFmtId="3" fontId="0" fillId="0" borderId="2" xfId="0" applyNumberFormat="1" applyBorder="1"/>
    <xf numFmtId="3" fontId="0" fillId="3" borderId="9" xfId="0" applyNumberFormat="1" applyFill="1" applyBorder="1"/>
    <xf numFmtId="3" fontId="0" fillId="3" borderId="10" xfId="0" applyNumberFormat="1" applyFill="1" applyBorder="1"/>
    <xf numFmtId="3" fontId="0" fillId="0" borderId="10" xfId="0" applyNumberFormat="1" applyBorder="1"/>
    <xf numFmtId="3" fontId="0" fillId="0" borderId="11" xfId="0" applyNumberFormat="1" applyBorder="1"/>
    <xf numFmtId="3" fontId="1" fillId="2" borderId="12" xfId="0" applyNumberFormat="1" applyFont="1" applyFill="1" applyBorder="1"/>
    <xf numFmtId="3" fontId="1" fillId="2" borderId="13" xfId="0" applyNumberFormat="1" applyFont="1" applyFill="1" applyBorder="1"/>
    <xf numFmtId="3" fontId="0" fillId="0" borderId="13" xfId="0" applyNumberFormat="1" applyBorder="1"/>
    <xf numFmtId="3" fontId="0" fillId="0" borderId="14" xfId="0" applyNumberFormat="1" applyBorder="1"/>
    <xf numFmtId="3" fontId="0" fillId="2" borderId="12" xfId="0" applyNumberFormat="1" applyFill="1" applyBorder="1"/>
    <xf numFmtId="3" fontId="0" fillId="2" borderId="13" xfId="0" applyNumberFormat="1" applyFill="1" applyBorder="1"/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3" xfId="0" applyBorder="1"/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3" fontId="0" fillId="0" borderId="5" xfId="0" applyNumberFormat="1" applyBorder="1"/>
    <xf numFmtId="3" fontId="0" fillId="0" borderId="7" xfId="0" applyNumberFormat="1" applyBorder="1"/>
    <xf numFmtId="3" fontId="0" fillId="0" borderId="1" xfId="0" applyNumberFormat="1" applyBorder="1"/>
    <xf numFmtId="3" fontId="3" fillId="0" borderId="10" xfId="0" applyNumberFormat="1" applyFont="1" applyBorder="1" applyAlignment="1">
      <alignment horizontal="right"/>
    </xf>
    <xf numFmtId="0" fontId="3" fillId="0" borderId="0" xfId="0" applyFont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5334000" cy="1019175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workbookViewId="0">
      <selection activeCell="E16" sqref="E16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0</v>
      </c>
    </row>
    <row r="8" spans="1:10" x14ac:dyDescent="0.3">
      <c r="A8" s="35"/>
      <c r="B8" s="46" t="s">
        <v>1</v>
      </c>
      <c r="C8" s="47"/>
      <c r="D8" s="48"/>
      <c r="E8" s="46" t="s">
        <v>2</v>
      </c>
      <c r="F8" s="47"/>
      <c r="G8" s="48"/>
      <c r="H8" s="46" t="s">
        <v>3</v>
      </c>
      <c r="I8" s="47"/>
      <c r="J8" s="48"/>
    </row>
    <row r="9" spans="1:10" x14ac:dyDescent="0.3">
      <c r="A9" s="27" t="s">
        <v>4</v>
      </c>
      <c r="B9" s="29" t="s">
        <v>5</v>
      </c>
      <c r="C9" s="31" t="s">
        <v>6</v>
      </c>
      <c r="D9" s="33" t="s">
        <v>7</v>
      </c>
      <c r="E9" s="29" t="s">
        <v>5</v>
      </c>
      <c r="F9" s="31" t="s">
        <v>6</v>
      </c>
      <c r="G9" s="33" t="s">
        <v>7</v>
      </c>
      <c r="H9" s="29" t="s">
        <v>5</v>
      </c>
      <c r="I9" s="31" t="s">
        <v>8</v>
      </c>
      <c r="J9" s="33" t="s">
        <v>7</v>
      </c>
    </row>
    <row r="10" spans="1:10" x14ac:dyDescent="0.3">
      <c r="A10" s="28" t="s">
        <v>9</v>
      </c>
      <c r="B10" s="30" t="s">
        <v>10</v>
      </c>
      <c r="C10" s="32" t="s">
        <v>11</v>
      </c>
      <c r="D10" s="34" t="s">
        <v>10</v>
      </c>
      <c r="E10" s="30" t="s">
        <v>10</v>
      </c>
      <c r="F10" s="32" t="s">
        <v>11</v>
      </c>
      <c r="G10" s="34" t="s">
        <v>10</v>
      </c>
      <c r="H10" s="30" t="s">
        <v>10</v>
      </c>
      <c r="I10" s="32" t="s">
        <v>11</v>
      </c>
      <c r="J10" s="34" t="s">
        <v>10</v>
      </c>
    </row>
    <row r="11" spans="1:10" x14ac:dyDescent="0.3">
      <c r="A11" s="10" t="s">
        <v>12</v>
      </c>
      <c r="B11" s="14">
        <v>6017</v>
      </c>
      <c r="C11" s="17">
        <v>3797</v>
      </c>
      <c r="D11" s="21">
        <v>9814</v>
      </c>
      <c r="E11" s="14">
        <v>7740</v>
      </c>
      <c r="F11" s="17">
        <v>-1554</v>
      </c>
      <c r="G11" s="21">
        <v>6186</v>
      </c>
      <c r="H11" s="14">
        <v>13757</v>
      </c>
      <c r="I11" s="17">
        <v>2243</v>
      </c>
      <c r="J11" s="25">
        <v>16000</v>
      </c>
    </row>
    <row r="12" spans="1:10" x14ac:dyDescent="0.3">
      <c r="A12" s="12" t="s">
        <v>13</v>
      </c>
      <c r="B12" s="15">
        <v>8256</v>
      </c>
      <c r="C12" s="18">
        <v>2131</v>
      </c>
      <c r="D12" s="22">
        <v>10387</v>
      </c>
      <c r="E12" s="15">
        <v>5860</v>
      </c>
      <c r="F12" s="18">
        <v>970</v>
      </c>
      <c r="G12" s="22">
        <v>6830</v>
      </c>
      <c r="H12" s="15">
        <v>14116</v>
      </c>
      <c r="I12" s="18">
        <v>3101</v>
      </c>
      <c r="J12" s="26">
        <v>17217</v>
      </c>
    </row>
    <row r="13" spans="1:10" x14ac:dyDescent="0.3">
      <c r="A13" s="12" t="s">
        <v>14</v>
      </c>
      <c r="B13" s="15">
        <v>7917</v>
      </c>
      <c r="C13" s="18">
        <v>2022</v>
      </c>
      <c r="D13" s="22">
        <v>9939</v>
      </c>
      <c r="E13" s="15">
        <v>6003</v>
      </c>
      <c r="F13" s="18">
        <v>-643</v>
      </c>
      <c r="G13" s="22">
        <v>5360</v>
      </c>
      <c r="H13" s="15">
        <v>13920</v>
      </c>
      <c r="I13" s="18">
        <v>1379</v>
      </c>
      <c r="J13" s="26">
        <v>15299</v>
      </c>
    </row>
    <row r="14" spans="1:10" ht="16.2" x14ac:dyDescent="0.3">
      <c r="A14" s="12" t="s">
        <v>15</v>
      </c>
      <c r="B14" s="15">
        <v>6687</v>
      </c>
      <c r="C14" s="19">
        <v>1749</v>
      </c>
      <c r="D14" s="23">
        <v>8436</v>
      </c>
      <c r="E14" s="15">
        <v>107525</v>
      </c>
      <c r="F14" s="44" t="s">
        <v>38</v>
      </c>
      <c r="G14" s="23">
        <v>54283</v>
      </c>
      <c r="H14" s="15">
        <v>114212</v>
      </c>
      <c r="I14" s="19">
        <v>-51493</v>
      </c>
      <c r="J14" s="23">
        <v>62719</v>
      </c>
    </row>
    <row r="15" spans="1:10" ht="16.2" x14ac:dyDescent="0.3">
      <c r="A15" s="12" t="s">
        <v>16</v>
      </c>
      <c r="B15" s="15">
        <v>6527</v>
      </c>
      <c r="C15" s="19">
        <v>1309</v>
      </c>
      <c r="D15" s="23">
        <v>7836</v>
      </c>
      <c r="E15" s="15">
        <v>4525</v>
      </c>
      <c r="F15" s="44" t="s">
        <v>39</v>
      </c>
      <c r="G15" s="23">
        <v>59525</v>
      </c>
      <c r="H15" s="15">
        <v>11052</v>
      </c>
      <c r="I15" s="19">
        <v>56309</v>
      </c>
      <c r="J15" s="23">
        <v>67361</v>
      </c>
    </row>
    <row r="16" spans="1:10" x14ac:dyDescent="0.3">
      <c r="A16" s="12" t="s">
        <v>17</v>
      </c>
      <c r="B16" s="15">
        <v>5670</v>
      </c>
      <c r="C16" s="19">
        <v>664</v>
      </c>
      <c r="D16" s="23">
        <v>6334</v>
      </c>
      <c r="E16" s="15">
        <v>4150</v>
      </c>
      <c r="F16" s="19">
        <v>0</v>
      </c>
      <c r="G16" s="23">
        <v>4150</v>
      </c>
      <c r="H16" s="15">
        <v>9820</v>
      </c>
      <c r="I16" s="19">
        <v>664</v>
      </c>
      <c r="J16" s="23">
        <v>10484</v>
      </c>
    </row>
    <row r="17" spans="1:10" x14ac:dyDescent="0.3">
      <c r="A17" s="12" t="s">
        <v>18</v>
      </c>
      <c r="B17" s="15">
        <v>5600</v>
      </c>
      <c r="C17" s="19">
        <v>664</v>
      </c>
      <c r="D17" s="23">
        <v>6264</v>
      </c>
      <c r="E17" s="15">
        <v>17150</v>
      </c>
      <c r="F17" s="19">
        <v>2000</v>
      </c>
      <c r="G17" s="23">
        <v>19150</v>
      </c>
      <c r="H17" s="15">
        <v>22750</v>
      </c>
      <c r="I17" s="19">
        <v>2664</v>
      </c>
      <c r="J17" s="23">
        <v>25414</v>
      </c>
    </row>
    <row r="18" spans="1:10" x14ac:dyDescent="0.3">
      <c r="A18" s="12" t="s">
        <v>19</v>
      </c>
      <c r="B18" s="15">
        <v>5200</v>
      </c>
      <c r="C18" s="19">
        <v>1064</v>
      </c>
      <c r="D18" s="23">
        <v>6264</v>
      </c>
      <c r="E18" s="15">
        <v>4150</v>
      </c>
      <c r="F18" s="19">
        <v>0</v>
      </c>
      <c r="G18" s="23">
        <v>4150</v>
      </c>
      <c r="H18" s="15">
        <v>9350</v>
      </c>
      <c r="I18" s="19">
        <v>1064</v>
      </c>
      <c r="J18" s="23">
        <v>10414</v>
      </c>
    </row>
    <row r="19" spans="1:10" x14ac:dyDescent="0.3">
      <c r="A19" s="12" t="s">
        <v>20</v>
      </c>
      <c r="B19" s="15">
        <v>4150</v>
      </c>
      <c r="C19" s="19">
        <v>1714</v>
      </c>
      <c r="D19" s="23">
        <v>5864</v>
      </c>
      <c r="E19" s="15">
        <v>4150</v>
      </c>
      <c r="F19" s="19">
        <v>0</v>
      </c>
      <c r="G19" s="23">
        <v>4150</v>
      </c>
      <c r="H19" s="15">
        <v>8300</v>
      </c>
      <c r="I19" s="19">
        <v>1714</v>
      </c>
      <c r="J19" s="23">
        <v>10014</v>
      </c>
    </row>
    <row r="20" spans="1:10" x14ac:dyDescent="0.3">
      <c r="A20" s="12" t="s">
        <v>21</v>
      </c>
      <c r="B20" s="15">
        <v>3950</v>
      </c>
      <c r="C20" s="19">
        <v>1964</v>
      </c>
      <c r="D20" s="23">
        <v>5914</v>
      </c>
      <c r="E20" s="15">
        <v>7150</v>
      </c>
      <c r="F20" s="19">
        <v>-500</v>
      </c>
      <c r="G20" s="23">
        <v>6650</v>
      </c>
      <c r="H20" s="15">
        <v>11100</v>
      </c>
      <c r="I20" s="19">
        <v>1464</v>
      </c>
      <c r="J20" s="23">
        <v>12564</v>
      </c>
    </row>
    <row r="21" spans="1:10" x14ac:dyDescent="0.3">
      <c r="A21" s="6" t="s">
        <v>22</v>
      </c>
      <c r="B21" s="16">
        <v>0</v>
      </c>
      <c r="C21" s="20">
        <v>4334</v>
      </c>
      <c r="D21" s="24">
        <v>4334</v>
      </c>
      <c r="E21" s="16">
        <v>0</v>
      </c>
      <c r="F21" s="20">
        <v>4275</v>
      </c>
      <c r="G21" s="24">
        <v>4275</v>
      </c>
      <c r="H21" s="16">
        <v>0</v>
      </c>
      <c r="I21" s="20">
        <v>8609</v>
      </c>
      <c r="J21" s="24">
        <v>8609</v>
      </c>
    </row>
    <row r="23" spans="1:10" x14ac:dyDescent="0.3">
      <c r="A23" s="3" t="s">
        <v>37</v>
      </c>
    </row>
    <row r="24" spans="1:10" x14ac:dyDescent="0.3">
      <c r="A24" s="4" t="s">
        <v>23</v>
      </c>
      <c r="B24" t="s">
        <v>24</v>
      </c>
    </row>
    <row r="26" spans="1:10" ht="16.2" x14ac:dyDescent="0.3">
      <c r="A26" s="45" t="s">
        <v>40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2" customWidth="1"/>
    <col min="2" max="2" width="19" customWidth="1"/>
    <col min="3" max="3" width="15" customWidth="1"/>
    <col min="4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25</v>
      </c>
    </row>
    <row r="8" spans="1:10" x14ac:dyDescent="0.3">
      <c r="A8" s="35"/>
      <c r="B8" s="46" t="s">
        <v>1</v>
      </c>
      <c r="C8" s="47"/>
      <c r="D8" s="48"/>
      <c r="E8" s="46" t="s">
        <v>2</v>
      </c>
      <c r="F8" s="47"/>
      <c r="G8" s="48"/>
      <c r="H8" s="46" t="s">
        <v>3</v>
      </c>
      <c r="I8" s="47"/>
      <c r="J8" s="48"/>
    </row>
    <row r="9" spans="1:10" x14ac:dyDescent="0.3">
      <c r="A9" s="27" t="s">
        <v>4</v>
      </c>
      <c r="B9" s="29" t="s">
        <v>5</v>
      </c>
      <c r="C9" s="31" t="s">
        <v>6</v>
      </c>
      <c r="D9" s="33" t="s">
        <v>7</v>
      </c>
      <c r="E9" s="29" t="s">
        <v>5</v>
      </c>
      <c r="F9" s="31" t="s">
        <v>6</v>
      </c>
      <c r="G9" s="33" t="s">
        <v>7</v>
      </c>
      <c r="H9" s="29" t="s">
        <v>5</v>
      </c>
      <c r="I9" s="31" t="s">
        <v>8</v>
      </c>
      <c r="J9" s="33" t="s">
        <v>7</v>
      </c>
    </row>
    <row r="10" spans="1:10" x14ac:dyDescent="0.3">
      <c r="A10" s="28" t="s">
        <v>9</v>
      </c>
      <c r="B10" s="30" t="s">
        <v>10</v>
      </c>
      <c r="C10" s="32" t="s">
        <v>11</v>
      </c>
      <c r="D10" s="34" t="s">
        <v>10</v>
      </c>
      <c r="E10" s="30" t="s">
        <v>10</v>
      </c>
      <c r="F10" s="32" t="s">
        <v>11</v>
      </c>
      <c r="G10" s="34" t="s">
        <v>10</v>
      </c>
      <c r="H10" s="30" t="s">
        <v>10</v>
      </c>
      <c r="I10" s="32" t="s">
        <v>11</v>
      </c>
      <c r="J10" s="34" t="s">
        <v>10</v>
      </c>
    </row>
    <row r="11" spans="1:10" x14ac:dyDescent="0.3">
      <c r="A11" s="10" t="str">
        <f>RSA_Exports!A11</f>
        <v>2026-07-31</v>
      </c>
      <c r="B11" s="14">
        <v>0</v>
      </c>
      <c r="C11" s="17">
        <v>0</v>
      </c>
      <c r="D11" s="21">
        <v>0</v>
      </c>
      <c r="E11" s="14">
        <v>0</v>
      </c>
      <c r="F11" s="17">
        <v>0</v>
      </c>
      <c r="G11" s="21">
        <v>0</v>
      </c>
      <c r="H11" s="14">
        <v>0</v>
      </c>
      <c r="I11" s="17">
        <v>0</v>
      </c>
      <c r="J11" s="25">
        <v>0</v>
      </c>
    </row>
    <row r="12" spans="1:10" x14ac:dyDescent="0.3">
      <c r="A12" s="12" t="str">
        <f>RSA_Exports!A12</f>
        <v>2026-08-07</v>
      </c>
      <c r="B12" s="15">
        <v>0</v>
      </c>
      <c r="C12" s="18">
        <v>0</v>
      </c>
      <c r="D12" s="22">
        <v>0</v>
      </c>
      <c r="E12" s="15">
        <v>0</v>
      </c>
      <c r="F12" s="18">
        <v>0</v>
      </c>
      <c r="G12" s="22">
        <v>0</v>
      </c>
      <c r="H12" s="15">
        <v>0</v>
      </c>
      <c r="I12" s="18">
        <v>0</v>
      </c>
      <c r="J12" s="26">
        <v>0</v>
      </c>
    </row>
    <row r="13" spans="1:10" x14ac:dyDescent="0.3">
      <c r="A13" s="12" t="str">
        <f>RSA_Exports!A13</f>
        <v>2026-08-14</v>
      </c>
      <c r="B13" s="15">
        <v>0</v>
      </c>
      <c r="C13" s="18">
        <v>0</v>
      </c>
      <c r="D13" s="22">
        <v>0</v>
      </c>
      <c r="E13" s="15">
        <v>0</v>
      </c>
      <c r="F13" s="18">
        <v>0</v>
      </c>
      <c r="G13" s="22">
        <v>0</v>
      </c>
      <c r="H13" s="15">
        <v>0</v>
      </c>
      <c r="I13" s="18">
        <v>0</v>
      </c>
      <c r="J13" s="26">
        <v>0</v>
      </c>
    </row>
    <row r="14" spans="1:10" x14ac:dyDescent="0.3">
      <c r="A14" s="12" t="str">
        <f>RSA_Exports!A14</f>
        <v>2026-08-21</v>
      </c>
      <c r="B14" s="15">
        <v>0</v>
      </c>
      <c r="C14" s="19">
        <v>0</v>
      </c>
      <c r="D14" s="23">
        <v>0</v>
      </c>
      <c r="E14" s="15">
        <v>0</v>
      </c>
      <c r="F14" s="19">
        <v>0</v>
      </c>
      <c r="G14" s="23">
        <v>0</v>
      </c>
      <c r="H14" s="15">
        <v>0</v>
      </c>
      <c r="I14" s="19">
        <v>0</v>
      </c>
      <c r="J14" s="23">
        <v>0</v>
      </c>
    </row>
    <row r="15" spans="1:10" x14ac:dyDescent="0.3">
      <c r="A15" s="12" t="str">
        <f>RSA_Exports!A15</f>
        <v>2026-08-28</v>
      </c>
      <c r="B15" s="15">
        <v>0</v>
      </c>
      <c r="C15" s="19">
        <v>0</v>
      </c>
      <c r="D15" s="23">
        <v>0</v>
      </c>
      <c r="E15" s="15">
        <v>0</v>
      </c>
      <c r="F15" s="19">
        <v>0</v>
      </c>
      <c r="G15" s="23">
        <v>0</v>
      </c>
      <c r="H15" s="15">
        <v>0</v>
      </c>
      <c r="I15" s="19">
        <v>0</v>
      </c>
      <c r="J15" s="23">
        <v>0</v>
      </c>
    </row>
    <row r="16" spans="1:10" x14ac:dyDescent="0.3">
      <c r="A16" s="12" t="str">
        <f>RSA_Exports!A16</f>
        <v>2026-09-04</v>
      </c>
      <c r="B16" s="15">
        <v>0</v>
      </c>
      <c r="C16" s="19">
        <v>0</v>
      </c>
      <c r="D16" s="23">
        <v>0</v>
      </c>
      <c r="E16" s="15">
        <v>0</v>
      </c>
      <c r="F16" s="19">
        <v>0</v>
      </c>
      <c r="G16" s="23">
        <v>0</v>
      </c>
      <c r="H16" s="15">
        <v>0</v>
      </c>
      <c r="I16" s="19">
        <v>0</v>
      </c>
      <c r="J16" s="23">
        <v>0</v>
      </c>
    </row>
    <row r="17" spans="1:10" x14ac:dyDescent="0.3">
      <c r="A17" s="12" t="str">
        <f>RSA_Exports!A17</f>
        <v>2026-09-11</v>
      </c>
      <c r="B17" s="15">
        <v>0</v>
      </c>
      <c r="C17" s="19">
        <v>0</v>
      </c>
      <c r="D17" s="23">
        <v>0</v>
      </c>
      <c r="E17" s="15">
        <v>0</v>
      </c>
      <c r="F17" s="19">
        <v>0</v>
      </c>
      <c r="G17" s="23">
        <v>0</v>
      </c>
      <c r="H17" s="15">
        <v>0</v>
      </c>
      <c r="I17" s="19">
        <v>0</v>
      </c>
      <c r="J17" s="23">
        <v>0</v>
      </c>
    </row>
    <row r="18" spans="1:10" x14ac:dyDescent="0.3">
      <c r="A18" s="12" t="str">
        <f>RSA_Exports!A18</f>
        <v>2026-09-18</v>
      </c>
      <c r="B18" s="15">
        <v>0</v>
      </c>
      <c r="C18" s="19">
        <v>0</v>
      </c>
      <c r="D18" s="23">
        <v>0</v>
      </c>
      <c r="E18" s="15">
        <v>0</v>
      </c>
      <c r="F18" s="19">
        <v>0</v>
      </c>
      <c r="G18" s="23">
        <v>0</v>
      </c>
      <c r="H18" s="15">
        <v>0</v>
      </c>
      <c r="I18" s="19">
        <v>0</v>
      </c>
      <c r="J18" s="23">
        <v>0</v>
      </c>
    </row>
    <row r="19" spans="1:10" x14ac:dyDescent="0.3">
      <c r="A19" s="12" t="str">
        <f>RSA_Exports!A19</f>
        <v>2026-09-25</v>
      </c>
      <c r="B19" s="15">
        <v>0</v>
      </c>
      <c r="C19" s="19">
        <v>0</v>
      </c>
      <c r="D19" s="23">
        <v>0</v>
      </c>
      <c r="E19" s="15">
        <v>0</v>
      </c>
      <c r="F19" s="19">
        <v>0</v>
      </c>
      <c r="G19" s="23">
        <v>0</v>
      </c>
      <c r="H19" s="15">
        <v>0</v>
      </c>
      <c r="I19" s="19">
        <v>0</v>
      </c>
      <c r="J19" s="23">
        <v>0</v>
      </c>
    </row>
    <row r="20" spans="1:10" x14ac:dyDescent="0.3">
      <c r="A20" s="12" t="str">
        <f>RSA_Exports!A20</f>
        <v>2026-10-02</v>
      </c>
      <c r="B20" s="15">
        <v>0</v>
      </c>
      <c r="C20" s="19">
        <v>0</v>
      </c>
      <c r="D20" s="23">
        <v>0</v>
      </c>
      <c r="E20" s="15">
        <v>0</v>
      </c>
      <c r="F20" s="19">
        <v>0</v>
      </c>
      <c r="G20" s="23">
        <v>0</v>
      </c>
      <c r="H20" s="15">
        <v>0</v>
      </c>
      <c r="I20" s="19">
        <v>0</v>
      </c>
      <c r="J20" s="23">
        <v>0</v>
      </c>
    </row>
    <row r="21" spans="1:10" x14ac:dyDescent="0.3">
      <c r="A21" s="6" t="str">
        <f>RSA_Exports!A21</f>
        <v>2026-10-09</v>
      </c>
      <c r="B21" s="16">
        <v>0</v>
      </c>
      <c r="C21" s="20">
        <v>0</v>
      </c>
      <c r="D21" s="24">
        <v>0</v>
      </c>
      <c r="E21" s="16">
        <v>0</v>
      </c>
      <c r="F21" s="20">
        <v>0</v>
      </c>
      <c r="G21" s="24">
        <v>0</v>
      </c>
      <c r="H21" s="16">
        <v>0</v>
      </c>
      <c r="I21" s="20">
        <v>0</v>
      </c>
      <c r="J21" s="24">
        <v>0</v>
      </c>
    </row>
    <row r="23" spans="1:10" x14ac:dyDescent="0.3">
      <c r="A23" s="3" t="s">
        <v>37</v>
      </c>
    </row>
    <row r="24" spans="1:10" x14ac:dyDescent="0.3">
      <c r="A24" s="4" t="s">
        <v>23</v>
      </c>
      <c r="B24" t="s">
        <v>24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3" customWidth="1"/>
    <col min="2" max="2" width="20" customWidth="1"/>
    <col min="3" max="3" width="15" customWidth="1"/>
    <col min="4" max="5" width="20" customWidth="1"/>
    <col min="6" max="6" width="15" customWidth="1"/>
    <col min="7" max="8" width="20" customWidth="1"/>
    <col min="9" max="9" width="15" customWidth="1"/>
    <col min="10" max="10" width="20" customWidth="1"/>
  </cols>
  <sheetData>
    <row r="1" spans="1:10" ht="21" x14ac:dyDescent="0.4">
      <c r="A1" s="5"/>
      <c r="B1" s="1"/>
    </row>
    <row r="6" spans="1:10" x14ac:dyDescent="0.3">
      <c r="A6" t="s">
        <v>26</v>
      </c>
    </row>
    <row r="8" spans="1:10" x14ac:dyDescent="0.3">
      <c r="A8" s="35"/>
      <c r="B8" s="46" t="s">
        <v>1</v>
      </c>
      <c r="C8" s="47"/>
      <c r="D8" s="48"/>
      <c r="E8" s="46" t="s">
        <v>2</v>
      </c>
      <c r="F8" s="47"/>
      <c r="G8" s="48"/>
      <c r="H8" s="46" t="s">
        <v>3</v>
      </c>
      <c r="I8" s="47"/>
      <c r="J8" s="48"/>
    </row>
    <row r="9" spans="1:10" x14ac:dyDescent="0.3">
      <c r="A9" s="27" t="s">
        <v>4</v>
      </c>
      <c r="B9" s="29" t="s">
        <v>5</v>
      </c>
      <c r="C9" s="31" t="s">
        <v>6</v>
      </c>
      <c r="D9" s="33" t="s">
        <v>7</v>
      </c>
      <c r="E9" s="29" t="s">
        <v>5</v>
      </c>
      <c r="F9" s="31" t="s">
        <v>6</v>
      </c>
      <c r="G9" s="33" t="s">
        <v>7</v>
      </c>
      <c r="H9" s="29" t="s">
        <v>5</v>
      </c>
      <c r="I9" s="31" t="s">
        <v>8</v>
      </c>
      <c r="J9" s="33" t="s">
        <v>7</v>
      </c>
    </row>
    <row r="10" spans="1:10" x14ac:dyDescent="0.3">
      <c r="A10" s="28" t="s">
        <v>9</v>
      </c>
      <c r="B10" s="30" t="s">
        <v>10</v>
      </c>
      <c r="C10" s="32" t="s">
        <v>11</v>
      </c>
      <c r="D10" s="34" t="s">
        <v>10</v>
      </c>
      <c r="E10" s="30" t="s">
        <v>10</v>
      </c>
      <c r="F10" s="32" t="s">
        <v>11</v>
      </c>
      <c r="G10" s="34" t="s">
        <v>10</v>
      </c>
      <c r="H10" s="30" t="s">
        <v>10</v>
      </c>
      <c r="I10" s="32" t="s">
        <v>11</v>
      </c>
      <c r="J10" s="34" t="s">
        <v>10</v>
      </c>
    </row>
    <row r="11" spans="1:10" x14ac:dyDescent="0.3">
      <c r="A11" s="10" t="str">
        <f>RSA_Exports!A11</f>
        <v>2026-07-31</v>
      </c>
      <c r="B11" s="14">
        <v>0</v>
      </c>
      <c r="C11" s="17">
        <f t="shared" ref="C11:C21" si="0">D11-B11</f>
        <v>0</v>
      </c>
      <c r="D11" s="21">
        <v>0</v>
      </c>
      <c r="E11" s="14">
        <v>0</v>
      </c>
      <c r="F11" s="17">
        <f t="shared" ref="F11:F21" si="1">G11-E11</f>
        <v>0</v>
      </c>
      <c r="G11" s="21">
        <v>0</v>
      </c>
      <c r="H11" s="14">
        <f t="shared" ref="H11:H21" si="2">B11+E11</f>
        <v>0</v>
      </c>
      <c r="I11" s="17">
        <f t="shared" ref="I11:I21" si="3">C11+F11</f>
        <v>0</v>
      </c>
      <c r="J11" s="25">
        <f t="shared" ref="J11:J21" si="4">D11+G11</f>
        <v>0</v>
      </c>
    </row>
    <row r="12" spans="1:10" x14ac:dyDescent="0.3">
      <c r="A12" s="12" t="str">
        <f>RSA_Exports!A12</f>
        <v>2026-08-07</v>
      </c>
      <c r="B12" s="15">
        <v>0</v>
      </c>
      <c r="C12" s="18">
        <f t="shared" si="0"/>
        <v>0</v>
      </c>
      <c r="D12" s="22">
        <v>0</v>
      </c>
      <c r="E12" s="15">
        <v>0</v>
      </c>
      <c r="F12" s="18">
        <f t="shared" si="1"/>
        <v>0</v>
      </c>
      <c r="G12" s="22">
        <v>0</v>
      </c>
      <c r="H12" s="15">
        <f t="shared" si="2"/>
        <v>0</v>
      </c>
      <c r="I12" s="18">
        <f t="shared" si="3"/>
        <v>0</v>
      </c>
      <c r="J12" s="26">
        <f t="shared" si="4"/>
        <v>0</v>
      </c>
    </row>
    <row r="13" spans="1:10" x14ac:dyDescent="0.3">
      <c r="A13" s="12" t="str">
        <f>RSA_Exports!A13</f>
        <v>2026-08-14</v>
      </c>
      <c r="B13" s="15">
        <v>0</v>
      </c>
      <c r="C13" s="18">
        <f t="shared" si="0"/>
        <v>0</v>
      </c>
      <c r="D13" s="22">
        <v>0</v>
      </c>
      <c r="E13" s="15">
        <v>0</v>
      </c>
      <c r="F13" s="18">
        <f t="shared" si="1"/>
        <v>0</v>
      </c>
      <c r="G13" s="22">
        <v>0</v>
      </c>
      <c r="H13" s="15">
        <f t="shared" si="2"/>
        <v>0</v>
      </c>
      <c r="I13" s="18">
        <f t="shared" si="3"/>
        <v>0</v>
      </c>
      <c r="J13" s="26">
        <f t="shared" si="4"/>
        <v>0</v>
      </c>
    </row>
    <row r="14" spans="1:10" x14ac:dyDescent="0.3">
      <c r="A14" s="12" t="s">
        <v>15</v>
      </c>
      <c r="B14" s="15">
        <v>0</v>
      </c>
      <c r="C14" s="19">
        <f t="shared" si="0"/>
        <v>0</v>
      </c>
      <c r="D14" s="23">
        <v>0</v>
      </c>
      <c r="E14" s="15">
        <v>0</v>
      </c>
      <c r="F14" s="19">
        <f t="shared" si="1"/>
        <v>0</v>
      </c>
      <c r="G14" s="23">
        <v>0</v>
      </c>
      <c r="H14" s="15">
        <f t="shared" si="2"/>
        <v>0</v>
      </c>
      <c r="I14" s="19">
        <f t="shared" si="3"/>
        <v>0</v>
      </c>
      <c r="J14" s="23">
        <f t="shared" si="4"/>
        <v>0</v>
      </c>
    </row>
    <row r="15" spans="1:10" x14ac:dyDescent="0.3">
      <c r="A15" s="12" t="s">
        <v>16</v>
      </c>
      <c r="B15" s="15">
        <v>0</v>
      </c>
      <c r="C15" s="19">
        <f t="shared" si="0"/>
        <v>0</v>
      </c>
      <c r="D15" s="23">
        <v>0</v>
      </c>
      <c r="E15" s="15">
        <v>0</v>
      </c>
      <c r="F15" s="19">
        <f t="shared" si="1"/>
        <v>0</v>
      </c>
      <c r="G15" s="23">
        <v>0</v>
      </c>
      <c r="H15" s="15">
        <f t="shared" si="2"/>
        <v>0</v>
      </c>
      <c r="I15" s="19">
        <f t="shared" si="3"/>
        <v>0</v>
      </c>
      <c r="J15" s="23">
        <f t="shared" si="4"/>
        <v>0</v>
      </c>
    </row>
    <row r="16" spans="1:10" x14ac:dyDescent="0.3">
      <c r="A16" s="12" t="s">
        <v>17</v>
      </c>
      <c r="B16" s="15">
        <v>0</v>
      </c>
      <c r="C16" s="19">
        <f t="shared" si="0"/>
        <v>0</v>
      </c>
      <c r="D16" s="23">
        <v>0</v>
      </c>
      <c r="E16" s="15">
        <v>0</v>
      </c>
      <c r="F16" s="19">
        <f t="shared" si="1"/>
        <v>0</v>
      </c>
      <c r="G16" s="23">
        <v>0</v>
      </c>
      <c r="H16" s="15">
        <f t="shared" si="2"/>
        <v>0</v>
      </c>
      <c r="I16" s="19">
        <f t="shared" si="3"/>
        <v>0</v>
      </c>
      <c r="J16" s="23">
        <f t="shared" si="4"/>
        <v>0</v>
      </c>
    </row>
    <row r="17" spans="1:10" x14ac:dyDescent="0.3">
      <c r="A17" s="12" t="s">
        <v>18</v>
      </c>
      <c r="B17" s="15">
        <v>0</v>
      </c>
      <c r="C17" s="19">
        <f t="shared" si="0"/>
        <v>0</v>
      </c>
      <c r="D17" s="23">
        <v>0</v>
      </c>
      <c r="E17" s="15">
        <v>28108</v>
      </c>
      <c r="F17" s="19">
        <f t="shared" si="1"/>
        <v>0</v>
      </c>
      <c r="G17" s="23">
        <v>28108</v>
      </c>
      <c r="H17" s="15">
        <f t="shared" si="2"/>
        <v>28108</v>
      </c>
      <c r="I17" s="19">
        <f t="shared" si="3"/>
        <v>0</v>
      </c>
      <c r="J17" s="23">
        <f t="shared" si="4"/>
        <v>28108</v>
      </c>
    </row>
    <row r="18" spans="1:10" x14ac:dyDescent="0.3">
      <c r="A18" s="12" t="s">
        <v>19</v>
      </c>
      <c r="B18" s="15">
        <v>0</v>
      </c>
      <c r="C18" s="19">
        <f t="shared" si="0"/>
        <v>0</v>
      </c>
      <c r="D18" s="23">
        <v>0</v>
      </c>
      <c r="E18" s="15">
        <v>0</v>
      </c>
      <c r="F18" s="19">
        <f t="shared" si="1"/>
        <v>0</v>
      </c>
      <c r="G18" s="23">
        <v>0</v>
      </c>
      <c r="H18" s="15">
        <f t="shared" si="2"/>
        <v>0</v>
      </c>
      <c r="I18" s="19">
        <f t="shared" si="3"/>
        <v>0</v>
      </c>
      <c r="J18" s="23">
        <f t="shared" si="4"/>
        <v>0</v>
      </c>
    </row>
    <row r="19" spans="1:10" x14ac:dyDescent="0.3">
      <c r="A19" s="12" t="s">
        <v>20</v>
      </c>
      <c r="B19" s="15">
        <v>0</v>
      </c>
      <c r="C19" s="19">
        <f t="shared" si="0"/>
        <v>0</v>
      </c>
      <c r="D19" s="23">
        <v>0</v>
      </c>
      <c r="E19" s="15">
        <v>0</v>
      </c>
      <c r="F19" s="19">
        <f t="shared" si="1"/>
        <v>0</v>
      </c>
      <c r="G19" s="23">
        <v>0</v>
      </c>
      <c r="H19" s="15">
        <f t="shared" si="2"/>
        <v>0</v>
      </c>
      <c r="I19" s="19">
        <f t="shared" si="3"/>
        <v>0</v>
      </c>
      <c r="J19" s="23">
        <f t="shared" si="4"/>
        <v>0</v>
      </c>
    </row>
    <row r="20" spans="1:10" x14ac:dyDescent="0.3">
      <c r="A20" s="12" t="s">
        <v>21</v>
      </c>
      <c r="B20" s="15">
        <v>0</v>
      </c>
      <c r="C20" s="19">
        <f t="shared" si="0"/>
        <v>0</v>
      </c>
      <c r="D20" s="23">
        <v>0</v>
      </c>
      <c r="E20" s="15">
        <v>0</v>
      </c>
      <c r="F20" s="19">
        <f t="shared" si="1"/>
        <v>0</v>
      </c>
      <c r="G20" s="23">
        <v>0</v>
      </c>
      <c r="H20" s="15">
        <f t="shared" si="2"/>
        <v>0</v>
      </c>
      <c r="I20" s="19">
        <f t="shared" si="3"/>
        <v>0</v>
      </c>
      <c r="J20" s="23">
        <f t="shared" si="4"/>
        <v>0</v>
      </c>
    </row>
    <row r="21" spans="1:10" x14ac:dyDescent="0.3">
      <c r="A21" s="6" t="s">
        <v>22</v>
      </c>
      <c r="B21" s="16">
        <v>0</v>
      </c>
      <c r="C21" s="20">
        <f t="shared" si="0"/>
        <v>0</v>
      </c>
      <c r="D21" s="24">
        <v>0</v>
      </c>
      <c r="E21" s="16">
        <v>0</v>
      </c>
      <c r="F21" s="20">
        <f t="shared" si="1"/>
        <v>0</v>
      </c>
      <c r="G21" s="24">
        <v>0</v>
      </c>
      <c r="H21" s="16">
        <f t="shared" si="2"/>
        <v>0</v>
      </c>
      <c r="I21" s="20">
        <f t="shared" si="3"/>
        <v>0</v>
      </c>
      <c r="J21" s="24">
        <f t="shared" si="4"/>
        <v>0</v>
      </c>
    </row>
    <row r="23" spans="1:10" x14ac:dyDescent="0.3">
      <c r="A23" s="3" t="s">
        <v>37</v>
      </c>
    </row>
    <row r="24" spans="1:10" x14ac:dyDescent="0.3">
      <c r="A24" s="4" t="s">
        <v>23</v>
      </c>
      <c r="B24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4"/>
  <sheetViews>
    <sheetView workbookViewId="0">
      <selection activeCell="B11" sqref="B11"/>
    </sheetView>
  </sheetViews>
  <sheetFormatPr defaultRowHeight="14.4" x14ac:dyDescent="0.3"/>
  <cols>
    <col min="1" max="1" width="12" customWidth="1"/>
    <col min="2" max="2" width="19" customWidth="1"/>
    <col min="3" max="3" width="15" customWidth="1"/>
    <col min="4" max="5" width="19" customWidth="1"/>
    <col min="6" max="6" width="15" customWidth="1"/>
    <col min="7" max="8" width="19" customWidth="1"/>
    <col min="9" max="9" width="15" customWidth="1"/>
    <col min="10" max="10" width="19" customWidth="1"/>
  </cols>
  <sheetData>
    <row r="1" spans="1:10" ht="21" x14ac:dyDescent="0.4">
      <c r="A1" s="5"/>
      <c r="B1" s="1"/>
    </row>
    <row r="6" spans="1:10" x14ac:dyDescent="0.3">
      <c r="A6" t="s">
        <v>28</v>
      </c>
    </row>
    <row r="8" spans="1:10" x14ac:dyDescent="0.3">
      <c r="A8" s="35"/>
      <c r="B8" s="46" t="s">
        <v>1</v>
      </c>
      <c r="C8" s="47"/>
      <c r="D8" s="48"/>
      <c r="E8" s="46" t="s">
        <v>2</v>
      </c>
      <c r="F8" s="47"/>
      <c r="G8" s="48"/>
      <c r="H8" s="46" t="s">
        <v>3</v>
      </c>
      <c r="I8" s="47"/>
      <c r="J8" s="48"/>
    </row>
    <row r="9" spans="1:10" x14ac:dyDescent="0.3">
      <c r="A9" s="27" t="s">
        <v>4</v>
      </c>
      <c r="B9" s="29" t="s">
        <v>5</v>
      </c>
      <c r="C9" s="31" t="s">
        <v>6</v>
      </c>
      <c r="D9" s="33" t="s">
        <v>7</v>
      </c>
      <c r="E9" s="29" t="s">
        <v>5</v>
      </c>
      <c r="F9" s="31" t="s">
        <v>6</v>
      </c>
      <c r="G9" s="33" t="s">
        <v>7</v>
      </c>
      <c r="H9" s="29" t="s">
        <v>5</v>
      </c>
      <c r="I9" s="31" t="s">
        <v>8</v>
      </c>
      <c r="J9" s="33" t="s">
        <v>7</v>
      </c>
    </row>
    <row r="10" spans="1:10" x14ac:dyDescent="0.3">
      <c r="A10" s="28" t="s">
        <v>9</v>
      </c>
      <c r="B10" s="30" t="s">
        <v>10</v>
      </c>
      <c r="C10" s="32" t="s">
        <v>11</v>
      </c>
      <c r="D10" s="34" t="s">
        <v>10</v>
      </c>
      <c r="E10" s="30" t="s">
        <v>10</v>
      </c>
      <c r="F10" s="32" t="s">
        <v>11</v>
      </c>
      <c r="G10" s="34" t="s">
        <v>10</v>
      </c>
      <c r="H10" s="30" t="s">
        <v>10</v>
      </c>
      <c r="I10" s="32" t="s">
        <v>11</v>
      </c>
      <c r="J10" s="34" t="s">
        <v>10</v>
      </c>
    </row>
    <row r="11" spans="1:10" x14ac:dyDescent="0.3">
      <c r="A11" s="10" t="str">
        <f>RSA_Exports!A11</f>
        <v>2026-07-31</v>
      </c>
      <c r="B11" s="14">
        <v>0</v>
      </c>
      <c r="C11" s="17">
        <f>D11-B11</f>
        <v>0</v>
      </c>
      <c r="D11" s="21">
        <v>0</v>
      </c>
      <c r="E11" s="14">
        <v>0</v>
      </c>
      <c r="F11" s="17">
        <f>G11-E11</f>
        <v>0</v>
      </c>
      <c r="G11" s="21">
        <v>0</v>
      </c>
      <c r="H11" s="14">
        <f t="shared" ref="H11:H21" si="0">B11+E11</f>
        <v>0</v>
      </c>
      <c r="I11" s="17">
        <f t="shared" ref="I11:I21" si="1">C11+F11</f>
        <v>0</v>
      </c>
      <c r="J11" s="25">
        <f t="shared" ref="J11:J21" si="2">D11+G11</f>
        <v>0</v>
      </c>
    </row>
    <row r="12" spans="1:10" x14ac:dyDescent="0.3">
      <c r="A12" s="12" t="str">
        <f>RSA_Exports!A12</f>
        <v>2026-08-07</v>
      </c>
      <c r="B12" s="15">
        <v>0</v>
      </c>
      <c r="C12" s="18">
        <f>D12-B12</f>
        <v>0</v>
      </c>
      <c r="D12" s="22">
        <v>0</v>
      </c>
      <c r="E12" s="15">
        <v>0</v>
      </c>
      <c r="F12" s="18">
        <f>G12-E12</f>
        <v>0</v>
      </c>
      <c r="G12" s="22">
        <v>0</v>
      </c>
      <c r="H12" s="15">
        <f t="shared" si="0"/>
        <v>0</v>
      </c>
      <c r="I12" s="18">
        <f t="shared" si="1"/>
        <v>0</v>
      </c>
      <c r="J12" s="26">
        <f t="shared" si="2"/>
        <v>0</v>
      </c>
    </row>
    <row r="13" spans="1:10" x14ac:dyDescent="0.3">
      <c r="A13" s="12" t="str">
        <f>RSA_Exports!A13</f>
        <v>2026-08-14</v>
      </c>
      <c r="B13" s="15">
        <v>0</v>
      </c>
      <c r="C13" s="18">
        <f>D13-B13</f>
        <v>0</v>
      </c>
      <c r="D13" s="22">
        <v>0</v>
      </c>
      <c r="E13" s="15">
        <v>0</v>
      </c>
      <c r="F13" s="18">
        <f>G13-E13</f>
        <v>0</v>
      </c>
      <c r="G13" s="22">
        <v>0</v>
      </c>
      <c r="H13" s="15">
        <f t="shared" si="0"/>
        <v>0</v>
      </c>
      <c r="I13" s="18">
        <f t="shared" si="1"/>
        <v>0</v>
      </c>
      <c r="J13" s="26">
        <f t="shared" si="2"/>
        <v>0</v>
      </c>
    </row>
    <row r="14" spans="1:10" x14ac:dyDescent="0.3">
      <c r="A14" s="12" t="str">
        <f>RSA_Exports!A14</f>
        <v>2026-08-21</v>
      </c>
      <c r="B14" s="15">
        <v>0</v>
      </c>
      <c r="C14" s="19">
        <v>0</v>
      </c>
      <c r="D14" s="23">
        <v>0</v>
      </c>
      <c r="E14" s="15">
        <v>0</v>
      </c>
      <c r="F14" s="19">
        <v>0</v>
      </c>
      <c r="G14" s="23">
        <v>0</v>
      </c>
      <c r="H14" s="15">
        <f t="shared" si="0"/>
        <v>0</v>
      </c>
      <c r="I14" s="19">
        <f t="shared" si="1"/>
        <v>0</v>
      </c>
      <c r="J14" s="23">
        <f t="shared" si="2"/>
        <v>0</v>
      </c>
    </row>
    <row r="15" spans="1:10" x14ac:dyDescent="0.3">
      <c r="A15" s="12" t="str">
        <f>RSA_Exports!A15</f>
        <v>2026-08-28</v>
      </c>
      <c r="B15" s="15">
        <v>0</v>
      </c>
      <c r="C15" s="19">
        <v>0</v>
      </c>
      <c r="D15" s="23">
        <v>0</v>
      </c>
      <c r="E15" s="15">
        <v>0</v>
      </c>
      <c r="F15" s="19">
        <v>0</v>
      </c>
      <c r="G15" s="23">
        <v>0</v>
      </c>
      <c r="H15" s="15">
        <f t="shared" si="0"/>
        <v>0</v>
      </c>
      <c r="I15" s="19">
        <f t="shared" si="1"/>
        <v>0</v>
      </c>
      <c r="J15" s="23">
        <f t="shared" si="2"/>
        <v>0</v>
      </c>
    </row>
    <row r="16" spans="1:10" x14ac:dyDescent="0.3">
      <c r="A16" s="12" t="str">
        <f>RSA_Exports!A16</f>
        <v>2026-09-04</v>
      </c>
      <c r="B16" s="15">
        <v>0</v>
      </c>
      <c r="C16" s="19">
        <v>0</v>
      </c>
      <c r="D16" s="23">
        <v>0</v>
      </c>
      <c r="E16" s="15">
        <v>0</v>
      </c>
      <c r="F16" s="19">
        <v>0</v>
      </c>
      <c r="G16" s="23">
        <v>0</v>
      </c>
      <c r="H16" s="15">
        <f t="shared" si="0"/>
        <v>0</v>
      </c>
      <c r="I16" s="19">
        <f t="shared" si="1"/>
        <v>0</v>
      </c>
      <c r="J16" s="23">
        <f t="shared" si="2"/>
        <v>0</v>
      </c>
    </row>
    <row r="17" spans="1:10" x14ac:dyDescent="0.3">
      <c r="A17" s="12" t="str">
        <f>RSA_Exports!A17</f>
        <v>2026-09-11</v>
      </c>
      <c r="B17" s="15">
        <v>0</v>
      </c>
      <c r="C17" s="19">
        <v>0</v>
      </c>
      <c r="D17" s="23">
        <v>0</v>
      </c>
      <c r="E17" s="15">
        <v>0</v>
      </c>
      <c r="F17" s="19">
        <v>0</v>
      </c>
      <c r="G17" s="23">
        <v>0</v>
      </c>
      <c r="H17" s="15">
        <f t="shared" si="0"/>
        <v>0</v>
      </c>
      <c r="I17" s="19">
        <f t="shared" si="1"/>
        <v>0</v>
      </c>
      <c r="J17" s="23">
        <f t="shared" si="2"/>
        <v>0</v>
      </c>
    </row>
    <row r="18" spans="1:10" x14ac:dyDescent="0.3">
      <c r="A18" s="12" t="str">
        <f>RSA_Exports!A18</f>
        <v>2026-09-18</v>
      </c>
      <c r="B18" s="15">
        <v>0</v>
      </c>
      <c r="C18" s="19">
        <v>0</v>
      </c>
      <c r="D18" s="23">
        <v>0</v>
      </c>
      <c r="E18" s="15">
        <v>0</v>
      </c>
      <c r="F18" s="19">
        <v>0</v>
      </c>
      <c r="G18" s="23">
        <v>0</v>
      </c>
      <c r="H18" s="15">
        <f t="shared" si="0"/>
        <v>0</v>
      </c>
      <c r="I18" s="19">
        <f t="shared" si="1"/>
        <v>0</v>
      </c>
      <c r="J18" s="23">
        <f t="shared" si="2"/>
        <v>0</v>
      </c>
    </row>
    <row r="19" spans="1:10" x14ac:dyDescent="0.3">
      <c r="A19" s="12" t="str">
        <f>RSA_Exports!A19</f>
        <v>2026-09-25</v>
      </c>
      <c r="B19" s="15">
        <v>0</v>
      </c>
      <c r="C19" s="19">
        <v>0</v>
      </c>
      <c r="D19" s="23">
        <v>0</v>
      </c>
      <c r="E19" s="15">
        <v>0</v>
      </c>
      <c r="F19" s="19">
        <v>0</v>
      </c>
      <c r="G19" s="23">
        <v>0</v>
      </c>
      <c r="H19" s="15">
        <f t="shared" si="0"/>
        <v>0</v>
      </c>
      <c r="I19" s="19">
        <f t="shared" si="1"/>
        <v>0</v>
      </c>
      <c r="J19" s="23">
        <f t="shared" si="2"/>
        <v>0</v>
      </c>
    </row>
    <row r="20" spans="1:10" x14ac:dyDescent="0.3">
      <c r="A20" s="12" t="str">
        <f>RSA_Exports!A20</f>
        <v>2026-10-02</v>
      </c>
      <c r="B20" s="15">
        <v>0</v>
      </c>
      <c r="C20" s="19">
        <v>0</v>
      </c>
      <c r="D20" s="23">
        <v>0</v>
      </c>
      <c r="E20" s="15">
        <v>0</v>
      </c>
      <c r="F20" s="19">
        <v>0</v>
      </c>
      <c r="G20" s="23">
        <v>0</v>
      </c>
      <c r="H20" s="15">
        <f t="shared" si="0"/>
        <v>0</v>
      </c>
      <c r="I20" s="19">
        <f t="shared" si="1"/>
        <v>0</v>
      </c>
      <c r="J20" s="23">
        <f t="shared" si="2"/>
        <v>0</v>
      </c>
    </row>
    <row r="21" spans="1:10" x14ac:dyDescent="0.3">
      <c r="A21" s="6" t="str">
        <f>RSA_Exports!A21</f>
        <v>2026-10-09</v>
      </c>
      <c r="B21" s="16">
        <v>0</v>
      </c>
      <c r="C21" s="20">
        <v>0</v>
      </c>
      <c r="D21" s="24">
        <v>0</v>
      </c>
      <c r="E21" s="16">
        <v>0</v>
      </c>
      <c r="F21" s="20">
        <v>0</v>
      </c>
      <c r="G21" s="24">
        <v>0</v>
      </c>
      <c r="H21" s="16">
        <f t="shared" si="0"/>
        <v>0</v>
      </c>
      <c r="I21" s="20">
        <f t="shared" si="1"/>
        <v>0</v>
      </c>
      <c r="J21" s="24">
        <f t="shared" si="2"/>
        <v>0</v>
      </c>
    </row>
    <row r="23" spans="1:10" x14ac:dyDescent="0.3">
      <c r="A23" s="3" t="s">
        <v>37</v>
      </c>
    </row>
    <row r="24" spans="1:10" x14ac:dyDescent="0.3">
      <c r="A24" s="4" t="s">
        <v>23</v>
      </c>
      <c r="B24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8:D8"/>
    <mergeCell ref="E8:G8"/>
    <mergeCell ref="H8:J8"/>
  </mergeCells>
  <pageMargins left="1" right="1" top="0.6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J13"/>
  <sheetViews>
    <sheetView tabSelected="1" workbookViewId="0">
      <selection activeCell="G10" sqref="G10"/>
    </sheetView>
  </sheetViews>
  <sheetFormatPr defaultRowHeight="14.4" x14ac:dyDescent="0.3"/>
  <sheetData>
    <row r="7" spans="1:10" x14ac:dyDescent="0.3">
      <c r="A7" s="2" t="s">
        <v>29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2"/>
      <c r="B9" s="2"/>
      <c r="C9" s="2"/>
      <c r="D9" s="2"/>
      <c r="E9" s="2"/>
      <c r="F9" s="2"/>
      <c r="G9" s="37" t="s">
        <v>30</v>
      </c>
      <c r="H9" s="37" t="s">
        <v>31</v>
      </c>
      <c r="I9" s="37" t="s">
        <v>32</v>
      </c>
      <c r="J9" s="2"/>
    </row>
    <row r="10" spans="1:10" x14ac:dyDescent="0.3">
      <c r="A10" s="11" t="s">
        <v>33</v>
      </c>
      <c r="B10" s="38"/>
      <c r="C10" s="38"/>
      <c r="D10" s="38"/>
      <c r="E10" s="38"/>
      <c r="F10" s="39"/>
      <c r="G10" s="41">
        <v>51246</v>
      </c>
      <c r="H10" s="41">
        <v>156333</v>
      </c>
      <c r="I10" s="41">
        <v>207579</v>
      </c>
    </row>
    <row r="11" spans="1:10" x14ac:dyDescent="0.3">
      <c r="A11" s="13" t="s">
        <v>34</v>
      </c>
      <c r="B11" s="36"/>
      <c r="C11" s="36"/>
      <c r="D11" s="36"/>
      <c r="E11" s="36"/>
      <c r="F11" s="40"/>
      <c r="G11" s="42">
        <v>0</v>
      </c>
      <c r="H11" s="42">
        <v>0</v>
      </c>
      <c r="I11" s="42">
        <v>0</v>
      </c>
    </row>
    <row r="12" spans="1:10" x14ac:dyDescent="0.3">
      <c r="A12" s="13" t="s">
        <v>35</v>
      </c>
      <c r="B12" s="36"/>
      <c r="C12" s="36"/>
      <c r="D12" s="36"/>
      <c r="E12" s="36"/>
      <c r="F12" s="40"/>
      <c r="G12" s="42">
        <v>0</v>
      </c>
      <c r="H12" s="42">
        <v>28108</v>
      </c>
      <c r="I12" s="42">
        <v>28108</v>
      </c>
    </row>
    <row r="13" spans="1:10" x14ac:dyDescent="0.3">
      <c r="A13" s="7" t="s">
        <v>36</v>
      </c>
      <c r="B13" s="8"/>
      <c r="C13" s="8"/>
      <c r="D13" s="8"/>
      <c r="E13" s="8"/>
      <c r="F13" s="9"/>
      <c r="G13" s="43">
        <v>0</v>
      </c>
      <c r="H13" s="43">
        <v>0</v>
      </c>
      <c r="I13" s="4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RSA_Exports</vt:lpstr>
      <vt:lpstr>Exports_of_Imported_Maize</vt:lpstr>
      <vt:lpstr>Imports_for_RSA</vt:lpstr>
      <vt:lpstr>Imports_for_Other_Countries</vt:lpstr>
      <vt:lpstr>Summary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Sumai Willemse</cp:lastModifiedBy>
  <dcterms:created xsi:type="dcterms:W3CDTF">2026-08-20T07:59:18Z</dcterms:created>
  <dcterms:modified xsi:type="dcterms:W3CDTF">2026-08-20T08:20:39Z</dcterms:modified>
  <cp:category/>
</cp:coreProperties>
</file>