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Produsente Lewerings\Mielie Lewerings per Graad\"/>
    </mc:Choice>
  </mc:AlternateContent>
  <xr:revisionPtr revIDLastSave="0" documentId="8_{5ED63456-76DE-4413-8865-6DF249F74927}" xr6:coauthVersionLast="47" xr6:coauthVersionMax="47" xr10:uidLastSave="{00000000-0000-0000-0000-000000000000}"/>
  <bookViews>
    <workbookView xWindow="-28908" yWindow="-780" windowWidth="29016" windowHeight="15696" xr2:uid="{00000000-000D-0000-FFFF-FFFF00000000}"/>
  </bookViews>
  <sheets>
    <sheet name="Grade_Per_We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3" i="1" l="1"/>
  <c r="K63" i="1"/>
  <c r="J63" i="1"/>
  <c r="I63" i="1"/>
  <c r="H63" i="1"/>
  <c r="G63" i="1"/>
  <c r="F63" i="1"/>
  <c r="E63" i="1"/>
  <c r="D63" i="1"/>
  <c r="C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63" i="1" l="1"/>
</calcChain>
</file>

<file path=xl/sharedStrings.xml><?xml version="1.0" encoding="utf-8"?>
<sst xmlns="http://schemas.openxmlformats.org/spreadsheetml/2006/main" count="66" uniqueCount="66">
  <si>
    <t>WEEKLY PRODUCER DELIVERIES PER GRADE</t>
  </si>
  <si>
    <t>Week Number</t>
  </si>
  <si>
    <t>Return Week</t>
  </si>
  <si>
    <t>WM1</t>
  </si>
  <si>
    <t>WM2</t>
  </si>
  <si>
    <t>WM3</t>
  </si>
  <si>
    <t>WMO</t>
  </si>
  <si>
    <t>White Total</t>
  </si>
  <si>
    <t>YM1</t>
  </si>
  <si>
    <t>YM2</t>
  </si>
  <si>
    <t>YM3</t>
  </si>
  <si>
    <t>YMO</t>
  </si>
  <si>
    <t>Yellow Total</t>
  </si>
  <si>
    <t xml:space="preserve">Grand Total </t>
  </si>
  <si>
    <t>2025/04/26 - 2025/05/02</t>
  </si>
  <si>
    <t>2025/05/03 - 2025/05/09</t>
  </si>
  <si>
    <t>2025/05/10 - 2025/05/16</t>
  </si>
  <si>
    <t>2025/05/17 - 2025/05/23</t>
  </si>
  <si>
    <t>2025/05/24 - 2025/05/30</t>
  </si>
  <si>
    <t>2025/05/31 - 2025/06/06</t>
  </si>
  <si>
    <t>2025/06/07 - 2025/06/13</t>
  </si>
  <si>
    <t>2025/06/14 - 2025/06/20</t>
  </si>
  <si>
    <t>2025/06/21 - 2025/06/27</t>
  </si>
  <si>
    <t>2025/06/28 - 2025/07/04</t>
  </si>
  <si>
    <t>2025/07/05 - 2025/07/11</t>
  </si>
  <si>
    <t>2025/07/12 - 2025/07/18</t>
  </si>
  <si>
    <t>2025/07/19 - 2025/07/25</t>
  </si>
  <si>
    <t>2025/07/26 - 2025/08/01</t>
  </si>
  <si>
    <t>2025/08/02 - 2025/08/08</t>
  </si>
  <si>
    <t>2025/08/09 - 2025/08/15</t>
  </si>
  <si>
    <t>2025/08/16 - 2025/08/22</t>
  </si>
  <si>
    <t>2025/08/23 - 2025/08/29</t>
  </si>
  <si>
    <t>2025/08/30 - 2025/09/05</t>
  </si>
  <si>
    <t>2025/09/06 - 2025/09/12</t>
  </si>
  <si>
    <t>2025/09/13 - 2025/09/19</t>
  </si>
  <si>
    <t>2025/09/20 - 2025/09/26</t>
  </si>
  <si>
    <t>2025/09/27 - 2025/10/03</t>
  </si>
  <si>
    <t>2025/10/04 - 2025/10/10</t>
  </si>
  <si>
    <t>2025/10/11 - 2025/10/17</t>
  </si>
  <si>
    <t>2025/10/18 - 2025/10/24</t>
  </si>
  <si>
    <t>2025/10/25 - 2025/10/31</t>
  </si>
  <si>
    <t>2025/11/01 - 2025/11/07</t>
  </si>
  <si>
    <t>2025/11/08 - 2025/11/14</t>
  </si>
  <si>
    <t>2025/11/15 - 2025/11/21</t>
  </si>
  <si>
    <t>2025/11/22 - 2025/11/28</t>
  </si>
  <si>
    <t>2025/11/29 - 2025/12/05</t>
  </si>
  <si>
    <t>2025/12/06 - 2025/12/12</t>
  </si>
  <si>
    <t>2025/12/13 - 2025/12/19</t>
  </si>
  <si>
    <t>2025/12/20 - 2025/12/26</t>
  </si>
  <si>
    <t>2025/12/27 - 2026/01/02</t>
  </si>
  <si>
    <t>2026/01/03 - 2026/01/09</t>
  </si>
  <si>
    <t>2026/01/10 - 2026/01/16</t>
  </si>
  <si>
    <t>2026/01/17 - 2026/01/23</t>
  </si>
  <si>
    <t>2026/01/24 - 2026/01/30</t>
  </si>
  <si>
    <t>2026/01/31 - 2026/02/06</t>
  </si>
  <si>
    <t>2026/02/07 - 2026/02/13</t>
  </si>
  <si>
    <t>2026/02/14 - 2026/02/20</t>
  </si>
  <si>
    <t>2026/02/21 - 2026/02/27</t>
  </si>
  <si>
    <t>2026/02/28 - 2026/03/06</t>
  </si>
  <si>
    <t>2026/03/07 - 2026/03/13</t>
  </si>
  <si>
    <t>2026/03/14 - 2026/03/20</t>
  </si>
  <si>
    <t>2026/03/21 - 2026/03/27</t>
  </si>
  <si>
    <t>2026/03/28 - 2026/04/03</t>
  </si>
  <si>
    <t>2026/04/04 - 2026/04/10</t>
  </si>
  <si>
    <t>2026/04/11 - 2026/04/17</t>
  </si>
  <si>
    <t>2026/04/18 - 2026/04/24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</si>
</sst>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/>
    <xf numFmtId="0" fontId="0" fillId="0" borderId="3" xfId="0" applyBorder="1"/>
    <xf numFmtId="3" fontId="0" fillId="0" borderId="4" xfId="0" applyNumberFormat="1" applyBorder="1"/>
    <xf numFmtId="3" fontId="0" fillId="0" borderId="5" xfId="0" applyNumberFormat="1" applyBorder="1"/>
    <xf numFmtId="3" fontId="1" fillId="0" borderId="6" xfId="0" applyNumberFormat="1" applyFont="1" applyBorder="1"/>
    <xf numFmtId="3" fontId="1" fillId="0" borderId="3" xfId="0" applyNumberFormat="1" applyFont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3" fontId="1" fillId="0" borderId="10" xfId="0" applyNumberFormat="1" applyFont="1" applyBorder="1"/>
    <xf numFmtId="3" fontId="1" fillId="0" borderId="7" xfId="0" applyNumberFormat="1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69"/>
  <sheetViews>
    <sheetView tabSelected="1" workbookViewId="0">
      <pane ySplit="10" topLeftCell="A53" activePane="bottomLeft" state="frozen"/>
      <selection pane="bottomLeft" activeCell="J75" sqref="J75"/>
    </sheetView>
  </sheetViews>
  <sheetFormatPr defaultRowHeight="14.4" x14ac:dyDescent="0.3"/>
  <cols>
    <col min="1" max="1" width="14" customWidth="1"/>
    <col min="2" max="2" width="23" customWidth="1"/>
    <col min="3" max="6" width="9" customWidth="1"/>
    <col min="7" max="7" width="14" customWidth="1"/>
    <col min="8" max="11" width="9" customWidth="1"/>
    <col min="12" max="13" width="14" customWidth="1"/>
  </cols>
  <sheetData>
    <row r="8" spans="1:13" x14ac:dyDescent="0.3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4" t="s">
        <v>1</v>
      </c>
      <c r="B10" s="4" t="s">
        <v>2</v>
      </c>
      <c r="C10" s="4" t="s">
        <v>3</v>
      </c>
      <c r="D10" s="6" t="s">
        <v>4</v>
      </c>
      <c r="E10" s="6" t="s">
        <v>5</v>
      </c>
      <c r="F10" s="6" t="s">
        <v>6</v>
      </c>
      <c r="G10" s="6" t="s">
        <v>7</v>
      </c>
      <c r="H10" s="4" t="s">
        <v>8</v>
      </c>
      <c r="I10" s="6" t="s">
        <v>9</v>
      </c>
      <c r="J10" s="6" t="s">
        <v>10</v>
      </c>
      <c r="K10" s="6" t="s">
        <v>11</v>
      </c>
      <c r="L10" s="6" t="s">
        <v>12</v>
      </c>
      <c r="M10" s="4" t="s">
        <v>13</v>
      </c>
    </row>
    <row r="11" spans="1:13" x14ac:dyDescent="0.3">
      <c r="A11" s="7">
        <v>1</v>
      </c>
      <c r="B11" s="7" t="s">
        <v>14</v>
      </c>
      <c r="C11" s="8">
        <v>21443</v>
      </c>
      <c r="D11" s="9">
        <v>2453</v>
      </c>
      <c r="E11" s="9">
        <v>355</v>
      </c>
      <c r="F11" s="9">
        <v>36</v>
      </c>
      <c r="G11" s="10">
        <v>24287</v>
      </c>
      <c r="H11" s="8">
        <v>51215</v>
      </c>
      <c r="I11" s="9">
        <v>801</v>
      </c>
      <c r="J11" s="9">
        <v>31</v>
      </c>
      <c r="K11" s="9">
        <v>2051</v>
      </c>
      <c r="L11" s="10">
        <v>54098</v>
      </c>
      <c r="M11" s="11">
        <f t="shared" ref="M11:M42" si="0">G11 + L11</f>
        <v>78385</v>
      </c>
    </row>
    <row r="12" spans="1:13" x14ac:dyDescent="0.3">
      <c r="A12" s="12">
        <v>2</v>
      </c>
      <c r="B12" s="12" t="s">
        <v>15</v>
      </c>
      <c r="C12" s="13">
        <v>40316</v>
      </c>
      <c r="D12" s="14">
        <v>4120</v>
      </c>
      <c r="E12" s="14">
        <v>944</v>
      </c>
      <c r="F12" s="14">
        <v>0</v>
      </c>
      <c r="G12" s="15">
        <v>45380</v>
      </c>
      <c r="H12" s="13">
        <v>109820</v>
      </c>
      <c r="I12" s="14">
        <v>3783</v>
      </c>
      <c r="J12" s="14">
        <v>465</v>
      </c>
      <c r="K12" s="14">
        <v>1212</v>
      </c>
      <c r="L12" s="15">
        <v>115280</v>
      </c>
      <c r="M12" s="16">
        <f t="shared" si="0"/>
        <v>160660</v>
      </c>
    </row>
    <row r="13" spans="1:13" x14ac:dyDescent="0.3">
      <c r="A13" s="12">
        <v>3</v>
      </c>
      <c r="B13" s="12" t="s">
        <v>16</v>
      </c>
      <c r="C13" s="13">
        <v>75189</v>
      </c>
      <c r="D13" s="14">
        <v>13820</v>
      </c>
      <c r="E13" s="14">
        <v>1581</v>
      </c>
      <c r="F13" s="14">
        <v>0</v>
      </c>
      <c r="G13" s="15">
        <v>90590</v>
      </c>
      <c r="H13" s="13">
        <v>167463</v>
      </c>
      <c r="I13" s="14">
        <v>8658</v>
      </c>
      <c r="J13" s="14">
        <v>921</v>
      </c>
      <c r="K13" s="14">
        <v>329</v>
      </c>
      <c r="L13" s="15">
        <v>177371</v>
      </c>
      <c r="M13" s="16">
        <f t="shared" si="0"/>
        <v>267961</v>
      </c>
    </row>
    <row r="14" spans="1:13" x14ac:dyDescent="0.3">
      <c r="A14" s="12">
        <v>4</v>
      </c>
      <c r="B14" s="12" t="s">
        <v>17</v>
      </c>
      <c r="C14" s="13">
        <v>149442</v>
      </c>
      <c r="D14" s="14">
        <v>38153</v>
      </c>
      <c r="E14" s="14">
        <v>7246</v>
      </c>
      <c r="F14" s="14">
        <v>0</v>
      </c>
      <c r="G14" s="15">
        <v>194841</v>
      </c>
      <c r="H14" s="13">
        <v>245549</v>
      </c>
      <c r="I14" s="14">
        <v>16029</v>
      </c>
      <c r="J14" s="14">
        <v>407</v>
      </c>
      <c r="K14" s="14">
        <v>151</v>
      </c>
      <c r="L14" s="15">
        <v>262136</v>
      </c>
      <c r="M14" s="16">
        <f t="shared" si="0"/>
        <v>456977</v>
      </c>
    </row>
    <row r="15" spans="1:13" x14ac:dyDescent="0.3">
      <c r="A15" s="12">
        <v>5</v>
      </c>
      <c r="B15" s="12" t="s">
        <v>18</v>
      </c>
      <c r="C15" s="13">
        <v>189060</v>
      </c>
      <c r="D15" s="14">
        <v>51822</v>
      </c>
      <c r="E15" s="14">
        <v>11762</v>
      </c>
      <c r="F15" s="14">
        <v>0</v>
      </c>
      <c r="G15" s="15">
        <v>252644</v>
      </c>
      <c r="H15" s="13">
        <v>388332</v>
      </c>
      <c r="I15" s="14">
        <v>26163</v>
      </c>
      <c r="J15" s="14">
        <v>1005</v>
      </c>
      <c r="K15" s="14">
        <v>383</v>
      </c>
      <c r="L15" s="15">
        <v>415883</v>
      </c>
      <c r="M15" s="16">
        <f t="shared" si="0"/>
        <v>668527</v>
      </c>
    </row>
    <row r="16" spans="1:13" x14ac:dyDescent="0.3">
      <c r="A16" s="12">
        <v>6</v>
      </c>
      <c r="B16" s="12" t="s">
        <v>19</v>
      </c>
      <c r="C16" s="13">
        <v>282160</v>
      </c>
      <c r="D16" s="14">
        <v>95993</v>
      </c>
      <c r="E16" s="14">
        <v>16443</v>
      </c>
      <c r="F16" s="14">
        <v>410</v>
      </c>
      <c r="G16" s="15">
        <v>395006</v>
      </c>
      <c r="H16" s="13">
        <v>435784</v>
      </c>
      <c r="I16" s="14">
        <v>44391</v>
      </c>
      <c r="J16" s="14">
        <v>3835</v>
      </c>
      <c r="K16" s="14">
        <v>389</v>
      </c>
      <c r="L16" s="15">
        <v>484399</v>
      </c>
      <c r="M16" s="16">
        <f t="shared" si="0"/>
        <v>879405</v>
      </c>
    </row>
    <row r="17" spans="1:13" x14ac:dyDescent="0.3">
      <c r="A17" s="12">
        <v>7</v>
      </c>
      <c r="B17" s="12" t="s">
        <v>20</v>
      </c>
      <c r="C17" s="13">
        <v>313993</v>
      </c>
      <c r="D17" s="14">
        <v>114171</v>
      </c>
      <c r="E17" s="14">
        <v>22355</v>
      </c>
      <c r="F17" s="14">
        <v>109</v>
      </c>
      <c r="G17" s="15">
        <v>450628</v>
      </c>
      <c r="H17" s="13">
        <v>430264</v>
      </c>
      <c r="I17" s="14">
        <v>54000</v>
      </c>
      <c r="J17" s="14">
        <v>3319</v>
      </c>
      <c r="K17" s="14">
        <v>351</v>
      </c>
      <c r="L17" s="15">
        <v>487934</v>
      </c>
      <c r="M17" s="16">
        <f t="shared" si="0"/>
        <v>938562</v>
      </c>
    </row>
    <row r="18" spans="1:13" x14ac:dyDescent="0.3">
      <c r="A18" s="12">
        <v>8</v>
      </c>
      <c r="B18" s="12" t="s">
        <v>21</v>
      </c>
      <c r="C18" s="13">
        <v>372235</v>
      </c>
      <c r="D18" s="14">
        <v>165168</v>
      </c>
      <c r="E18" s="14">
        <v>31952</v>
      </c>
      <c r="F18" s="14">
        <v>1357</v>
      </c>
      <c r="G18" s="15">
        <v>570712</v>
      </c>
      <c r="H18" s="13">
        <v>542714</v>
      </c>
      <c r="I18" s="14">
        <v>78230</v>
      </c>
      <c r="J18" s="14">
        <v>2501</v>
      </c>
      <c r="K18" s="14">
        <v>145</v>
      </c>
      <c r="L18" s="15">
        <v>623590</v>
      </c>
      <c r="M18" s="16">
        <f t="shared" si="0"/>
        <v>1194302</v>
      </c>
    </row>
    <row r="19" spans="1:13" x14ac:dyDescent="0.3">
      <c r="A19" s="12">
        <v>9</v>
      </c>
      <c r="B19" s="12" t="s">
        <v>22</v>
      </c>
      <c r="C19" s="13">
        <v>450296</v>
      </c>
      <c r="D19" s="14">
        <v>221272</v>
      </c>
      <c r="E19" s="14">
        <v>45526</v>
      </c>
      <c r="F19" s="14">
        <v>976</v>
      </c>
      <c r="G19" s="15">
        <v>718070</v>
      </c>
      <c r="H19" s="13">
        <v>676326</v>
      </c>
      <c r="I19" s="14">
        <v>99513</v>
      </c>
      <c r="J19" s="14">
        <v>2925</v>
      </c>
      <c r="K19" s="14">
        <v>888</v>
      </c>
      <c r="L19" s="15">
        <v>779652</v>
      </c>
      <c r="M19" s="16">
        <f t="shared" si="0"/>
        <v>1497722</v>
      </c>
    </row>
    <row r="20" spans="1:13" x14ac:dyDescent="0.3">
      <c r="A20" s="12">
        <v>10</v>
      </c>
      <c r="B20" s="12" t="s">
        <v>23</v>
      </c>
      <c r="C20" s="13">
        <v>373033</v>
      </c>
      <c r="D20" s="14">
        <v>209070</v>
      </c>
      <c r="E20" s="14">
        <v>49567</v>
      </c>
      <c r="F20" s="14">
        <v>1454</v>
      </c>
      <c r="G20" s="15">
        <v>633124</v>
      </c>
      <c r="H20" s="13">
        <v>505570</v>
      </c>
      <c r="I20" s="14">
        <v>98216</v>
      </c>
      <c r="J20" s="14">
        <v>3003</v>
      </c>
      <c r="K20" s="14">
        <v>802</v>
      </c>
      <c r="L20" s="15">
        <v>607591</v>
      </c>
      <c r="M20" s="16">
        <f t="shared" si="0"/>
        <v>1240715</v>
      </c>
    </row>
    <row r="21" spans="1:13" x14ac:dyDescent="0.3">
      <c r="A21" s="12">
        <v>11</v>
      </c>
      <c r="B21" s="12" t="s">
        <v>24</v>
      </c>
      <c r="C21" s="13">
        <v>390661</v>
      </c>
      <c r="D21" s="14">
        <v>204525</v>
      </c>
      <c r="E21" s="14">
        <v>58705</v>
      </c>
      <c r="F21" s="14">
        <v>2076</v>
      </c>
      <c r="G21" s="15">
        <v>655967</v>
      </c>
      <c r="H21" s="13">
        <v>503518</v>
      </c>
      <c r="I21" s="14">
        <v>91671</v>
      </c>
      <c r="J21" s="14">
        <v>3400</v>
      </c>
      <c r="K21" s="14">
        <v>802</v>
      </c>
      <c r="L21" s="15">
        <v>599391</v>
      </c>
      <c r="M21" s="16">
        <f t="shared" si="0"/>
        <v>1255358</v>
      </c>
    </row>
    <row r="22" spans="1:13" x14ac:dyDescent="0.3">
      <c r="A22" s="12">
        <v>12</v>
      </c>
      <c r="B22" s="12" t="s">
        <v>25</v>
      </c>
      <c r="C22" s="13">
        <v>407445</v>
      </c>
      <c r="D22" s="14">
        <v>212400</v>
      </c>
      <c r="E22" s="14">
        <v>65223</v>
      </c>
      <c r="F22" s="14">
        <v>882</v>
      </c>
      <c r="G22" s="15">
        <v>685950</v>
      </c>
      <c r="H22" s="13">
        <v>460667</v>
      </c>
      <c r="I22" s="14">
        <v>86072</v>
      </c>
      <c r="J22" s="14">
        <v>7544</v>
      </c>
      <c r="K22" s="14">
        <v>648</v>
      </c>
      <c r="L22" s="15">
        <v>554931</v>
      </c>
      <c r="M22" s="16">
        <f t="shared" si="0"/>
        <v>1240881</v>
      </c>
    </row>
    <row r="23" spans="1:13" x14ac:dyDescent="0.3">
      <c r="A23" s="12">
        <v>13</v>
      </c>
      <c r="B23" s="12" t="s">
        <v>26</v>
      </c>
      <c r="C23" s="13">
        <v>445308</v>
      </c>
      <c r="D23" s="14">
        <v>187291</v>
      </c>
      <c r="E23" s="14">
        <v>66742</v>
      </c>
      <c r="F23" s="14">
        <v>2082</v>
      </c>
      <c r="G23" s="15">
        <v>701423</v>
      </c>
      <c r="H23" s="13">
        <v>398072</v>
      </c>
      <c r="I23" s="14">
        <v>62802</v>
      </c>
      <c r="J23" s="14">
        <v>2045</v>
      </c>
      <c r="K23" s="14">
        <v>405</v>
      </c>
      <c r="L23" s="15">
        <v>463324</v>
      </c>
      <c r="M23" s="16">
        <f t="shared" si="0"/>
        <v>1164747</v>
      </c>
    </row>
    <row r="24" spans="1:13" x14ac:dyDescent="0.3">
      <c r="A24" s="12">
        <v>14</v>
      </c>
      <c r="B24" s="12" t="s">
        <v>27</v>
      </c>
      <c r="C24" s="13">
        <v>341560</v>
      </c>
      <c r="D24" s="14">
        <v>162751</v>
      </c>
      <c r="E24" s="14">
        <v>54272</v>
      </c>
      <c r="F24" s="14">
        <v>448</v>
      </c>
      <c r="G24" s="15">
        <v>559031</v>
      </c>
      <c r="H24" s="13">
        <v>265387</v>
      </c>
      <c r="I24" s="14">
        <v>47683</v>
      </c>
      <c r="J24" s="14">
        <v>1701</v>
      </c>
      <c r="K24" s="14">
        <v>608</v>
      </c>
      <c r="L24" s="15">
        <v>315379</v>
      </c>
      <c r="M24" s="16">
        <f t="shared" si="0"/>
        <v>874410</v>
      </c>
    </row>
    <row r="25" spans="1:13" x14ac:dyDescent="0.3">
      <c r="A25" s="12">
        <v>15</v>
      </c>
      <c r="B25" s="12" t="s">
        <v>28</v>
      </c>
      <c r="C25" s="13">
        <v>268666</v>
      </c>
      <c r="D25" s="14">
        <v>123291</v>
      </c>
      <c r="E25" s="14">
        <v>45472</v>
      </c>
      <c r="F25" s="14">
        <v>563</v>
      </c>
      <c r="G25" s="15">
        <v>437992</v>
      </c>
      <c r="H25" s="13">
        <v>172566</v>
      </c>
      <c r="I25" s="14">
        <v>31412</v>
      </c>
      <c r="J25" s="14">
        <v>1330</v>
      </c>
      <c r="K25" s="14">
        <v>526</v>
      </c>
      <c r="L25" s="15">
        <v>205834</v>
      </c>
      <c r="M25" s="16">
        <f t="shared" si="0"/>
        <v>643826</v>
      </c>
    </row>
    <row r="26" spans="1:13" x14ac:dyDescent="0.3">
      <c r="A26" s="12">
        <v>16</v>
      </c>
      <c r="B26" s="12" t="s">
        <v>29</v>
      </c>
      <c r="C26" s="13">
        <v>251095</v>
      </c>
      <c r="D26" s="14">
        <v>96157</v>
      </c>
      <c r="E26" s="14">
        <v>38396</v>
      </c>
      <c r="F26" s="14">
        <v>247</v>
      </c>
      <c r="G26" s="15">
        <v>385895</v>
      </c>
      <c r="H26" s="13">
        <v>155559</v>
      </c>
      <c r="I26" s="14">
        <v>29009</v>
      </c>
      <c r="J26" s="14">
        <v>1467</v>
      </c>
      <c r="K26" s="14">
        <v>1033</v>
      </c>
      <c r="L26" s="15">
        <v>187068</v>
      </c>
      <c r="M26" s="16">
        <f t="shared" si="0"/>
        <v>572963</v>
      </c>
    </row>
    <row r="27" spans="1:13" x14ac:dyDescent="0.3">
      <c r="A27" s="12">
        <v>17</v>
      </c>
      <c r="B27" s="12" t="s">
        <v>30</v>
      </c>
      <c r="C27" s="13">
        <v>156400</v>
      </c>
      <c r="D27" s="14">
        <v>70641</v>
      </c>
      <c r="E27" s="14">
        <v>21523</v>
      </c>
      <c r="F27" s="14">
        <v>679</v>
      </c>
      <c r="G27" s="15">
        <v>249243</v>
      </c>
      <c r="H27" s="13">
        <v>114057</v>
      </c>
      <c r="I27" s="14">
        <v>20530</v>
      </c>
      <c r="J27" s="14">
        <v>1141</v>
      </c>
      <c r="K27" s="14">
        <v>428</v>
      </c>
      <c r="L27" s="15">
        <v>136156</v>
      </c>
      <c r="M27" s="16">
        <f t="shared" si="0"/>
        <v>385399</v>
      </c>
    </row>
    <row r="28" spans="1:13" x14ac:dyDescent="0.3">
      <c r="A28" s="12">
        <v>18</v>
      </c>
      <c r="B28" s="12" t="s">
        <v>31</v>
      </c>
      <c r="C28" s="13">
        <v>101116</v>
      </c>
      <c r="D28" s="14">
        <v>44532</v>
      </c>
      <c r="E28" s="14">
        <v>16505</v>
      </c>
      <c r="F28" s="14">
        <v>1243</v>
      </c>
      <c r="G28" s="15">
        <v>163396</v>
      </c>
      <c r="H28" s="13">
        <v>94703</v>
      </c>
      <c r="I28" s="14">
        <v>12373</v>
      </c>
      <c r="J28" s="14">
        <v>723</v>
      </c>
      <c r="K28" s="14">
        <v>462</v>
      </c>
      <c r="L28" s="15">
        <v>108261</v>
      </c>
      <c r="M28" s="16">
        <f t="shared" si="0"/>
        <v>271657</v>
      </c>
    </row>
    <row r="29" spans="1:13" x14ac:dyDescent="0.3">
      <c r="A29" s="12">
        <v>19</v>
      </c>
      <c r="B29" s="12" t="s">
        <v>32</v>
      </c>
      <c r="C29" s="13">
        <v>55838</v>
      </c>
      <c r="D29" s="14">
        <v>23564</v>
      </c>
      <c r="E29" s="14">
        <v>7448</v>
      </c>
      <c r="F29" s="14">
        <v>1012</v>
      </c>
      <c r="G29" s="15">
        <v>87862</v>
      </c>
      <c r="H29" s="13">
        <v>57867</v>
      </c>
      <c r="I29" s="14">
        <v>11057</v>
      </c>
      <c r="J29" s="14">
        <v>321</v>
      </c>
      <c r="K29" s="14">
        <v>26</v>
      </c>
      <c r="L29" s="15">
        <v>69271</v>
      </c>
      <c r="M29" s="16">
        <f t="shared" si="0"/>
        <v>157133</v>
      </c>
    </row>
    <row r="30" spans="1:13" x14ac:dyDescent="0.3">
      <c r="A30" s="12">
        <v>20</v>
      </c>
      <c r="B30" s="12" t="s">
        <v>33</v>
      </c>
      <c r="C30" s="13">
        <v>40466</v>
      </c>
      <c r="D30" s="14">
        <v>14513</v>
      </c>
      <c r="E30" s="14">
        <v>7144</v>
      </c>
      <c r="F30" s="14">
        <v>492</v>
      </c>
      <c r="G30" s="15">
        <v>62615</v>
      </c>
      <c r="H30" s="13">
        <v>48681</v>
      </c>
      <c r="I30" s="14">
        <v>5973</v>
      </c>
      <c r="J30" s="14">
        <v>386</v>
      </c>
      <c r="K30" s="14">
        <v>111</v>
      </c>
      <c r="L30" s="15">
        <v>55151</v>
      </c>
      <c r="M30" s="16">
        <f t="shared" si="0"/>
        <v>117766</v>
      </c>
    </row>
    <row r="31" spans="1:13" x14ac:dyDescent="0.3">
      <c r="A31" s="12">
        <v>21</v>
      </c>
      <c r="B31" s="12" t="s">
        <v>34</v>
      </c>
      <c r="C31" s="13">
        <v>38684</v>
      </c>
      <c r="D31" s="14">
        <v>9755</v>
      </c>
      <c r="E31" s="14">
        <v>5921</v>
      </c>
      <c r="F31" s="14">
        <v>449</v>
      </c>
      <c r="G31" s="15">
        <v>54809</v>
      </c>
      <c r="H31" s="13">
        <v>32435</v>
      </c>
      <c r="I31" s="14">
        <v>3094</v>
      </c>
      <c r="J31" s="14">
        <v>294</v>
      </c>
      <c r="K31" s="14">
        <v>71</v>
      </c>
      <c r="L31" s="15">
        <v>35894</v>
      </c>
      <c r="M31" s="16">
        <f t="shared" si="0"/>
        <v>90703</v>
      </c>
    </row>
    <row r="32" spans="1:13" x14ac:dyDescent="0.3">
      <c r="A32" s="12">
        <v>22</v>
      </c>
      <c r="B32" s="12" t="s">
        <v>35</v>
      </c>
      <c r="C32" s="13">
        <v>31253</v>
      </c>
      <c r="D32" s="14">
        <v>7404</v>
      </c>
      <c r="E32" s="14">
        <v>5767</v>
      </c>
      <c r="F32" s="14">
        <v>10</v>
      </c>
      <c r="G32" s="15">
        <v>44434</v>
      </c>
      <c r="H32" s="13">
        <v>43035</v>
      </c>
      <c r="I32" s="14">
        <v>1248</v>
      </c>
      <c r="J32" s="14">
        <v>102</v>
      </c>
      <c r="K32" s="14">
        <v>131</v>
      </c>
      <c r="L32" s="15">
        <v>44516</v>
      </c>
      <c r="M32" s="16">
        <f t="shared" si="0"/>
        <v>88950</v>
      </c>
    </row>
    <row r="33" spans="1:13" x14ac:dyDescent="0.3">
      <c r="A33" s="12">
        <v>23</v>
      </c>
      <c r="B33" s="12" t="s">
        <v>36</v>
      </c>
      <c r="C33" s="13">
        <v>25617</v>
      </c>
      <c r="D33" s="14">
        <v>7489</v>
      </c>
      <c r="E33" s="14">
        <v>1638</v>
      </c>
      <c r="F33" s="14">
        <v>3</v>
      </c>
      <c r="G33" s="15">
        <v>34747</v>
      </c>
      <c r="H33" s="13">
        <v>19489</v>
      </c>
      <c r="I33" s="14">
        <v>2565</v>
      </c>
      <c r="J33" s="14">
        <v>45</v>
      </c>
      <c r="K33" s="14">
        <v>89</v>
      </c>
      <c r="L33" s="15">
        <v>22188</v>
      </c>
      <c r="M33" s="16">
        <f t="shared" si="0"/>
        <v>56935</v>
      </c>
    </row>
    <row r="34" spans="1:13" x14ac:dyDescent="0.3">
      <c r="A34" s="12">
        <v>24</v>
      </c>
      <c r="B34" s="12" t="s">
        <v>37</v>
      </c>
      <c r="C34" s="13">
        <v>28907</v>
      </c>
      <c r="D34" s="14">
        <v>7027</v>
      </c>
      <c r="E34" s="14">
        <v>603</v>
      </c>
      <c r="F34" s="14">
        <v>21</v>
      </c>
      <c r="G34" s="15">
        <v>36558</v>
      </c>
      <c r="H34" s="13">
        <v>21746</v>
      </c>
      <c r="I34" s="14">
        <v>874</v>
      </c>
      <c r="J34" s="14">
        <v>108</v>
      </c>
      <c r="K34" s="14">
        <v>132</v>
      </c>
      <c r="L34" s="15">
        <v>22860</v>
      </c>
      <c r="M34" s="16">
        <f t="shared" si="0"/>
        <v>59418</v>
      </c>
    </row>
    <row r="35" spans="1:13" x14ac:dyDescent="0.3">
      <c r="A35" s="12">
        <v>25</v>
      </c>
      <c r="B35" s="12" t="s">
        <v>38</v>
      </c>
      <c r="C35" s="13">
        <v>29319</v>
      </c>
      <c r="D35" s="14">
        <v>5652</v>
      </c>
      <c r="E35" s="14">
        <v>288</v>
      </c>
      <c r="F35" s="14">
        <v>38</v>
      </c>
      <c r="G35" s="15">
        <v>35297</v>
      </c>
      <c r="H35" s="13">
        <v>24215</v>
      </c>
      <c r="I35" s="14">
        <v>1076</v>
      </c>
      <c r="J35" s="14">
        <v>30</v>
      </c>
      <c r="K35" s="14">
        <v>87</v>
      </c>
      <c r="L35" s="15">
        <v>25408</v>
      </c>
      <c r="M35" s="16">
        <f t="shared" si="0"/>
        <v>60705</v>
      </c>
    </row>
    <row r="36" spans="1:13" x14ac:dyDescent="0.3">
      <c r="A36" s="12">
        <v>26</v>
      </c>
      <c r="B36" s="12" t="s">
        <v>39</v>
      </c>
      <c r="C36" s="13">
        <v>28716</v>
      </c>
      <c r="D36" s="14">
        <v>5200</v>
      </c>
      <c r="E36" s="14">
        <v>893</v>
      </c>
      <c r="F36" s="14">
        <v>15</v>
      </c>
      <c r="G36" s="15">
        <v>34824</v>
      </c>
      <c r="H36" s="13">
        <v>19768</v>
      </c>
      <c r="I36" s="14">
        <v>330</v>
      </c>
      <c r="J36" s="14">
        <v>22</v>
      </c>
      <c r="K36" s="14">
        <v>63</v>
      </c>
      <c r="L36" s="15">
        <v>20183</v>
      </c>
      <c r="M36" s="16">
        <f t="shared" si="0"/>
        <v>55007</v>
      </c>
    </row>
    <row r="37" spans="1:13" x14ac:dyDescent="0.3">
      <c r="A37" s="12">
        <v>27</v>
      </c>
      <c r="B37" s="12" t="s">
        <v>40</v>
      </c>
      <c r="C37" s="13">
        <v>35010</v>
      </c>
      <c r="D37" s="14">
        <v>3992</v>
      </c>
      <c r="E37" s="14">
        <v>467</v>
      </c>
      <c r="F37" s="14">
        <v>25</v>
      </c>
      <c r="G37" s="15">
        <v>39494</v>
      </c>
      <c r="H37" s="13">
        <v>43710</v>
      </c>
      <c r="I37" s="14">
        <v>1855</v>
      </c>
      <c r="J37" s="14">
        <v>32</v>
      </c>
      <c r="K37" s="14">
        <v>93</v>
      </c>
      <c r="L37" s="15">
        <v>45690</v>
      </c>
      <c r="M37" s="16">
        <f t="shared" si="0"/>
        <v>85184</v>
      </c>
    </row>
    <row r="38" spans="1:13" x14ac:dyDescent="0.3">
      <c r="A38" s="12">
        <v>28</v>
      </c>
      <c r="B38" s="12" t="s">
        <v>41</v>
      </c>
      <c r="C38" s="13">
        <v>24861</v>
      </c>
      <c r="D38" s="14">
        <v>3685</v>
      </c>
      <c r="E38" s="14">
        <v>731</v>
      </c>
      <c r="F38" s="14">
        <v>3</v>
      </c>
      <c r="G38" s="15">
        <v>29280</v>
      </c>
      <c r="H38" s="13">
        <v>20025</v>
      </c>
      <c r="I38" s="14">
        <v>976</v>
      </c>
      <c r="J38" s="14">
        <v>0</v>
      </c>
      <c r="K38" s="14">
        <v>59</v>
      </c>
      <c r="L38" s="15">
        <v>21060</v>
      </c>
      <c r="M38" s="16">
        <f t="shared" si="0"/>
        <v>50340</v>
      </c>
    </row>
    <row r="39" spans="1:13" x14ac:dyDescent="0.3">
      <c r="A39" s="12">
        <v>29</v>
      </c>
      <c r="B39" s="12" t="s">
        <v>42</v>
      </c>
      <c r="C39" s="13">
        <v>26633</v>
      </c>
      <c r="D39" s="14">
        <v>3367</v>
      </c>
      <c r="E39" s="14">
        <v>261</v>
      </c>
      <c r="F39" s="14">
        <v>10</v>
      </c>
      <c r="G39" s="15">
        <v>30271</v>
      </c>
      <c r="H39" s="13">
        <v>19805</v>
      </c>
      <c r="I39" s="14">
        <v>122</v>
      </c>
      <c r="J39" s="14">
        <v>28</v>
      </c>
      <c r="K39" s="14">
        <v>0</v>
      </c>
      <c r="L39" s="15">
        <v>19955</v>
      </c>
      <c r="M39" s="16">
        <f t="shared" si="0"/>
        <v>50226</v>
      </c>
    </row>
    <row r="40" spans="1:13" x14ac:dyDescent="0.3">
      <c r="A40" s="12">
        <v>30</v>
      </c>
      <c r="B40" s="12" t="s">
        <v>43</v>
      </c>
      <c r="C40" s="13">
        <v>21369</v>
      </c>
      <c r="D40" s="14">
        <v>4490</v>
      </c>
      <c r="E40" s="14">
        <v>44</v>
      </c>
      <c r="F40" s="14">
        <v>0</v>
      </c>
      <c r="G40" s="15">
        <v>25903</v>
      </c>
      <c r="H40" s="13">
        <v>21740</v>
      </c>
      <c r="I40" s="14">
        <v>186</v>
      </c>
      <c r="J40" s="14">
        <v>0</v>
      </c>
      <c r="K40" s="14">
        <v>55</v>
      </c>
      <c r="L40" s="15">
        <v>21981</v>
      </c>
      <c r="M40" s="16">
        <f t="shared" si="0"/>
        <v>47884</v>
      </c>
    </row>
    <row r="41" spans="1:13" x14ac:dyDescent="0.3">
      <c r="A41" s="12">
        <v>31</v>
      </c>
      <c r="B41" s="12" t="s">
        <v>44</v>
      </c>
      <c r="C41" s="13">
        <v>23000</v>
      </c>
      <c r="D41" s="14">
        <v>3470</v>
      </c>
      <c r="E41" s="14">
        <v>9</v>
      </c>
      <c r="F41" s="14">
        <v>50</v>
      </c>
      <c r="G41" s="15">
        <v>26529</v>
      </c>
      <c r="H41" s="13">
        <v>32672</v>
      </c>
      <c r="I41" s="14">
        <v>273</v>
      </c>
      <c r="J41" s="14">
        <v>0</v>
      </c>
      <c r="K41" s="14">
        <v>138</v>
      </c>
      <c r="L41" s="15">
        <v>33083</v>
      </c>
      <c r="M41" s="16">
        <f t="shared" si="0"/>
        <v>59612</v>
      </c>
    </row>
    <row r="42" spans="1:13" x14ac:dyDescent="0.3">
      <c r="A42" s="12">
        <v>32</v>
      </c>
      <c r="B42" s="12" t="s">
        <v>45</v>
      </c>
      <c r="C42" s="13">
        <v>18369</v>
      </c>
      <c r="D42" s="14">
        <v>2470</v>
      </c>
      <c r="E42" s="14">
        <v>109</v>
      </c>
      <c r="F42" s="14">
        <v>0</v>
      </c>
      <c r="G42" s="15">
        <v>20948</v>
      </c>
      <c r="H42" s="13">
        <v>19705</v>
      </c>
      <c r="I42" s="14">
        <v>2780</v>
      </c>
      <c r="J42" s="14">
        <v>156</v>
      </c>
      <c r="K42" s="14">
        <v>27</v>
      </c>
      <c r="L42" s="15">
        <v>22668</v>
      </c>
      <c r="M42" s="16">
        <f t="shared" si="0"/>
        <v>43616</v>
      </c>
    </row>
    <row r="43" spans="1:13" x14ac:dyDescent="0.3">
      <c r="A43" s="12">
        <v>33</v>
      </c>
      <c r="B43" s="12" t="s">
        <v>46</v>
      </c>
      <c r="C43" s="13">
        <v>18143</v>
      </c>
      <c r="D43" s="14">
        <v>1803</v>
      </c>
      <c r="E43" s="14">
        <v>233</v>
      </c>
      <c r="F43" s="14">
        <v>0</v>
      </c>
      <c r="G43" s="15">
        <v>20179</v>
      </c>
      <c r="H43" s="13">
        <v>23035</v>
      </c>
      <c r="I43" s="14">
        <v>368</v>
      </c>
      <c r="J43" s="14">
        <v>29</v>
      </c>
      <c r="K43" s="14">
        <v>87</v>
      </c>
      <c r="L43" s="15">
        <v>23519</v>
      </c>
      <c r="M43" s="16">
        <f t="shared" ref="M43:M62" si="1">G43 + L43</f>
        <v>43698</v>
      </c>
    </row>
    <row r="44" spans="1:13" x14ac:dyDescent="0.3">
      <c r="A44" s="12">
        <v>34</v>
      </c>
      <c r="B44" s="12" t="s">
        <v>47</v>
      </c>
      <c r="C44" s="13">
        <v>11161</v>
      </c>
      <c r="D44" s="14">
        <v>546</v>
      </c>
      <c r="E44" s="14">
        <v>50</v>
      </c>
      <c r="F44" s="14">
        <v>0</v>
      </c>
      <c r="G44" s="15">
        <v>11757</v>
      </c>
      <c r="H44" s="13">
        <v>19331</v>
      </c>
      <c r="I44" s="14">
        <v>202</v>
      </c>
      <c r="J44" s="14">
        <v>0</v>
      </c>
      <c r="K44" s="14">
        <v>29</v>
      </c>
      <c r="L44" s="15">
        <v>19562</v>
      </c>
      <c r="M44" s="16">
        <f t="shared" si="1"/>
        <v>31319</v>
      </c>
    </row>
    <row r="45" spans="1:13" x14ac:dyDescent="0.3">
      <c r="A45" s="12">
        <v>35</v>
      </c>
      <c r="B45" s="12" t="s">
        <v>48</v>
      </c>
      <c r="C45" s="13">
        <v>10328</v>
      </c>
      <c r="D45" s="14">
        <v>50</v>
      </c>
      <c r="E45" s="14">
        <v>0</v>
      </c>
      <c r="F45" s="14">
        <v>0</v>
      </c>
      <c r="G45" s="15">
        <v>10378</v>
      </c>
      <c r="H45" s="13">
        <v>14161</v>
      </c>
      <c r="I45" s="14">
        <v>0</v>
      </c>
      <c r="J45" s="14">
        <v>0</v>
      </c>
      <c r="K45" s="14">
        <v>14</v>
      </c>
      <c r="L45" s="15">
        <v>14175</v>
      </c>
      <c r="M45" s="16">
        <f t="shared" si="1"/>
        <v>24553</v>
      </c>
    </row>
    <row r="46" spans="1:13" x14ac:dyDescent="0.3">
      <c r="A46" s="12">
        <v>36</v>
      </c>
      <c r="B46" s="12" t="s">
        <v>49</v>
      </c>
      <c r="C46" s="13">
        <v>1179</v>
      </c>
      <c r="D46" s="14">
        <v>855</v>
      </c>
      <c r="E46" s="14">
        <v>73</v>
      </c>
      <c r="F46" s="14">
        <v>0</v>
      </c>
      <c r="G46" s="15">
        <v>2107</v>
      </c>
      <c r="H46" s="13">
        <v>3733</v>
      </c>
      <c r="I46" s="14">
        <v>1896</v>
      </c>
      <c r="J46" s="14">
        <v>0</v>
      </c>
      <c r="K46" s="14">
        <v>28</v>
      </c>
      <c r="L46" s="15">
        <v>5657</v>
      </c>
      <c r="M46" s="16">
        <f t="shared" si="1"/>
        <v>7764</v>
      </c>
    </row>
    <row r="47" spans="1:13" x14ac:dyDescent="0.3">
      <c r="A47" s="12">
        <v>37</v>
      </c>
      <c r="B47" s="12" t="s">
        <v>50</v>
      </c>
      <c r="C47" s="13">
        <v>12099</v>
      </c>
      <c r="D47" s="14">
        <v>882</v>
      </c>
      <c r="E47" s="14">
        <v>0</v>
      </c>
      <c r="F47" s="14">
        <v>52</v>
      </c>
      <c r="G47" s="15">
        <v>13033</v>
      </c>
      <c r="H47" s="13">
        <v>18117</v>
      </c>
      <c r="I47" s="14">
        <v>191</v>
      </c>
      <c r="J47" s="14">
        <v>0</v>
      </c>
      <c r="K47" s="14">
        <v>27</v>
      </c>
      <c r="L47" s="15">
        <v>18335</v>
      </c>
      <c r="M47" s="16">
        <f t="shared" si="1"/>
        <v>31368</v>
      </c>
    </row>
    <row r="48" spans="1:13" x14ac:dyDescent="0.3">
      <c r="A48" s="12">
        <v>38</v>
      </c>
      <c r="B48" s="12" t="s">
        <v>51</v>
      </c>
      <c r="C48" s="13">
        <v>19126</v>
      </c>
      <c r="D48" s="14">
        <v>1955</v>
      </c>
      <c r="E48" s="14">
        <v>0</v>
      </c>
      <c r="F48" s="14">
        <v>0</v>
      </c>
      <c r="G48" s="15">
        <v>21081</v>
      </c>
      <c r="H48" s="13">
        <v>28151</v>
      </c>
      <c r="I48" s="14">
        <v>212</v>
      </c>
      <c r="J48" s="14">
        <v>0</v>
      </c>
      <c r="K48" s="14">
        <v>28</v>
      </c>
      <c r="L48" s="15">
        <v>28391</v>
      </c>
      <c r="M48" s="16">
        <f t="shared" si="1"/>
        <v>49472</v>
      </c>
    </row>
    <row r="49" spans="1:13" x14ac:dyDescent="0.3">
      <c r="A49" s="12">
        <v>39</v>
      </c>
      <c r="B49" s="12" t="s">
        <v>52</v>
      </c>
      <c r="C49" s="13">
        <v>20732</v>
      </c>
      <c r="D49" s="14">
        <v>6018</v>
      </c>
      <c r="E49" s="14">
        <v>145</v>
      </c>
      <c r="F49" s="14">
        <v>79</v>
      </c>
      <c r="G49" s="15">
        <v>26974</v>
      </c>
      <c r="H49" s="13">
        <v>28245</v>
      </c>
      <c r="I49" s="14">
        <v>467</v>
      </c>
      <c r="J49" s="14">
        <v>0</v>
      </c>
      <c r="K49" s="14">
        <v>6</v>
      </c>
      <c r="L49" s="15">
        <v>28718</v>
      </c>
      <c r="M49" s="16">
        <f t="shared" si="1"/>
        <v>55692</v>
      </c>
    </row>
    <row r="50" spans="1:13" x14ac:dyDescent="0.3">
      <c r="A50" s="12">
        <v>40</v>
      </c>
      <c r="B50" s="12" t="s">
        <v>53</v>
      </c>
      <c r="C50" s="13">
        <v>32260</v>
      </c>
      <c r="D50" s="14">
        <v>5239</v>
      </c>
      <c r="E50" s="14">
        <v>533</v>
      </c>
      <c r="F50" s="14">
        <v>61</v>
      </c>
      <c r="G50" s="15">
        <v>38093</v>
      </c>
      <c r="H50" s="13">
        <v>47044</v>
      </c>
      <c r="I50" s="14">
        <v>589</v>
      </c>
      <c r="J50" s="14">
        <v>0</v>
      </c>
      <c r="K50" s="14">
        <v>1</v>
      </c>
      <c r="L50" s="15">
        <v>47634</v>
      </c>
      <c r="M50" s="16">
        <f t="shared" si="1"/>
        <v>85727</v>
      </c>
    </row>
    <row r="51" spans="1:13" x14ac:dyDescent="0.3">
      <c r="A51" s="12">
        <v>41</v>
      </c>
      <c r="B51" s="12" t="s">
        <v>54</v>
      </c>
      <c r="C51" s="13">
        <v>29262</v>
      </c>
      <c r="D51" s="14">
        <v>5591</v>
      </c>
      <c r="E51" s="14">
        <v>502</v>
      </c>
      <c r="F51" s="14">
        <v>0</v>
      </c>
      <c r="G51" s="15">
        <v>35355</v>
      </c>
      <c r="H51" s="13">
        <v>54774</v>
      </c>
      <c r="I51" s="14">
        <v>373</v>
      </c>
      <c r="J51" s="14">
        <v>77</v>
      </c>
      <c r="K51" s="14">
        <v>98</v>
      </c>
      <c r="L51" s="15">
        <v>55322</v>
      </c>
      <c r="M51" s="16">
        <f t="shared" si="1"/>
        <v>90677</v>
      </c>
    </row>
    <row r="52" spans="1:13" x14ac:dyDescent="0.3">
      <c r="A52" s="12">
        <v>42</v>
      </c>
      <c r="B52" s="12" t="s">
        <v>55</v>
      </c>
      <c r="C52" s="13">
        <v>32395</v>
      </c>
      <c r="D52" s="14">
        <v>3614</v>
      </c>
      <c r="E52" s="14">
        <v>1533</v>
      </c>
      <c r="F52" s="14">
        <v>92</v>
      </c>
      <c r="G52" s="15">
        <v>37634</v>
      </c>
      <c r="H52" s="13">
        <v>57382</v>
      </c>
      <c r="I52" s="14">
        <v>345</v>
      </c>
      <c r="J52" s="14">
        <v>31</v>
      </c>
      <c r="K52" s="14">
        <v>44</v>
      </c>
      <c r="L52" s="15">
        <v>57802</v>
      </c>
      <c r="M52" s="16">
        <f t="shared" si="1"/>
        <v>95436</v>
      </c>
    </row>
    <row r="53" spans="1:13" x14ac:dyDescent="0.3">
      <c r="A53" s="12">
        <v>43</v>
      </c>
      <c r="B53" s="12" t="s">
        <v>56</v>
      </c>
      <c r="C53" s="13">
        <v>28701</v>
      </c>
      <c r="D53" s="14">
        <v>4440</v>
      </c>
      <c r="E53" s="14">
        <v>787</v>
      </c>
      <c r="F53" s="14">
        <v>45</v>
      </c>
      <c r="G53" s="15">
        <v>33973</v>
      </c>
      <c r="H53" s="13">
        <v>45787</v>
      </c>
      <c r="I53" s="14">
        <v>122</v>
      </c>
      <c r="J53" s="14">
        <v>0</v>
      </c>
      <c r="K53" s="14">
        <v>16</v>
      </c>
      <c r="L53" s="15">
        <v>45925</v>
      </c>
      <c r="M53" s="16">
        <f t="shared" si="1"/>
        <v>79898</v>
      </c>
    </row>
    <row r="54" spans="1:13" x14ac:dyDescent="0.3">
      <c r="A54" s="12">
        <v>44</v>
      </c>
      <c r="B54" s="12" t="s">
        <v>57</v>
      </c>
      <c r="C54" s="13">
        <v>43088</v>
      </c>
      <c r="D54" s="14">
        <v>4329</v>
      </c>
      <c r="E54" s="14">
        <v>1094</v>
      </c>
      <c r="F54" s="14">
        <v>117</v>
      </c>
      <c r="G54" s="15">
        <v>48628</v>
      </c>
      <c r="H54" s="13">
        <v>60664</v>
      </c>
      <c r="I54" s="14">
        <v>135</v>
      </c>
      <c r="J54" s="14">
        <v>0</v>
      </c>
      <c r="K54" s="14">
        <v>0</v>
      </c>
      <c r="L54" s="15">
        <v>60799</v>
      </c>
      <c r="M54" s="16">
        <f t="shared" si="1"/>
        <v>109427</v>
      </c>
    </row>
    <row r="55" spans="1:13" x14ac:dyDescent="0.3">
      <c r="A55" s="12">
        <v>45</v>
      </c>
      <c r="B55" s="12" t="s">
        <v>58</v>
      </c>
      <c r="C55" s="13">
        <v>25789</v>
      </c>
      <c r="D55" s="14">
        <v>3094</v>
      </c>
      <c r="E55" s="14">
        <v>916</v>
      </c>
      <c r="F55" s="14">
        <v>52</v>
      </c>
      <c r="G55" s="15">
        <v>29851</v>
      </c>
      <c r="H55" s="13">
        <v>35666</v>
      </c>
      <c r="I55" s="14">
        <v>108</v>
      </c>
      <c r="J55" s="14">
        <v>0</v>
      </c>
      <c r="K55" s="14">
        <v>2</v>
      </c>
      <c r="L55" s="15">
        <v>35776</v>
      </c>
      <c r="M55" s="16">
        <f t="shared" si="1"/>
        <v>65627</v>
      </c>
    </row>
    <row r="56" spans="1:13" x14ac:dyDescent="0.3">
      <c r="A56" s="12">
        <v>46</v>
      </c>
      <c r="B56" s="12" t="s">
        <v>59</v>
      </c>
      <c r="C56" s="13">
        <v>40362</v>
      </c>
      <c r="D56" s="14">
        <v>5149</v>
      </c>
      <c r="E56" s="14">
        <v>215</v>
      </c>
      <c r="F56" s="14">
        <v>21</v>
      </c>
      <c r="G56" s="15">
        <v>45747</v>
      </c>
      <c r="H56" s="13">
        <v>36859</v>
      </c>
      <c r="I56" s="14">
        <v>495</v>
      </c>
      <c r="J56" s="14">
        <v>79</v>
      </c>
      <c r="K56" s="14">
        <v>7</v>
      </c>
      <c r="L56" s="15">
        <v>37440</v>
      </c>
      <c r="M56" s="16">
        <f t="shared" si="1"/>
        <v>83187</v>
      </c>
    </row>
    <row r="57" spans="1:13" x14ac:dyDescent="0.3">
      <c r="A57" s="12">
        <v>47</v>
      </c>
      <c r="B57" s="12" t="s">
        <v>60</v>
      </c>
      <c r="C57" s="13">
        <v>50300</v>
      </c>
      <c r="D57" s="14">
        <v>5303</v>
      </c>
      <c r="E57" s="14">
        <v>289</v>
      </c>
      <c r="F57" s="14">
        <v>81</v>
      </c>
      <c r="G57" s="15">
        <v>55973</v>
      </c>
      <c r="H57" s="13">
        <v>43748</v>
      </c>
      <c r="I57" s="14">
        <v>286</v>
      </c>
      <c r="J57" s="14">
        <v>59</v>
      </c>
      <c r="K57" s="14">
        <v>115</v>
      </c>
      <c r="L57" s="15">
        <v>44208</v>
      </c>
      <c r="M57" s="16">
        <f t="shared" si="1"/>
        <v>100181</v>
      </c>
    </row>
    <row r="58" spans="1:13" x14ac:dyDescent="0.3">
      <c r="A58" s="12">
        <v>48</v>
      </c>
      <c r="B58" s="12" t="s">
        <v>61</v>
      </c>
      <c r="C58" s="13">
        <v>49949</v>
      </c>
      <c r="D58" s="14">
        <v>3881</v>
      </c>
      <c r="E58" s="14">
        <v>684</v>
      </c>
      <c r="F58" s="14">
        <v>0</v>
      </c>
      <c r="G58" s="15">
        <v>54514</v>
      </c>
      <c r="H58" s="13">
        <v>53882</v>
      </c>
      <c r="I58" s="14">
        <v>733</v>
      </c>
      <c r="J58" s="14">
        <v>0</v>
      </c>
      <c r="K58" s="14">
        <v>0</v>
      </c>
      <c r="L58" s="15">
        <v>54615</v>
      </c>
      <c r="M58" s="16">
        <f t="shared" si="1"/>
        <v>109129</v>
      </c>
    </row>
    <row r="59" spans="1:13" x14ac:dyDescent="0.3">
      <c r="A59" s="12">
        <v>49</v>
      </c>
      <c r="B59" s="12" t="s">
        <v>62</v>
      </c>
      <c r="C59" s="13">
        <v>25127</v>
      </c>
      <c r="D59" s="14">
        <v>3972</v>
      </c>
      <c r="E59" s="14">
        <v>122</v>
      </c>
      <c r="F59" s="14">
        <v>14</v>
      </c>
      <c r="G59" s="15">
        <v>29235</v>
      </c>
      <c r="H59" s="13">
        <v>39630</v>
      </c>
      <c r="I59" s="14">
        <v>263</v>
      </c>
      <c r="J59" s="14">
        <v>0</v>
      </c>
      <c r="K59" s="14">
        <v>14</v>
      </c>
      <c r="L59" s="15">
        <v>39907</v>
      </c>
      <c r="M59" s="16">
        <f t="shared" si="1"/>
        <v>69142</v>
      </c>
    </row>
    <row r="60" spans="1:13" x14ac:dyDescent="0.3">
      <c r="A60" s="12">
        <v>50</v>
      </c>
      <c r="B60" s="12" t="s">
        <v>63</v>
      </c>
      <c r="C60" s="13">
        <v>41742</v>
      </c>
      <c r="D60" s="14">
        <v>2451</v>
      </c>
      <c r="E60" s="14">
        <v>190</v>
      </c>
      <c r="F60" s="14">
        <v>87</v>
      </c>
      <c r="G60" s="15">
        <v>44470</v>
      </c>
      <c r="H60" s="13">
        <v>62135</v>
      </c>
      <c r="I60" s="14">
        <v>1418</v>
      </c>
      <c r="J60" s="14">
        <v>0</v>
      </c>
      <c r="K60" s="14">
        <v>139</v>
      </c>
      <c r="L60" s="15">
        <v>63692</v>
      </c>
      <c r="M60" s="16">
        <f t="shared" si="1"/>
        <v>108162</v>
      </c>
    </row>
    <row r="61" spans="1:13" x14ac:dyDescent="0.3">
      <c r="A61" s="12">
        <v>51</v>
      </c>
      <c r="B61" s="12" t="s">
        <v>64</v>
      </c>
      <c r="C61" s="13">
        <v>51157</v>
      </c>
      <c r="D61" s="14">
        <v>3986</v>
      </c>
      <c r="E61" s="14">
        <v>133</v>
      </c>
      <c r="F61" s="14">
        <v>108</v>
      </c>
      <c r="G61" s="15">
        <v>55384</v>
      </c>
      <c r="H61" s="13">
        <v>78176</v>
      </c>
      <c r="I61" s="14">
        <v>4480</v>
      </c>
      <c r="J61" s="14">
        <v>0</v>
      </c>
      <c r="K61" s="14">
        <v>61</v>
      </c>
      <c r="L61" s="15">
        <v>82717</v>
      </c>
      <c r="M61" s="16">
        <f t="shared" si="1"/>
        <v>138101</v>
      </c>
    </row>
    <row r="62" spans="1:13" x14ac:dyDescent="0.3">
      <c r="A62" s="12">
        <v>52</v>
      </c>
      <c r="B62" s="12" t="s">
        <v>65</v>
      </c>
      <c r="C62" s="13">
        <v>64467</v>
      </c>
      <c r="D62" s="14">
        <v>1962</v>
      </c>
      <c r="E62" s="14">
        <v>676</v>
      </c>
      <c r="F62" s="14">
        <v>87</v>
      </c>
      <c r="G62" s="15">
        <v>67192</v>
      </c>
      <c r="H62" s="13">
        <v>137965</v>
      </c>
      <c r="I62" s="14">
        <v>3296</v>
      </c>
      <c r="J62" s="14">
        <v>0</v>
      </c>
      <c r="K62" s="14">
        <v>18</v>
      </c>
      <c r="L62" s="15">
        <v>141279</v>
      </c>
      <c r="M62" s="16">
        <f t="shared" si="1"/>
        <v>208471</v>
      </c>
    </row>
    <row r="63" spans="1:13" x14ac:dyDescent="0.3">
      <c r="C63" s="5">
        <f t="shared" ref="C63:M63" si="2">SUM(C11:C62)</f>
        <v>5664827</v>
      </c>
      <c r="D63" s="5">
        <f t="shared" si="2"/>
        <v>2184828</v>
      </c>
      <c r="E63" s="5">
        <f t="shared" si="2"/>
        <v>594067</v>
      </c>
      <c r="F63" s="5">
        <f t="shared" si="2"/>
        <v>15586</v>
      </c>
      <c r="G63" s="5">
        <f t="shared" si="2"/>
        <v>8459308</v>
      </c>
      <c r="H63" s="5">
        <f t="shared" si="2"/>
        <v>7030944</v>
      </c>
      <c r="I63" s="5">
        <f t="shared" si="2"/>
        <v>859724</v>
      </c>
      <c r="J63" s="5">
        <f t="shared" si="2"/>
        <v>39562</v>
      </c>
      <c r="K63" s="5">
        <f t="shared" si="2"/>
        <v>13429</v>
      </c>
      <c r="L63" s="5">
        <f t="shared" si="2"/>
        <v>7943659</v>
      </c>
      <c r="M63" s="5">
        <f t="shared" si="2"/>
        <v>16402967</v>
      </c>
    </row>
    <row r="64" spans="1:13" x14ac:dyDescent="0.3">
      <c r="C64" s="2"/>
      <c r="D64" s="2"/>
      <c r="E64" s="2"/>
      <c r="F64" s="2"/>
      <c r="G64" s="3"/>
      <c r="H64" s="2"/>
      <c r="I64" s="2"/>
      <c r="J64" s="2"/>
      <c r="K64" s="2"/>
      <c r="L64" s="3"/>
      <c r="M64" s="3"/>
    </row>
    <row r="65" spans="3:13" x14ac:dyDescent="0.3">
      <c r="C65" s="2"/>
      <c r="D65" s="2"/>
      <c r="E65" s="2"/>
      <c r="F65" s="2"/>
      <c r="G65" s="3"/>
      <c r="H65" s="2"/>
      <c r="I65" s="2"/>
      <c r="J65" s="2"/>
      <c r="K65" s="2"/>
      <c r="L65" s="3"/>
      <c r="M65" s="3"/>
    </row>
    <row r="66" spans="3:13" x14ac:dyDescent="0.3">
      <c r="C66" s="2"/>
      <c r="D66" s="2"/>
      <c r="E66" s="2"/>
      <c r="F66" s="2"/>
      <c r="G66" s="3"/>
      <c r="H66" s="2"/>
      <c r="I66" s="2"/>
      <c r="J66" s="2"/>
      <c r="K66" s="2"/>
      <c r="L66" s="3"/>
      <c r="M66" s="3"/>
    </row>
    <row r="67" spans="3:13" x14ac:dyDescent="0.3">
      <c r="C67" s="2"/>
      <c r="D67" s="2"/>
      <c r="E67" s="2"/>
      <c r="F67" s="2"/>
      <c r="G67" s="3"/>
      <c r="H67" s="2"/>
      <c r="I67" s="2"/>
      <c r="J67" s="2"/>
      <c r="K67" s="2"/>
      <c r="L67" s="3"/>
      <c r="M67" s="3"/>
    </row>
    <row r="68" spans="3:13" x14ac:dyDescent="0.3">
      <c r="C68" s="2"/>
      <c r="D68" s="2"/>
      <c r="E68" s="2"/>
      <c r="F68" s="2"/>
      <c r="G68" s="3"/>
      <c r="H68" s="2"/>
      <c r="I68" s="2"/>
      <c r="J68" s="2"/>
      <c r="K68" s="2"/>
      <c r="L68" s="3"/>
      <c r="M68" s="3"/>
    </row>
    <row r="69" spans="3:13" x14ac:dyDescent="0.3">
      <c r="C69" s="2"/>
      <c r="D69" s="2"/>
      <c r="E69" s="2"/>
      <c r="F69" s="2"/>
      <c r="G69" s="3"/>
      <c r="H69" s="2"/>
      <c r="I69" s="2"/>
      <c r="J69" s="2"/>
      <c r="K69" s="2"/>
      <c r="L69" s="3"/>
      <c r="M69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Grade_Per_Week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Miyelani Mabunda</cp:lastModifiedBy>
  <dcterms:created xsi:type="dcterms:W3CDTF">2026-07-01T08:44:42Z</dcterms:created>
  <dcterms:modified xsi:type="dcterms:W3CDTF">2026-07-01T09:20:15Z</dcterms:modified>
  <cp:category/>
</cp:coreProperties>
</file>