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Weekly Intentions\"/>
    </mc:Choice>
  </mc:AlternateContent>
  <xr:revisionPtr revIDLastSave="0" documentId="8_{25C56925-C34F-496A-A8CD-0DF32D3D6A0A}" xr6:coauthVersionLast="47" xr6:coauthVersionMax="47" xr10:uidLastSave="{00000000-0000-0000-0000-000000000000}"/>
  <bookViews>
    <workbookView xWindow="-28920" yWindow="-105" windowWidth="29040" windowHeight="15720" activeTab="4" xr2:uid="{00000000-000D-0000-FFFF-FFFF00000000}"/>
  </bookViews>
  <sheets>
    <sheet name="RSA_Exports" sheetId="1" r:id="rId1"/>
    <sheet name="Exports_of_Imported_Wheat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A20" i="4"/>
  <c r="A19" i="4"/>
  <c r="A18" i="4"/>
  <c r="A17" i="4"/>
  <c r="A16" i="4"/>
  <c r="A15" i="4"/>
  <c r="A14" i="4"/>
  <c r="C13" i="4"/>
  <c r="A13" i="4"/>
  <c r="C12" i="4"/>
  <c r="A12" i="4"/>
  <c r="C11" i="4"/>
  <c r="A11" i="4"/>
  <c r="A21" i="3"/>
  <c r="A20" i="3"/>
  <c r="A19" i="3"/>
  <c r="A18" i="3"/>
  <c r="A17" i="3"/>
  <c r="A16" i="3"/>
  <c r="A15" i="3"/>
  <c r="A14" i="3"/>
  <c r="A13" i="3"/>
  <c r="A12" i="3"/>
  <c r="A11" i="3"/>
  <c r="A21" i="2"/>
  <c r="A20" i="2"/>
  <c r="A19" i="2"/>
  <c r="A18" i="2"/>
  <c r="A17" i="2"/>
  <c r="A16" i="2"/>
  <c r="A15" i="2"/>
  <c r="A14" i="2"/>
  <c r="C13" i="2"/>
  <c r="A13" i="2"/>
  <c r="C12" i="2"/>
  <c r="A12" i="2"/>
  <c r="C11" i="2"/>
  <c r="A11" i="2"/>
  <c r="C13" i="1"/>
  <c r="C12" i="1"/>
  <c r="C11" i="1"/>
</calcChain>
</file>

<file path=xl/sharedStrings.xml><?xml version="1.0" encoding="utf-8"?>
<sst xmlns="http://schemas.openxmlformats.org/spreadsheetml/2006/main" count="82" uniqueCount="46">
  <si>
    <t>Intended RSA Wheat Exports - Return Week Ending 2026-07-17</t>
  </si>
  <si>
    <t>WHEAT</t>
  </si>
  <si>
    <t>Intended</t>
  </si>
  <si>
    <t>Previous Week</t>
  </si>
  <si>
    <t>Difference/</t>
  </si>
  <si>
    <t>Current Week</t>
  </si>
  <si>
    <t>Week Ending</t>
  </si>
  <si>
    <t>Intentions Publication</t>
  </si>
  <si>
    <t>Adjustments</t>
  </si>
  <si>
    <t>2026-07-10</t>
  </si>
  <si>
    <t>2026-07-17</t>
  </si>
  <si>
    <t>2026-07-24</t>
  </si>
  <si>
    <t>2026-07-31</t>
  </si>
  <si>
    <t>2026-08-07</t>
  </si>
  <si>
    <t>2026-08-14</t>
  </si>
  <si>
    <t>2026-08-21</t>
  </si>
  <si>
    <t>2026-08-28</t>
  </si>
  <si>
    <t>2026-09-04</t>
  </si>
  <si>
    <t>2026-09-11</t>
  </si>
  <si>
    <t>Difference:</t>
  </si>
  <si>
    <t>The difference between the intended exports and actual exports</t>
  </si>
  <si>
    <t>Intended Wheat Imports for RSA - Return Week Ending 2026-07-17</t>
  </si>
  <si>
    <t>The difference between the intended imports and actual imports</t>
  </si>
  <si>
    <t>Intended Wheat Imports for Other Countries - Return Week Ending 2026-07-17</t>
  </si>
  <si>
    <t>Intended Wheat Imports and Exports - Return Week Ending 2026-07-17</t>
  </si>
  <si>
    <t>Total</t>
  </si>
  <si>
    <t>Intended 8 Week Total for RSA Exports</t>
  </si>
  <si>
    <t>Intended 8 Week Total for Exports of Imported Wheat</t>
  </si>
  <si>
    <t>Intended 8 Week Total for Imports for RSA</t>
  </si>
  <si>
    <t>Intended 8 Week Total for Imports for Other Countries</t>
  </si>
  <si>
    <t>Intended Exports of Imported Wheat - Return Week Ending 2026-07-17</t>
  </si>
  <si>
    <t>PLEASE NOTE: The "Current Week Intentions Publication" figure (marked in bold and yellow) for the weeks ending 2026-07-17, 2026-07-10 and 2026-07-03  is the actual exports that took place</t>
  </si>
  <si>
    <t>2026-07-03</t>
  </si>
  <si>
    <r>
      <t>(1)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Aptos Display"/>
        <family val="2"/>
      </rPr>
      <t>Vessel intended for the week ending 2026-07-24, started offloading in week ending 2026-07-17 and is expected to complete in week ending 2026-07-24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</si>
  <si>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11 054</t>
    </r>
  </si>
  <si>
    <r>
      <rPr>
        <vertAlign val="superscript"/>
        <sz val="11"/>
        <color rgb="FF000000"/>
        <rFont val="Calibri"/>
        <family val="2"/>
      </rPr>
      <t xml:space="preserve">(1)(2) </t>
    </r>
    <r>
      <rPr>
        <sz val="11"/>
        <color rgb="FF000000"/>
        <rFont val="Calibri"/>
        <family val="2"/>
      </rPr>
      <t xml:space="preserve"> -23000</t>
    </r>
  </si>
  <si>
    <r>
      <rPr>
        <vertAlign val="superscript"/>
        <sz val="11"/>
        <color rgb="FF000000"/>
        <rFont val="Calibri"/>
        <family val="2"/>
      </rPr>
      <t>(2)(3)</t>
    </r>
    <r>
      <rPr>
        <sz val="11"/>
        <color rgb="FF000000"/>
        <rFont val="Calibri"/>
        <family val="2"/>
      </rPr>
      <t xml:space="preserve"> -57 438</t>
    </r>
  </si>
  <si>
    <r>
      <rPr>
        <vertAlign val="superscript"/>
        <sz val="11"/>
        <color rgb="FF000000"/>
        <rFont val="Calibri"/>
        <family val="2"/>
      </rPr>
      <t>(3)</t>
    </r>
    <r>
      <rPr>
        <sz val="11"/>
        <color rgb="FF000000"/>
        <rFont val="Calibri"/>
        <family val="2"/>
      </rPr>
      <t xml:space="preserve"> 49 438</t>
    </r>
  </si>
  <si>
    <r>
      <t>(3)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Aptos Display"/>
        <family val="2"/>
      </rPr>
      <t>Vessel intended for the week ending 2026-07-31 moved to week ending 2026-08-07</t>
    </r>
  </si>
  <si>
    <r>
      <t>(2)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Aptos Display"/>
        <family val="2"/>
      </rPr>
      <t>Vessel intended for the week ending 2026-07-31 moved to week ending 2026-07-24</t>
    </r>
  </si>
  <si>
    <r>
      <t>(4)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Aptos Display"/>
        <family val="2"/>
      </rPr>
      <t>Vessel intended for the week ending 2026-08-14 moved to week ending 2026-08-21</t>
    </r>
  </si>
  <si>
    <r>
      <t>(5)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Aptos Display"/>
        <family val="2"/>
      </rPr>
      <t>Vessel intended for the week ending 2026-08-21 moved to week ending 2026-08-28</t>
    </r>
  </si>
  <si>
    <r>
      <rPr>
        <vertAlign val="superscript"/>
        <sz val="11"/>
        <color rgb="FF000000"/>
        <rFont val="Calibri"/>
        <family val="2"/>
      </rPr>
      <t>(4)(6)</t>
    </r>
    <r>
      <rPr>
        <sz val="11"/>
        <color rgb="FF000000"/>
        <rFont val="Calibri"/>
        <family val="2"/>
      </rPr>
      <t xml:space="preserve"> 45 000</t>
    </r>
  </si>
  <si>
    <r>
      <rPr>
        <vertAlign val="superscript"/>
        <sz val="11"/>
        <color rgb="FF000000"/>
        <rFont val="Calibri"/>
        <family val="2"/>
      </rPr>
      <t xml:space="preserve">(5)  </t>
    </r>
    <r>
      <rPr>
        <sz val="11"/>
        <color rgb="FF000000"/>
        <rFont val="Calibri"/>
        <family val="2"/>
      </rPr>
      <t>35 000</t>
    </r>
  </si>
  <si>
    <r>
      <rPr>
        <vertAlign val="superscript"/>
        <sz val="11"/>
        <color rgb="FF000000"/>
        <rFont val="Calibri"/>
        <family val="2"/>
      </rPr>
      <t xml:space="preserve">(4)(5)(6) </t>
    </r>
    <r>
      <rPr>
        <sz val="11"/>
        <color rgb="FF000000"/>
        <rFont val="Calibri"/>
        <family val="2"/>
      </rPr>
      <t>0</t>
    </r>
  </si>
  <si>
    <r>
      <t xml:space="preserve">(6) </t>
    </r>
    <r>
      <rPr>
        <sz val="11"/>
        <color rgb="FF000000"/>
        <rFont val="Calibri"/>
        <family val="2"/>
      </rPr>
      <t xml:space="preserve">New Vessels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</si>
</sst>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6"/>
      <color rgb="FF000000"/>
      <name val="Calibri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1" fillId="0" borderId="0" xfId="0" applyNumberFormat="1" applyFont="1"/>
    <xf numFmtId="3" fontId="0" fillId="0" borderId="0" xfId="0" applyNumberFormat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0" fontId="0" fillId="0" borderId="5" xfId="0" quotePrefix="1" applyBorder="1"/>
    <xf numFmtId="0" fontId="3" fillId="0" borderId="0" xfId="0" applyFont="1" applyAlignment="1">
      <alignment vertical="center"/>
    </xf>
    <xf numFmtId="3" fontId="4" fillId="3" borderId="10" xfId="0" applyNumberFormat="1" applyFont="1" applyFill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7"/>
      <c r="B8" s="51" t="s">
        <v>1</v>
      </c>
      <c r="C8" s="52"/>
      <c r="D8" s="53"/>
      <c r="E8" s="54"/>
      <c r="F8" s="54"/>
      <c r="G8" s="54"/>
      <c r="H8" s="54"/>
      <c r="I8" s="54"/>
      <c r="J8" s="54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46" t="s">
        <v>32</v>
      </c>
      <c r="B11" s="14">
        <v>1034</v>
      </c>
      <c r="C11" s="17">
        <f>D11-B11</f>
        <v>2182</v>
      </c>
      <c r="D11" s="21">
        <v>3216</v>
      </c>
      <c r="E11" s="26"/>
      <c r="F11" s="26"/>
      <c r="G11" s="25"/>
      <c r="H11" s="26"/>
      <c r="I11" s="26"/>
      <c r="J11" s="26"/>
    </row>
    <row r="12" spans="1:10" x14ac:dyDescent="0.3">
      <c r="A12" s="12" t="s">
        <v>9</v>
      </c>
      <c r="B12" s="15">
        <v>2103</v>
      </c>
      <c r="C12" s="18">
        <f>D12-B12</f>
        <v>1757</v>
      </c>
      <c r="D12" s="22">
        <v>3860</v>
      </c>
      <c r="E12" s="26"/>
      <c r="F12" s="26"/>
      <c r="G12" s="25"/>
      <c r="H12" s="26"/>
      <c r="I12" s="26"/>
      <c r="J12" s="26"/>
    </row>
    <row r="13" spans="1:10" x14ac:dyDescent="0.3">
      <c r="A13" s="12" t="s">
        <v>10</v>
      </c>
      <c r="B13" s="15">
        <v>2234</v>
      </c>
      <c r="C13" s="18">
        <f>D13-B13</f>
        <v>2628</v>
      </c>
      <c r="D13" s="22">
        <v>4862</v>
      </c>
      <c r="E13" s="26"/>
      <c r="F13" s="26"/>
      <c r="G13" s="25"/>
      <c r="H13" s="26"/>
      <c r="I13" s="26"/>
      <c r="J13" s="26"/>
    </row>
    <row r="14" spans="1:10" x14ac:dyDescent="0.3">
      <c r="A14" s="12" t="s">
        <v>11</v>
      </c>
      <c r="B14" s="15">
        <v>1034</v>
      </c>
      <c r="C14" s="19">
        <v>306</v>
      </c>
      <c r="D14" s="23">
        <v>1340</v>
      </c>
      <c r="E14" s="26"/>
      <c r="F14" s="26"/>
      <c r="G14" s="26"/>
      <c r="H14" s="26"/>
      <c r="I14" s="26"/>
      <c r="J14" s="26"/>
    </row>
    <row r="15" spans="1:10" x14ac:dyDescent="0.3">
      <c r="A15" s="12" t="s">
        <v>12</v>
      </c>
      <c r="B15" s="15">
        <v>1034</v>
      </c>
      <c r="C15" s="19">
        <v>0</v>
      </c>
      <c r="D15" s="23">
        <v>1034</v>
      </c>
      <c r="E15" s="26"/>
      <c r="F15" s="26"/>
      <c r="G15" s="26"/>
      <c r="H15" s="26"/>
      <c r="I15" s="26"/>
      <c r="J15" s="26"/>
    </row>
    <row r="16" spans="1:10" x14ac:dyDescent="0.3">
      <c r="A16" s="12" t="s">
        <v>13</v>
      </c>
      <c r="B16" s="15">
        <v>34</v>
      </c>
      <c r="C16" s="19">
        <v>0</v>
      </c>
      <c r="D16" s="23">
        <v>34</v>
      </c>
      <c r="E16" s="26"/>
      <c r="F16" s="26"/>
      <c r="G16" s="26"/>
      <c r="H16" s="26"/>
      <c r="I16" s="26"/>
      <c r="J16" s="26"/>
    </row>
    <row r="17" spans="1:10" x14ac:dyDescent="0.3">
      <c r="A17" s="12" t="s">
        <v>14</v>
      </c>
      <c r="B17" s="15">
        <v>34</v>
      </c>
      <c r="C17" s="19">
        <v>0</v>
      </c>
      <c r="D17" s="23">
        <v>34</v>
      </c>
      <c r="E17" s="26"/>
      <c r="F17" s="26"/>
      <c r="G17" s="26"/>
      <c r="H17" s="26"/>
      <c r="I17" s="26"/>
      <c r="J17" s="26"/>
    </row>
    <row r="18" spans="1:10" x14ac:dyDescent="0.3">
      <c r="A18" s="12" t="s">
        <v>15</v>
      </c>
      <c r="B18" s="15">
        <v>34</v>
      </c>
      <c r="C18" s="19">
        <v>0</v>
      </c>
      <c r="D18" s="23">
        <v>34</v>
      </c>
      <c r="E18" s="26"/>
      <c r="F18" s="26"/>
      <c r="G18" s="26"/>
      <c r="H18" s="26"/>
      <c r="I18" s="26"/>
      <c r="J18" s="26"/>
    </row>
    <row r="19" spans="1:10" x14ac:dyDescent="0.3">
      <c r="A19" s="12" t="s">
        <v>16</v>
      </c>
      <c r="B19" s="15">
        <v>34</v>
      </c>
      <c r="C19" s="19">
        <v>0</v>
      </c>
      <c r="D19" s="23">
        <v>34</v>
      </c>
      <c r="E19" s="26"/>
      <c r="F19" s="26"/>
      <c r="G19" s="26"/>
      <c r="H19" s="26"/>
      <c r="I19" s="26"/>
      <c r="J19" s="26"/>
    </row>
    <row r="20" spans="1:10" x14ac:dyDescent="0.3">
      <c r="A20" s="12" t="s">
        <v>17</v>
      </c>
      <c r="B20" s="15">
        <v>34</v>
      </c>
      <c r="C20" s="19">
        <v>0</v>
      </c>
      <c r="D20" s="23">
        <v>34</v>
      </c>
      <c r="E20" s="26"/>
      <c r="F20" s="26"/>
      <c r="G20" s="26"/>
      <c r="H20" s="26"/>
      <c r="I20" s="26"/>
      <c r="J20" s="26"/>
    </row>
    <row r="21" spans="1:10" x14ac:dyDescent="0.3">
      <c r="A21" s="6" t="s">
        <v>18</v>
      </c>
      <c r="B21" s="16">
        <v>0</v>
      </c>
      <c r="C21" s="20">
        <v>0</v>
      </c>
      <c r="D21" s="24">
        <v>34</v>
      </c>
      <c r="E21" s="26"/>
      <c r="F21" s="26"/>
      <c r="G21" s="26"/>
      <c r="H21" s="26"/>
      <c r="I21" s="26"/>
      <c r="J21" s="26"/>
    </row>
    <row r="23" spans="1:10" x14ac:dyDescent="0.3">
      <c r="A23" s="3" t="s">
        <v>31</v>
      </c>
    </row>
    <row r="24" spans="1:10" x14ac:dyDescent="0.3">
      <c r="A24" s="4" t="s">
        <v>19</v>
      </c>
      <c r="B24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30</v>
      </c>
    </row>
    <row r="8" spans="1:10" x14ac:dyDescent="0.3">
      <c r="A8" s="37"/>
      <c r="B8" s="51" t="s">
        <v>1</v>
      </c>
      <c r="C8" s="52"/>
      <c r="D8" s="53"/>
      <c r="E8" s="54"/>
      <c r="F8" s="54"/>
      <c r="G8" s="54"/>
      <c r="H8" s="54"/>
      <c r="I8" s="54"/>
      <c r="J8" s="54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5"/>
      <c r="F10" s="35"/>
      <c r="G10" s="35"/>
      <c r="H10" s="35"/>
      <c r="I10" s="35"/>
      <c r="J10" s="35"/>
    </row>
    <row r="11" spans="1:10" x14ac:dyDescent="0.3">
      <c r="A11" s="10" t="str">
        <f>RSA_Exports!A11</f>
        <v>2026-07-03</v>
      </c>
      <c r="B11" s="14">
        <v>4594</v>
      </c>
      <c r="C11" s="17">
        <f>D11-B11</f>
        <v>-762</v>
      </c>
      <c r="D11" s="21">
        <v>3832</v>
      </c>
      <c r="G11" s="2"/>
    </row>
    <row r="12" spans="1:10" x14ac:dyDescent="0.3">
      <c r="A12" s="12" t="str">
        <f>RSA_Exports!A12</f>
        <v>2026-07-10</v>
      </c>
      <c r="B12" s="15">
        <v>3664</v>
      </c>
      <c r="C12" s="18">
        <f>D12-B12</f>
        <v>836</v>
      </c>
      <c r="D12" s="22">
        <v>4500</v>
      </c>
      <c r="G12" s="2"/>
    </row>
    <row r="13" spans="1:10" x14ac:dyDescent="0.3">
      <c r="A13" s="12" t="str">
        <f>RSA_Exports!A13</f>
        <v>2026-07-17</v>
      </c>
      <c r="B13" s="15">
        <v>1756</v>
      </c>
      <c r="C13" s="18">
        <f>D13-B13</f>
        <v>2409</v>
      </c>
      <c r="D13" s="22">
        <v>4165</v>
      </c>
      <c r="G13" s="2"/>
    </row>
    <row r="14" spans="1:10" x14ac:dyDescent="0.3">
      <c r="A14" s="12" t="str">
        <f>RSA_Exports!A14</f>
        <v>2026-07-24</v>
      </c>
      <c r="B14" s="15">
        <v>1756</v>
      </c>
      <c r="C14" s="19">
        <v>-342</v>
      </c>
      <c r="D14" s="23">
        <v>1414</v>
      </c>
    </row>
    <row r="15" spans="1:10" x14ac:dyDescent="0.3">
      <c r="A15" s="12" t="str">
        <f>RSA_Exports!A15</f>
        <v>2026-07-31</v>
      </c>
      <c r="B15" s="15">
        <v>406</v>
      </c>
      <c r="C15" s="19">
        <v>1000</v>
      </c>
      <c r="D15" s="23">
        <v>1406</v>
      </c>
    </row>
    <row r="16" spans="1:10" x14ac:dyDescent="0.3">
      <c r="A16" s="12" t="str">
        <f>RSA_Exports!A16</f>
        <v>2026-08-07</v>
      </c>
      <c r="B16" s="15">
        <v>406</v>
      </c>
      <c r="C16" s="19">
        <v>1000</v>
      </c>
      <c r="D16" s="23">
        <v>1406</v>
      </c>
    </row>
    <row r="17" spans="1:4" x14ac:dyDescent="0.3">
      <c r="A17" s="12" t="str">
        <f>RSA_Exports!A17</f>
        <v>2026-08-14</v>
      </c>
      <c r="B17" s="15">
        <v>406</v>
      </c>
      <c r="C17" s="19">
        <v>0</v>
      </c>
      <c r="D17" s="23">
        <v>406</v>
      </c>
    </row>
    <row r="18" spans="1:4" x14ac:dyDescent="0.3">
      <c r="A18" s="12" t="str">
        <f>RSA_Exports!A18</f>
        <v>2026-08-21</v>
      </c>
      <c r="B18" s="15">
        <v>406</v>
      </c>
      <c r="C18" s="19">
        <v>0</v>
      </c>
      <c r="D18" s="23">
        <v>406</v>
      </c>
    </row>
    <row r="19" spans="1:4" x14ac:dyDescent="0.3">
      <c r="A19" s="12" t="str">
        <f>RSA_Exports!A19</f>
        <v>2026-08-28</v>
      </c>
      <c r="B19" s="15">
        <v>406</v>
      </c>
      <c r="C19" s="19">
        <v>0</v>
      </c>
      <c r="D19" s="23">
        <v>406</v>
      </c>
    </row>
    <row r="20" spans="1:4" x14ac:dyDescent="0.3">
      <c r="A20" s="12" t="str">
        <f>RSA_Exports!A20</f>
        <v>2026-09-04</v>
      </c>
      <c r="B20" s="15">
        <v>406</v>
      </c>
      <c r="C20" s="19">
        <v>0</v>
      </c>
      <c r="D20" s="23">
        <v>406</v>
      </c>
    </row>
    <row r="21" spans="1:4" x14ac:dyDescent="0.3">
      <c r="A21" s="6" t="str">
        <f>RSA_Exports!A21</f>
        <v>2026-09-11</v>
      </c>
      <c r="B21" s="16">
        <v>0</v>
      </c>
      <c r="C21" s="20">
        <v>0</v>
      </c>
      <c r="D21" s="24">
        <v>406</v>
      </c>
    </row>
    <row r="23" spans="1:4" x14ac:dyDescent="0.3">
      <c r="A23" s="3" t="s">
        <v>31</v>
      </c>
    </row>
    <row r="24" spans="1:4" x14ac:dyDescent="0.3">
      <c r="A24" s="4" t="s">
        <v>19</v>
      </c>
      <c r="B24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1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21</v>
      </c>
    </row>
    <row r="8" spans="1:10" x14ac:dyDescent="0.3">
      <c r="A8" s="37"/>
      <c r="B8" s="51" t="s">
        <v>1</v>
      </c>
      <c r="C8" s="52"/>
      <c r="D8" s="53"/>
      <c r="E8" s="54"/>
      <c r="F8" s="54"/>
      <c r="G8" s="54"/>
      <c r="H8" s="54"/>
      <c r="I8" s="54"/>
      <c r="J8" s="54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2026-07-03</v>
      </c>
      <c r="B11" s="14">
        <v>63000</v>
      </c>
      <c r="C11" s="17">
        <v>-42623</v>
      </c>
      <c r="D11" s="21">
        <v>20377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2026-07-10</v>
      </c>
      <c r="B12" s="15">
        <v>79840</v>
      </c>
      <c r="C12" s="18">
        <v>-36029</v>
      </c>
      <c r="D12" s="22">
        <v>43811</v>
      </c>
      <c r="E12" s="26"/>
      <c r="F12" s="26"/>
      <c r="G12" s="25"/>
      <c r="H12" s="26"/>
      <c r="I12" s="26"/>
      <c r="J12" s="26"/>
    </row>
    <row r="13" spans="1:10" ht="16.2" x14ac:dyDescent="0.3">
      <c r="A13" s="12" t="str">
        <f>RSA_Exports!A13</f>
        <v>2026-07-17</v>
      </c>
      <c r="B13" s="15">
        <v>18192</v>
      </c>
      <c r="C13" s="48" t="s">
        <v>34</v>
      </c>
      <c r="D13" s="22">
        <v>29246</v>
      </c>
      <c r="E13" s="26"/>
      <c r="F13" s="26"/>
      <c r="G13" s="25"/>
      <c r="H13" s="26"/>
      <c r="I13" s="26"/>
      <c r="J13" s="26"/>
    </row>
    <row r="14" spans="1:10" ht="16.2" x14ac:dyDescent="0.3">
      <c r="A14" s="12" t="str">
        <f>RSA_Exports!A14</f>
        <v>2026-07-24</v>
      </c>
      <c r="B14" s="15">
        <v>31000</v>
      </c>
      <c r="C14" s="49" t="s">
        <v>35</v>
      </c>
      <c r="D14" s="23">
        <v>8000</v>
      </c>
      <c r="E14" s="26"/>
      <c r="F14" s="26"/>
      <c r="G14" s="26"/>
      <c r="H14" s="26"/>
      <c r="I14" s="26"/>
      <c r="J14" s="26"/>
    </row>
    <row r="15" spans="1:10" ht="16.2" x14ac:dyDescent="0.3">
      <c r="A15" s="12" t="str">
        <f>RSA_Exports!A15</f>
        <v>2026-07-31</v>
      </c>
      <c r="B15" s="15">
        <v>152001</v>
      </c>
      <c r="C15" s="49" t="s">
        <v>36</v>
      </c>
      <c r="D15" s="23">
        <v>94563</v>
      </c>
      <c r="E15" s="26"/>
      <c r="F15" s="26"/>
      <c r="G15" s="26"/>
      <c r="H15" s="26"/>
      <c r="I15" s="26"/>
      <c r="J15" s="26"/>
    </row>
    <row r="16" spans="1:10" ht="16.2" x14ac:dyDescent="0.3">
      <c r="A16" s="12" t="str">
        <f>RSA_Exports!A16</f>
        <v>2026-08-07</v>
      </c>
      <c r="B16" s="15">
        <v>10000</v>
      </c>
      <c r="C16" s="49" t="s">
        <v>37</v>
      </c>
      <c r="D16" s="23">
        <v>59438</v>
      </c>
      <c r="E16" s="26"/>
      <c r="F16" s="26"/>
      <c r="G16" s="26"/>
      <c r="H16" s="26"/>
      <c r="I16" s="26"/>
      <c r="J16" s="26"/>
    </row>
    <row r="17" spans="1:10" ht="16.2" x14ac:dyDescent="0.3">
      <c r="A17" s="12" t="str">
        <f>RSA_Exports!A17</f>
        <v>2026-08-14</v>
      </c>
      <c r="B17" s="15">
        <v>10000</v>
      </c>
      <c r="C17" s="49" t="s">
        <v>42</v>
      </c>
      <c r="D17" s="23">
        <v>55000</v>
      </c>
      <c r="E17" s="26"/>
      <c r="F17" s="26"/>
      <c r="G17" s="26"/>
      <c r="H17" s="26"/>
      <c r="I17" s="26"/>
      <c r="J17" s="26"/>
    </row>
    <row r="18" spans="1:10" ht="16.2" x14ac:dyDescent="0.3">
      <c r="A18" s="12" t="str">
        <f>RSA_Exports!A18</f>
        <v>2026-08-21</v>
      </c>
      <c r="B18" s="15">
        <v>40000</v>
      </c>
      <c r="C18" s="49" t="s">
        <v>44</v>
      </c>
      <c r="D18" s="23">
        <v>40000</v>
      </c>
      <c r="E18" s="26"/>
      <c r="F18" s="26"/>
      <c r="G18" s="26"/>
      <c r="H18" s="26"/>
      <c r="I18" s="26"/>
      <c r="J18" s="26"/>
    </row>
    <row r="19" spans="1:10" ht="16.2" x14ac:dyDescent="0.3">
      <c r="A19" s="12" t="str">
        <f>RSA_Exports!A19</f>
        <v>2026-08-28</v>
      </c>
      <c r="B19" s="15">
        <v>0</v>
      </c>
      <c r="C19" s="49" t="s">
        <v>43</v>
      </c>
      <c r="D19" s="23">
        <v>35000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2026-09-04</v>
      </c>
      <c r="B20" s="15">
        <v>0</v>
      </c>
      <c r="C20" s="50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ht="15" thickBot="1" x14ac:dyDescent="0.35">
      <c r="A21" s="6" t="str">
        <f>RSA_Exports!A21</f>
        <v>2026-09-11</v>
      </c>
      <c r="B21" s="16">
        <v>0</v>
      </c>
      <c r="C21" s="20">
        <v>0</v>
      </c>
      <c r="D21" s="24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31</v>
      </c>
    </row>
    <row r="24" spans="1:10" x14ac:dyDescent="0.3">
      <c r="A24" s="4" t="s">
        <v>19</v>
      </c>
      <c r="B24" t="s">
        <v>22</v>
      </c>
    </row>
    <row r="26" spans="1:10" ht="16.2" x14ac:dyDescent="0.3">
      <c r="A26" s="47" t="s">
        <v>33</v>
      </c>
    </row>
    <row r="27" spans="1:10" ht="16.2" x14ac:dyDescent="0.3">
      <c r="A27" s="47" t="s">
        <v>39</v>
      </c>
    </row>
    <row r="28" spans="1:10" ht="16.2" x14ac:dyDescent="0.3">
      <c r="A28" s="47" t="s">
        <v>38</v>
      </c>
    </row>
    <row r="29" spans="1:10" ht="16.2" x14ac:dyDescent="0.3">
      <c r="A29" s="47" t="s">
        <v>40</v>
      </c>
    </row>
    <row r="30" spans="1:10" ht="16.2" x14ac:dyDescent="0.3">
      <c r="A30" s="47" t="s">
        <v>41</v>
      </c>
    </row>
    <row r="31" spans="1:10" ht="16.2" x14ac:dyDescent="0.3">
      <c r="A31" s="47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23</v>
      </c>
    </row>
    <row r="8" spans="1:10" x14ac:dyDescent="0.3">
      <c r="A8" s="37"/>
      <c r="B8" s="51" t="s">
        <v>1</v>
      </c>
      <c r="C8" s="52"/>
      <c r="D8" s="53"/>
      <c r="E8" s="54"/>
      <c r="F8" s="54"/>
      <c r="G8" s="54"/>
      <c r="H8" s="54"/>
      <c r="I8" s="54"/>
      <c r="J8" s="54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2026-07-03</v>
      </c>
      <c r="B11" s="14">
        <v>0</v>
      </c>
      <c r="C11" s="17">
        <f>D11-B11</f>
        <v>0</v>
      </c>
      <c r="D11" s="21">
        <v>0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2026-07-10</v>
      </c>
      <c r="B12" s="15">
        <v>0</v>
      </c>
      <c r="C12" s="18">
        <f>D12-B12</f>
        <v>3000</v>
      </c>
      <c r="D12" s="22">
        <v>3000</v>
      </c>
      <c r="E12" s="26"/>
      <c r="F12" s="26"/>
      <c r="G12" s="25"/>
      <c r="H12" s="26"/>
      <c r="I12" s="26"/>
      <c r="J12" s="26"/>
    </row>
    <row r="13" spans="1:10" x14ac:dyDescent="0.3">
      <c r="A13" s="12" t="str">
        <f>RSA_Exports!A13</f>
        <v>2026-07-17</v>
      </c>
      <c r="B13" s="15">
        <v>0</v>
      </c>
      <c r="C13" s="18">
        <f>D13-B13</f>
        <v>2000</v>
      </c>
      <c r="D13" s="22">
        <v>2000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2026-07-24</v>
      </c>
      <c r="B14" s="15">
        <v>0</v>
      </c>
      <c r="C14" s="19">
        <v>0</v>
      </c>
      <c r="D14" s="23">
        <v>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2026-07-31</v>
      </c>
      <c r="B15" s="15">
        <v>0</v>
      </c>
      <c r="C15" s="19">
        <v>0</v>
      </c>
      <c r="D15" s="23">
        <v>0</v>
      </c>
      <c r="E15" s="26"/>
      <c r="F15" s="26"/>
      <c r="G15" s="26"/>
      <c r="H15" s="26"/>
      <c r="I15" s="26"/>
      <c r="J15" s="26"/>
    </row>
    <row r="16" spans="1:10" x14ac:dyDescent="0.3">
      <c r="A16" s="12" t="str">
        <f>RSA_Exports!A16</f>
        <v>2026-08-07</v>
      </c>
      <c r="B16" s="15">
        <v>0</v>
      </c>
      <c r="C16" s="19">
        <v>0</v>
      </c>
      <c r="D16" s="23">
        <v>0</v>
      </c>
      <c r="E16" s="26"/>
      <c r="F16" s="26"/>
      <c r="G16" s="26"/>
      <c r="H16" s="26"/>
      <c r="I16" s="26"/>
      <c r="J16" s="26"/>
    </row>
    <row r="17" spans="1:10" x14ac:dyDescent="0.3">
      <c r="A17" s="12" t="str">
        <f>RSA_Exports!A17</f>
        <v>2026-08-14</v>
      </c>
      <c r="B17" s="15">
        <v>0</v>
      </c>
      <c r="C17" s="19">
        <v>0</v>
      </c>
      <c r="D17" s="23">
        <v>0</v>
      </c>
      <c r="E17" s="26"/>
      <c r="F17" s="26"/>
      <c r="G17" s="26"/>
      <c r="H17" s="26"/>
      <c r="I17" s="26"/>
      <c r="J17" s="26"/>
    </row>
    <row r="18" spans="1:10" x14ac:dyDescent="0.3">
      <c r="A18" s="12" t="str">
        <f>RSA_Exports!A18</f>
        <v>2026-08-21</v>
      </c>
      <c r="B18" s="15">
        <v>0</v>
      </c>
      <c r="C18" s="19">
        <v>0</v>
      </c>
      <c r="D18" s="23">
        <v>0</v>
      </c>
      <c r="E18" s="26"/>
      <c r="F18" s="26"/>
      <c r="G18" s="26"/>
      <c r="H18" s="26"/>
      <c r="I18" s="26"/>
      <c r="J18" s="26"/>
    </row>
    <row r="19" spans="1:10" x14ac:dyDescent="0.3">
      <c r="A19" s="12" t="str">
        <f>RSA_Exports!A19</f>
        <v>2026-08-28</v>
      </c>
      <c r="B19" s="15">
        <v>0</v>
      </c>
      <c r="C19" s="19">
        <v>0</v>
      </c>
      <c r="D19" s="23">
        <v>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2026-09-04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x14ac:dyDescent="0.3">
      <c r="A21" s="6" t="str">
        <f>RSA_Exports!A21</f>
        <v>2026-09-11</v>
      </c>
      <c r="B21" s="16">
        <v>0</v>
      </c>
      <c r="C21" s="20">
        <v>0</v>
      </c>
      <c r="D21" s="24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31</v>
      </c>
    </row>
    <row r="24" spans="1:10" x14ac:dyDescent="0.3">
      <c r="A24" s="4" t="s">
        <v>19</v>
      </c>
      <c r="B24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G10" sqref="G10"/>
    </sheetView>
  </sheetViews>
  <sheetFormatPr defaultRowHeight="14.4" x14ac:dyDescent="0.3"/>
  <sheetData>
    <row r="7" spans="1:10" x14ac:dyDescent="0.3">
      <c r="A7" s="2" t="s">
        <v>24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9" t="s">
        <v>25</v>
      </c>
      <c r="H9" s="35"/>
      <c r="I9" s="35"/>
      <c r="J9" s="2"/>
    </row>
    <row r="10" spans="1:10" x14ac:dyDescent="0.3">
      <c r="A10" s="11" t="s">
        <v>26</v>
      </c>
      <c r="B10" s="40"/>
      <c r="C10" s="40"/>
      <c r="D10" s="40"/>
      <c r="E10" s="40"/>
      <c r="F10" s="41"/>
      <c r="G10" s="43">
        <v>2578</v>
      </c>
      <c r="H10" s="26"/>
      <c r="I10" s="26"/>
    </row>
    <row r="11" spans="1:10" x14ac:dyDescent="0.3">
      <c r="A11" s="13" t="s">
        <v>27</v>
      </c>
      <c r="B11" s="38"/>
      <c r="C11" s="38"/>
      <c r="D11" s="38"/>
      <c r="E11" s="38"/>
      <c r="F11" s="42"/>
      <c r="G11" s="44">
        <v>6256</v>
      </c>
      <c r="H11" s="26"/>
      <c r="I11" s="26"/>
    </row>
    <row r="12" spans="1:10" x14ac:dyDescent="0.3">
      <c r="A12" s="13" t="s">
        <v>28</v>
      </c>
      <c r="B12" s="38"/>
      <c r="C12" s="38"/>
      <c r="D12" s="38"/>
      <c r="E12" s="38"/>
      <c r="F12" s="42"/>
      <c r="G12" s="44">
        <v>292001</v>
      </c>
      <c r="H12" s="26"/>
      <c r="I12" s="26"/>
    </row>
    <row r="13" spans="1:10" x14ac:dyDescent="0.3">
      <c r="A13" s="7" t="s">
        <v>29</v>
      </c>
      <c r="B13" s="8"/>
      <c r="C13" s="8"/>
      <c r="D13" s="8"/>
      <c r="E13" s="8"/>
      <c r="F13" s="9"/>
      <c r="G13" s="45">
        <v>0</v>
      </c>
      <c r="H13" s="26"/>
      <c r="I13" s="2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Exports_of_Imported_Wheat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2026-07-23T09:08:07Z</dcterms:created>
  <dcterms:modified xsi:type="dcterms:W3CDTF">2026-07-23T09:41:40Z</dcterms:modified>
  <cp:category/>
</cp:coreProperties>
</file>