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13883792-97AB-4882-B857-146DA2ED1CD5}" xr6:coauthVersionLast="47" xr6:coauthVersionMax="47" xr10:uidLastSave="{00000000-0000-0000-0000-000000000000}"/>
  <bookViews>
    <workbookView xWindow="-108" yWindow="-108" windowWidth="23256" windowHeight="12456" xr2:uid="{6A90AE04-EDEF-4470-AB8E-08842E096753}"/>
  </bookViews>
  <sheets>
    <sheet name="Return Details" sheetId="4" r:id="rId1"/>
    <sheet name="Sheet1" sheetId="5" r:id="rId2"/>
    <sheet name="Imports" sheetId="6" r:id="rId3"/>
    <sheet name="Imports for Exports" sheetId="7" r:id="rId4"/>
    <sheet name="RSA Exports" sheetId="9" r:id="rId5"/>
    <sheet name="Intended Imports" sheetId="3" r:id="rId6"/>
    <sheet name="Intended Exports" sheetId="2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9" l="1"/>
  <c r="M6" i="2"/>
  <c r="O5" i="2"/>
  <c r="M5" i="2"/>
  <c r="M3" i="2"/>
  <c r="L6" i="3"/>
  <c r="N5" i="3"/>
  <c r="L5" i="3"/>
  <c r="L3" i="3"/>
  <c r="AC9" i="9"/>
  <c r="B7" i="9" s="1"/>
  <c r="V9" i="9"/>
  <c r="B6" i="9" s="1"/>
  <c r="AB5" i="9"/>
  <c r="B5" i="9" s="1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1" i="9"/>
  <c r="P13" i="7"/>
  <c r="V9" i="7"/>
  <c r="B7" i="7" s="1"/>
  <c r="O9" i="7"/>
  <c r="B6" i="7" s="1"/>
  <c r="Q5" i="7"/>
  <c r="B5" i="7" s="1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5" i="7"/>
  <c r="B43" i="7"/>
  <c r="B42" i="7"/>
  <c r="B40" i="7"/>
  <c r="B38" i="7"/>
  <c r="B36" i="7"/>
  <c r="B35" i="7"/>
  <c r="B33" i="7"/>
  <c r="B31" i="7"/>
  <c r="B30" i="7"/>
  <c r="B28" i="7"/>
  <c r="B26" i="7"/>
  <c r="B2" i="7"/>
  <c r="B37" i="7" s="1"/>
  <c r="O12" i="6"/>
  <c r="B4" i="6" s="1"/>
  <c r="U8" i="6"/>
  <c r="B3" i="6" s="1"/>
  <c r="N8" i="6"/>
  <c r="B2" i="6" s="1"/>
  <c r="O4" i="6"/>
  <c r="B1" i="6" s="1"/>
  <c r="B8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34" i="7" l="1"/>
  <c r="B27" i="7"/>
  <c r="B39" i="7"/>
  <c r="B32" i="7"/>
  <c r="B44" i="7"/>
  <c r="B29" i="7"/>
  <c r="B41" i="7"/>
  <c r="B55" i="6"/>
</calcChain>
</file>

<file path=xl/sharedStrings.xml><?xml version="1.0" encoding="utf-8"?>
<sst xmlns="http://schemas.openxmlformats.org/spreadsheetml/2006/main" count="1059" uniqueCount="725">
  <si>
    <t>Company Trading Name:</t>
  </si>
  <si>
    <t>Week From:</t>
  </si>
  <si>
    <t>Week To:</t>
  </si>
  <si>
    <t>5. Intended Exports</t>
  </si>
  <si>
    <t>Sub Cereal</t>
  </si>
  <si>
    <t>SAGIS Registration No:</t>
  </si>
  <si>
    <t>Completed:</t>
  </si>
  <si>
    <t>Export On Behalf Of (cb)</t>
  </si>
  <si>
    <t>Country of Origin (ce)</t>
  </si>
  <si>
    <t>Name of Ship</t>
  </si>
  <si>
    <t>Export Through Border Post (ci)</t>
  </si>
  <si>
    <t>Export Through Harbour (cl)</t>
  </si>
  <si>
    <t>Last Premises to be Stored/Handled (cp)</t>
  </si>
  <si>
    <t>Country of Destination (ct)</t>
  </si>
  <si>
    <t>Week Ending (bz)</t>
  </si>
  <si>
    <t>White/Yellow (ca)</t>
  </si>
  <si>
    <t>Firm Reg No (cc)</t>
  </si>
  <si>
    <t>Firm Name (cd)</t>
  </si>
  <si>
    <t>Country Code (cf)</t>
  </si>
  <si>
    <t>Country Name (cg)</t>
  </si>
  <si>
    <t>Original Import (ch)</t>
  </si>
  <si>
    <t>Border Premises Code (cj)</t>
  </si>
  <si>
    <t>Border Premises Name (ck)</t>
  </si>
  <si>
    <t>Name of Ship (cm)</t>
  </si>
  <si>
    <t>Harbour Premises Code (cn)</t>
  </si>
  <si>
    <t>Harbour Premises Name (co)</t>
  </si>
  <si>
    <t>Premises Code (cq)</t>
  </si>
  <si>
    <t>Premises Name (cr)</t>
  </si>
  <si>
    <t>Farm/Producer Direct (Y/N) (cs)</t>
  </si>
  <si>
    <t>Country Code (cu)</t>
  </si>
  <si>
    <t>Country Name (cv)</t>
  </si>
  <si>
    <t>Ton (cw)</t>
  </si>
  <si>
    <t>4. Intended Imports</t>
  </si>
  <si>
    <t>Import On Behalf Of (bf)</t>
  </si>
  <si>
    <t>Country of Origin (bi)</t>
  </si>
  <si>
    <t>Import Through Border Post (bl)</t>
  </si>
  <si>
    <t>Import through Harbour (bo)</t>
  </si>
  <si>
    <t>First Premises to be Stored/Handled (bs)</t>
  </si>
  <si>
    <t>Country of Destination (bv)</t>
  </si>
  <si>
    <t>Week Ending (bd)</t>
  </si>
  <si>
    <t>White/Yellow (be)</t>
  </si>
  <si>
    <t>Firm Reg No (bg)</t>
  </si>
  <si>
    <t>Firm Name (bh)</t>
  </si>
  <si>
    <t>Country Code (bj)</t>
  </si>
  <si>
    <t>Country Name (bk)</t>
  </si>
  <si>
    <t>Border Premises Code (bm)</t>
  </si>
  <si>
    <t>Border Premises Name (bn)</t>
  </si>
  <si>
    <t>Name of Ship (bp)</t>
  </si>
  <si>
    <t>Harbour Premises Code (bq)</t>
  </si>
  <si>
    <t>Harbour Premises Name (br)</t>
  </si>
  <si>
    <t>Premises Code (bt)</t>
  </si>
  <si>
    <t>Premises Name (bu)</t>
  </si>
  <si>
    <t>Country Code (bw)</t>
  </si>
  <si>
    <t>Country Name (bx)</t>
  </si>
  <si>
    <t>Ton (by)</t>
  </si>
  <si>
    <t>NOT OWN PREMISES</t>
  </si>
  <si>
    <t>WEEKLY MAIZE IMPORT AND EXPORT RETURN</t>
  </si>
  <si>
    <t>SAGIS  Registration  No:</t>
  </si>
  <si>
    <t>Trade name:</t>
  </si>
  <si>
    <t>Andorra</t>
  </si>
  <si>
    <t>AD</t>
  </si>
  <si>
    <t>Beitbrug</t>
  </si>
  <si>
    <t>White</t>
  </si>
  <si>
    <t>United Arab Emirates</t>
  </si>
  <si>
    <t>AE</t>
  </si>
  <si>
    <t>Boesmansnek</t>
  </si>
  <si>
    <t>Yellow</t>
  </si>
  <si>
    <t>Afghanistan</t>
  </si>
  <si>
    <t>AF</t>
  </si>
  <si>
    <t>Boshoek</t>
  </si>
  <si>
    <t>Antigua and Barbuda</t>
  </si>
  <si>
    <t>AG</t>
  </si>
  <si>
    <t>Bothashoop</t>
  </si>
  <si>
    <t>Anguilla</t>
  </si>
  <si>
    <t>AI</t>
  </si>
  <si>
    <t>Bray</t>
  </si>
  <si>
    <t>Albania</t>
  </si>
  <si>
    <t>AL</t>
  </si>
  <si>
    <t>Caledonspoort (Butha-Buthe)</t>
  </si>
  <si>
    <t>Armenia</t>
  </si>
  <si>
    <t>AM</t>
  </si>
  <si>
    <t>Derdepoort (Sikwane)</t>
  </si>
  <si>
    <t>Netherlands Antilles</t>
  </si>
  <si>
    <t>AN</t>
  </si>
  <si>
    <t>Emahlathini (Skunusa)</t>
  </si>
  <si>
    <t>Angola</t>
  </si>
  <si>
    <t>AO</t>
  </si>
  <si>
    <t>Ficksburg Bridge (Maputsoe)</t>
  </si>
  <si>
    <t>Antartica</t>
  </si>
  <si>
    <t>AQ</t>
  </si>
  <si>
    <t>Gemsbok</t>
  </si>
  <si>
    <t>Argentina</t>
  </si>
  <si>
    <t>AR</t>
  </si>
  <si>
    <t>Golela (Luvumba)</t>
  </si>
  <si>
    <t>American Somoa</t>
  </si>
  <si>
    <t>AS</t>
  </si>
  <si>
    <t>Groblersbrug (Martin's Drift)</t>
  </si>
  <si>
    <t>Austria</t>
  </si>
  <si>
    <t>AT</t>
  </si>
  <si>
    <t>Jeppes Reef</t>
  </si>
  <si>
    <t>Austrailia</t>
  </si>
  <si>
    <t>AU</t>
  </si>
  <si>
    <t>Josephsdal (Bulemby)</t>
  </si>
  <si>
    <t>Aruba</t>
  </si>
  <si>
    <t>AW</t>
  </si>
  <si>
    <t>Kopfontein (Tlokweng)</t>
  </si>
  <si>
    <t>Azerbaijan</t>
  </si>
  <si>
    <t>AZ</t>
  </si>
  <si>
    <t>Kosibay (Ponta da Ora)</t>
  </si>
  <si>
    <t>Bosnia &amp; Herzegovinia</t>
  </si>
  <si>
    <t>BA</t>
  </si>
  <si>
    <t>Lebombo-Ressano Garcia</t>
  </si>
  <si>
    <t>Barbados</t>
  </si>
  <si>
    <t>BB</t>
  </si>
  <si>
    <t>Mahamba</t>
  </si>
  <si>
    <t>Bangladesh</t>
  </si>
  <si>
    <t>BD</t>
  </si>
  <si>
    <t>Makgobistad</t>
  </si>
  <si>
    <t>Belgium</t>
  </si>
  <si>
    <t>BE</t>
  </si>
  <si>
    <t>Makhalengbrug</t>
  </si>
  <si>
    <t>Barkina Faso</t>
  </si>
  <si>
    <t>BF</t>
  </si>
  <si>
    <t>Makopong</t>
  </si>
  <si>
    <t>Bulgaria</t>
  </si>
  <si>
    <t>BG</t>
  </si>
  <si>
    <t>Mananga</t>
  </si>
  <si>
    <t>Bahrain</t>
  </si>
  <si>
    <t>BH</t>
  </si>
  <si>
    <t>Maseru Bridge</t>
  </si>
  <si>
    <t>Burundi</t>
  </si>
  <si>
    <t>BI</t>
  </si>
  <si>
    <t>McCarthy's Rest</t>
  </si>
  <si>
    <t>Benin</t>
  </si>
  <si>
    <t>BJ</t>
  </si>
  <si>
    <t>Middelputs</t>
  </si>
  <si>
    <t>Bermuda</t>
  </si>
  <si>
    <t>BM</t>
  </si>
  <si>
    <t>Monantsa Pass</t>
  </si>
  <si>
    <t>Brunei Darussalam</t>
  </si>
  <si>
    <t>BN</t>
  </si>
  <si>
    <t>Nakop (Ariamsvlei)</t>
  </si>
  <si>
    <t>Bolivia</t>
  </si>
  <si>
    <t>BO</t>
  </si>
  <si>
    <t>Nerston (Sandlane)</t>
  </si>
  <si>
    <t>Brazil</t>
  </si>
  <si>
    <t>BR</t>
  </si>
  <si>
    <t>Noenieput</t>
  </si>
  <si>
    <t>Bahamas</t>
  </si>
  <si>
    <t>BS</t>
  </si>
  <si>
    <t>Ongeluksnek</t>
  </si>
  <si>
    <t>Bhutan</t>
  </si>
  <si>
    <t>BT</t>
  </si>
  <si>
    <t>Onseepkans</t>
  </si>
  <si>
    <t>Bouvet Island</t>
  </si>
  <si>
    <t>BV</t>
  </si>
  <si>
    <t>Onverwacht (Nsalitje)</t>
  </si>
  <si>
    <t>Botswana</t>
  </si>
  <si>
    <t>BW</t>
  </si>
  <si>
    <t>Oshoek (Ngwenya)</t>
  </si>
  <si>
    <t>Belarus</t>
  </si>
  <si>
    <t>BY</t>
  </si>
  <si>
    <t>Peka Bridge</t>
  </si>
  <si>
    <t>Belize</t>
  </si>
  <si>
    <t>BZ</t>
  </si>
  <si>
    <t>Platjan (Baynes Drift)</t>
  </si>
  <si>
    <t>Canada</t>
  </si>
  <si>
    <t>CA</t>
  </si>
  <si>
    <t>Pontdrift</t>
  </si>
  <si>
    <t>Cocos (Keeling) Island</t>
  </si>
  <si>
    <t>CC</t>
  </si>
  <si>
    <t>Quacha's Nek</t>
  </si>
  <si>
    <t>Congo Dem Rep of</t>
  </si>
  <si>
    <t>CD</t>
  </si>
  <si>
    <t>Ramatlabama</t>
  </si>
  <si>
    <t>Central African Rep</t>
  </si>
  <si>
    <t>CF</t>
  </si>
  <si>
    <t>Ramatsilitso Hek</t>
  </si>
  <si>
    <t>Congo</t>
  </si>
  <si>
    <t>CG</t>
  </si>
  <si>
    <t>Rietfontein</t>
  </si>
  <si>
    <t>Switzerland</t>
  </si>
  <si>
    <t>CH</t>
  </si>
  <si>
    <t>RSA Grensposte: Nie Geregistreer</t>
  </si>
  <si>
    <t>Cote D Ivoire</t>
  </si>
  <si>
    <t>CI</t>
  </si>
  <si>
    <t>RSA Grensposte: Onbekend</t>
  </si>
  <si>
    <t>Cook Island</t>
  </si>
  <si>
    <t>CK</t>
  </si>
  <si>
    <t>Sanipas</t>
  </si>
  <si>
    <t>Chile</t>
  </si>
  <si>
    <t>CL</t>
  </si>
  <si>
    <t>Sepapus Hek</t>
  </si>
  <si>
    <t>Cameroon</t>
  </si>
  <si>
    <t>CM</t>
  </si>
  <si>
    <t>Skilpadshek (Pioneer)</t>
  </si>
  <si>
    <t>China</t>
  </si>
  <si>
    <t>CN</t>
  </si>
  <si>
    <t>Stockpoort (Parr's Halt)</t>
  </si>
  <si>
    <t>Colombia</t>
  </si>
  <si>
    <t>CO</t>
  </si>
  <si>
    <t>Swartkopfontein (Ramotswa)</t>
  </si>
  <si>
    <t>Costa Rica</t>
  </si>
  <si>
    <t>CR</t>
  </si>
  <si>
    <t xml:space="preserve">Tele Bridge </t>
  </si>
  <si>
    <t>Cuba</t>
  </si>
  <si>
    <t>CU</t>
  </si>
  <si>
    <t>Van Rooyenshek</t>
  </si>
  <si>
    <t>Cape Verde</t>
  </si>
  <si>
    <t>CV</t>
  </si>
  <si>
    <t>Vioolsdrift (Noord-Oewer)</t>
  </si>
  <si>
    <t>Christmas Island</t>
  </si>
  <si>
    <t>CX</t>
  </si>
  <si>
    <t>Waverley (Lundzi)</t>
  </si>
  <si>
    <t>Cyprus</t>
  </si>
  <si>
    <t>CY</t>
  </si>
  <si>
    <t>Zanzibar</t>
  </si>
  <si>
    <t>Czech Republic</t>
  </si>
  <si>
    <t>CZ</t>
  </si>
  <si>
    <t>Germany</t>
  </si>
  <si>
    <t>DE</t>
  </si>
  <si>
    <t>Djibouti</t>
  </si>
  <si>
    <t>DJ</t>
  </si>
  <si>
    <t>Dominica</t>
  </si>
  <si>
    <t>DM</t>
  </si>
  <si>
    <t>Denmark</t>
  </si>
  <si>
    <t>DN</t>
  </si>
  <si>
    <t>Dominican Rep</t>
  </si>
  <si>
    <t>DO</t>
  </si>
  <si>
    <t>Algeria</t>
  </si>
  <si>
    <t>DZ</t>
  </si>
  <si>
    <t>Ecuador</t>
  </si>
  <si>
    <t>EC</t>
  </si>
  <si>
    <t>Estonia</t>
  </si>
  <si>
    <t>EE</t>
  </si>
  <si>
    <t>Egypt</t>
  </si>
  <si>
    <t>EG</t>
  </si>
  <si>
    <t>Western Sahara</t>
  </si>
  <si>
    <t>EH</t>
  </si>
  <si>
    <t>Eritrea</t>
  </si>
  <si>
    <t>ER</t>
  </si>
  <si>
    <t>Spain</t>
  </si>
  <si>
    <t>ES</t>
  </si>
  <si>
    <t>Ethiopia</t>
  </si>
  <si>
    <t>ET</t>
  </si>
  <si>
    <t>Finland</t>
  </si>
  <si>
    <t>FI</t>
  </si>
  <si>
    <t>Fiji</t>
  </si>
  <si>
    <t>FJ</t>
  </si>
  <si>
    <t>Falkland Islands (Malvinas)</t>
  </si>
  <si>
    <t>FK</t>
  </si>
  <si>
    <t>Micronesia Fed States of</t>
  </si>
  <si>
    <t>FM</t>
  </si>
  <si>
    <t>Faroe Island</t>
  </si>
  <si>
    <t>FO</t>
  </si>
  <si>
    <t>France</t>
  </si>
  <si>
    <t>FR</t>
  </si>
  <si>
    <t>Gabon</t>
  </si>
  <si>
    <t>GA</t>
  </si>
  <si>
    <t>United Kingdom</t>
  </si>
  <si>
    <t>GB</t>
  </si>
  <si>
    <t>Grenada</t>
  </si>
  <si>
    <t>GD</t>
  </si>
  <si>
    <t>Georgia</t>
  </si>
  <si>
    <t>GE</t>
  </si>
  <si>
    <t>French Guiana</t>
  </si>
  <si>
    <t>GF</t>
  </si>
  <si>
    <t>Ghana</t>
  </si>
  <si>
    <t>GH</t>
  </si>
  <si>
    <t>Greenland</t>
  </si>
  <si>
    <t>GL</t>
  </si>
  <si>
    <t>Gambia</t>
  </si>
  <si>
    <t>GM</t>
  </si>
  <si>
    <t>Heard Island &amp; Mc Donald Island</t>
  </si>
  <si>
    <t>Guinea</t>
  </si>
  <si>
    <t>GN</t>
  </si>
  <si>
    <t>Gaudeloupe</t>
  </si>
  <si>
    <t>GP</t>
  </si>
  <si>
    <t>Eqiatorial Guinea</t>
  </si>
  <si>
    <t>GQ</t>
  </si>
  <si>
    <t>Greece</t>
  </si>
  <si>
    <t>GR</t>
  </si>
  <si>
    <t>South Georgia &amp; The Sout</t>
  </si>
  <si>
    <t>GS</t>
  </si>
  <si>
    <t>Guatemala</t>
  </si>
  <si>
    <t>GT</t>
  </si>
  <si>
    <t>Guam</t>
  </si>
  <si>
    <t>GU</t>
  </si>
  <si>
    <t>Guinea-Bissau</t>
  </si>
  <si>
    <t>GW</t>
  </si>
  <si>
    <t>Guyana</t>
  </si>
  <si>
    <t>GY</t>
  </si>
  <si>
    <t>Hong Kong</t>
  </si>
  <si>
    <t>HK</t>
  </si>
  <si>
    <t>Honduras</t>
  </si>
  <si>
    <t>HN</t>
  </si>
  <si>
    <t>Croatia</t>
  </si>
  <si>
    <t>HR</t>
  </si>
  <si>
    <t>Haiti</t>
  </si>
  <si>
    <t>HT</t>
  </si>
  <si>
    <t>Hungary</t>
  </si>
  <si>
    <t>HU</t>
  </si>
  <si>
    <t>Upper Volga</t>
  </si>
  <si>
    <t>HV</t>
  </si>
  <si>
    <t>Indonesia</t>
  </si>
  <si>
    <t>ID</t>
  </si>
  <si>
    <t>Ireland</t>
  </si>
  <si>
    <t>IE</t>
  </si>
  <si>
    <t>Isreal</t>
  </si>
  <si>
    <t>IL</t>
  </si>
  <si>
    <t>India</t>
  </si>
  <si>
    <t>IN</t>
  </si>
  <si>
    <t>British Indian Ocean Terri</t>
  </si>
  <si>
    <t>IO</t>
  </si>
  <si>
    <t>Iraq</t>
  </si>
  <si>
    <t>IQ</t>
  </si>
  <si>
    <t>Iran Islamic Rep of</t>
  </si>
  <si>
    <t>IR</t>
  </si>
  <si>
    <t>Iceland</t>
  </si>
  <si>
    <t>IS</t>
  </si>
  <si>
    <t>Italy</t>
  </si>
  <si>
    <t>IT</t>
  </si>
  <si>
    <t>Jamaica</t>
  </si>
  <si>
    <t>JM</t>
  </si>
  <si>
    <t>Jordan</t>
  </si>
  <si>
    <t>JO</t>
  </si>
  <si>
    <t>Japan</t>
  </si>
  <si>
    <t>JP</t>
  </si>
  <si>
    <t>Kenya</t>
  </si>
  <si>
    <t>KE</t>
  </si>
  <si>
    <t>Kyrgyzstan</t>
  </si>
  <si>
    <t>KG</t>
  </si>
  <si>
    <t>Cambodia</t>
  </si>
  <si>
    <t>KH</t>
  </si>
  <si>
    <t>Kiribati</t>
  </si>
  <si>
    <t>KI</t>
  </si>
  <si>
    <t>Comoros</t>
  </si>
  <si>
    <t>KM</t>
  </si>
  <si>
    <t>Saint Kitts and Nevis</t>
  </si>
  <si>
    <t>KN</t>
  </si>
  <si>
    <t>Korea Dem Peoples Rep (North Korea)</t>
  </si>
  <si>
    <t>KP</t>
  </si>
  <si>
    <t>Korea Rep of (South Korea)</t>
  </si>
  <si>
    <t>KR</t>
  </si>
  <si>
    <t>Kuwait</t>
  </si>
  <si>
    <t>KW</t>
  </si>
  <si>
    <t>Cayman Islands</t>
  </si>
  <si>
    <t>KY</t>
  </si>
  <si>
    <t>Kazakhstan</t>
  </si>
  <si>
    <t>KZ</t>
  </si>
  <si>
    <t>Lao Peoples Dem Rep</t>
  </si>
  <si>
    <t>LA</t>
  </si>
  <si>
    <t>Lebanon</t>
  </si>
  <si>
    <t>LB</t>
  </si>
  <si>
    <t>Saint Lucia</t>
  </si>
  <si>
    <t>LC</t>
  </si>
  <si>
    <t>Lichtenstein</t>
  </si>
  <si>
    <t>LI</t>
  </si>
  <si>
    <t>Sri Lanka</t>
  </si>
  <si>
    <t>LK</t>
  </si>
  <si>
    <t>Liberia</t>
  </si>
  <si>
    <t>LR</t>
  </si>
  <si>
    <t>Lesotho</t>
  </si>
  <si>
    <t>LS</t>
  </si>
  <si>
    <t>Lithuania</t>
  </si>
  <si>
    <t>LT</t>
  </si>
  <si>
    <t>Luxenbourg</t>
  </si>
  <si>
    <t>LU</t>
  </si>
  <si>
    <t>Latvia</t>
  </si>
  <si>
    <t>LV</t>
  </si>
  <si>
    <t>Libyan Arab Jamahiriya</t>
  </si>
  <si>
    <t>LY</t>
  </si>
  <si>
    <t>Morocco</t>
  </si>
  <si>
    <t>MA</t>
  </si>
  <si>
    <t>Monaco</t>
  </si>
  <si>
    <t>MC</t>
  </si>
  <si>
    <t>Moldova Rep of</t>
  </si>
  <si>
    <t>MD</t>
  </si>
  <si>
    <t>Madagascar</t>
  </si>
  <si>
    <t>MG</t>
  </si>
  <si>
    <t>Marshall Island</t>
  </si>
  <si>
    <t>MH</t>
  </si>
  <si>
    <t>Macedonia Former Yugoslav Rep</t>
  </si>
  <si>
    <t>MK</t>
  </si>
  <si>
    <t>Mali</t>
  </si>
  <si>
    <t>ML</t>
  </si>
  <si>
    <t>Mongolia</t>
  </si>
  <si>
    <t>MN</t>
  </si>
  <si>
    <t>Macua</t>
  </si>
  <si>
    <t>MO</t>
  </si>
  <si>
    <t>Northern Mariana Island</t>
  </si>
  <si>
    <t>MP</t>
  </si>
  <si>
    <t>Martinique</t>
  </si>
  <si>
    <t>MQ</t>
  </si>
  <si>
    <t>Mauritania</t>
  </si>
  <si>
    <t>MR</t>
  </si>
  <si>
    <t>Montserrat</t>
  </si>
  <si>
    <t>MS</t>
  </si>
  <si>
    <t>Malta</t>
  </si>
  <si>
    <t>MT</t>
  </si>
  <si>
    <t>Mauritius</t>
  </si>
  <si>
    <t>MU</t>
  </si>
  <si>
    <t>Maldives</t>
  </si>
  <si>
    <t>MV</t>
  </si>
  <si>
    <t>Malawi</t>
  </si>
  <si>
    <t>MW</t>
  </si>
  <si>
    <t>Mexico</t>
  </si>
  <si>
    <t>MX</t>
  </si>
  <si>
    <t>Malaysia</t>
  </si>
  <si>
    <t>MY</t>
  </si>
  <si>
    <t>Mozambique</t>
  </si>
  <si>
    <t>MZ</t>
  </si>
  <si>
    <t>Namibia</t>
  </si>
  <si>
    <t>NA</t>
  </si>
  <si>
    <t>New Caledonia</t>
  </si>
  <si>
    <t>NC</t>
  </si>
  <si>
    <t>Niger</t>
  </si>
  <si>
    <t>NE</t>
  </si>
  <si>
    <t>Norfolk Island</t>
  </si>
  <si>
    <t>NF</t>
  </si>
  <si>
    <t>Nigeria</t>
  </si>
  <si>
    <t>NG</t>
  </si>
  <si>
    <t>Nicaragua</t>
  </si>
  <si>
    <t>NI</t>
  </si>
  <si>
    <t>Netherlands</t>
  </si>
  <si>
    <t>NL</t>
  </si>
  <si>
    <t>Myanmar</t>
  </si>
  <si>
    <t>NM</t>
  </si>
  <si>
    <t>Norway</t>
  </si>
  <si>
    <t>NO</t>
  </si>
  <si>
    <t>Nepal</t>
  </si>
  <si>
    <t>NP</t>
  </si>
  <si>
    <t>Nauru</t>
  </si>
  <si>
    <t>NR</t>
  </si>
  <si>
    <t>Niue</t>
  </si>
  <si>
    <t>NU</t>
  </si>
  <si>
    <t>New Zealand</t>
  </si>
  <si>
    <t>NZ</t>
  </si>
  <si>
    <t>Unknown Africa</t>
  </si>
  <si>
    <t>OBA</t>
  </si>
  <si>
    <t>Unknown Overseas</t>
  </si>
  <si>
    <t>OBO</t>
  </si>
  <si>
    <t>Oman</t>
  </si>
  <si>
    <t>OM</t>
  </si>
  <si>
    <t>Panama</t>
  </si>
  <si>
    <t>PA</t>
  </si>
  <si>
    <t>Peru</t>
  </si>
  <si>
    <t>PE</t>
  </si>
  <si>
    <t>French Polynesia</t>
  </si>
  <si>
    <t>PF</t>
  </si>
  <si>
    <t>Papua New Guinea</t>
  </si>
  <si>
    <t>PG</t>
  </si>
  <si>
    <t>Philippines</t>
  </si>
  <si>
    <t>PH</t>
  </si>
  <si>
    <t>Pakistan</t>
  </si>
  <si>
    <t>PK</t>
  </si>
  <si>
    <t>Poland</t>
  </si>
  <si>
    <t>PL</t>
  </si>
  <si>
    <t>St Pierre and Miguelon</t>
  </si>
  <si>
    <t>PM</t>
  </si>
  <si>
    <t>Pitcairn</t>
  </si>
  <si>
    <t>PN</t>
  </si>
  <si>
    <t>Puerto Rico</t>
  </si>
  <si>
    <t>PR</t>
  </si>
  <si>
    <t>Portugal</t>
  </si>
  <si>
    <t>PT</t>
  </si>
  <si>
    <t>Palau</t>
  </si>
  <si>
    <t>PW</t>
  </si>
  <si>
    <t>Paraguay</t>
  </si>
  <si>
    <t>PY</t>
  </si>
  <si>
    <t>Qatar</t>
  </si>
  <si>
    <t>QA</t>
  </si>
  <si>
    <t>Reunion</t>
  </si>
  <si>
    <t>RE</t>
  </si>
  <si>
    <t>Romania</t>
  </si>
  <si>
    <t>RO</t>
  </si>
  <si>
    <t>Russian Federation</t>
  </si>
  <si>
    <t>RU</t>
  </si>
  <si>
    <t>Rwanda</t>
  </si>
  <si>
    <t>RW</t>
  </si>
  <si>
    <t>Saudi Arabia</t>
  </si>
  <si>
    <t>SA</t>
  </si>
  <si>
    <t>Solomon Islands</t>
  </si>
  <si>
    <t>SB</t>
  </si>
  <si>
    <t>Seychelles</t>
  </si>
  <si>
    <t>SC</t>
  </si>
  <si>
    <t>Sudan</t>
  </si>
  <si>
    <t>SD</t>
  </si>
  <si>
    <t>Sweden</t>
  </si>
  <si>
    <t>SE</t>
  </si>
  <si>
    <t>Singapore</t>
  </si>
  <si>
    <t>SG</t>
  </si>
  <si>
    <t>Saint Helena</t>
  </si>
  <si>
    <t>SH</t>
  </si>
  <si>
    <t>Slovenia</t>
  </si>
  <si>
    <t>SI</t>
  </si>
  <si>
    <t>Svalbard &amp; Jan Mayen</t>
  </si>
  <si>
    <t>SJ</t>
  </si>
  <si>
    <t>Slovakia</t>
  </si>
  <si>
    <t>SK</t>
  </si>
  <si>
    <t>Sierra Leone</t>
  </si>
  <si>
    <t>SL</t>
  </si>
  <si>
    <t>San Marino</t>
  </si>
  <si>
    <t>SM</t>
  </si>
  <si>
    <t>Senegal</t>
  </si>
  <si>
    <t>SN</t>
  </si>
  <si>
    <t xml:space="preserve">Agriport </t>
  </si>
  <si>
    <t>Somalia</t>
  </si>
  <si>
    <t>SO</t>
  </si>
  <si>
    <t>Agriport - Maydon Wharf 15</t>
  </si>
  <si>
    <t>Suriname</t>
  </si>
  <si>
    <t>SR</t>
  </si>
  <si>
    <t>Bidfreight Port Operations (Pty) Ltd</t>
  </si>
  <si>
    <t>Soa Tome &amp; Principe</t>
  </si>
  <si>
    <t>ST</t>
  </si>
  <si>
    <t>Bolloré Transport and Logistics</t>
  </si>
  <si>
    <t>El Salvador</t>
  </si>
  <si>
    <t>SV</t>
  </si>
  <si>
    <t>Bridge Port</t>
  </si>
  <si>
    <t>Syrian Arab Rep</t>
  </si>
  <si>
    <t>SY</t>
  </si>
  <si>
    <t xml:space="preserve">DBS   </t>
  </si>
  <si>
    <t>Swaziland</t>
  </si>
  <si>
    <t>SZ</t>
  </si>
  <si>
    <t>Ensign Shipping &amp; Logistics (Richards Bay)</t>
  </si>
  <si>
    <t>Turks &amp; Caicos Island</t>
  </si>
  <si>
    <t>TC</t>
  </si>
  <si>
    <t>FPT - Port Elizabeth</t>
  </si>
  <si>
    <t>Chad</t>
  </si>
  <si>
    <t>TD</t>
  </si>
  <si>
    <t>FPT Group (Pty) Ltd - Cape Town</t>
  </si>
  <si>
    <t>French Southern Territor</t>
  </si>
  <si>
    <t>TF</t>
  </si>
  <si>
    <t>FPT Group (Pty) Ltd - Durban</t>
  </si>
  <si>
    <t>Togo</t>
  </si>
  <si>
    <t>TG</t>
  </si>
  <si>
    <t>Freight Facilitators</t>
  </si>
  <si>
    <t>Thailand</t>
  </si>
  <si>
    <t>TH</t>
  </si>
  <si>
    <t xml:space="preserve">J L R Services and Warehousing CC        </t>
  </si>
  <si>
    <t>Gibraltar</t>
  </si>
  <si>
    <t>TI</t>
  </si>
  <si>
    <t>Jacobs Bulk Handling</t>
  </si>
  <si>
    <t>Tajikistan</t>
  </si>
  <si>
    <t>TJ</t>
  </si>
  <si>
    <t xml:space="preserve">Rennies Bulk Terminals                           </t>
  </si>
  <si>
    <t>Tokelau</t>
  </si>
  <si>
    <t>TK</t>
  </si>
  <si>
    <t>RSA Hawepersele: Nie Geregistreer</t>
  </si>
  <si>
    <t>Turmenistan</t>
  </si>
  <si>
    <t>TM</t>
  </si>
  <si>
    <t>RSA Hawepersele: Onbekend</t>
  </si>
  <si>
    <t>Tunisia</t>
  </si>
  <si>
    <t>TN</t>
  </si>
  <si>
    <t>Transnet Port Terminals - East London MPT</t>
  </si>
  <si>
    <t>Tonga</t>
  </si>
  <si>
    <t>TO</t>
  </si>
  <si>
    <t xml:space="preserve">Transnet Port Terminals Cape Town       </t>
  </si>
  <si>
    <t>East Timor</t>
  </si>
  <si>
    <t>TP</t>
  </si>
  <si>
    <t>Turkey</t>
  </si>
  <si>
    <t>TR</t>
  </si>
  <si>
    <t>Trinidad &amp; Tobago</t>
  </si>
  <si>
    <t>TT</t>
  </si>
  <si>
    <t>Tavalu</t>
  </si>
  <si>
    <t>TV</t>
  </si>
  <si>
    <t>Taiwan Prov of China</t>
  </si>
  <si>
    <t>TW</t>
  </si>
  <si>
    <t>Tanzania</t>
  </si>
  <si>
    <t>TZ</t>
  </si>
  <si>
    <t>Ukraine</t>
  </si>
  <si>
    <t>UA</t>
  </si>
  <si>
    <t>Uganda</t>
  </si>
  <si>
    <t>UG</t>
  </si>
  <si>
    <t>United States Minor Outlying Islands</t>
  </si>
  <si>
    <t>UM</t>
  </si>
  <si>
    <t>United States</t>
  </si>
  <si>
    <t>US</t>
  </si>
  <si>
    <t>Uruguay</t>
  </si>
  <si>
    <t>UY</t>
  </si>
  <si>
    <t>Uzbekistan</t>
  </si>
  <si>
    <t>UZ</t>
  </si>
  <si>
    <t>Holy See</t>
  </si>
  <si>
    <t>VA</t>
  </si>
  <si>
    <t>Saint Vincent &amp; Grenadines</t>
  </si>
  <si>
    <t>VC</t>
  </si>
  <si>
    <t>Venezuela</t>
  </si>
  <si>
    <t>VE</t>
  </si>
  <si>
    <t>British Virgin Island</t>
  </si>
  <si>
    <t>VG</t>
  </si>
  <si>
    <t>Virgin Islands US</t>
  </si>
  <si>
    <t>VI</t>
  </si>
  <si>
    <t>Vietnam</t>
  </si>
  <si>
    <t>VN</t>
  </si>
  <si>
    <t>Vanuatu</t>
  </si>
  <si>
    <t>VU</t>
  </si>
  <si>
    <t>Wallis &amp; Futuna</t>
  </si>
  <si>
    <t>WF</t>
  </si>
  <si>
    <t>Samoa</t>
  </si>
  <si>
    <t>WS</t>
  </si>
  <si>
    <t>Yeman</t>
  </si>
  <si>
    <t>YE</t>
  </si>
  <si>
    <t>Mayotte</t>
  </si>
  <si>
    <t>YT</t>
  </si>
  <si>
    <t>Yugoslavia</t>
  </si>
  <si>
    <t>YU</t>
  </si>
  <si>
    <t>South Africa</t>
  </si>
  <si>
    <t>ZA</t>
  </si>
  <si>
    <t>Zambia</t>
  </si>
  <si>
    <t>ZM</t>
  </si>
  <si>
    <t>Zimbabwe</t>
  </si>
  <si>
    <t>ZW</t>
  </si>
  <si>
    <t>FirmId</t>
  </si>
  <si>
    <t>MAIZE</t>
  </si>
  <si>
    <t>FromDate</t>
  </si>
  <si>
    <t>ToDate</t>
  </si>
  <si>
    <t>DateReceived</t>
  </si>
  <si>
    <t>Cereal</t>
  </si>
  <si>
    <t>MIE</t>
  </si>
  <si>
    <t>PremisesType</t>
  </si>
  <si>
    <t>NOP</t>
  </si>
  <si>
    <t>Period:</t>
  </si>
  <si>
    <t>SubCereal</t>
  </si>
  <si>
    <t>MWT</t>
  </si>
  <si>
    <t>FirmName</t>
  </si>
  <si>
    <t>WEEKLY IMPORTS:</t>
  </si>
  <si>
    <t>Premises Type</t>
  </si>
  <si>
    <t>Not Own Premises</t>
  </si>
  <si>
    <t>WHITE MAIZE</t>
  </si>
  <si>
    <t>1. PHYSICAL IMPORTS</t>
  </si>
  <si>
    <t>Country of Origin (a)</t>
  </si>
  <si>
    <t>Importer (d)</t>
  </si>
  <si>
    <t>Imports through</t>
  </si>
  <si>
    <t>Country of Destination (n)</t>
  </si>
  <si>
    <t>Import Harbour (g)</t>
  </si>
  <si>
    <t>Import Border Post (k)</t>
  </si>
  <si>
    <t>Line #</t>
  </si>
  <si>
    <t>Country Code (b)</t>
  </si>
  <si>
    <t>Harbour Premises
Code (h)</t>
  </si>
  <si>
    <t>Name of Ship (j)</t>
  </si>
  <si>
    <t>Border Post 
Premises Code (l)</t>
  </si>
  <si>
    <t>Border Premises Name (m)</t>
  </si>
  <si>
    <t>Country Code (o)</t>
  </si>
  <si>
    <t>Country Name (p)</t>
  </si>
  <si>
    <t>Ton (q)</t>
  </si>
  <si>
    <t>Firm Name (f)</t>
  </si>
  <si>
    <t>Harbour Premises
 Name (i)</t>
  </si>
  <si>
    <t>Imports</t>
  </si>
  <si>
    <t>01</t>
  </si>
  <si>
    <t>02</t>
  </si>
  <si>
    <t>03</t>
  </si>
  <si>
    <t xml:space="preserve"> 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</si>
  <si>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</si>
  <si>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</si>
  <si>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</si>
  <si>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</si>
  <si>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</si>
  <si>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</si>
  <si>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</si>
  <si>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</si>
  <si>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</si>
  <si>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</si>
  <si>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</si>
  <si>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</si>
  <si>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</si>
  <si>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</si>
  <si>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</si>
  <si>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</si>
  <si>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</si>
  <si>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YELLOW MAIZE</t>
  </si>
  <si>
    <t>Harbour Premises 
Code (h)</t>
  </si>
  <si>
    <t>2. IMPORTS FOR EXPORTS (CROSS BORDER TRANSIT)</t>
  </si>
  <si>
    <t>Importer (v)</t>
  </si>
  <si>
    <t>Exports through</t>
  </si>
  <si>
    <t>Country of Destination (af)</t>
  </si>
  <si>
    <t>Export Harbour (y)</t>
  </si>
  <si>
    <t>Export Border Post (ac)</t>
  </si>
  <si>
    <t>Country Code (s)</t>
  </si>
  <si>
    <t>Country Name (t)</t>
  </si>
  <si>
    <t>Name of Ship
 Original Import (u)</t>
  </si>
  <si>
    <t>Firm Reg Nr (w)</t>
  </si>
  <si>
    <t>Harbour Premises 
 Code (z)</t>
  </si>
  <si>
    <t>Name of Ship (ab)</t>
  </si>
  <si>
    <t>Border Post Premises
Code (ad)</t>
  </si>
  <si>
    <t>Border Premises
Name (ae)</t>
  </si>
  <si>
    <t>Country Code (ag)</t>
  </si>
  <si>
    <t>Country Name (ah)</t>
  </si>
  <si>
    <t>Ton (ai)</t>
  </si>
  <si>
    <t>Firm Name (x)</t>
  </si>
  <si>
    <t>Harbour Premises
 Name (aa)</t>
  </si>
  <si>
    <t>Imports4Exports</t>
  </si>
  <si>
    <t>Harbour Premises
 Code (z)</t>
  </si>
  <si>
    <t>3. RSA OWN EXPORTS</t>
  </si>
  <si>
    <t>Exporter (ap)</t>
  </si>
  <si>
    <t>From Where (aj)</t>
  </si>
  <si>
    <t>Silo Owner (ak)</t>
  </si>
  <si>
    <t>Friday (YYYY-MM-DD)</t>
  </si>
  <si>
    <t>Country of Destination (az)</t>
  </si>
  <si>
    <t>Farm/ Producer Direct
(Y/N) (ao)</t>
  </si>
  <si>
    <t>Export Harbour (as)</t>
  </si>
  <si>
    <t>Export Border Post (aw)</t>
  </si>
  <si>
    <t>Firm Registration Nr (al)</t>
  </si>
  <si>
    <t>Premises Code (am)</t>
  </si>
  <si>
    <t>Premises Name (an)</t>
  </si>
  <si>
    <t>Harbour Premises Code (at)</t>
  </si>
  <si>
    <t>Harbour Premises Name (au)</t>
  </si>
  <si>
    <t>Ship Name (av)</t>
  </si>
  <si>
    <t>Border Post
Premises Code (ax)</t>
  </si>
  <si>
    <t>Border Premises Name (ay)</t>
  </si>
  <si>
    <t>Country Code (ba)</t>
  </si>
  <si>
    <t>Country Name (bb)</t>
  </si>
  <si>
    <t>Ton (bc)</t>
  </si>
  <si>
    <t>Firm Reg Nr (aq)</t>
  </si>
  <si>
    <t>Firm Name (ar)</t>
  </si>
  <si>
    <t>RSAExports</t>
  </si>
  <si>
    <t>Country code (ba)</t>
  </si>
  <si>
    <t xml:space="preserve">WEEKLY EXPORTS: </t>
  </si>
  <si>
    <t>Firm Reg Nr (e)</t>
  </si>
  <si>
    <t xml:space="preserve">   Saturday (YYYY-MM-DD)</t>
  </si>
  <si>
    <t>Date: (YYYY-MM-DD)</t>
  </si>
  <si>
    <t>Country Name (c)</t>
  </si>
  <si>
    <t>Country and Ship of Origin (r)</t>
  </si>
  <si>
    <t>REPORTING PERIOD (SATURDAY - FRIDAY):</t>
  </si>
  <si>
    <t>Date Completed: (YYYY-MM-DD)</t>
  </si>
  <si>
    <t xml:space="preserve">Date: (YYYY-MM-DD)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</si>
</sst>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14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wrapText="1"/>
    </xf>
    <xf numFmtId="2" fontId="4" fillId="0" borderId="23" xfId="0" applyNumberFormat="1" applyFont="1" applyBorder="1" applyAlignment="1">
      <alignment horizontal="center" wrapText="1"/>
    </xf>
    <xf numFmtId="2" fontId="4" fillId="0" borderId="24" xfId="0" applyNumberFormat="1" applyFont="1" applyBorder="1" applyAlignment="1">
      <alignment horizontal="center" wrapText="1"/>
    </xf>
    <xf numFmtId="14" fontId="5" fillId="0" borderId="25" xfId="0" applyNumberFormat="1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5" fillId="0" borderId="26" xfId="0" applyFont="1" applyBorder="1"/>
    <xf numFmtId="0" fontId="5" fillId="0" borderId="28" xfId="0" applyFont="1" applyBorder="1"/>
    <xf numFmtId="0" fontId="5" fillId="0" borderId="25" xfId="0" applyFont="1" applyBorder="1" applyProtection="1">
      <protection locked="0"/>
    </xf>
    <xf numFmtId="14" fontId="5" fillId="0" borderId="29" xfId="0" applyNumberFormat="1" applyFont="1" applyBorder="1" applyProtection="1">
      <protection locked="0"/>
    </xf>
    <xf numFmtId="0" fontId="5" fillId="0" borderId="30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30" xfId="0" applyFont="1" applyBorder="1"/>
    <xf numFmtId="0" fontId="5" fillId="0" borderId="32" xfId="0" applyFont="1" applyBorder="1"/>
    <xf numFmtId="0" fontId="5" fillId="0" borderId="29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5" fillId="0" borderId="35" xfId="0" applyFont="1" applyBorder="1" applyProtection="1">
      <protection locked="0"/>
    </xf>
    <xf numFmtId="0" fontId="5" fillId="0" borderId="34" xfId="0" applyFont="1" applyBorder="1"/>
    <xf numFmtId="0" fontId="5" fillId="0" borderId="36" xfId="0" applyFont="1" applyBorder="1"/>
    <xf numFmtId="0" fontId="5" fillId="0" borderId="38" xfId="0" applyFont="1" applyBorder="1" applyProtection="1">
      <protection locked="0"/>
    </xf>
    <xf numFmtId="0" fontId="5" fillId="0" borderId="39" xfId="0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5" fillId="0" borderId="39" xfId="0" applyFont="1" applyBorder="1"/>
    <xf numFmtId="0" fontId="5" fillId="0" borderId="40" xfId="0" applyFont="1" applyBorder="1"/>
    <xf numFmtId="0" fontId="5" fillId="0" borderId="42" xfId="0" applyFont="1" applyBorder="1"/>
    <xf numFmtId="14" fontId="5" fillId="0" borderId="38" xfId="0" applyNumberFormat="1" applyFont="1" applyBorder="1" applyProtection="1">
      <protection locked="0"/>
    </xf>
    <xf numFmtId="0" fontId="2" fillId="0" borderId="0" xfId="0" applyFont="1"/>
    <xf numFmtId="0" fontId="7" fillId="0" borderId="47" xfId="0" applyFont="1" applyBorder="1"/>
    <xf numFmtId="1" fontId="8" fillId="0" borderId="0" xfId="0" applyNumberFormat="1" applyFont="1"/>
    <xf numFmtId="0" fontId="8" fillId="0" borderId="0" xfId="0" applyFont="1"/>
    <xf numFmtId="0" fontId="2" fillId="0" borderId="48" xfId="0" applyFont="1" applyBorder="1"/>
    <xf numFmtId="49" fontId="9" fillId="0" borderId="0" xfId="0" applyNumberFormat="1" applyFont="1"/>
    <xf numFmtId="49" fontId="9" fillId="0" borderId="48" xfId="0" applyNumberFormat="1" applyFont="1" applyBorder="1"/>
    <xf numFmtId="0" fontId="9" fillId="0" borderId="47" xfId="0" applyFont="1" applyBorder="1"/>
    <xf numFmtId="49" fontId="9" fillId="0" borderId="0" xfId="0" applyNumberFormat="1" applyFont="1" applyAlignment="1">
      <alignment horizontal="left"/>
    </xf>
    <xf numFmtId="49" fontId="9" fillId="0" borderId="48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48" xfId="0" applyFont="1" applyBorder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horizontal="center"/>
    </xf>
    <xf numFmtId="0" fontId="11" fillId="0" borderId="47" xfId="0" applyFont="1" applyBorder="1"/>
    <xf numFmtId="0" fontId="11" fillId="0" borderId="0" xfId="0" applyFont="1"/>
    <xf numFmtId="0" fontId="8" fillId="0" borderId="48" xfId="0" applyFont="1" applyBorder="1"/>
    <xf numFmtId="14" fontId="9" fillId="0" borderId="0" xfId="0" applyNumberFormat="1" applyFont="1"/>
    <xf numFmtId="0" fontId="9" fillId="0" borderId="0" xfId="0" applyFont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4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4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50" xfId="0" applyFont="1" applyBorder="1"/>
    <xf numFmtId="9" fontId="2" fillId="0" borderId="0" xfId="1" applyFont="1" applyProtection="1"/>
    <xf numFmtId="0" fontId="8" fillId="0" borderId="47" xfId="0" applyFont="1" applyBorder="1"/>
    <xf numFmtId="0" fontId="12" fillId="0" borderId="47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57" xfId="0" applyFont="1" applyBorder="1"/>
    <xf numFmtId="0" fontId="14" fillId="0" borderId="5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51" xfId="0" applyFont="1" applyBorder="1"/>
    <xf numFmtId="0" fontId="13" fillId="0" borderId="52" xfId="0" applyFont="1" applyBorder="1"/>
    <xf numFmtId="0" fontId="16" fillId="0" borderId="0" xfId="0" applyFont="1" applyAlignment="1">
      <alignment horizontal="center"/>
    </xf>
    <xf numFmtId="0" fontId="5" fillId="0" borderId="0" xfId="0" applyFont="1"/>
    <xf numFmtId="0" fontId="5" fillId="0" borderId="17" xfId="0" applyFont="1" applyBorder="1"/>
    <xf numFmtId="0" fontId="5" fillId="0" borderId="19" xfId="0" applyFont="1" applyBorder="1"/>
    <xf numFmtId="0" fontId="2" fillId="0" borderId="19" xfId="0" applyFont="1" applyBorder="1"/>
    <xf numFmtId="0" fontId="2" fillId="0" borderId="18" xfId="0" applyFont="1" applyBorder="1"/>
    <xf numFmtId="0" fontId="5" fillId="0" borderId="47" xfId="0" applyFont="1" applyBorder="1"/>
    <xf numFmtId="0" fontId="17" fillId="0" borderId="48" xfId="0" applyFont="1" applyBorder="1"/>
    <xf numFmtId="14" fontId="5" fillId="0" borderId="0" xfId="0" applyNumberFormat="1" applyFont="1"/>
    <xf numFmtId="0" fontId="8" fillId="0" borderId="47" xfId="0" applyFont="1" applyBorder="1" applyAlignment="1">
      <alignment horizontal="left"/>
    </xf>
    <xf numFmtId="0" fontId="12" fillId="0" borderId="55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6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58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16" fillId="0" borderId="46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" fillId="0" borderId="50" xfId="0" applyFont="1" applyBorder="1"/>
    <xf numFmtId="0" fontId="5" fillId="0" borderId="0" xfId="0" applyFont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/>
    </xf>
    <xf numFmtId="0" fontId="18" fillId="0" borderId="0" xfId="0" applyFont="1"/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9" fillId="0" borderId="0" xfId="0" applyFont="1"/>
    <xf numFmtId="0" fontId="20" fillId="0" borderId="66" xfId="0" quotePrefix="1" applyFont="1" applyBorder="1" applyAlignment="1">
      <alignment horizontal="right"/>
    </xf>
    <xf numFmtId="0" fontId="19" fillId="0" borderId="92" xfId="0" applyFont="1" applyBorder="1" applyAlignment="1" applyProtection="1">
      <alignment horizontal="left"/>
      <protection locked="0"/>
    </xf>
    <xf numFmtId="0" fontId="19" fillId="0" borderId="73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5" xfId="0" applyFont="1" applyBorder="1" applyAlignment="1" applyProtection="1">
      <alignment horizontal="left"/>
      <protection locked="0"/>
    </xf>
    <xf numFmtId="0" fontId="19" fillId="0" borderId="49" xfId="0" applyFont="1" applyBorder="1" applyAlignment="1" applyProtection="1">
      <alignment horizontal="left"/>
      <protection locked="0"/>
    </xf>
    <xf numFmtId="1" fontId="19" fillId="0" borderId="74" xfId="0" applyNumberFormat="1" applyFont="1" applyBorder="1" applyAlignment="1" applyProtection="1">
      <alignment horizontal="right"/>
      <protection locked="0"/>
    </xf>
    <xf numFmtId="0" fontId="20" fillId="0" borderId="83" xfId="0" quotePrefix="1" applyFont="1" applyBorder="1" applyAlignment="1">
      <alignment horizontal="right"/>
    </xf>
    <xf numFmtId="0" fontId="19" fillId="0" borderId="76" xfId="0" applyFont="1" applyBorder="1" applyAlignment="1">
      <alignment horizontal="left"/>
    </xf>
    <xf numFmtId="0" fontId="19" fillId="0" borderId="76" xfId="0" applyFont="1" applyBorder="1" applyAlignment="1" applyProtection="1">
      <alignment horizontal="left"/>
      <protection locked="0"/>
    </xf>
    <xf numFmtId="0" fontId="19" fillId="0" borderId="78" xfId="0" applyFont="1" applyBorder="1" applyAlignment="1" applyProtection="1">
      <alignment horizontal="left"/>
      <protection locked="0"/>
    </xf>
    <xf numFmtId="0" fontId="19" fillId="0" borderId="84" xfId="0" applyFont="1" applyBorder="1" applyAlignment="1" applyProtection="1">
      <alignment horizontal="left"/>
      <protection locked="0"/>
    </xf>
    <xf numFmtId="0" fontId="19" fillId="0" borderId="79" xfId="0" applyFont="1" applyBorder="1" applyAlignment="1" applyProtection="1">
      <alignment horizontal="left"/>
      <protection locked="0"/>
    </xf>
    <xf numFmtId="0" fontId="19" fillId="0" borderId="80" xfId="0" applyFont="1" applyBorder="1" applyAlignment="1" applyProtection="1">
      <alignment horizontal="left"/>
      <protection locked="0"/>
    </xf>
    <xf numFmtId="0" fontId="19" fillId="0" borderId="81" xfId="0" applyFont="1" applyBorder="1" applyAlignment="1" applyProtection="1">
      <alignment horizontal="left"/>
      <protection locked="0"/>
    </xf>
    <xf numFmtId="1" fontId="19" fillId="0" borderId="82" xfId="0" applyNumberFormat="1" applyFont="1" applyBorder="1" applyAlignment="1" applyProtection="1">
      <alignment horizontal="right"/>
      <protection locked="0"/>
    </xf>
    <xf numFmtId="1" fontId="19" fillId="0" borderId="85" xfId="0" applyNumberFormat="1" applyFont="1" applyBorder="1" applyAlignment="1" applyProtection="1">
      <alignment horizontal="right"/>
      <protection locked="0"/>
    </xf>
    <xf numFmtId="0" fontId="20" fillId="0" borderId="86" xfId="0" quotePrefix="1" applyFont="1" applyBorder="1" applyAlignment="1">
      <alignment horizontal="right"/>
    </xf>
    <xf numFmtId="0" fontId="19" fillId="0" borderId="87" xfId="0" applyFont="1" applyBorder="1" applyAlignment="1">
      <alignment horizontal="left"/>
    </xf>
    <xf numFmtId="0" fontId="19" fillId="0" borderId="87" xfId="0" applyFont="1" applyBorder="1" applyAlignment="1" applyProtection="1">
      <alignment horizontal="left"/>
      <protection locked="0"/>
    </xf>
    <xf numFmtId="0" fontId="19" fillId="0" borderId="89" xfId="0" applyFont="1" applyBorder="1" applyAlignment="1" applyProtection="1">
      <alignment horizontal="left"/>
      <protection locked="0"/>
    </xf>
    <xf numFmtId="0" fontId="19" fillId="0" borderId="93" xfId="0" applyFont="1" applyBorder="1" applyAlignment="1" applyProtection="1">
      <alignment horizontal="left"/>
      <protection locked="0"/>
    </xf>
    <xf numFmtId="1" fontId="19" fillId="0" borderId="94" xfId="0" applyNumberFormat="1" applyFont="1" applyBorder="1" applyAlignment="1" applyProtection="1">
      <alignment horizontal="right"/>
      <protection locked="0"/>
    </xf>
    <xf numFmtId="0" fontId="19" fillId="0" borderId="92" xfId="0" applyFont="1" applyBorder="1" applyProtection="1">
      <protection locked="0"/>
    </xf>
    <xf numFmtId="0" fontId="19" fillId="0" borderId="73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49" xfId="0" applyFont="1" applyBorder="1" applyProtection="1">
      <protection locked="0"/>
    </xf>
    <xf numFmtId="0" fontId="19" fillId="0" borderId="76" xfId="0" applyFont="1" applyBorder="1" applyProtection="1">
      <protection locked="0"/>
    </xf>
    <xf numFmtId="0" fontId="19" fillId="0" borderId="78" xfId="0" applyFont="1" applyBorder="1" applyProtection="1">
      <protection locked="0"/>
    </xf>
    <xf numFmtId="0" fontId="19" fillId="0" borderId="84" xfId="0" applyFont="1" applyBorder="1" applyProtection="1">
      <protection locked="0"/>
    </xf>
    <xf numFmtId="0" fontId="19" fillId="0" borderId="79" xfId="0" applyFont="1" applyBorder="1" applyProtection="1">
      <protection locked="0"/>
    </xf>
    <xf numFmtId="0" fontId="19" fillId="0" borderId="80" xfId="0" applyFont="1" applyBorder="1" applyProtection="1">
      <protection locked="0"/>
    </xf>
    <xf numFmtId="0" fontId="19" fillId="0" borderId="81" xfId="0" applyFont="1" applyBorder="1" applyProtection="1">
      <protection locked="0"/>
    </xf>
    <xf numFmtId="0" fontId="19" fillId="0" borderId="93" xfId="0" applyFont="1" applyBorder="1" applyProtection="1">
      <protection locked="0"/>
    </xf>
    <xf numFmtId="0" fontId="19" fillId="0" borderId="24" xfId="0" applyFont="1" applyBorder="1" applyProtection="1">
      <protection locked="0"/>
    </xf>
    <xf numFmtId="0" fontId="19" fillId="0" borderId="90" xfId="0" applyFont="1" applyBorder="1" applyProtection="1">
      <protection locked="0"/>
    </xf>
    <xf numFmtId="0" fontId="19" fillId="0" borderId="91" xfId="0" applyFont="1" applyBorder="1" applyProtection="1">
      <protection locked="0"/>
    </xf>
    <xf numFmtId="1" fontId="19" fillId="0" borderId="23" xfId="0" applyNumberFormat="1" applyFont="1" applyBorder="1" applyAlignment="1" applyProtection="1">
      <alignment horizontal="right"/>
      <protection locked="0"/>
    </xf>
    <xf numFmtId="49" fontId="5" fillId="0" borderId="0" xfId="0" applyNumberFormat="1" applyFont="1"/>
    <xf numFmtId="0" fontId="2" fillId="2" borderId="0" xfId="0" applyFont="1" applyFill="1" applyAlignment="1">
      <alignment horizontal="center"/>
    </xf>
    <xf numFmtId="0" fontId="16" fillId="0" borderId="0" xfId="0" applyFont="1"/>
    <xf numFmtId="0" fontId="12" fillId="0" borderId="66" xfId="0" quotePrefix="1" applyFont="1" applyBorder="1" applyAlignment="1">
      <alignment horizontal="right"/>
    </xf>
    <xf numFmtId="0" fontId="8" fillId="0" borderId="73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49" xfId="0" applyFont="1" applyBorder="1" applyProtection="1">
      <protection locked="0"/>
    </xf>
    <xf numFmtId="1" fontId="8" fillId="0" borderId="74" xfId="0" applyNumberFormat="1" applyFont="1" applyBorder="1" applyAlignment="1" applyProtection="1">
      <alignment horizontal="right"/>
      <protection locked="0"/>
    </xf>
    <xf numFmtId="0" fontId="8" fillId="0" borderId="75" xfId="0" quotePrefix="1" applyFont="1" applyBorder="1" applyAlignment="1">
      <alignment horizontal="right"/>
    </xf>
    <xf numFmtId="0" fontId="8" fillId="0" borderId="76" xfId="0" applyFont="1" applyBorder="1" applyProtection="1">
      <protection locked="0"/>
    </xf>
    <xf numFmtId="0" fontId="8" fillId="0" borderId="78" xfId="0" applyFont="1" applyBorder="1" applyProtection="1">
      <protection locked="0"/>
    </xf>
    <xf numFmtId="0" fontId="8" fillId="0" borderId="79" xfId="0" applyFont="1" applyBorder="1" applyProtection="1">
      <protection locked="0"/>
    </xf>
    <xf numFmtId="0" fontId="8" fillId="0" borderId="80" xfId="0" applyFont="1" applyBorder="1" applyProtection="1">
      <protection locked="0"/>
    </xf>
    <xf numFmtId="0" fontId="8" fillId="0" borderId="81" xfId="0" applyFont="1" applyBorder="1" applyProtection="1">
      <protection locked="0"/>
    </xf>
    <xf numFmtId="1" fontId="8" fillId="0" borderId="82" xfId="0" applyNumberFormat="1" applyFont="1" applyBorder="1" applyAlignment="1" applyProtection="1">
      <alignment horizontal="right"/>
      <protection locked="0"/>
    </xf>
    <xf numFmtId="0" fontId="8" fillId="0" borderId="83" xfId="0" quotePrefix="1" applyFont="1" applyBorder="1" applyAlignment="1">
      <alignment horizontal="right"/>
    </xf>
    <xf numFmtId="0" fontId="8" fillId="0" borderId="84" xfId="0" applyFont="1" applyBorder="1" applyProtection="1">
      <protection locked="0"/>
    </xf>
    <xf numFmtId="1" fontId="8" fillId="0" borderId="85" xfId="0" applyNumberFormat="1" applyFont="1" applyBorder="1" applyAlignment="1" applyProtection="1">
      <alignment horizontal="right"/>
      <protection locked="0"/>
    </xf>
    <xf numFmtId="0" fontId="8" fillId="0" borderId="86" xfId="0" quotePrefix="1" applyFont="1" applyBorder="1" applyAlignment="1">
      <alignment horizontal="right"/>
    </xf>
    <xf numFmtId="0" fontId="8" fillId="0" borderId="24" xfId="0" applyFont="1" applyBorder="1" applyProtection="1">
      <protection locked="0"/>
    </xf>
    <xf numFmtId="0" fontId="8" fillId="0" borderId="90" xfId="0" applyFont="1" applyBorder="1" applyProtection="1">
      <protection locked="0"/>
    </xf>
    <xf numFmtId="0" fontId="8" fillId="0" borderId="91" xfId="0" applyFont="1" applyBorder="1" applyProtection="1">
      <protection locked="0"/>
    </xf>
    <xf numFmtId="1" fontId="8" fillId="0" borderId="23" xfId="0" applyNumberFormat="1" applyFont="1" applyBorder="1" applyAlignment="1" applyProtection="1">
      <alignment horizontal="right"/>
      <protection locked="0"/>
    </xf>
    <xf numFmtId="0" fontId="8" fillId="0" borderId="92" xfId="0" applyFont="1" applyBorder="1" applyProtection="1">
      <protection locked="0"/>
    </xf>
    <xf numFmtId="9" fontId="2" fillId="0" borderId="0" xfId="1" applyFont="1"/>
    <xf numFmtId="0" fontId="2" fillId="0" borderId="79" xfId="0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0" fontId="2" fillId="0" borderId="84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0" borderId="93" xfId="0" applyFont="1" applyBorder="1" applyAlignment="1">
      <alignment horizontal="left"/>
    </xf>
    <xf numFmtId="0" fontId="2" fillId="0" borderId="89" xfId="0" applyFont="1" applyBorder="1" applyAlignment="1">
      <alignment horizontal="left"/>
    </xf>
    <xf numFmtId="0" fontId="19" fillId="0" borderId="45" xfId="0" applyFont="1" applyBorder="1" applyAlignment="1">
      <alignment horizont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3" xfId="0" applyFont="1" applyBorder="1"/>
    <xf numFmtId="2" fontId="4" fillId="0" borderId="1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 wrapText="1"/>
    </xf>
    <xf numFmtId="0" fontId="5" fillId="0" borderId="28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5" fillId="0" borderId="41" xfId="0" applyFont="1" applyBorder="1" applyProtection="1">
      <protection locked="0"/>
    </xf>
    <xf numFmtId="0" fontId="2" fillId="0" borderId="49" xfId="0" applyFont="1" applyBorder="1"/>
    <xf numFmtId="0" fontId="2" fillId="0" borderId="13" xfId="0" applyFont="1" applyBorder="1"/>
    <xf numFmtId="0" fontId="2" fillId="0" borderId="95" xfId="0" applyFont="1" applyBorder="1"/>
    <xf numFmtId="0" fontId="2" fillId="0" borderId="96" xfId="0" applyFont="1" applyBorder="1"/>
    <xf numFmtId="0" fontId="2" fillId="0" borderId="97" xfId="0" applyFont="1" applyBorder="1"/>
    <xf numFmtId="0" fontId="14" fillId="4" borderId="5" xfId="0" applyFont="1" applyFill="1" applyBorder="1" applyAlignment="1">
      <alignment horizontal="center" vertical="center"/>
    </xf>
    <xf numFmtId="0" fontId="18" fillId="0" borderId="45" xfId="0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57" xfId="0" applyFont="1" applyFill="1" applyBorder="1" applyAlignment="1">
      <alignment horizontal="center" wrapText="1"/>
    </xf>
    <xf numFmtId="0" fontId="14" fillId="4" borderId="73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wrapText="1"/>
    </xf>
    <xf numFmtId="0" fontId="14" fillId="0" borderId="0" xfId="0" applyFont="1"/>
    <xf numFmtId="0" fontId="19" fillId="0" borderId="8" xfId="0" applyFont="1" applyBorder="1" applyAlignment="1">
      <alignment horizontal="left"/>
    </xf>
    <xf numFmtId="0" fontId="19" fillId="0" borderId="57" xfId="0" applyFont="1" applyBorder="1" applyAlignment="1">
      <alignment horizontal="left"/>
    </xf>
    <xf numFmtId="0" fontId="19" fillId="0" borderId="73" xfId="0" applyFont="1" applyBorder="1" applyAlignment="1">
      <alignment horizontal="left"/>
    </xf>
    <xf numFmtId="0" fontId="19" fillId="0" borderId="49" xfId="0" applyFont="1" applyBorder="1" applyAlignment="1">
      <alignment horizontal="left"/>
    </xf>
    <xf numFmtId="1" fontId="19" fillId="0" borderId="74" xfId="0" applyNumberFormat="1" applyFont="1" applyBorder="1" applyAlignment="1">
      <alignment horizontal="left"/>
    </xf>
    <xf numFmtId="0" fontId="20" fillId="0" borderId="75" xfId="0" quotePrefix="1" applyFont="1" applyBorder="1" applyAlignment="1">
      <alignment horizontal="right"/>
    </xf>
    <xf numFmtId="0" fontId="19" fillId="0" borderId="79" xfId="0" applyFont="1" applyBorder="1" applyAlignment="1">
      <alignment horizontal="left"/>
    </xf>
    <xf numFmtId="0" fontId="19" fillId="0" borderId="81" xfId="0" applyFont="1" applyBorder="1" applyAlignment="1">
      <alignment horizontal="left"/>
    </xf>
    <xf numFmtId="1" fontId="19" fillId="0" borderId="82" xfId="0" applyNumberFormat="1" applyFont="1" applyBorder="1" applyAlignment="1">
      <alignment horizontal="left"/>
    </xf>
    <xf numFmtId="0" fontId="19" fillId="0" borderId="84" xfId="0" applyFont="1" applyBorder="1" applyAlignment="1">
      <alignment horizontal="left"/>
    </xf>
    <xf numFmtId="1" fontId="19" fillId="0" borderId="85" xfId="0" applyNumberFormat="1" applyFont="1" applyBorder="1" applyAlignment="1">
      <alignment horizontal="left"/>
    </xf>
    <xf numFmtId="0" fontId="19" fillId="0" borderId="93" xfId="0" applyFont="1" applyBorder="1" applyAlignment="1">
      <alignment horizontal="left"/>
    </xf>
    <xf numFmtId="1" fontId="19" fillId="0" borderId="94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1" fontId="9" fillId="5" borderId="0" xfId="0" applyNumberFormat="1" applyFont="1" applyFill="1" applyAlignment="1" applyProtection="1">
      <alignment horizontal="center"/>
      <protection locked="0"/>
    </xf>
    <xf numFmtId="14" fontId="9" fillId="5" borderId="47" xfId="0" applyNumberFormat="1" applyFont="1" applyFill="1" applyBorder="1" applyAlignment="1" applyProtection="1">
      <alignment horizontal="center"/>
      <protection locked="0"/>
    </xf>
    <xf numFmtId="14" fontId="9" fillId="5" borderId="48" xfId="0" applyNumberFormat="1" applyFont="1" applyFill="1" applyBorder="1" applyAlignment="1" applyProtection="1">
      <alignment horizontal="center"/>
      <protection locked="0"/>
    </xf>
    <xf numFmtId="14" fontId="9" fillId="5" borderId="0" xfId="0" applyNumberFormat="1" applyFont="1" applyFill="1" applyAlignment="1" applyProtection="1">
      <alignment horizontal="center"/>
      <protection locked="0"/>
    </xf>
    <xf numFmtId="14" fontId="19" fillId="5" borderId="2" xfId="0" applyNumberFormat="1" applyFont="1" applyFill="1" applyBorder="1" applyAlignment="1">
      <alignment horizontal="center"/>
    </xf>
    <xf numFmtId="14" fontId="19" fillId="5" borderId="44" xfId="0" applyNumberFormat="1" applyFont="1" applyFill="1" applyBorder="1" applyAlignment="1">
      <alignment horizontal="center"/>
    </xf>
    <xf numFmtId="1" fontId="19" fillId="5" borderId="8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7" fillId="0" borderId="4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2" borderId="17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8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9" fillId="5" borderId="0" xfId="0" applyNumberFormat="1" applyFont="1" applyFill="1" applyAlignment="1" applyProtection="1">
      <alignment horizontal="center"/>
      <protection locked="0"/>
    </xf>
    <xf numFmtId="49" fontId="21" fillId="5" borderId="0" xfId="0" applyNumberFormat="1" applyFont="1" applyFill="1" applyAlignment="1" applyProtection="1">
      <alignment horizontal="center"/>
      <protection locked="0"/>
    </xf>
    <xf numFmtId="0" fontId="7" fillId="0" borderId="47" xfId="0" applyFont="1" applyBorder="1"/>
    <xf numFmtId="0" fontId="7" fillId="0" borderId="0" xfId="0" applyFont="1"/>
    <xf numFmtId="1" fontId="19" fillId="5" borderId="98" xfId="0" applyNumberFormat="1" applyFont="1" applyFill="1" applyBorder="1" applyAlignment="1">
      <alignment horizontal="center"/>
    </xf>
    <xf numFmtId="1" fontId="19" fillId="5" borderId="99" xfId="0" applyNumberFormat="1" applyFont="1" applyFill="1" applyBorder="1" applyAlignment="1">
      <alignment horizontal="center"/>
    </xf>
    <xf numFmtId="1" fontId="19" fillId="5" borderId="100" xfId="0" applyNumberFormat="1" applyFont="1" applyFill="1" applyBorder="1" applyAlignment="1">
      <alignment horizontal="center"/>
    </xf>
    <xf numFmtId="49" fontId="19" fillId="5" borderId="51" xfId="0" applyNumberFormat="1" applyFont="1" applyFill="1" applyBorder="1" applyAlignment="1">
      <alignment horizontal="left"/>
    </xf>
    <xf numFmtId="49" fontId="19" fillId="5" borderId="52" xfId="0" applyNumberFormat="1" applyFont="1" applyFill="1" applyBorder="1" applyAlignment="1">
      <alignment horizontal="left"/>
    </xf>
    <xf numFmtId="49" fontId="19" fillId="5" borderId="53" xfId="0" applyNumberFormat="1" applyFont="1" applyFill="1" applyBorder="1" applyAlignment="1">
      <alignment horizontal="left"/>
    </xf>
    <xf numFmtId="0" fontId="12" fillId="0" borderId="5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9" fillId="5" borderId="56" xfId="0" applyNumberFormat="1" applyFont="1" applyFill="1" applyBorder="1" applyAlignment="1">
      <alignment horizontal="center"/>
    </xf>
    <xf numFmtId="0" fontId="19" fillId="5" borderId="1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4" fontId="19" fillId="5" borderId="9" xfId="0" applyNumberFormat="1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14" fillId="0" borderId="63" xfId="0" applyFont="1" applyBorder="1" applyAlignment="1">
      <alignment horizontal="left"/>
    </xf>
    <xf numFmtId="0" fontId="18" fillId="0" borderId="64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68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8" fillId="0" borderId="70" xfId="0" applyFont="1" applyBorder="1"/>
    <xf numFmtId="0" fontId="8" fillId="0" borderId="71" xfId="0" applyFont="1" applyBorder="1"/>
    <xf numFmtId="0" fontId="8" fillId="0" borderId="72" xfId="0" applyFont="1" applyBorder="1"/>
    <xf numFmtId="0" fontId="8" fillId="0" borderId="70" xfId="0" applyFont="1" applyBorder="1" applyProtection="1">
      <protection locked="0"/>
    </xf>
    <xf numFmtId="0" fontId="8" fillId="0" borderId="72" xfId="0" applyFont="1" applyBorder="1" applyProtection="1">
      <protection locked="0"/>
    </xf>
    <xf numFmtId="1" fontId="8" fillId="0" borderId="70" xfId="0" applyNumberFormat="1" applyFont="1" applyBorder="1" applyProtection="1">
      <protection locked="0"/>
    </xf>
    <xf numFmtId="1" fontId="8" fillId="0" borderId="71" xfId="0" applyNumberFormat="1" applyFont="1" applyBorder="1" applyProtection="1">
      <protection locked="0"/>
    </xf>
    <xf numFmtId="1" fontId="8" fillId="0" borderId="72" xfId="0" applyNumberFormat="1" applyFont="1" applyBorder="1" applyProtection="1">
      <protection locked="0"/>
    </xf>
    <xf numFmtId="0" fontId="8" fillId="0" borderId="76" xfId="0" applyFont="1" applyBorder="1"/>
    <xf numFmtId="0" fontId="8" fillId="0" borderId="77" xfId="0" applyFont="1" applyBorder="1"/>
    <xf numFmtId="0" fontId="8" fillId="0" borderId="78" xfId="0" applyFont="1" applyBorder="1"/>
    <xf numFmtId="0" fontId="8" fillId="0" borderId="76" xfId="0" applyFont="1" applyBorder="1" applyProtection="1">
      <protection locked="0"/>
    </xf>
    <xf numFmtId="0" fontId="8" fillId="0" borderId="78" xfId="0" applyFont="1" applyBorder="1" applyProtection="1">
      <protection locked="0"/>
    </xf>
    <xf numFmtId="1" fontId="8" fillId="0" borderId="76" xfId="0" applyNumberFormat="1" applyFont="1" applyBorder="1" applyProtection="1">
      <protection locked="0"/>
    </xf>
    <xf numFmtId="1" fontId="8" fillId="0" borderId="77" xfId="0" applyNumberFormat="1" applyFont="1" applyBorder="1" applyProtection="1">
      <protection locked="0"/>
    </xf>
    <xf numFmtId="1" fontId="8" fillId="0" borderId="78" xfId="0" applyNumberFormat="1" applyFont="1" applyBorder="1" applyProtection="1">
      <protection locked="0"/>
    </xf>
    <xf numFmtId="49" fontId="8" fillId="0" borderId="76" xfId="0" applyNumberFormat="1" applyFont="1" applyBorder="1"/>
    <xf numFmtId="49" fontId="8" fillId="0" borderId="77" xfId="0" applyNumberFormat="1" applyFont="1" applyBorder="1"/>
    <xf numFmtId="49" fontId="8" fillId="0" borderId="78" xfId="0" applyNumberFormat="1" applyFont="1" applyBorder="1"/>
    <xf numFmtId="0" fontId="8" fillId="0" borderId="64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8" fillId="0" borderId="87" xfId="0" applyFont="1" applyBorder="1"/>
    <xf numFmtId="0" fontId="8" fillId="0" borderId="88" xfId="0" applyFont="1" applyBorder="1"/>
    <xf numFmtId="0" fontId="8" fillId="0" borderId="89" xfId="0" applyFont="1" applyBorder="1"/>
    <xf numFmtId="0" fontId="8" fillId="0" borderId="87" xfId="0" applyFont="1" applyBorder="1" applyProtection="1">
      <protection locked="0"/>
    </xf>
    <xf numFmtId="0" fontId="8" fillId="0" borderId="89" xfId="0" applyFont="1" applyBorder="1" applyProtection="1">
      <protection locked="0"/>
    </xf>
    <xf numFmtId="1" fontId="8" fillId="0" borderId="87" xfId="0" applyNumberFormat="1" applyFont="1" applyBorder="1" applyProtection="1">
      <protection locked="0"/>
    </xf>
    <xf numFmtId="1" fontId="8" fillId="0" borderId="88" xfId="0" applyNumberFormat="1" applyFont="1" applyBorder="1" applyProtection="1">
      <protection locked="0"/>
    </xf>
    <xf numFmtId="1" fontId="8" fillId="0" borderId="89" xfId="0" applyNumberFormat="1" applyFont="1" applyBorder="1" applyProtection="1">
      <protection locked="0"/>
    </xf>
    <xf numFmtId="49" fontId="8" fillId="0" borderId="87" xfId="0" applyNumberFormat="1" applyFont="1" applyBorder="1"/>
    <xf numFmtId="49" fontId="8" fillId="0" borderId="88" xfId="0" applyNumberFormat="1" applyFont="1" applyBorder="1"/>
    <xf numFmtId="49" fontId="8" fillId="0" borderId="89" xfId="0" applyNumberFormat="1" applyFont="1" applyBorder="1"/>
    <xf numFmtId="49" fontId="8" fillId="0" borderId="70" xfId="0" applyNumberFormat="1" applyFont="1" applyBorder="1"/>
    <xf numFmtId="49" fontId="8" fillId="0" borderId="71" xfId="0" applyNumberFormat="1" applyFont="1" applyBorder="1"/>
    <xf numFmtId="49" fontId="8" fillId="0" borderId="72" xfId="0" applyNumberFormat="1" applyFont="1" applyBorder="1"/>
    <xf numFmtId="0" fontId="12" fillId="0" borderId="64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1" fontId="15" fillId="0" borderId="76" xfId="2" applyNumberFormat="1" applyBorder="1" applyAlignment="1" applyProtection="1">
      <protection locked="0"/>
    </xf>
    <xf numFmtId="1" fontId="19" fillId="5" borderId="3" xfId="0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52" xfId="0" applyFont="1" applyFill="1" applyBorder="1" applyAlignment="1">
      <alignment horizontal="left"/>
    </xf>
    <xf numFmtId="0" fontId="19" fillId="5" borderId="53" xfId="0" applyFont="1" applyFill="1" applyBorder="1" applyAlignment="1">
      <alignment horizontal="left"/>
    </xf>
    <xf numFmtId="14" fontId="19" fillId="5" borderId="11" xfId="0" applyNumberFormat="1" applyFont="1" applyFill="1" applyBorder="1" applyAlignment="1">
      <alignment horizontal="center"/>
    </xf>
    <xf numFmtId="14" fontId="19" fillId="5" borderId="10" xfId="0" applyNumberFormat="1" applyFont="1" applyFill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9" fillId="0" borderId="76" xfId="0" applyFont="1" applyBorder="1" applyAlignment="1">
      <alignment horizontal="left"/>
    </xf>
    <xf numFmtId="0" fontId="19" fillId="0" borderId="77" xfId="0" applyFont="1" applyBorder="1" applyAlignment="1">
      <alignment horizontal="left"/>
    </xf>
    <xf numFmtId="0" fontId="19" fillId="0" borderId="78" xfId="0" applyFont="1" applyBorder="1" applyAlignment="1">
      <alignment horizontal="left"/>
    </xf>
    <xf numFmtId="0" fontId="19" fillId="0" borderId="76" xfId="0" applyFont="1" applyBorder="1" applyAlignment="1" applyProtection="1">
      <alignment horizontal="left"/>
      <protection locked="0"/>
    </xf>
    <xf numFmtId="0" fontId="19" fillId="0" borderId="78" xfId="0" applyFont="1" applyBorder="1" applyAlignment="1" applyProtection="1">
      <alignment horizontal="left"/>
      <protection locked="0"/>
    </xf>
    <xf numFmtId="1" fontId="19" fillId="0" borderId="76" xfId="0" applyNumberFormat="1" applyFont="1" applyBorder="1" applyAlignment="1" applyProtection="1">
      <alignment horizontal="left"/>
      <protection locked="0"/>
    </xf>
    <xf numFmtId="1" fontId="19" fillId="0" borderId="77" xfId="0" applyNumberFormat="1" applyFont="1" applyBorder="1" applyAlignment="1" applyProtection="1">
      <alignment horizontal="left"/>
      <protection locked="0"/>
    </xf>
    <xf numFmtId="1" fontId="19" fillId="0" borderId="78" xfId="0" applyNumberFormat="1" applyFont="1" applyBorder="1" applyAlignment="1" applyProtection="1">
      <alignment horizontal="left"/>
      <protection locked="0"/>
    </xf>
    <xf numFmtId="49" fontId="19" fillId="0" borderId="76" xfId="0" applyNumberFormat="1" applyFont="1" applyBorder="1" applyAlignment="1">
      <alignment horizontal="left"/>
    </xf>
    <xf numFmtId="49" fontId="19" fillId="0" borderId="77" xfId="0" applyNumberFormat="1" applyFont="1" applyBorder="1" applyAlignment="1">
      <alignment horizontal="left"/>
    </xf>
    <xf numFmtId="49" fontId="19" fillId="0" borderId="78" xfId="0" applyNumberFormat="1" applyFont="1" applyBorder="1" applyAlignment="1">
      <alignment horizontal="left"/>
    </xf>
    <xf numFmtId="49" fontId="2" fillId="0" borderId="76" xfId="0" applyNumberFormat="1" applyFont="1" applyBorder="1" applyAlignment="1">
      <alignment horizontal="left"/>
    </xf>
    <xf numFmtId="49" fontId="2" fillId="0" borderId="77" xfId="0" applyNumberFormat="1" applyFont="1" applyBorder="1" applyAlignment="1">
      <alignment horizontal="left"/>
    </xf>
    <xf numFmtId="49" fontId="2" fillId="0" borderId="78" xfId="0" applyNumberFormat="1" applyFont="1" applyBorder="1" applyAlignment="1">
      <alignment horizontal="left"/>
    </xf>
    <xf numFmtId="0" fontId="19" fillId="0" borderId="70" xfId="0" applyFont="1" applyBorder="1" applyAlignment="1">
      <alignment horizontal="left"/>
    </xf>
    <xf numFmtId="0" fontId="19" fillId="0" borderId="71" xfId="0" applyFont="1" applyBorder="1" applyAlignment="1">
      <alignment horizontal="left"/>
    </xf>
    <xf numFmtId="0" fontId="19" fillId="0" borderId="72" xfId="0" applyFont="1" applyBorder="1" applyAlignment="1">
      <alignment horizontal="left"/>
    </xf>
    <xf numFmtId="0" fontId="19" fillId="0" borderId="70" xfId="0" applyFont="1" applyBorder="1" applyAlignment="1" applyProtection="1">
      <alignment horizontal="left"/>
      <protection locked="0"/>
    </xf>
    <xf numFmtId="0" fontId="19" fillId="0" borderId="72" xfId="0" applyFont="1" applyBorder="1" applyAlignment="1" applyProtection="1">
      <alignment horizontal="left"/>
      <protection locked="0"/>
    </xf>
    <xf numFmtId="1" fontId="19" fillId="0" borderId="70" xfId="0" applyNumberFormat="1" applyFont="1" applyBorder="1" applyAlignment="1" applyProtection="1">
      <alignment horizontal="left"/>
      <protection locked="0"/>
    </xf>
    <xf numFmtId="1" fontId="19" fillId="0" borderId="71" xfId="0" applyNumberFormat="1" applyFont="1" applyBorder="1" applyAlignment="1" applyProtection="1">
      <alignment horizontal="left"/>
      <protection locked="0"/>
    </xf>
    <xf numFmtId="1" fontId="19" fillId="0" borderId="72" xfId="0" applyNumberFormat="1" applyFont="1" applyBorder="1" applyAlignment="1" applyProtection="1">
      <alignment horizontal="left"/>
      <protection locked="0"/>
    </xf>
    <xf numFmtId="49" fontId="19" fillId="0" borderId="70" xfId="0" applyNumberFormat="1" applyFont="1" applyBorder="1" applyAlignment="1">
      <alignment horizontal="left"/>
    </xf>
    <xf numFmtId="49" fontId="19" fillId="0" borderId="71" xfId="0" applyNumberFormat="1" applyFont="1" applyBorder="1" applyAlignment="1">
      <alignment horizontal="left"/>
    </xf>
    <xf numFmtId="49" fontId="19" fillId="0" borderId="72" xfId="0" applyNumberFormat="1" applyFont="1" applyBorder="1" applyAlignment="1">
      <alignment horizontal="left"/>
    </xf>
    <xf numFmtId="49" fontId="2" fillId="0" borderId="70" xfId="0" applyNumberFormat="1" applyFont="1" applyBorder="1" applyAlignment="1">
      <alignment horizontal="left"/>
    </xf>
    <xf numFmtId="49" fontId="2" fillId="0" borderId="71" xfId="0" applyNumberFormat="1" applyFont="1" applyBorder="1" applyAlignment="1">
      <alignment horizontal="left"/>
    </xf>
    <xf numFmtId="49" fontId="2" fillId="0" borderId="72" xfId="0" applyNumberFormat="1" applyFont="1" applyBorder="1" applyAlignment="1">
      <alignment horizontal="left"/>
    </xf>
    <xf numFmtId="0" fontId="19" fillId="0" borderId="87" xfId="0" applyFont="1" applyBorder="1" applyAlignment="1">
      <alignment horizontal="left"/>
    </xf>
    <xf numFmtId="0" fontId="19" fillId="0" borderId="88" xfId="0" applyFont="1" applyBorder="1" applyAlignment="1">
      <alignment horizontal="left"/>
    </xf>
    <xf numFmtId="0" fontId="19" fillId="0" borderId="89" xfId="0" applyFont="1" applyBorder="1" applyAlignment="1">
      <alignment horizontal="left"/>
    </xf>
    <xf numFmtId="0" fontId="19" fillId="0" borderId="87" xfId="0" applyFont="1" applyBorder="1" applyAlignment="1" applyProtection="1">
      <alignment horizontal="left"/>
      <protection locked="0"/>
    </xf>
    <xf numFmtId="0" fontId="19" fillId="0" borderId="89" xfId="0" applyFont="1" applyBorder="1" applyAlignment="1" applyProtection="1">
      <alignment horizontal="left"/>
      <protection locked="0"/>
    </xf>
    <xf numFmtId="1" fontId="19" fillId="0" borderId="87" xfId="0" applyNumberFormat="1" applyFont="1" applyBorder="1" applyAlignment="1" applyProtection="1">
      <alignment horizontal="left"/>
      <protection locked="0"/>
    </xf>
    <xf numFmtId="1" fontId="19" fillId="0" borderId="88" xfId="0" applyNumberFormat="1" applyFont="1" applyBorder="1" applyAlignment="1" applyProtection="1">
      <alignment horizontal="left"/>
      <protection locked="0"/>
    </xf>
    <xf numFmtId="1" fontId="19" fillId="0" borderId="89" xfId="0" applyNumberFormat="1" applyFont="1" applyBorder="1" applyAlignment="1" applyProtection="1">
      <alignment horizontal="left"/>
      <protection locked="0"/>
    </xf>
    <xf numFmtId="49" fontId="19" fillId="0" borderId="87" xfId="0" applyNumberFormat="1" applyFont="1" applyBorder="1" applyAlignment="1">
      <alignment horizontal="left"/>
    </xf>
    <xf numFmtId="49" fontId="19" fillId="0" borderId="88" xfId="0" applyNumberFormat="1" applyFont="1" applyBorder="1" applyAlignment="1">
      <alignment horizontal="left"/>
    </xf>
    <xf numFmtId="49" fontId="19" fillId="0" borderId="89" xfId="0" applyNumberFormat="1" applyFont="1" applyBorder="1" applyAlignment="1">
      <alignment horizontal="left"/>
    </xf>
    <xf numFmtId="49" fontId="2" fillId="0" borderId="87" xfId="0" applyNumberFormat="1" applyFont="1" applyBorder="1" applyAlignment="1">
      <alignment horizontal="left"/>
    </xf>
    <xf numFmtId="49" fontId="2" fillId="0" borderId="88" xfId="0" applyNumberFormat="1" applyFont="1" applyBorder="1" applyAlignment="1">
      <alignment horizontal="left"/>
    </xf>
    <xf numFmtId="49" fontId="2" fillId="0" borderId="89" xfId="0" applyNumberFormat="1" applyFont="1" applyBorder="1" applyAlignment="1">
      <alignment horizontal="left"/>
    </xf>
    <xf numFmtId="0" fontId="19" fillId="0" borderId="64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76" xfId="0" applyFont="1" applyBorder="1"/>
    <xf numFmtId="0" fontId="19" fillId="0" borderId="77" xfId="0" applyFont="1" applyBorder="1"/>
    <xf numFmtId="0" fontId="19" fillId="0" borderId="78" xfId="0" applyFont="1" applyBorder="1"/>
    <xf numFmtId="0" fontId="19" fillId="0" borderId="76" xfId="0" applyFont="1" applyBorder="1" applyProtection="1">
      <protection locked="0"/>
    </xf>
    <xf numFmtId="0" fontId="19" fillId="0" borderId="78" xfId="0" applyFont="1" applyBorder="1" applyProtection="1">
      <protection locked="0"/>
    </xf>
    <xf numFmtId="1" fontId="19" fillId="0" borderId="76" xfId="0" applyNumberFormat="1" applyFont="1" applyBorder="1" applyProtection="1">
      <protection locked="0"/>
    </xf>
    <xf numFmtId="1" fontId="19" fillId="0" borderId="77" xfId="0" applyNumberFormat="1" applyFont="1" applyBorder="1" applyProtection="1">
      <protection locked="0"/>
    </xf>
    <xf numFmtId="1" fontId="19" fillId="0" borderId="78" xfId="0" applyNumberFormat="1" applyFont="1" applyBorder="1" applyProtection="1">
      <protection locked="0"/>
    </xf>
    <xf numFmtId="49" fontId="19" fillId="0" borderId="76" xfId="0" applyNumberFormat="1" applyFont="1" applyBorder="1"/>
    <xf numFmtId="49" fontId="19" fillId="0" borderId="77" xfId="0" applyNumberFormat="1" applyFont="1" applyBorder="1"/>
    <xf numFmtId="49" fontId="19" fillId="0" borderId="78" xfId="0" applyNumberFormat="1" applyFont="1" applyBorder="1"/>
    <xf numFmtId="49" fontId="2" fillId="0" borderId="76" xfId="0" applyNumberFormat="1" applyFont="1" applyBorder="1"/>
    <xf numFmtId="49" fontId="2" fillId="0" borderId="77" xfId="0" applyNumberFormat="1" applyFont="1" applyBorder="1"/>
    <xf numFmtId="49" fontId="2" fillId="0" borderId="78" xfId="0" applyNumberFormat="1" applyFont="1" applyBorder="1"/>
    <xf numFmtId="0" fontId="19" fillId="0" borderId="70" xfId="0" applyFont="1" applyBorder="1"/>
    <xf numFmtId="0" fontId="19" fillId="0" borderId="71" xfId="0" applyFont="1" applyBorder="1"/>
    <xf numFmtId="0" fontId="19" fillId="0" borderId="72" xfId="0" applyFont="1" applyBorder="1"/>
    <xf numFmtId="0" fontId="19" fillId="0" borderId="70" xfId="0" applyFont="1" applyBorder="1" applyProtection="1">
      <protection locked="0"/>
    </xf>
    <xf numFmtId="0" fontId="19" fillId="0" borderId="72" xfId="0" applyFont="1" applyBorder="1" applyProtection="1">
      <protection locked="0"/>
    </xf>
    <xf numFmtId="1" fontId="19" fillId="0" borderId="70" xfId="0" applyNumberFormat="1" applyFont="1" applyBorder="1" applyProtection="1">
      <protection locked="0"/>
    </xf>
    <xf numFmtId="1" fontId="19" fillId="0" borderId="71" xfId="0" applyNumberFormat="1" applyFont="1" applyBorder="1" applyProtection="1">
      <protection locked="0"/>
    </xf>
    <xf numFmtId="1" fontId="19" fillId="0" borderId="72" xfId="0" applyNumberFormat="1" applyFont="1" applyBorder="1" applyProtection="1">
      <protection locked="0"/>
    </xf>
    <xf numFmtId="49" fontId="19" fillId="0" borderId="70" xfId="0" applyNumberFormat="1" applyFont="1" applyBorder="1"/>
    <xf numFmtId="49" fontId="19" fillId="0" borderId="71" xfId="0" applyNumberFormat="1" applyFont="1" applyBorder="1"/>
    <xf numFmtId="49" fontId="19" fillId="0" borderId="72" xfId="0" applyNumberFormat="1" applyFont="1" applyBorder="1"/>
    <xf numFmtId="49" fontId="2" fillId="0" borderId="70" xfId="0" applyNumberFormat="1" applyFont="1" applyBorder="1"/>
    <xf numFmtId="49" fontId="2" fillId="0" borderId="71" xfId="0" applyNumberFormat="1" applyFont="1" applyBorder="1"/>
    <xf numFmtId="49" fontId="2" fillId="0" borderId="72" xfId="0" applyNumberFormat="1" applyFont="1" applyBorder="1"/>
    <xf numFmtId="0" fontId="19" fillId="0" borderId="87" xfId="0" applyFont="1" applyBorder="1"/>
    <xf numFmtId="0" fontId="19" fillId="0" borderId="88" xfId="0" applyFont="1" applyBorder="1"/>
    <xf numFmtId="0" fontId="19" fillId="0" borderId="89" xfId="0" applyFont="1" applyBorder="1"/>
    <xf numFmtId="0" fontId="19" fillId="0" borderId="87" xfId="0" applyFont="1" applyBorder="1" applyProtection="1">
      <protection locked="0"/>
    </xf>
    <xf numFmtId="0" fontId="19" fillId="0" borderId="89" xfId="0" applyFont="1" applyBorder="1" applyProtection="1">
      <protection locked="0"/>
    </xf>
    <xf numFmtId="1" fontId="19" fillId="0" borderId="87" xfId="0" applyNumberFormat="1" applyFont="1" applyBorder="1" applyProtection="1">
      <protection locked="0"/>
    </xf>
    <xf numFmtId="1" fontId="19" fillId="0" borderId="88" xfId="0" applyNumberFormat="1" applyFont="1" applyBorder="1" applyProtection="1">
      <protection locked="0"/>
    </xf>
    <xf numFmtId="1" fontId="19" fillId="0" borderId="89" xfId="0" applyNumberFormat="1" applyFont="1" applyBorder="1" applyProtection="1">
      <protection locked="0"/>
    </xf>
    <xf numFmtId="49" fontId="19" fillId="0" borderId="87" xfId="0" applyNumberFormat="1" applyFont="1" applyBorder="1"/>
    <xf numFmtId="49" fontId="19" fillId="0" borderId="88" xfId="0" applyNumberFormat="1" applyFont="1" applyBorder="1"/>
    <xf numFmtId="49" fontId="19" fillId="0" borderId="89" xfId="0" applyNumberFormat="1" applyFont="1" applyBorder="1"/>
    <xf numFmtId="49" fontId="2" fillId="0" borderId="87" xfId="0" applyNumberFormat="1" applyFont="1" applyBorder="1"/>
    <xf numFmtId="49" fontId="2" fillId="0" borderId="88" xfId="0" applyNumberFormat="1" applyFont="1" applyBorder="1"/>
    <xf numFmtId="49" fontId="2" fillId="0" borderId="89" xfId="0" applyNumberFormat="1" applyFont="1" applyBorder="1"/>
    <xf numFmtId="49" fontId="19" fillId="5" borderId="51" xfId="0" applyNumberFormat="1" applyFont="1" applyFill="1" applyBorder="1" applyAlignment="1">
      <alignment horizontal="center"/>
    </xf>
    <xf numFmtId="0" fontId="19" fillId="5" borderId="52" xfId="0" applyFont="1" applyFill="1" applyBorder="1" applyAlignment="1">
      <alignment horizontal="center"/>
    </xf>
    <xf numFmtId="0" fontId="19" fillId="5" borderId="53" xfId="0" applyFont="1" applyFill="1" applyBorder="1" applyAlignment="1">
      <alignment horizontal="center"/>
    </xf>
    <xf numFmtId="14" fontId="5" fillId="5" borderId="9" xfId="0" applyNumberFormat="1" applyFont="1" applyFill="1" applyBorder="1" applyAlignment="1">
      <alignment horizontal="center"/>
    </xf>
    <xf numFmtId="14" fontId="5" fillId="5" borderId="10" xfId="0" applyNumberFormat="1" applyFont="1" applyFill="1" applyBorder="1" applyAlignment="1">
      <alignment horizontal="center"/>
    </xf>
    <xf numFmtId="14" fontId="5" fillId="5" borderId="11" xfId="0" applyNumberFormat="1" applyFont="1" applyFill="1" applyBorder="1" applyAlignment="1">
      <alignment horizontal="center"/>
    </xf>
    <xf numFmtId="0" fontId="16" fillId="0" borderId="4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14" fillId="0" borderId="73" xfId="0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9" fillId="0" borderId="70" xfId="0" applyNumberFormat="1" applyFont="1" applyBorder="1" applyAlignment="1">
      <alignment horizontal="left"/>
    </xf>
    <xf numFmtId="1" fontId="19" fillId="0" borderId="71" xfId="0" applyNumberFormat="1" applyFont="1" applyBorder="1" applyAlignment="1">
      <alignment horizontal="left"/>
    </xf>
    <xf numFmtId="1" fontId="19" fillId="0" borderId="72" xfId="0" applyNumberFormat="1" applyFont="1" applyBorder="1" applyAlignment="1">
      <alignment horizontal="left"/>
    </xf>
    <xf numFmtId="1" fontId="19" fillId="0" borderId="76" xfId="0" applyNumberFormat="1" applyFont="1" applyBorder="1" applyAlignment="1">
      <alignment horizontal="left"/>
    </xf>
    <xf numFmtId="1" fontId="19" fillId="0" borderId="77" xfId="0" applyNumberFormat="1" applyFont="1" applyBorder="1" applyAlignment="1">
      <alignment horizontal="left"/>
    </xf>
    <xf numFmtId="1" fontId="19" fillId="0" borderId="78" xfId="0" applyNumberFormat="1" applyFont="1" applyBorder="1" applyAlignment="1">
      <alignment horizontal="left"/>
    </xf>
    <xf numFmtId="1" fontId="19" fillId="0" borderId="87" xfId="0" applyNumberFormat="1" applyFont="1" applyBorder="1" applyAlignment="1">
      <alignment horizontal="left"/>
    </xf>
    <xf numFmtId="1" fontId="19" fillId="0" borderId="88" xfId="0" applyNumberFormat="1" applyFont="1" applyBorder="1" applyAlignment="1">
      <alignment horizontal="left"/>
    </xf>
    <xf numFmtId="1" fontId="19" fillId="0" borderId="89" xfId="0" applyNumberFormat="1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49" fontId="5" fillId="0" borderId="1" xfId="0" applyNumberFormat="1" applyFont="1" applyBorder="1"/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 wrapText="1"/>
    </xf>
    <xf numFmtId="2" fontId="4" fillId="0" borderId="16" xfId="0" applyNumberFormat="1" applyFont="1" applyBorder="1" applyAlignment="1">
      <alignment horizontal="center" wrapText="1"/>
    </xf>
    <xf numFmtId="2" fontId="4" fillId="0" borderId="19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EED972"/>
      <color rgb="FFD7DC12"/>
      <color rgb="FFC9BE35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518160</xdr:colOff>
      <xdr:row>0</xdr:row>
      <xdr:rowOff>144780</xdr:rowOff>
    </xdr:from>
    <xdr:to>
      <xdr:col>11</xdr:col>
      <xdr:colOff>695325</xdr:colOff>
      <xdr:row>7</xdr:row>
      <xdr:rowOff>5443</xdr:rowOff>
    </xdr:to>
    <xdr:pic>
      <xdr:nvPicPr>
        <xdr:cNvPr id="3" name="Picture 4" descr="P:\REKLAME\Corporate Image\Logo\Nuwe Logo Volledig.png">
          <a:extLst>
            <a:ext uri="{FF2B5EF4-FFF2-40B4-BE49-F238E27FC236}">
              <a16:creationId xmlns:a16="http://schemas.microsoft.com/office/drawing/2014/main" id="{2D551BCF-DAF4-45C3-BF1C-736257F1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1" t="33745" r="14198" b="48560"/>
        <a:stretch>
          <a:fillRect/>
        </a:stretch>
      </xdr:blipFill>
      <xdr:spPr bwMode="auto">
        <a:xfrm>
          <a:off x="2952750" y="142875"/>
          <a:ext cx="5114925" cy="1140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</xdr:row>
      <xdr:rowOff>76200</xdr:rowOff>
    </xdr:from>
    <xdr:to>
      <xdr:col>33</xdr:col>
      <xdr:colOff>0</xdr:colOff>
      <xdr:row>6</xdr:row>
      <xdr:rowOff>91440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A11E703-DCBF-4137-8283-6DAB9A582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2952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0</xdr:colOff>
      <xdr:row>2</xdr:row>
      <xdr:rowOff>76200</xdr:rowOff>
    </xdr:from>
    <xdr:to>
      <xdr:col>33</xdr:col>
      <xdr:colOff>0</xdr:colOff>
      <xdr:row>6</xdr:row>
      <xdr:rowOff>91440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84CDDB4A-AE15-40C5-B2B9-C0E3155E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2952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43541</xdr:colOff>
      <xdr:row>0</xdr:row>
      <xdr:rowOff>97971</xdr:rowOff>
    </xdr:from>
    <xdr:to>
      <xdr:col>12</xdr:col>
      <xdr:colOff>87084</xdr:colOff>
      <xdr:row>6</xdr:row>
      <xdr:rowOff>120332</xdr:rowOff>
    </xdr:to>
    <xdr:pic>
      <xdr:nvPicPr>
        <xdr:cNvPr id="5" name="Picture 4" descr="P:\REKLAME\Corporate Image\Logo\Nuwe Logo Volledig.png">
          <a:extLst>
            <a:ext uri="{FF2B5EF4-FFF2-40B4-BE49-F238E27FC236}">
              <a16:creationId xmlns:a16="http://schemas.microsoft.com/office/drawing/2014/main" id="{302E0E25-445F-4EEB-A3C6-5BCE3FDC5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1" t="33745" r="14198" b="48560"/>
        <a:stretch>
          <a:fillRect/>
        </a:stretch>
      </xdr:blipFill>
      <xdr:spPr bwMode="auto">
        <a:xfrm>
          <a:off x="206827" y="97971"/>
          <a:ext cx="4996543" cy="1023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3</xdr:row>
      <xdr:rowOff>76200</xdr:rowOff>
    </xdr:from>
    <xdr:to>
      <xdr:col>34</xdr:col>
      <xdr:colOff>0</xdr:colOff>
      <xdr:row>7</xdr:row>
      <xdr:rowOff>91440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59617C6-E3BD-4197-8AA7-7F462D4C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6875" y="476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0</xdr:colOff>
      <xdr:row>3</xdr:row>
      <xdr:rowOff>76200</xdr:rowOff>
    </xdr:from>
    <xdr:to>
      <xdr:col>34</xdr:col>
      <xdr:colOff>0</xdr:colOff>
      <xdr:row>7</xdr:row>
      <xdr:rowOff>91440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F8876D87-1605-4D2A-B8EF-905CC80EC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6875" y="476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39190</xdr:colOff>
      <xdr:row>1</xdr:row>
      <xdr:rowOff>29390</xdr:rowOff>
    </xdr:from>
    <xdr:to>
      <xdr:col>12</xdr:col>
      <xdr:colOff>272145</xdr:colOff>
      <xdr:row>8</xdr:row>
      <xdr:rowOff>193521</xdr:rowOff>
    </xdr:to>
    <xdr:pic>
      <xdr:nvPicPr>
        <xdr:cNvPr id="4" name="Picture 4" descr="P:\REKLAME\Corporate Image\Logo\Nuwe Logo Volledig.png">
          <a:extLst>
            <a:ext uri="{FF2B5EF4-FFF2-40B4-BE49-F238E27FC236}">
              <a16:creationId xmlns:a16="http://schemas.microsoft.com/office/drawing/2014/main" id="{201C3733-E0C6-4A5B-84A9-8FBADB38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1" t="33745" r="14198" b="48560"/>
        <a:stretch>
          <a:fillRect/>
        </a:stretch>
      </xdr:blipFill>
      <xdr:spPr bwMode="auto">
        <a:xfrm>
          <a:off x="202476" y="214447"/>
          <a:ext cx="6644640" cy="136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3</xdr:row>
      <xdr:rowOff>76200</xdr:rowOff>
    </xdr:from>
    <xdr:to>
      <xdr:col>41</xdr:col>
      <xdr:colOff>0</xdr:colOff>
      <xdr:row>7</xdr:row>
      <xdr:rowOff>91440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4DE3E6-969F-4A3A-94C6-561776DA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0" y="480060"/>
          <a:ext cx="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0</xdr:colOff>
      <xdr:row>3</xdr:row>
      <xdr:rowOff>76200</xdr:rowOff>
    </xdr:from>
    <xdr:to>
      <xdr:col>41</xdr:col>
      <xdr:colOff>0</xdr:colOff>
      <xdr:row>7</xdr:row>
      <xdr:rowOff>91440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49108775-DD98-4D55-B5F4-DD88EDAD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0" y="480060"/>
          <a:ext cx="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43543</xdr:colOff>
      <xdr:row>1</xdr:row>
      <xdr:rowOff>43542</xdr:rowOff>
    </xdr:from>
    <xdr:to>
      <xdr:col>16</xdr:col>
      <xdr:colOff>204107</xdr:colOff>
      <xdr:row>8</xdr:row>
      <xdr:rowOff>266971</xdr:rowOff>
    </xdr:to>
    <xdr:pic>
      <xdr:nvPicPr>
        <xdr:cNvPr id="5" name="Picture 4" descr="P:\REKLAME\Corporate Image\Logo\Nuwe Logo Volledig.png">
          <a:extLst>
            <a:ext uri="{FF2B5EF4-FFF2-40B4-BE49-F238E27FC236}">
              <a16:creationId xmlns:a16="http://schemas.microsoft.com/office/drawing/2014/main" id="{E0C7CC92-88FC-4C71-8971-01C59298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1" t="33745" r="14198" b="48560"/>
        <a:stretch>
          <a:fillRect/>
        </a:stretch>
      </xdr:blipFill>
      <xdr:spPr bwMode="auto">
        <a:xfrm>
          <a:off x="206829" y="228599"/>
          <a:ext cx="6975021" cy="1420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1108075</xdr:colOff>
      <xdr:row>4</xdr:row>
      <xdr:rowOff>150223</xdr:rowOff>
    </xdr:to>
    <xdr:pic>
      <xdr:nvPicPr>
        <xdr:cNvPr id="2" name="Picture 4" descr="P:\REKLAME\Corporate Image\Logo\Nuwe Logo Volledig.png">
          <a:extLst>
            <a:ext uri="{FF2B5EF4-FFF2-40B4-BE49-F238E27FC236}">
              <a16:creationId xmlns:a16="http://schemas.microsoft.com/office/drawing/2014/main" id="{612C874B-97C7-40E1-8789-15167D1A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1" t="33745" r="14198" b="48560"/>
        <a:stretch>
          <a:fillRect/>
        </a:stretch>
      </xdr:blipFill>
      <xdr:spPr bwMode="auto">
        <a:xfrm>
          <a:off x="0" y="0"/>
          <a:ext cx="53435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1085306</xdr:colOff>
      <xdr:row>4</xdr:row>
      <xdr:rowOff>150223</xdr:rowOff>
    </xdr:to>
    <xdr:pic>
      <xdr:nvPicPr>
        <xdr:cNvPr id="3" name="Picture 4" descr="P:\REKLAME\Corporate Image\Logo\Nuwe Logo Volledig.png">
          <a:extLst>
            <a:ext uri="{FF2B5EF4-FFF2-40B4-BE49-F238E27FC236}">
              <a16:creationId xmlns:a16="http://schemas.microsoft.com/office/drawing/2014/main" id="{8150F590-2615-419B-B4F4-E70F45C4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1" t="33745" r="14198" b="48560"/>
        <a:stretch>
          <a:fillRect/>
        </a:stretch>
      </xdr:blipFill>
      <xdr:spPr bwMode="auto">
        <a:xfrm>
          <a:off x="0" y="0"/>
          <a:ext cx="5334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ntiretset\Downloads\SWI%20MIE%20NOP%20Intentions%20opgawe%20(7).xlsx" TargetMode="External"/><Relationship Id="rId1" Type="http://schemas.openxmlformats.org/officeDocument/2006/relationships/externalLinkPath" Target="file:///C:\Users\Ontiretset\Downloads\SWI%20MIE%20NOP%20Intentions%20opgawe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Info\Master%20documents\Opgawes\New%20Office%202015\Weeklikse%20Opgawes%20-%20SWI%20(nuwe%20opgawe)\SWI_MIE_NOP.xls" TargetMode="External"/><Relationship Id="rId1" Type="http://schemas.openxmlformats.org/officeDocument/2006/relationships/externalLinkPath" Target="file:///S:\Info\Master%20documents\Opgawes\New%20Office%202015\Weeklikse%20Opgawes%20-%20SWI%20(nuwe%20opgawe)\SWI_MIE_N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turn Details"/>
      <sheetName val="Imports"/>
      <sheetName val="Sheet1"/>
      <sheetName val="Imports for Exports"/>
      <sheetName val="RSA Exports"/>
      <sheetName val="Intended Imports"/>
      <sheetName val="Intended Exports"/>
    </sheetNames>
    <sheetDataSet>
      <sheetData sheetId="0"/>
      <sheetData sheetId="1">
        <row r="7">
          <cell r="B7" t="str">
            <v>MWT</v>
          </cell>
        </row>
      </sheetData>
      <sheetData sheetId="2">
        <row r="1">
          <cell r="A1" t="str">
            <v>Andorra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s"/>
      <sheetName val="Imports for Exports"/>
      <sheetName val="RSA Exports"/>
    </sheetNames>
    <sheetDataSet>
      <sheetData sheetId="0">
        <row r="7">
          <cell r="B7" t="str">
            <v>MWT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B5AC-8B91-40DD-8048-10D97C6BE819}">
  <dimension ref="C9:O33"/>
  <sheetViews>
    <sheetView tabSelected="1" workbookViewId="0">
      <selection activeCell="L18" sqref="L18"/>
    </sheetView>
  </sheetViews>
  <sheetFormatPr defaultColWidth="8.88671875" defaultRowHeight="14.4" x14ac:dyDescent="0.3"/>
  <cols>
    <col min="5" max="5" width="16" customWidth="1"/>
    <col min="8" max="8" width="11.5546875" customWidth="1"/>
    <col min="12" max="12" width="18.44140625" bestFit="1" customWidth="1"/>
  </cols>
  <sheetData>
    <row r="9" spans="5:15" ht="15" thickBot="1" x14ac:dyDescent="0.35"/>
    <row r="10" spans="5:15" x14ac:dyDescent="0.3">
      <c r="E10" s="232" t="s">
        <v>55</v>
      </c>
      <c r="F10" s="233"/>
      <c r="G10" s="233"/>
      <c r="H10" s="233"/>
      <c r="I10" s="233"/>
      <c r="J10" s="233"/>
      <c r="K10" s="233"/>
      <c r="L10" s="234"/>
    </row>
    <row r="11" spans="5:15" x14ac:dyDescent="0.3">
      <c r="E11" s="235"/>
      <c r="F11" s="236"/>
      <c r="G11" s="236"/>
      <c r="H11" s="236"/>
      <c r="I11" s="236"/>
      <c r="J11" s="236"/>
      <c r="K11" s="236"/>
      <c r="L11" s="237"/>
      <c r="O11" s="35"/>
    </row>
    <row r="12" spans="5:15" ht="22.8" x14ac:dyDescent="0.4">
      <c r="E12" s="235" t="s">
        <v>56</v>
      </c>
      <c r="F12" s="236"/>
      <c r="G12" s="236"/>
      <c r="H12" s="236"/>
      <c r="I12" s="236"/>
      <c r="J12" s="236"/>
      <c r="K12" s="236"/>
      <c r="L12" s="237"/>
    </row>
    <row r="13" spans="5:15" ht="15.6" x14ac:dyDescent="0.3">
      <c r="E13" s="244" t="s">
        <v>57</v>
      </c>
      <c r="F13" s="245"/>
      <c r="G13" s="219"/>
      <c r="H13" s="37"/>
      <c r="I13" s="37"/>
      <c r="J13" s="37"/>
      <c r="K13" s="38"/>
      <c r="L13" s="39"/>
    </row>
    <row r="14" spans="5:15" ht="15.6" x14ac:dyDescent="0.3">
      <c r="E14" s="36" t="s">
        <v>58</v>
      </c>
      <c r="F14" s="242"/>
      <c r="G14" s="243"/>
      <c r="H14" s="243"/>
      <c r="I14" s="243"/>
      <c r="J14" s="40"/>
      <c r="K14" s="40"/>
      <c r="L14" s="41"/>
    </row>
    <row r="15" spans="5:15" ht="15.6" x14ac:dyDescent="0.3">
      <c r="E15" s="42"/>
      <c r="F15" s="43"/>
      <c r="G15" s="43"/>
      <c r="H15" s="43"/>
      <c r="I15" s="43"/>
      <c r="J15" s="43"/>
      <c r="K15" s="43"/>
      <c r="L15" s="44"/>
    </row>
    <row r="16" spans="5:15" ht="15.6" x14ac:dyDescent="0.3">
      <c r="E16" s="238" t="s">
        <v>722</v>
      </c>
      <c r="F16" s="239"/>
      <c r="G16" s="239"/>
      <c r="H16" s="239"/>
      <c r="I16" s="239"/>
      <c r="J16" s="239"/>
      <c r="K16" s="239"/>
      <c r="L16" s="240"/>
    </row>
    <row r="17" spans="3:12" ht="15.6" x14ac:dyDescent="0.3">
      <c r="E17" s="244" t="s">
        <v>718</v>
      </c>
      <c r="F17" s="245"/>
      <c r="G17" s="45"/>
      <c r="H17" s="45"/>
      <c r="I17" s="45"/>
      <c r="J17" s="45"/>
      <c r="K17" s="45"/>
      <c r="L17" s="46" t="s">
        <v>696</v>
      </c>
    </row>
    <row r="18" spans="3:12" ht="15.6" x14ac:dyDescent="0.3">
      <c r="C18" s="35"/>
      <c r="E18" s="220"/>
      <c r="F18" s="47"/>
      <c r="G18" s="48"/>
      <c r="H18" s="48"/>
      <c r="I18" s="48"/>
      <c r="J18" s="48"/>
      <c r="K18" s="47"/>
      <c r="L18" s="221"/>
    </row>
    <row r="19" spans="3:12" ht="15.6" x14ac:dyDescent="0.3">
      <c r="E19" s="49"/>
      <c r="F19" s="241"/>
      <c r="G19" s="241"/>
      <c r="H19" s="241"/>
      <c r="I19" s="241"/>
      <c r="J19" s="50"/>
      <c r="K19" s="50"/>
      <c r="L19" s="51"/>
    </row>
    <row r="20" spans="3:12" ht="15.6" x14ac:dyDescent="0.3">
      <c r="E20" s="230" t="s">
        <v>723</v>
      </c>
      <c r="F20" s="231"/>
      <c r="G20" s="231"/>
      <c r="H20" s="222"/>
      <c r="I20" s="52"/>
      <c r="J20" s="52"/>
      <c r="K20" s="53"/>
      <c r="L20" s="54"/>
    </row>
    <row r="21" spans="3:12" x14ac:dyDescent="0.3">
      <c r="E21" s="55"/>
      <c r="F21" s="56"/>
      <c r="G21" s="56"/>
      <c r="H21" s="56"/>
      <c r="I21" s="56"/>
      <c r="J21" s="56"/>
      <c r="K21" s="56"/>
      <c r="L21" s="54"/>
    </row>
    <row r="22" spans="3:12" ht="15" thickBot="1" x14ac:dyDescent="0.35">
      <c r="E22" s="57"/>
      <c r="F22" s="58"/>
      <c r="G22" s="58"/>
      <c r="H22" s="58"/>
      <c r="I22" s="58"/>
      <c r="J22" s="58"/>
      <c r="K22" s="58"/>
      <c r="L22" s="59"/>
    </row>
    <row r="33" spans="6:6" x14ac:dyDescent="0.3">
      <c r="F33" s="35"/>
    </row>
  </sheetData>
  <mergeCells count="8">
    <mergeCell ref="E20:G20"/>
    <mergeCell ref="E10:L11"/>
    <mergeCell ref="E12:L12"/>
    <mergeCell ref="E16:L16"/>
    <mergeCell ref="F19:I19"/>
    <mergeCell ref="F14:I14"/>
    <mergeCell ref="E17:F17"/>
    <mergeCell ref="E13:F13"/>
  </mergeCells>
  <dataValidations count="2">
    <dataValidation type="custom" allowBlank="1" showInputMessage="1" showErrorMessage="1" error="Must be a Friday date" sqref="L18" xr:uid="{FB64ECAA-97A0-42BA-BCB5-92BE7A5F054D}">
      <formula1>WEEKDAY(L18,1)=6</formula1>
    </dataValidation>
    <dataValidation type="custom" allowBlank="1" showInputMessage="1" showErrorMessage="1" error="Must be a Saturday date" sqref="E18" xr:uid="{EAEAA006-23D5-4801-9418-D92C0D5382B1}">
      <formula1>WEEKDAY(E18,1)=7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8266-1040-49B0-AB09-887EB8FD8C60}">
  <dimension ref="A1:G241"/>
  <sheetViews>
    <sheetView workbookViewId="0">
      <selection activeCell="E21" sqref="E21"/>
    </sheetView>
  </sheetViews>
  <sheetFormatPr defaultRowHeight="14.4" x14ac:dyDescent="0.3"/>
  <cols>
    <col min="4" max="4" width="38.33203125" bestFit="1" customWidth="1"/>
  </cols>
  <sheetData>
    <row r="1" spans="1:7" x14ac:dyDescent="0.3">
      <c r="A1" t="s">
        <v>59</v>
      </c>
      <c r="B1" t="s">
        <v>60</v>
      </c>
      <c r="D1" t="s">
        <v>61</v>
      </c>
      <c r="E1">
        <v>5019</v>
      </c>
      <c r="G1" s="35" t="s">
        <v>62</v>
      </c>
    </row>
    <row r="2" spans="1:7" x14ac:dyDescent="0.3">
      <c r="A2" t="s">
        <v>63</v>
      </c>
      <c r="B2" t="s">
        <v>64</v>
      </c>
      <c r="D2" t="s">
        <v>65</v>
      </c>
      <c r="E2">
        <v>5028</v>
      </c>
      <c r="G2" s="35" t="s">
        <v>66</v>
      </c>
    </row>
    <row r="3" spans="1:7" x14ac:dyDescent="0.3">
      <c r="A3" t="s">
        <v>67</v>
      </c>
      <c r="B3" t="s">
        <v>68</v>
      </c>
      <c r="D3" t="s">
        <v>69</v>
      </c>
      <c r="E3">
        <v>5046</v>
      </c>
    </row>
    <row r="4" spans="1:7" x14ac:dyDescent="0.3">
      <c r="A4" t="s">
        <v>70</v>
      </c>
      <c r="B4" t="s">
        <v>71</v>
      </c>
      <c r="D4" t="s">
        <v>72</v>
      </c>
      <c r="E4">
        <v>5055</v>
      </c>
    </row>
    <row r="5" spans="1:7" x14ac:dyDescent="0.3">
      <c r="A5" t="s">
        <v>73</v>
      </c>
      <c r="B5" t="s">
        <v>74</v>
      </c>
      <c r="D5" t="s">
        <v>75</v>
      </c>
      <c r="E5">
        <v>5064</v>
      </c>
    </row>
    <row r="6" spans="1:7" x14ac:dyDescent="0.3">
      <c r="A6" t="s">
        <v>76</v>
      </c>
      <c r="B6" t="s">
        <v>77</v>
      </c>
      <c r="D6" t="s">
        <v>78</v>
      </c>
      <c r="E6">
        <v>5082</v>
      </c>
    </row>
    <row r="7" spans="1:7" x14ac:dyDescent="0.3">
      <c r="A7" t="s">
        <v>79</v>
      </c>
      <c r="B7" t="s">
        <v>80</v>
      </c>
      <c r="D7" t="s">
        <v>81</v>
      </c>
      <c r="E7">
        <v>5091</v>
      </c>
    </row>
    <row r="8" spans="1:7" x14ac:dyDescent="0.3">
      <c r="A8" t="s">
        <v>82</v>
      </c>
      <c r="B8" t="s">
        <v>83</v>
      </c>
      <c r="D8" t="s">
        <v>84</v>
      </c>
      <c r="E8">
        <v>5108</v>
      </c>
    </row>
    <row r="9" spans="1:7" x14ac:dyDescent="0.3">
      <c r="A9" t="s">
        <v>85</v>
      </c>
      <c r="B9" t="s">
        <v>86</v>
      </c>
      <c r="D9" t="s">
        <v>87</v>
      </c>
      <c r="E9">
        <v>5117</v>
      </c>
    </row>
    <row r="10" spans="1:7" x14ac:dyDescent="0.3">
      <c r="A10" t="s">
        <v>88</v>
      </c>
      <c r="B10" t="s">
        <v>89</v>
      </c>
      <c r="D10" t="s">
        <v>90</v>
      </c>
      <c r="E10">
        <v>5126</v>
      </c>
    </row>
    <row r="11" spans="1:7" x14ac:dyDescent="0.3">
      <c r="A11" t="s">
        <v>91</v>
      </c>
      <c r="B11" t="s">
        <v>92</v>
      </c>
      <c r="D11" t="s">
        <v>93</v>
      </c>
      <c r="E11">
        <v>5135</v>
      </c>
    </row>
    <row r="12" spans="1:7" x14ac:dyDescent="0.3">
      <c r="A12" t="s">
        <v>94</v>
      </c>
      <c r="B12" t="s">
        <v>95</v>
      </c>
      <c r="D12" t="s">
        <v>96</v>
      </c>
      <c r="E12">
        <v>5073</v>
      </c>
    </row>
    <row r="13" spans="1:7" x14ac:dyDescent="0.3">
      <c r="A13" t="s">
        <v>97</v>
      </c>
      <c r="B13" t="s">
        <v>98</v>
      </c>
      <c r="D13" t="s">
        <v>99</v>
      </c>
      <c r="E13">
        <v>5144</v>
      </c>
    </row>
    <row r="14" spans="1:7" x14ac:dyDescent="0.3">
      <c r="A14" t="s">
        <v>100</v>
      </c>
      <c r="B14" t="s">
        <v>101</v>
      </c>
      <c r="D14" t="s">
        <v>102</v>
      </c>
      <c r="E14">
        <v>5153</v>
      </c>
    </row>
    <row r="15" spans="1:7" x14ac:dyDescent="0.3">
      <c r="A15" t="s">
        <v>103</v>
      </c>
      <c r="B15" t="s">
        <v>104</v>
      </c>
      <c r="D15" t="s">
        <v>105</v>
      </c>
      <c r="E15">
        <v>5162</v>
      </c>
    </row>
    <row r="16" spans="1:7" x14ac:dyDescent="0.3">
      <c r="A16" t="s">
        <v>106</v>
      </c>
      <c r="B16" t="s">
        <v>107</v>
      </c>
      <c r="D16" t="s">
        <v>108</v>
      </c>
      <c r="E16">
        <v>5171</v>
      </c>
    </row>
    <row r="17" spans="1:5" x14ac:dyDescent="0.3">
      <c r="A17" t="s">
        <v>109</v>
      </c>
      <c r="B17" t="s">
        <v>110</v>
      </c>
      <c r="D17" t="s">
        <v>111</v>
      </c>
      <c r="E17">
        <v>5180</v>
      </c>
    </row>
    <row r="18" spans="1:5" x14ac:dyDescent="0.3">
      <c r="A18" t="s">
        <v>112</v>
      </c>
      <c r="B18" t="s">
        <v>113</v>
      </c>
      <c r="D18" t="s">
        <v>114</v>
      </c>
      <c r="E18">
        <v>5500</v>
      </c>
    </row>
    <row r="19" spans="1:5" x14ac:dyDescent="0.3">
      <c r="A19" t="s">
        <v>115</v>
      </c>
      <c r="B19" t="s">
        <v>116</v>
      </c>
      <c r="D19" t="s">
        <v>117</v>
      </c>
      <c r="E19">
        <v>5199</v>
      </c>
    </row>
    <row r="20" spans="1:5" x14ac:dyDescent="0.3">
      <c r="A20" t="s">
        <v>118</v>
      </c>
      <c r="B20" t="s">
        <v>119</v>
      </c>
      <c r="D20" t="s">
        <v>120</v>
      </c>
      <c r="E20">
        <v>5206</v>
      </c>
    </row>
    <row r="21" spans="1:5" x14ac:dyDescent="0.3">
      <c r="A21" t="s">
        <v>121</v>
      </c>
      <c r="B21" t="s">
        <v>122</v>
      </c>
      <c r="D21" t="s">
        <v>123</v>
      </c>
      <c r="E21">
        <v>5242</v>
      </c>
    </row>
    <row r="22" spans="1:5" x14ac:dyDescent="0.3">
      <c r="A22" t="s">
        <v>124</v>
      </c>
      <c r="B22" t="s">
        <v>125</v>
      </c>
      <c r="D22" t="s">
        <v>126</v>
      </c>
      <c r="E22">
        <v>5037</v>
      </c>
    </row>
    <row r="23" spans="1:5" x14ac:dyDescent="0.3">
      <c r="A23" t="s">
        <v>127</v>
      </c>
      <c r="B23" t="s">
        <v>128</v>
      </c>
      <c r="D23" t="s">
        <v>129</v>
      </c>
      <c r="E23">
        <v>5215</v>
      </c>
    </row>
    <row r="24" spans="1:5" x14ac:dyDescent="0.3">
      <c r="A24" t="s">
        <v>130</v>
      </c>
      <c r="B24" t="s">
        <v>131</v>
      </c>
      <c r="D24" t="s">
        <v>132</v>
      </c>
      <c r="E24">
        <v>5224</v>
      </c>
    </row>
    <row r="25" spans="1:5" x14ac:dyDescent="0.3">
      <c r="A25" t="s">
        <v>133</v>
      </c>
      <c r="B25" t="s">
        <v>134</v>
      </c>
      <c r="D25" t="s">
        <v>135</v>
      </c>
      <c r="E25">
        <v>5233</v>
      </c>
    </row>
    <row r="26" spans="1:5" x14ac:dyDescent="0.3">
      <c r="A26" t="s">
        <v>136</v>
      </c>
      <c r="B26" t="s">
        <v>137</v>
      </c>
      <c r="D26" t="s">
        <v>138</v>
      </c>
      <c r="E26">
        <v>5251</v>
      </c>
    </row>
    <row r="27" spans="1:5" x14ac:dyDescent="0.3">
      <c r="A27" t="s">
        <v>139</v>
      </c>
      <c r="B27" t="s">
        <v>140</v>
      </c>
      <c r="D27" t="s">
        <v>141</v>
      </c>
      <c r="E27">
        <v>5260</v>
      </c>
    </row>
    <row r="28" spans="1:5" x14ac:dyDescent="0.3">
      <c r="A28" t="s">
        <v>142</v>
      </c>
      <c r="B28" t="s">
        <v>143</v>
      </c>
      <c r="D28" t="s">
        <v>144</v>
      </c>
      <c r="E28">
        <v>5279</v>
      </c>
    </row>
    <row r="29" spans="1:5" x14ac:dyDescent="0.3">
      <c r="A29" t="s">
        <v>145</v>
      </c>
      <c r="B29" t="s">
        <v>146</v>
      </c>
      <c r="D29" t="s">
        <v>147</v>
      </c>
      <c r="E29">
        <v>5288</v>
      </c>
    </row>
    <row r="30" spans="1:5" x14ac:dyDescent="0.3">
      <c r="A30" t="s">
        <v>148</v>
      </c>
      <c r="B30" t="s">
        <v>149</v>
      </c>
      <c r="D30" t="s">
        <v>150</v>
      </c>
      <c r="E30">
        <v>5297</v>
      </c>
    </row>
    <row r="31" spans="1:5" x14ac:dyDescent="0.3">
      <c r="A31" t="s">
        <v>151</v>
      </c>
      <c r="B31" t="s">
        <v>152</v>
      </c>
      <c r="D31" t="s">
        <v>153</v>
      </c>
      <c r="E31">
        <v>5304</v>
      </c>
    </row>
    <row r="32" spans="1:5" x14ac:dyDescent="0.3">
      <c r="A32" t="s">
        <v>154</v>
      </c>
      <c r="B32" t="s">
        <v>155</v>
      </c>
      <c r="D32" t="s">
        <v>156</v>
      </c>
      <c r="E32">
        <v>5313</v>
      </c>
    </row>
    <row r="33" spans="1:5" x14ac:dyDescent="0.3">
      <c r="A33" t="s">
        <v>157</v>
      </c>
      <c r="B33" t="s">
        <v>158</v>
      </c>
      <c r="D33" t="s">
        <v>159</v>
      </c>
      <c r="E33">
        <v>5322</v>
      </c>
    </row>
    <row r="34" spans="1:5" x14ac:dyDescent="0.3">
      <c r="A34" t="s">
        <v>160</v>
      </c>
      <c r="B34" t="s">
        <v>161</v>
      </c>
      <c r="D34" t="s">
        <v>162</v>
      </c>
      <c r="E34">
        <v>5331</v>
      </c>
    </row>
    <row r="35" spans="1:5" x14ac:dyDescent="0.3">
      <c r="A35" t="s">
        <v>163</v>
      </c>
      <c r="B35" t="s">
        <v>164</v>
      </c>
      <c r="D35" t="s">
        <v>165</v>
      </c>
      <c r="E35">
        <v>5340</v>
      </c>
    </row>
    <row r="36" spans="1:5" x14ac:dyDescent="0.3">
      <c r="A36" t="s">
        <v>166</v>
      </c>
      <c r="B36" t="s">
        <v>167</v>
      </c>
      <c r="D36" t="s">
        <v>168</v>
      </c>
      <c r="E36">
        <v>5359</v>
      </c>
    </row>
    <row r="37" spans="1:5" x14ac:dyDescent="0.3">
      <c r="A37" t="s">
        <v>169</v>
      </c>
      <c r="B37" t="s">
        <v>170</v>
      </c>
      <c r="D37" t="s">
        <v>171</v>
      </c>
      <c r="E37">
        <v>5368</v>
      </c>
    </row>
    <row r="38" spans="1:5" x14ac:dyDescent="0.3">
      <c r="A38" t="s">
        <v>172</v>
      </c>
      <c r="B38" t="s">
        <v>173</v>
      </c>
      <c r="D38" t="s">
        <v>174</v>
      </c>
      <c r="E38">
        <v>5377</v>
      </c>
    </row>
    <row r="39" spans="1:5" x14ac:dyDescent="0.3">
      <c r="A39" t="s">
        <v>175</v>
      </c>
      <c r="B39" t="s">
        <v>176</v>
      </c>
      <c r="D39" t="s">
        <v>177</v>
      </c>
      <c r="E39">
        <v>5386</v>
      </c>
    </row>
    <row r="40" spans="1:5" x14ac:dyDescent="0.3">
      <c r="A40" t="s">
        <v>178</v>
      </c>
      <c r="B40" t="s">
        <v>179</v>
      </c>
      <c r="D40" t="s">
        <v>180</v>
      </c>
      <c r="E40">
        <v>5395</v>
      </c>
    </row>
    <row r="41" spans="1:5" x14ac:dyDescent="0.3">
      <c r="A41" t="s">
        <v>181</v>
      </c>
      <c r="B41" t="s">
        <v>182</v>
      </c>
      <c r="D41" t="s">
        <v>183</v>
      </c>
      <c r="E41">
        <v>9997</v>
      </c>
    </row>
    <row r="42" spans="1:5" x14ac:dyDescent="0.3">
      <c r="A42" t="s">
        <v>184</v>
      </c>
      <c r="B42" t="s">
        <v>185</v>
      </c>
      <c r="D42" t="s">
        <v>186</v>
      </c>
      <c r="E42">
        <v>9988</v>
      </c>
    </row>
    <row r="43" spans="1:5" x14ac:dyDescent="0.3">
      <c r="A43" t="s">
        <v>187</v>
      </c>
      <c r="B43" t="s">
        <v>188</v>
      </c>
      <c r="D43" t="s">
        <v>189</v>
      </c>
      <c r="E43">
        <v>5402</v>
      </c>
    </row>
    <row r="44" spans="1:5" x14ac:dyDescent="0.3">
      <c r="A44" t="s">
        <v>190</v>
      </c>
      <c r="B44" t="s">
        <v>191</v>
      </c>
      <c r="D44" t="s">
        <v>192</v>
      </c>
      <c r="E44">
        <v>5411</v>
      </c>
    </row>
    <row r="45" spans="1:5" x14ac:dyDescent="0.3">
      <c r="A45" t="s">
        <v>193</v>
      </c>
      <c r="B45" t="s">
        <v>194</v>
      </c>
      <c r="D45" t="s">
        <v>195</v>
      </c>
      <c r="E45">
        <v>5420</v>
      </c>
    </row>
    <row r="46" spans="1:5" x14ac:dyDescent="0.3">
      <c r="A46" t="s">
        <v>196</v>
      </c>
      <c r="B46" t="s">
        <v>197</v>
      </c>
      <c r="D46" t="s">
        <v>198</v>
      </c>
      <c r="E46">
        <v>5439</v>
      </c>
    </row>
    <row r="47" spans="1:5" x14ac:dyDescent="0.3">
      <c r="A47" t="s">
        <v>199</v>
      </c>
      <c r="B47" t="s">
        <v>200</v>
      </c>
      <c r="D47" t="s">
        <v>201</v>
      </c>
      <c r="E47">
        <v>5448</v>
      </c>
    </row>
    <row r="48" spans="1:5" x14ac:dyDescent="0.3">
      <c r="A48" t="s">
        <v>202</v>
      </c>
      <c r="B48" t="s">
        <v>203</v>
      </c>
      <c r="D48" t="s">
        <v>204</v>
      </c>
      <c r="E48">
        <v>5457</v>
      </c>
    </row>
    <row r="49" spans="1:5" x14ac:dyDescent="0.3">
      <c r="A49" t="s">
        <v>205</v>
      </c>
      <c r="B49" t="s">
        <v>206</v>
      </c>
      <c r="D49" t="s">
        <v>207</v>
      </c>
      <c r="E49">
        <v>5466</v>
      </c>
    </row>
    <row r="50" spans="1:5" x14ac:dyDescent="0.3">
      <c r="A50" t="s">
        <v>208</v>
      </c>
      <c r="B50" t="s">
        <v>209</v>
      </c>
      <c r="D50" t="s">
        <v>210</v>
      </c>
      <c r="E50">
        <v>5475</v>
      </c>
    </row>
    <row r="51" spans="1:5" x14ac:dyDescent="0.3">
      <c r="A51" t="s">
        <v>211</v>
      </c>
      <c r="B51" t="s">
        <v>212</v>
      </c>
      <c r="D51" t="s">
        <v>213</v>
      </c>
      <c r="E51">
        <v>5484</v>
      </c>
    </row>
    <row r="52" spans="1:5" x14ac:dyDescent="0.3">
      <c r="A52" t="s">
        <v>214</v>
      </c>
      <c r="B52" t="s">
        <v>215</v>
      </c>
      <c r="D52" t="s">
        <v>216</v>
      </c>
      <c r="E52">
        <v>5493</v>
      </c>
    </row>
    <row r="53" spans="1:5" x14ac:dyDescent="0.3">
      <c r="A53" t="s">
        <v>217</v>
      </c>
      <c r="B53" t="s">
        <v>218</v>
      </c>
    </row>
    <row r="54" spans="1:5" x14ac:dyDescent="0.3">
      <c r="A54" t="s">
        <v>219</v>
      </c>
      <c r="B54" t="s">
        <v>220</v>
      </c>
    </row>
    <row r="55" spans="1:5" x14ac:dyDescent="0.3">
      <c r="A55" t="s">
        <v>221</v>
      </c>
      <c r="B55" t="s">
        <v>222</v>
      </c>
    </row>
    <row r="56" spans="1:5" x14ac:dyDescent="0.3">
      <c r="A56" t="s">
        <v>223</v>
      </c>
      <c r="B56" t="s">
        <v>224</v>
      </c>
    </row>
    <row r="57" spans="1:5" x14ac:dyDescent="0.3">
      <c r="A57" t="s">
        <v>225</v>
      </c>
      <c r="B57" t="s">
        <v>226</v>
      </c>
    </row>
    <row r="58" spans="1:5" x14ac:dyDescent="0.3">
      <c r="A58" t="s">
        <v>227</v>
      </c>
      <c r="B58" t="s">
        <v>228</v>
      </c>
    </row>
    <row r="59" spans="1:5" x14ac:dyDescent="0.3">
      <c r="A59" t="s">
        <v>229</v>
      </c>
      <c r="B59" t="s">
        <v>230</v>
      </c>
    </row>
    <row r="60" spans="1:5" x14ac:dyDescent="0.3">
      <c r="A60" t="s">
        <v>231</v>
      </c>
      <c r="B60" t="s">
        <v>232</v>
      </c>
    </row>
    <row r="61" spans="1:5" x14ac:dyDescent="0.3">
      <c r="A61" t="s">
        <v>233</v>
      </c>
      <c r="B61" t="s">
        <v>234</v>
      </c>
    </row>
    <row r="62" spans="1:5" x14ac:dyDescent="0.3">
      <c r="A62" t="s">
        <v>235</v>
      </c>
      <c r="B62" t="s">
        <v>236</v>
      </c>
    </row>
    <row r="63" spans="1:5" x14ac:dyDescent="0.3">
      <c r="A63" t="s">
        <v>237</v>
      </c>
      <c r="B63" t="s">
        <v>238</v>
      </c>
    </row>
    <row r="64" spans="1:5" x14ac:dyDescent="0.3">
      <c r="A64" t="s">
        <v>239</v>
      </c>
      <c r="B64" t="s">
        <v>240</v>
      </c>
    </row>
    <row r="65" spans="1:2" x14ac:dyDescent="0.3">
      <c r="A65" t="s">
        <v>241</v>
      </c>
      <c r="B65" t="s">
        <v>242</v>
      </c>
    </row>
    <row r="66" spans="1:2" x14ac:dyDescent="0.3">
      <c r="A66" t="s">
        <v>243</v>
      </c>
      <c r="B66" t="s">
        <v>244</v>
      </c>
    </row>
    <row r="67" spans="1:2" x14ac:dyDescent="0.3">
      <c r="A67" t="s">
        <v>245</v>
      </c>
      <c r="B67" t="s">
        <v>246</v>
      </c>
    </row>
    <row r="68" spans="1:2" x14ac:dyDescent="0.3">
      <c r="A68" t="s">
        <v>247</v>
      </c>
      <c r="B68" t="s">
        <v>248</v>
      </c>
    </row>
    <row r="69" spans="1:2" x14ac:dyDescent="0.3">
      <c r="A69" t="s">
        <v>249</v>
      </c>
      <c r="B69" t="s">
        <v>250</v>
      </c>
    </row>
    <row r="70" spans="1:2" x14ac:dyDescent="0.3">
      <c r="A70" t="s">
        <v>251</v>
      </c>
      <c r="B70" t="s">
        <v>252</v>
      </c>
    </row>
    <row r="71" spans="1:2" x14ac:dyDescent="0.3">
      <c r="A71" t="s">
        <v>253</v>
      </c>
      <c r="B71" t="s">
        <v>254</v>
      </c>
    </row>
    <row r="72" spans="1:2" x14ac:dyDescent="0.3">
      <c r="A72" t="s">
        <v>255</v>
      </c>
      <c r="B72" t="s">
        <v>256</v>
      </c>
    </row>
    <row r="73" spans="1:2" x14ac:dyDescent="0.3">
      <c r="A73" t="s">
        <v>257</v>
      </c>
      <c r="B73" t="s">
        <v>258</v>
      </c>
    </row>
    <row r="74" spans="1:2" x14ac:dyDescent="0.3">
      <c r="A74" t="s">
        <v>259</v>
      </c>
      <c r="B74" t="s">
        <v>260</v>
      </c>
    </row>
    <row r="75" spans="1:2" x14ac:dyDescent="0.3">
      <c r="A75" t="s">
        <v>261</v>
      </c>
      <c r="B75" t="s">
        <v>262</v>
      </c>
    </row>
    <row r="76" spans="1:2" x14ac:dyDescent="0.3">
      <c r="A76" t="s">
        <v>263</v>
      </c>
      <c r="B76" t="s">
        <v>264</v>
      </c>
    </row>
    <row r="77" spans="1:2" x14ac:dyDescent="0.3">
      <c r="A77" t="s">
        <v>265</v>
      </c>
      <c r="B77" t="s">
        <v>266</v>
      </c>
    </row>
    <row r="78" spans="1:2" x14ac:dyDescent="0.3">
      <c r="A78" t="s">
        <v>267</v>
      </c>
      <c r="B78" t="s">
        <v>268</v>
      </c>
    </row>
    <row r="79" spans="1:2" x14ac:dyDescent="0.3">
      <c r="A79" t="s">
        <v>269</v>
      </c>
      <c r="B79" t="s">
        <v>270</v>
      </c>
    </row>
    <row r="80" spans="1:2" x14ac:dyDescent="0.3">
      <c r="A80" t="s">
        <v>271</v>
      </c>
      <c r="B80" t="s">
        <v>272</v>
      </c>
    </row>
    <row r="81" spans="1:2" x14ac:dyDescent="0.3">
      <c r="A81" t="s">
        <v>273</v>
      </c>
      <c r="B81" t="s">
        <v>272</v>
      </c>
    </row>
    <row r="82" spans="1:2" x14ac:dyDescent="0.3">
      <c r="A82" t="s">
        <v>274</v>
      </c>
      <c r="B82" t="s">
        <v>275</v>
      </c>
    </row>
    <row r="83" spans="1:2" x14ac:dyDescent="0.3">
      <c r="A83" t="s">
        <v>276</v>
      </c>
      <c r="B83" t="s">
        <v>277</v>
      </c>
    </row>
    <row r="84" spans="1:2" x14ac:dyDescent="0.3">
      <c r="A84" t="s">
        <v>278</v>
      </c>
      <c r="B84" t="s">
        <v>279</v>
      </c>
    </row>
    <row r="85" spans="1:2" x14ac:dyDescent="0.3">
      <c r="A85" t="s">
        <v>280</v>
      </c>
      <c r="B85" t="s">
        <v>281</v>
      </c>
    </row>
    <row r="86" spans="1:2" x14ac:dyDescent="0.3">
      <c r="A86" t="s">
        <v>282</v>
      </c>
      <c r="B86" t="s">
        <v>283</v>
      </c>
    </row>
    <row r="87" spans="1:2" x14ac:dyDescent="0.3">
      <c r="A87" t="s">
        <v>284</v>
      </c>
      <c r="B87" t="s">
        <v>285</v>
      </c>
    </row>
    <row r="88" spans="1:2" x14ac:dyDescent="0.3">
      <c r="A88" t="s">
        <v>286</v>
      </c>
      <c r="B88" t="s">
        <v>287</v>
      </c>
    </row>
    <row r="89" spans="1:2" x14ac:dyDescent="0.3">
      <c r="A89" t="s">
        <v>288</v>
      </c>
      <c r="B89" t="s">
        <v>289</v>
      </c>
    </row>
    <row r="90" spans="1:2" x14ac:dyDescent="0.3">
      <c r="A90" t="s">
        <v>290</v>
      </c>
      <c r="B90" t="s">
        <v>291</v>
      </c>
    </row>
    <row r="91" spans="1:2" x14ac:dyDescent="0.3">
      <c r="A91" t="s">
        <v>292</v>
      </c>
      <c r="B91" t="s">
        <v>293</v>
      </c>
    </row>
    <row r="92" spans="1:2" x14ac:dyDescent="0.3">
      <c r="A92" t="s">
        <v>294</v>
      </c>
      <c r="B92" t="s">
        <v>295</v>
      </c>
    </row>
    <row r="93" spans="1:2" x14ac:dyDescent="0.3">
      <c r="A93" t="s">
        <v>296</v>
      </c>
      <c r="B93" t="s">
        <v>297</v>
      </c>
    </row>
    <row r="94" spans="1:2" x14ac:dyDescent="0.3">
      <c r="A94" t="s">
        <v>298</v>
      </c>
      <c r="B94" t="s">
        <v>299</v>
      </c>
    </row>
    <row r="95" spans="1:2" x14ac:dyDescent="0.3">
      <c r="A95" t="s">
        <v>300</v>
      </c>
      <c r="B95" t="s">
        <v>301</v>
      </c>
    </row>
    <row r="96" spans="1:2" x14ac:dyDescent="0.3">
      <c r="A96" t="s">
        <v>302</v>
      </c>
      <c r="B96" t="s">
        <v>303</v>
      </c>
    </row>
    <row r="97" spans="1:2" x14ac:dyDescent="0.3">
      <c r="A97" t="s">
        <v>304</v>
      </c>
      <c r="B97" t="s">
        <v>305</v>
      </c>
    </row>
    <row r="98" spans="1:2" x14ac:dyDescent="0.3">
      <c r="A98" t="s">
        <v>306</v>
      </c>
      <c r="B98" t="s">
        <v>307</v>
      </c>
    </row>
    <row r="99" spans="1:2" x14ac:dyDescent="0.3">
      <c r="A99" t="s">
        <v>308</v>
      </c>
      <c r="B99" t="s">
        <v>309</v>
      </c>
    </row>
    <row r="100" spans="1:2" x14ac:dyDescent="0.3">
      <c r="A100" t="s">
        <v>310</v>
      </c>
      <c r="B100" t="s">
        <v>311</v>
      </c>
    </row>
    <row r="101" spans="1:2" x14ac:dyDescent="0.3">
      <c r="A101" t="s">
        <v>312</v>
      </c>
      <c r="B101" t="s">
        <v>313</v>
      </c>
    </row>
    <row r="102" spans="1:2" x14ac:dyDescent="0.3">
      <c r="A102" t="s">
        <v>314</v>
      </c>
      <c r="B102" t="s">
        <v>315</v>
      </c>
    </row>
    <row r="103" spans="1:2" x14ac:dyDescent="0.3">
      <c r="A103" t="s">
        <v>316</v>
      </c>
      <c r="B103" t="s">
        <v>317</v>
      </c>
    </row>
    <row r="104" spans="1:2" x14ac:dyDescent="0.3">
      <c r="A104" t="s">
        <v>318</v>
      </c>
      <c r="B104" t="s">
        <v>319</v>
      </c>
    </row>
    <row r="105" spans="1:2" x14ac:dyDescent="0.3">
      <c r="A105" t="s">
        <v>320</v>
      </c>
      <c r="B105" t="s">
        <v>321</v>
      </c>
    </row>
    <row r="106" spans="1:2" x14ac:dyDescent="0.3">
      <c r="A106" t="s">
        <v>322</v>
      </c>
      <c r="B106" t="s">
        <v>323</v>
      </c>
    </row>
    <row r="107" spans="1:2" x14ac:dyDescent="0.3">
      <c r="A107" t="s">
        <v>324</v>
      </c>
      <c r="B107" t="s">
        <v>325</v>
      </c>
    </row>
    <row r="108" spans="1:2" x14ac:dyDescent="0.3">
      <c r="A108" t="s">
        <v>326</v>
      </c>
      <c r="B108" t="s">
        <v>327</v>
      </c>
    </row>
    <row r="109" spans="1:2" x14ac:dyDescent="0.3">
      <c r="A109" t="s">
        <v>328</v>
      </c>
      <c r="B109" t="s">
        <v>329</v>
      </c>
    </row>
    <row r="110" spans="1:2" x14ac:dyDescent="0.3">
      <c r="A110" t="s">
        <v>330</v>
      </c>
      <c r="B110" t="s">
        <v>331</v>
      </c>
    </row>
    <row r="111" spans="1:2" x14ac:dyDescent="0.3">
      <c r="A111" t="s">
        <v>332</v>
      </c>
      <c r="B111" t="s">
        <v>333</v>
      </c>
    </row>
    <row r="112" spans="1:2" x14ac:dyDescent="0.3">
      <c r="A112" t="s">
        <v>334</v>
      </c>
      <c r="B112" t="s">
        <v>335</v>
      </c>
    </row>
    <row r="113" spans="1:2" x14ac:dyDescent="0.3">
      <c r="A113" t="s">
        <v>336</v>
      </c>
      <c r="B113" t="s">
        <v>337</v>
      </c>
    </row>
    <row r="114" spans="1:2" x14ac:dyDescent="0.3">
      <c r="A114" t="s">
        <v>338</v>
      </c>
      <c r="B114" t="s">
        <v>339</v>
      </c>
    </row>
    <row r="115" spans="1:2" x14ac:dyDescent="0.3">
      <c r="A115" t="s">
        <v>340</v>
      </c>
      <c r="B115" t="s">
        <v>341</v>
      </c>
    </row>
    <row r="116" spans="1:2" x14ac:dyDescent="0.3">
      <c r="A116" t="s">
        <v>342</v>
      </c>
      <c r="B116" t="s">
        <v>343</v>
      </c>
    </row>
    <row r="117" spans="1:2" x14ac:dyDescent="0.3">
      <c r="A117" t="s">
        <v>344</v>
      </c>
      <c r="B117" t="s">
        <v>345</v>
      </c>
    </row>
    <row r="118" spans="1:2" x14ac:dyDescent="0.3">
      <c r="A118" t="s">
        <v>346</v>
      </c>
      <c r="B118" t="s">
        <v>347</v>
      </c>
    </row>
    <row r="119" spans="1:2" x14ac:dyDescent="0.3">
      <c r="A119" t="s">
        <v>348</v>
      </c>
      <c r="B119" t="s">
        <v>349</v>
      </c>
    </row>
    <row r="120" spans="1:2" x14ac:dyDescent="0.3">
      <c r="A120" t="s">
        <v>350</v>
      </c>
      <c r="B120" t="s">
        <v>351</v>
      </c>
    </row>
    <row r="121" spans="1:2" x14ac:dyDescent="0.3">
      <c r="A121" t="s">
        <v>352</v>
      </c>
      <c r="B121" t="s">
        <v>353</v>
      </c>
    </row>
    <row r="122" spans="1:2" x14ac:dyDescent="0.3">
      <c r="A122" t="s">
        <v>354</v>
      </c>
      <c r="B122" t="s">
        <v>355</v>
      </c>
    </row>
    <row r="123" spans="1:2" x14ac:dyDescent="0.3">
      <c r="A123" t="s">
        <v>356</v>
      </c>
      <c r="B123" t="s">
        <v>357</v>
      </c>
    </row>
    <row r="124" spans="1:2" x14ac:dyDescent="0.3">
      <c r="A124" t="s">
        <v>358</v>
      </c>
      <c r="B124" t="s">
        <v>359</v>
      </c>
    </row>
    <row r="125" spans="1:2" x14ac:dyDescent="0.3">
      <c r="A125" t="s">
        <v>360</v>
      </c>
      <c r="B125" t="s">
        <v>361</v>
      </c>
    </row>
    <row r="126" spans="1:2" x14ac:dyDescent="0.3">
      <c r="A126" t="s">
        <v>362</v>
      </c>
      <c r="B126" t="s">
        <v>363</v>
      </c>
    </row>
    <row r="127" spans="1:2" x14ac:dyDescent="0.3">
      <c r="A127" t="s">
        <v>364</v>
      </c>
      <c r="B127" t="s">
        <v>365</v>
      </c>
    </row>
    <row r="128" spans="1:2" x14ac:dyDescent="0.3">
      <c r="A128" t="s">
        <v>366</v>
      </c>
      <c r="B128" t="s">
        <v>367</v>
      </c>
    </row>
    <row r="129" spans="1:2" x14ac:dyDescent="0.3">
      <c r="A129" t="s">
        <v>368</v>
      </c>
      <c r="B129" t="s">
        <v>369</v>
      </c>
    </row>
    <row r="130" spans="1:2" x14ac:dyDescent="0.3">
      <c r="A130" t="s">
        <v>370</v>
      </c>
      <c r="B130" t="s">
        <v>371</v>
      </c>
    </row>
    <row r="131" spans="1:2" x14ac:dyDescent="0.3">
      <c r="A131" t="s">
        <v>372</v>
      </c>
      <c r="B131" t="s">
        <v>373</v>
      </c>
    </row>
    <row r="132" spans="1:2" x14ac:dyDescent="0.3">
      <c r="A132" t="s">
        <v>374</v>
      </c>
      <c r="B132" t="s">
        <v>375</v>
      </c>
    </row>
    <row r="133" spans="1:2" x14ac:dyDescent="0.3">
      <c r="A133" t="s">
        <v>376</v>
      </c>
      <c r="B133" t="s">
        <v>377</v>
      </c>
    </row>
    <row r="134" spans="1:2" x14ac:dyDescent="0.3">
      <c r="A134" t="s">
        <v>378</v>
      </c>
      <c r="B134" t="s">
        <v>379</v>
      </c>
    </row>
    <row r="135" spans="1:2" x14ac:dyDescent="0.3">
      <c r="A135" t="s">
        <v>380</v>
      </c>
      <c r="B135" t="s">
        <v>381</v>
      </c>
    </row>
    <row r="136" spans="1:2" x14ac:dyDescent="0.3">
      <c r="A136" t="s">
        <v>382</v>
      </c>
      <c r="B136" t="s">
        <v>383</v>
      </c>
    </row>
    <row r="137" spans="1:2" x14ac:dyDescent="0.3">
      <c r="A137" t="s">
        <v>384</v>
      </c>
      <c r="B137" t="s">
        <v>385</v>
      </c>
    </row>
    <row r="138" spans="1:2" x14ac:dyDescent="0.3">
      <c r="A138" t="s">
        <v>386</v>
      </c>
      <c r="B138" t="s">
        <v>387</v>
      </c>
    </row>
    <row r="139" spans="1:2" x14ac:dyDescent="0.3">
      <c r="A139" t="s">
        <v>388</v>
      </c>
      <c r="B139" t="s">
        <v>389</v>
      </c>
    </row>
    <row r="140" spans="1:2" x14ac:dyDescent="0.3">
      <c r="A140" t="s">
        <v>390</v>
      </c>
      <c r="B140" t="s">
        <v>391</v>
      </c>
    </row>
    <row r="141" spans="1:2" x14ac:dyDescent="0.3">
      <c r="A141" t="s">
        <v>392</v>
      </c>
      <c r="B141" t="s">
        <v>393</v>
      </c>
    </row>
    <row r="142" spans="1:2" x14ac:dyDescent="0.3">
      <c r="A142" t="s">
        <v>394</v>
      </c>
      <c r="B142" t="s">
        <v>395</v>
      </c>
    </row>
    <row r="143" spans="1:2" x14ac:dyDescent="0.3">
      <c r="A143" t="s">
        <v>396</v>
      </c>
      <c r="B143" t="s">
        <v>397</v>
      </c>
    </row>
    <row r="144" spans="1:2" x14ac:dyDescent="0.3">
      <c r="A144" t="s">
        <v>398</v>
      </c>
      <c r="B144" t="s">
        <v>399</v>
      </c>
    </row>
    <row r="145" spans="1:2" x14ac:dyDescent="0.3">
      <c r="A145" t="s">
        <v>400</v>
      </c>
      <c r="B145" t="s">
        <v>401</v>
      </c>
    </row>
    <row r="146" spans="1:2" x14ac:dyDescent="0.3">
      <c r="A146" t="s">
        <v>402</v>
      </c>
      <c r="B146" t="s">
        <v>403</v>
      </c>
    </row>
    <row r="147" spans="1:2" x14ac:dyDescent="0.3">
      <c r="A147" t="s">
        <v>404</v>
      </c>
      <c r="B147" t="s">
        <v>405</v>
      </c>
    </row>
    <row r="148" spans="1:2" x14ac:dyDescent="0.3">
      <c r="A148" t="s">
        <v>406</v>
      </c>
      <c r="B148" t="s">
        <v>407</v>
      </c>
    </row>
    <row r="149" spans="1:2" x14ac:dyDescent="0.3">
      <c r="A149" t="s">
        <v>408</v>
      </c>
      <c r="B149" t="s">
        <v>409</v>
      </c>
    </row>
    <row r="150" spans="1:2" x14ac:dyDescent="0.3">
      <c r="A150" t="s">
        <v>410</v>
      </c>
      <c r="B150" t="s">
        <v>411</v>
      </c>
    </row>
    <row r="151" spans="1:2" x14ac:dyDescent="0.3">
      <c r="A151" t="s">
        <v>412</v>
      </c>
      <c r="B151" t="s">
        <v>413</v>
      </c>
    </row>
    <row r="152" spans="1:2" x14ac:dyDescent="0.3">
      <c r="A152" t="s">
        <v>414</v>
      </c>
      <c r="B152" t="s">
        <v>415</v>
      </c>
    </row>
    <row r="153" spans="1:2" x14ac:dyDescent="0.3">
      <c r="A153" t="s">
        <v>416</v>
      </c>
      <c r="B153" t="s">
        <v>417</v>
      </c>
    </row>
    <row r="154" spans="1:2" x14ac:dyDescent="0.3">
      <c r="A154" t="s">
        <v>418</v>
      </c>
      <c r="B154" t="s">
        <v>419</v>
      </c>
    </row>
    <row r="155" spans="1:2" x14ac:dyDescent="0.3">
      <c r="A155" t="s">
        <v>420</v>
      </c>
      <c r="B155" t="s">
        <v>421</v>
      </c>
    </row>
    <row r="156" spans="1:2" x14ac:dyDescent="0.3">
      <c r="A156" t="s">
        <v>422</v>
      </c>
      <c r="B156" t="s">
        <v>423</v>
      </c>
    </row>
    <row r="157" spans="1:2" x14ac:dyDescent="0.3">
      <c r="A157" t="s">
        <v>424</v>
      </c>
      <c r="B157" t="s">
        <v>425</v>
      </c>
    </row>
    <row r="158" spans="1:2" x14ac:dyDescent="0.3">
      <c r="A158" t="s">
        <v>426</v>
      </c>
      <c r="B158" t="s">
        <v>427</v>
      </c>
    </row>
    <row r="159" spans="1:2" x14ac:dyDescent="0.3">
      <c r="A159" t="s">
        <v>428</v>
      </c>
      <c r="B159" t="s">
        <v>429</v>
      </c>
    </row>
    <row r="160" spans="1:2" x14ac:dyDescent="0.3">
      <c r="A160" t="s">
        <v>430</v>
      </c>
      <c r="B160" t="s">
        <v>431</v>
      </c>
    </row>
    <row r="161" spans="1:2" x14ac:dyDescent="0.3">
      <c r="A161" t="s">
        <v>432</v>
      </c>
      <c r="B161" t="s">
        <v>433</v>
      </c>
    </row>
    <row r="162" spans="1:2" x14ac:dyDescent="0.3">
      <c r="A162" t="s">
        <v>434</v>
      </c>
      <c r="B162" t="s">
        <v>435</v>
      </c>
    </row>
    <row r="163" spans="1:2" x14ac:dyDescent="0.3">
      <c r="A163" t="s">
        <v>436</v>
      </c>
      <c r="B163" t="s">
        <v>437</v>
      </c>
    </row>
    <row r="164" spans="1:2" x14ac:dyDescent="0.3">
      <c r="A164" t="s">
        <v>438</v>
      </c>
      <c r="B164" t="s">
        <v>439</v>
      </c>
    </row>
    <row r="165" spans="1:2" x14ac:dyDescent="0.3">
      <c r="A165" t="s">
        <v>440</v>
      </c>
      <c r="B165" t="s">
        <v>441</v>
      </c>
    </row>
    <row r="166" spans="1:2" x14ac:dyDescent="0.3">
      <c r="A166" t="s">
        <v>442</v>
      </c>
      <c r="B166" t="s">
        <v>443</v>
      </c>
    </row>
    <row r="167" spans="1:2" x14ac:dyDescent="0.3">
      <c r="A167" t="s">
        <v>444</v>
      </c>
      <c r="B167" t="s">
        <v>445</v>
      </c>
    </row>
    <row r="168" spans="1:2" x14ac:dyDescent="0.3">
      <c r="A168" t="s">
        <v>446</v>
      </c>
      <c r="B168" t="s">
        <v>447</v>
      </c>
    </row>
    <row r="169" spans="1:2" x14ac:dyDescent="0.3">
      <c r="A169" t="s">
        <v>448</v>
      </c>
      <c r="B169" t="s">
        <v>449</v>
      </c>
    </row>
    <row r="170" spans="1:2" x14ac:dyDescent="0.3">
      <c r="A170" t="s">
        <v>450</v>
      </c>
      <c r="B170" t="s">
        <v>451</v>
      </c>
    </row>
    <row r="171" spans="1:2" x14ac:dyDescent="0.3">
      <c r="A171" t="s">
        <v>452</v>
      </c>
      <c r="B171" t="s">
        <v>453</v>
      </c>
    </row>
    <row r="172" spans="1:2" x14ac:dyDescent="0.3">
      <c r="A172" t="s">
        <v>454</v>
      </c>
      <c r="B172" t="s">
        <v>455</v>
      </c>
    </row>
    <row r="173" spans="1:2" x14ac:dyDescent="0.3">
      <c r="A173" t="s">
        <v>456</v>
      </c>
      <c r="B173" t="s">
        <v>457</v>
      </c>
    </row>
    <row r="174" spans="1:2" x14ac:dyDescent="0.3">
      <c r="A174" t="s">
        <v>458</v>
      </c>
      <c r="B174" t="s">
        <v>459</v>
      </c>
    </row>
    <row r="175" spans="1:2" x14ac:dyDescent="0.3">
      <c r="A175" t="s">
        <v>460</v>
      </c>
      <c r="B175" t="s">
        <v>461</v>
      </c>
    </row>
    <row r="176" spans="1:2" x14ac:dyDescent="0.3">
      <c r="A176" t="s">
        <v>462</v>
      </c>
      <c r="B176" t="s">
        <v>463</v>
      </c>
    </row>
    <row r="177" spans="1:2" x14ac:dyDescent="0.3">
      <c r="A177" t="s">
        <v>464</v>
      </c>
      <c r="B177" t="s">
        <v>465</v>
      </c>
    </row>
    <row r="178" spans="1:2" x14ac:dyDescent="0.3">
      <c r="A178" t="s">
        <v>466</v>
      </c>
      <c r="B178" t="s">
        <v>467</v>
      </c>
    </row>
    <row r="179" spans="1:2" x14ac:dyDescent="0.3">
      <c r="A179" t="s">
        <v>468</v>
      </c>
      <c r="B179" t="s">
        <v>469</v>
      </c>
    </row>
    <row r="180" spans="1:2" x14ac:dyDescent="0.3">
      <c r="A180" t="s">
        <v>470</v>
      </c>
      <c r="B180" t="s">
        <v>471</v>
      </c>
    </row>
    <row r="181" spans="1:2" x14ac:dyDescent="0.3">
      <c r="A181" t="s">
        <v>472</v>
      </c>
      <c r="B181" t="s">
        <v>473</v>
      </c>
    </row>
    <row r="182" spans="1:2" x14ac:dyDescent="0.3">
      <c r="A182" t="s">
        <v>474</v>
      </c>
      <c r="B182" t="s">
        <v>475</v>
      </c>
    </row>
    <row r="183" spans="1:2" x14ac:dyDescent="0.3">
      <c r="A183" t="s">
        <v>476</v>
      </c>
      <c r="B183" t="s">
        <v>477</v>
      </c>
    </row>
    <row r="184" spans="1:2" x14ac:dyDescent="0.3">
      <c r="A184" t="s">
        <v>478</v>
      </c>
      <c r="B184" t="s">
        <v>479</v>
      </c>
    </row>
    <row r="185" spans="1:2" x14ac:dyDescent="0.3">
      <c r="A185" t="s">
        <v>480</v>
      </c>
      <c r="B185" t="s">
        <v>481</v>
      </c>
    </row>
    <row r="186" spans="1:2" x14ac:dyDescent="0.3">
      <c r="A186" t="s">
        <v>482</v>
      </c>
      <c r="B186" t="s">
        <v>483</v>
      </c>
    </row>
    <row r="187" spans="1:2" x14ac:dyDescent="0.3">
      <c r="A187" t="s">
        <v>484</v>
      </c>
      <c r="B187" t="s">
        <v>485</v>
      </c>
    </row>
    <row r="188" spans="1:2" x14ac:dyDescent="0.3">
      <c r="A188" t="s">
        <v>486</v>
      </c>
      <c r="B188" t="s">
        <v>487</v>
      </c>
    </row>
    <row r="189" spans="1:2" x14ac:dyDescent="0.3">
      <c r="A189" t="s">
        <v>488</v>
      </c>
      <c r="B189" t="s">
        <v>489</v>
      </c>
    </row>
    <row r="190" spans="1:2" x14ac:dyDescent="0.3">
      <c r="A190" t="s">
        <v>490</v>
      </c>
      <c r="B190" t="s">
        <v>491</v>
      </c>
    </row>
    <row r="191" spans="1:2" x14ac:dyDescent="0.3">
      <c r="A191" t="s">
        <v>492</v>
      </c>
      <c r="B191" t="s">
        <v>493</v>
      </c>
    </row>
    <row r="192" spans="1:2" x14ac:dyDescent="0.3">
      <c r="A192" t="s">
        <v>494</v>
      </c>
      <c r="B192" t="s">
        <v>495</v>
      </c>
    </row>
    <row r="193" spans="1:5" x14ac:dyDescent="0.3">
      <c r="A193" t="s">
        <v>496</v>
      </c>
      <c r="B193" t="s">
        <v>497</v>
      </c>
    </row>
    <row r="194" spans="1:5" x14ac:dyDescent="0.3">
      <c r="A194" t="s">
        <v>498</v>
      </c>
      <c r="B194" t="s">
        <v>499</v>
      </c>
    </row>
    <row r="195" spans="1:5" x14ac:dyDescent="0.3">
      <c r="A195" t="s">
        <v>500</v>
      </c>
      <c r="B195" t="s">
        <v>501</v>
      </c>
    </row>
    <row r="196" spans="1:5" x14ac:dyDescent="0.3">
      <c r="A196" t="s">
        <v>502</v>
      </c>
      <c r="B196" t="s">
        <v>503</v>
      </c>
    </row>
    <row r="197" spans="1:5" x14ac:dyDescent="0.3">
      <c r="A197" t="s">
        <v>504</v>
      </c>
      <c r="B197" t="s">
        <v>505</v>
      </c>
      <c r="D197" t="s">
        <v>506</v>
      </c>
      <c r="E197">
        <v>28</v>
      </c>
    </row>
    <row r="198" spans="1:5" x14ac:dyDescent="0.3">
      <c r="A198" t="s">
        <v>507</v>
      </c>
      <c r="B198" t="s">
        <v>508</v>
      </c>
      <c r="D198" t="s">
        <v>509</v>
      </c>
      <c r="E198">
        <v>448</v>
      </c>
    </row>
    <row r="199" spans="1:5" x14ac:dyDescent="0.3">
      <c r="A199" t="s">
        <v>510</v>
      </c>
      <c r="B199" t="s">
        <v>511</v>
      </c>
      <c r="D199" t="s">
        <v>512</v>
      </c>
      <c r="E199">
        <v>233</v>
      </c>
    </row>
    <row r="200" spans="1:5" x14ac:dyDescent="0.3">
      <c r="A200" t="s">
        <v>513</v>
      </c>
      <c r="B200" t="s">
        <v>514</v>
      </c>
      <c r="D200" t="s">
        <v>515</v>
      </c>
      <c r="E200">
        <v>457</v>
      </c>
    </row>
    <row r="201" spans="1:5" x14ac:dyDescent="0.3">
      <c r="A201" t="s">
        <v>516</v>
      </c>
      <c r="B201" t="s">
        <v>517</v>
      </c>
      <c r="D201" t="s">
        <v>518</v>
      </c>
      <c r="E201">
        <v>304</v>
      </c>
    </row>
    <row r="202" spans="1:5" x14ac:dyDescent="0.3">
      <c r="A202" t="s">
        <v>519</v>
      </c>
      <c r="B202" t="s">
        <v>520</v>
      </c>
      <c r="D202" t="s">
        <v>521</v>
      </c>
      <c r="E202">
        <v>19</v>
      </c>
    </row>
    <row r="203" spans="1:5" x14ac:dyDescent="0.3">
      <c r="A203" t="s">
        <v>522</v>
      </c>
      <c r="B203" t="s">
        <v>523</v>
      </c>
      <c r="D203" t="s">
        <v>524</v>
      </c>
      <c r="E203">
        <v>322</v>
      </c>
    </row>
    <row r="204" spans="1:5" x14ac:dyDescent="0.3">
      <c r="A204" t="s">
        <v>525</v>
      </c>
      <c r="B204" t="s">
        <v>526</v>
      </c>
      <c r="D204" t="s">
        <v>527</v>
      </c>
      <c r="E204">
        <v>215</v>
      </c>
    </row>
    <row r="205" spans="1:5" x14ac:dyDescent="0.3">
      <c r="A205" t="s">
        <v>528</v>
      </c>
      <c r="B205" t="s">
        <v>529</v>
      </c>
      <c r="D205" t="s">
        <v>530</v>
      </c>
      <c r="E205">
        <v>206</v>
      </c>
    </row>
    <row r="206" spans="1:5" x14ac:dyDescent="0.3">
      <c r="A206" t="s">
        <v>531</v>
      </c>
      <c r="B206" t="s">
        <v>532</v>
      </c>
      <c r="D206" t="s">
        <v>533</v>
      </c>
      <c r="E206">
        <v>224</v>
      </c>
    </row>
    <row r="207" spans="1:5" x14ac:dyDescent="0.3">
      <c r="A207" t="s">
        <v>534</v>
      </c>
      <c r="B207" t="s">
        <v>535</v>
      </c>
      <c r="D207" t="s">
        <v>536</v>
      </c>
      <c r="E207">
        <v>439</v>
      </c>
    </row>
    <row r="208" spans="1:5" x14ac:dyDescent="0.3">
      <c r="A208" t="s">
        <v>537</v>
      </c>
      <c r="B208" t="s">
        <v>538</v>
      </c>
      <c r="D208" t="s">
        <v>539</v>
      </c>
      <c r="E208">
        <v>91</v>
      </c>
    </row>
    <row r="209" spans="1:5" x14ac:dyDescent="0.3">
      <c r="A209" t="s">
        <v>540</v>
      </c>
      <c r="B209" t="s">
        <v>541</v>
      </c>
      <c r="D209" t="s">
        <v>542</v>
      </c>
      <c r="E209">
        <v>331</v>
      </c>
    </row>
    <row r="210" spans="1:5" x14ac:dyDescent="0.3">
      <c r="A210" t="s">
        <v>543</v>
      </c>
      <c r="B210" t="s">
        <v>544</v>
      </c>
      <c r="D210" t="s">
        <v>545</v>
      </c>
      <c r="E210">
        <v>64</v>
      </c>
    </row>
    <row r="211" spans="1:5" x14ac:dyDescent="0.3">
      <c r="A211" t="s">
        <v>546</v>
      </c>
      <c r="B211" t="s">
        <v>547</v>
      </c>
      <c r="D211" t="s">
        <v>548</v>
      </c>
      <c r="E211">
        <v>4997</v>
      </c>
    </row>
    <row r="212" spans="1:5" x14ac:dyDescent="0.3">
      <c r="A212" t="s">
        <v>549</v>
      </c>
      <c r="B212" t="s">
        <v>550</v>
      </c>
      <c r="D212" t="s">
        <v>551</v>
      </c>
      <c r="E212">
        <v>5000</v>
      </c>
    </row>
    <row r="213" spans="1:5" x14ac:dyDescent="0.3">
      <c r="A213" t="s">
        <v>552</v>
      </c>
      <c r="B213" t="s">
        <v>553</v>
      </c>
      <c r="D213" t="s">
        <v>554</v>
      </c>
      <c r="E213">
        <v>46</v>
      </c>
    </row>
    <row r="214" spans="1:5" x14ac:dyDescent="0.3">
      <c r="A214" t="s">
        <v>555</v>
      </c>
      <c r="B214" t="s">
        <v>556</v>
      </c>
      <c r="D214" t="s">
        <v>557</v>
      </c>
      <c r="E214">
        <v>37</v>
      </c>
    </row>
    <row r="215" spans="1:5" x14ac:dyDescent="0.3">
      <c r="A215" t="s">
        <v>558</v>
      </c>
      <c r="B215" t="s">
        <v>559</v>
      </c>
    </row>
    <row r="216" spans="1:5" x14ac:dyDescent="0.3">
      <c r="A216" t="s">
        <v>560</v>
      </c>
      <c r="B216" t="s">
        <v>561</v>
      </c>
    </row>
    <row r="217" spans="1:5" x14ac:dyDescent="0.3">
      <c r="A217" t="s">
        <v>562</v>
      </c>
      <c r="B217" t="s">
        <v>563</v>
      </c>
    </row>
    <row r="218" spans="1:5" x14ac:dyDescent="0.3">
      <c r="A218" t="s">
        <v>564</v>
      </c>
      <c r="B218" t="s">
        <v>565</v>
      </c>
    </row>
    <row r="219" spans="1:5" x14ac:dyDescent="0.3">
      <c r="A219" t="s">
        <v>566</v>
      </c>
      <c r="B219" t="s">
        <v>567</v>
      </c>
    </row>
    <row r="220" spans="1:5" x14ac:dyDescent="0.3">
      <c r="A220" t="s">
        <v>568</v>
      </c>
      <c r="B220" t="s">
        <v>569</v>
      </c>
    </row>
    <row r="221" spans="1:5" x14ac:dyDescent="0.3">
      <c r="A221" t="s">
        <v>570</v>
      </c>
      <c r="B221" t="s">
        <v>571</v>
      </c>
    </row>
    <row r="222" spans="1:5" x14ac:dyDescent="0.3">
      <c r="A222" t="s">
        <v>572</v>
      </c>
      <c r="B222" t="s">
        <v>573</v>
      </c>
    </row>
    <row r="223" spans="1:5" x14ac:dyDescent="0.3">
      <c r="A223" t="s">
        <v>574</v>
      </c>
      <c r="B223" t="s">
        <v>575</v>
      </c>
    </row>
    <row r="224" spans="1:5" x14ac:dyDescent="0.3">
      <c r="A224" t="s">
        <v>576</v>
      </c>
      <c r="B224" t="s">
        <v>577</v>
      </c>
    </row>
    <row r="225" spans="1:2" x14ac:dyDescent="0.3">
      <c r="A225" t="s">
        <v>578</v>
      </c>
      <c r="B225" t="s">
        <v>579</v>
      </c>
    </row>
    <row r="226" spans="1:2" x14ac:dyDescent="0.3">
      <c r="A226" t="s">
        <v>580</v>
      </c>
      <c r="B226" t="s">
        <v>581</v>
      </c>
    </row>
    <row r="227" spans="1:2" x14ac:dyDescent="0.3">
      <c r="A227" t="s">
        <v>582</v>
      </c>
      <c r="B227" t="s">
        <v>583</v>
      </c>
    </row>
    <row r="228" spans="1:2" x14ac:dyDescent="0.3">
      <c r="A228" t="s">
        <v>584</v>
      </c>
      <c r="B228" t="s">
        <v>585</v>
      </c>
    </row>
    <row r="229" spans="1:2" x14ac:dyDescent="0.3">
      <c r="A229" t="s">
        <v>586</v>
      </c>
      <c r="B229" t="s">
        <v>587</v>
      </c>
    </row>
    <row r="230" spans="1:2" x14ac:dyDescent="0.3">
      <c r="A230" t="s">
        <v>588</v>
      </c>
      <c r="B230" t="s">
        <v>589</v>
      </c>
    </row>
    <row r="231" spans="1:2" x14ac:dyDescent="0.3">
      <c r="A231" t="s">
        <v>590</v>
      </c>
      <c r="B231" t="s">
        <v>591</v>
      </c>
    </row>
    <row r="232" spans="1:2" x14ac:dyDescent="0.3">
      <c r="A232" t="s">
        <v>592</v>
      </c>
      <c r="B232" t="s">
        <v>593</v>
      </c>
    </row>
    <row r="233" spans="1:2" x14ac:dyDescent="0.3">
      <c r="A233" t="s">
        <v>594</v>
      </c>
      <c r="B233" t="s">
        <v>595</v>
      </c>
    </row>
    <row r="234" spans="1:2" x14ac:dyDescent="0.3">
      <c r="A234" t="s">
        <v>596</v>
      </c>
      <c r="B234" t="s">
        <v>597</v>
      </c>
    </row>
    <row r="235" spans="1:2" x14ac:dyDescent="0.3">
      <c r="A235" t="s">
        <v>598</v>
      </c>
      <c r="B235" t="s">
        <v>599</v>
      </c>
    </row>
    <row r="236" spans="1:2" x14ac:dyDescent="0.3">
      <c r="A236" t="s">
        <v>600</v>
      </c>
      <c r="B236" t="s">
        <v>601</v>
      </c>
    </row>
    <row r="237" spans="1:2" x14ac:dyDescent="0.3">
      <c r="A237" t="s">
        <v>602</v>
      </c>
      <c r="B237" t="s">
        <v>603</v>
      </c>
    </row>
    <row r="238" spans="1:2" x14ac:dyDescent="0.3">
      <c r="A238" t="s">
        <v>604</v>
      </c>
      <c r="B238" t="s">
        <v>605</v>
      </c>
    </row>
    <row r="239" spans="1:2" x14ac:dyDescent="0.3">
      <c r="A239" t="s">
        <v>606</v>
      </c>
      <c r="B239" t="s">
        <v>607</v>
      </c>
    </row>
    <row r="240" spans="1:2" x14ac:dyDescent="0.3">
      <c r="A240" t="s">
        <v>608</v>
      </c>
      <c r="B240" t="s">
        <v>609</v>
      </c>
    </row>
    <row r="241" spans="1:2" x14ac:dyDescent="0.3">
      <c r="A241" t="s">
        <v>610</v>
      </c>
      <c r="B241" t="s">
        <v>611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CB51-B72E-4CF0-B5EA-A7773124543B}">
  <dimension ref="A1:AO114"/>
  <sheetViews>
    <sheetView topLeftCell="C1" zoomScale="70" zoomScaleNormal="70" workbookViewId="0">
      <selection activeCell="AC9" sqref="AC9"/>
    </sheetView>
  </sheetViews>
  <sheetFormatPr defaultColWidth="9.109375" defaultRowHeight="13.8" x14ac:dyDescent="0.25"/>
  <cols>
    <col min="1" max="1" width="9.109375" style="71" hidden="1" customWidth="1"/>
    <col min="2" max="2" width="11.5546875" style="71" hidden="1" customWidth="1"/>
    <col min="3" max="3" width="2.44140625" style="71" customWidth="1"/>
    <col min="4" max="4" width="10.6640625" style="71" customWidth="1"/>
    <col min="5" max="5" width="5.109375" style="71" customWidth="1"/>
    <col min="6" max="7" width="5" style="71" customWidth="1"/>
    <col min="8" max="8" width="22.88671875" style="71" customWidth="1"/>
    <col min="9" max="9" width="8.6640625" style="71" customWidth="1"/>
    <col min="10" max="12" width="4.88671875" style="71" customWidth="1"/>
    <col min="13" max="13" width="4.6640625" style="71" customWidth="1"/>
    <col min="14" max="14" width="29.5546875" style="71" customWidth="1"/>
    <col min="15" max="19" width="4.88671875" style="71" customWidth="1"/>
    <col min="20" max="20" width="26.88671875" style="71" customWidth="1"/>
    <col min="21" max="21" width="26.5546875" style="71" customWidth="1"/>
    <col min="22" max="22" width="4.6640625" style="35" customWidth="1"/>
    <col min="23" max="23" width="5" style="35" customWidth="1"/>
    <col min="24" max="24" width="4.88671875" style="35" customWidth="1"/>
    <col min="25" max="25" width="5" style="35" customWidth="1"/>
    <col min="26" max="26" width="4.88671875" style="35" customWidth="1"/>
    <col min="27" max="27" width="25" style="35" customWidth="1"/>
    <col min="28" max="29" width="4.88671875" style="35" customWidth="1"/>
    <col min="30" max="30" width="5" style="35" customWidth="1"/>
    <col min="31" max="31" width="30.33203125" style="35" customWidth="1"/>
    <col min="32" max="32" width="15" style="35" customWidth="1"/>
    <col min="33" max="33" width="1.5546875" style="35" customWidth="1"/>
    <col min="34" max="41" width="9.109375" style="35"/>
    <col min="42" max="16384" width="9.109375" style="71"/>
  </cols>
  <sheetData>
    <row r="1" spans="1:32" ht="12.75" customHeight="1" x14ac:dyDescent="0.25">
      <c r="A1" s="35" t="s">
        <v>612</v>
      </c>
      <c r="B1" s="71">
        <f>O4</f>
        <v>0</v>
      </c>
      <c r="C1" s="60"/>
      <c r="D1" s="72"/>
      <c r="E1" s="73"/>
      <c r="F1" s="73"/>
      <c r="G1" s="73"/>
      <c r="H1" s="73"/>
      <c r="I1" s="73"/>
      <c r="J1" s="73"/>
      <c r="K1" s="73"/>
      <c r="L1" s="73"/>
      <c r="M1" s="73"/>
      <c r="N1" s="232" t="s">
        <v>613</v>
      </c>
      <c r="O1" s="233"/>
      <c r="P1" s="233"/>
      <c r="Q1" s="233"/>
      <c r="R1" s="233"/>
      <c r="S1" s="233"/>
      <c r="T1" s="233"/>
      <c r="U1" s="23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5"/>
    </row>
    <row r="2" spans="1:32" ht="5.25" customHeight="1" x14ac:dyDescent="0.35">
      <c r="A2" s="35" t="s">
        <v>614</v>
      </c>
      <c r="B2" s="78">
        <f>N8</f>
        <v>0</v>
      </c>
      <c r="D2" s="76"/>
      <c r="N2" s="235"/>
      <c r="O2" s="236"/>
      <c r="P2" s="236"/>
      <c r="Q2" s="236"/>
      <c r="R2" s="236"/>
      <c r="S2" s="236"/>
      <c r="T2" s="236"/>
      <c r="U2" s="237"/>
      <c r="AF2" s="77"/>
    </row>
    <row r="3" spans="1:32" ht="6.75" customHeight="1" x14ac:dyDescent="0.25">
      <c r="A3" s="35" t="s">
        <v>615</v>
      </c>
      <c r="B3" s="78">
        <f>U8</f>
        <v>0</v>
      </c>
      <c r="D3" s="76"/>
      <c r="N3" s="235"/>
      <c r="O3" s="236"/>
      <c r="P3" s="236"/>
      <c r="Q3" s="236"/>
      <c r="R3" s="236"/>
      <c r="S3" s="236"/>
      <c r="T3" s="236"/>
      <c r="U3" s="237"/>
      <c r="AF3" s="39"/>
    </row>
    <row r="4" spans="1:32" ht="16.5" customHeight="1" thickBot="1" x14ac:dyDescent="0.3">
      <c r="A4" s="35" t="s">
        <v>616</v>
      </c>
      <c r="B4" s="78">
        <f>O12</f>
        <v>0</v>
      </c>
      <c r="D4" s="76"/>
      <c r="N4" s="61" t="s">
        <v>57</v>
      </c>
      <c r="O4" s="246">
        <f>'Return Details'!G13</f>
        <v>0</v>
      </c>
      <c r="P4" s="247"/>
      <c r="Q4" s="247"/>
      <c r="R4" s="247"/>
      <c r="S4" s="248"/>
      <c r="T4" s="38"/>
      <c r="U4" s="39"/>
      <c r="AF4" s="39"/>
    </row>
    <row r="5" spans="1:32" ht="18.75" customHeight="1" thickBot="1" x14ac:dyDescent="0.3">
      <c r="A5" s="35" t="s">
        <v>617</v>
      </c>
      <c r="B5" s="35" t="s">
        <v>618</v>
      </c>
      <c r="D5" s="76"/>
      <c r="N5" s="61" t="s">
        <v>58</v>
      </c>
      <c r="O5" s="249"/>
      <c r="P5" s="250"/>
      <c r="Q5" s="250"/>
      <c r="R5" s="250"/>
      <c r="S5" s="250"/>
      <c r="T5" s="250"/>
      <c r="U5" s="251"/>
      <c r="AF5" s="39"/>
    </row>
    <row r="6" spans="1:32" ht="19.5" customHeight="1" x14ac:dyDescent="0.25">
      <c r="A6" s="35" t="s">
        <v>619</v>
      </c>
      <c r="B6" s="35" t="s">
        <v>620</v>
      </c>
      <c r="D6" s="76"/>
      <c r="N6" s="79" t="s">
        <v>621</v>
      </c>
      <c r="O6" s="35"/>
      <c r="P6" s="35"/>
      <c r="Q6" s="35"/>
      <c r="R6" s="35"/>
      <c r="S6" s="35"/>
      <c r="T6" s="35"/>
      <c r="U6" s="39"/>
      <c r="AF6" s="39"/>
    </row>
    <row r="7" spans="1:32" ht="15.6" x14ac:dyDescent="0.3">
      <c r="A7" s="35" t="s">
        <v>622</v>
      </c>
      <c r="B7" s="35" t="s">
        <v>623</v>
      </c>
      <c r="D7" s="76"/>
      <c r="N7" s="252" t="s">
        <v>718</v>
      </c>
      <c r="O7" s="253"/>
      <c r="P7" s="64"/>
      <c r="Q7" s="64"/>
      <c r="R7" s="64"/>
      <c r="S7" s="64"/>
      <c r="T7" s="64"/>
      <c r="U7" s="80" t="s">
        <v>696</v>
      </c>
      <c r="AF7" s="39"/>
    </row>
    <row r="8" spans="1:32" ht="23.25" customHeight="1" x14ac:dyDescent="0.3">
      <c r="A8" s="35" t="s">
        <v>624</v>
      </c>
      <c r="B8" s="145">
        <f>O5</f>
        <v>0</v>
      </c>
      <c r="D8" s="62"/>
      <c r="E8" s="63"/>
      <c r="F8" s="63"/>
      <c r="N8" s="254">
        <f>'Return Details'!E18</f>
        <v>0</v>
      </c>
      <c r="O8" s="255"/>
      <c r="P8" s="146"/>
      <c r="Q8" s="146"/>
      <c r="R8" s="146"/>
      <c r="S8" s="146"/>
      <c r="T8" s="146"/>
      <c r="U8" s="223">
        <f>'Return Details'!L18</f>
        <v>0</v>
      </c>
      <c r="AF8" s="39"/>
    </row>
    <row r="9" spans="1:32" s="38" customFormat="1" ht="22.5" customHeight="1" x14ac:dyDescent="0.3">
      <c r="D9" s="62" t="s">
        <v>625</v>
      </c>
      <c r="E9" s="63"/>
      <c r="F9" s="63"/>
      <c r="G9" s="64"/>
      <c r="H9" s="64"/>
      <c r="I9" s="64"/>
      <c r="J9" s="64"/>
      <c r="K9" s="64"/>
      <c r="L9" s="64"/>
      <c r="M9" s="64"/>
      <c r="N9" s="82" t="s">
        <v>626</v>
      </c>
      <c r="O9" s="256" t="s">
        <v>627</v>
      </c>
      <c r="P9" s="256"/>
      <c r="Q9" s="256"/>
      <c r="R9" s="256"/>
      <c r="S9" s="147"/>
      <c r="T9" s="147"/>
      <c r="U9" s="65"/>
      <c r="AF9" s="51"/>
    </row>
    <row r="10" spans="1:32" x14ac:dyDescent="0.25">
      <c r="D10" s="76"/>
      <c r="N10" s="83"/>
      <c r="O10" s="84"/>
      <c r="P10" s="84"/>
      <c r="Q10" s="84"/>
      <c r="R10" s="84"/>
      <c r="S10" s="84"/>
      <c r="T10" s="84"/>
      <c r="U10" s="85"/>
      <c r="AF10" s="39"/>
    </row>
    <row r="11" spans="1:32" ht="6.75" customHeight="1" x14ac:dyDescent="0.25">
      <c r="D11" s="76"/>
      <c r="N11" s="83"/>
      <c r="O11" s="84"/>
      <c r="P11" s="84"/>
      <c r="Q11" s="84"/>
      <c r="R11" s="84"/>
      <c r="S11" s="84"/>
      <c r="T11" s="84"/>
      <c r="U11" s="85"/>
      <c r="AF11" s="39"/>
    </row>
    <row r="12" spans="1:32" ht="18" customHeight="1" x14ac:dyDescent="0.25">
      <c r="D12" s="76"/>
      <c r="N12" s="79" t="s">
        <v>719</v>
      </c>
      <c r="O12" s="273">
        <f>'Return Details'!H20</f>
        <v>0</v>
      </c>
      <c r="P12" s="274"/>
      <c r="Q12" s="274"/>
      <c r="R12" s="274"/>
      <c r="S12" s="255"/>
      <c r="T12" s="86"/>
      <c r="U12" s="85"/>
      <c r="AF12" s="39"/>
    </row>
    <row r="13" spans="1:32" ht="7.5" customHeight="1" thickBot="1" x14ac:dyDescent="0.3">
      <c r="D13" s="76"/>
      <c r="N13" s="87"/>
      <c r="O13" s="88"/>
      <c r="P13" s="88"/>
      <c r="Q13" s="88"/>
      <c r="R13" s="88"/>
      <c r="S13" s="88"/>
      <c r="T13" s="88"/>
      <c r="U13" s="89"/>
      <c r="AF13" s="39"/>
    </row>
    <row r="14" spans="1:32" ht="10.5" customHeight="1" thickTop="1" thickBot="1" x14ac:dyDescent="0.3">
      <c r="D14" s="76"/>
      <c r="N14" s="90"/>
      <c r="O14" s="91"/>
      <c r="P14" s="91"/>
      <c r="Q14" s="91"/>
      <c r="R14" s="91"/>
      <c r="S14" s="91"/>
      <c r="T14" s="91"/>
      <c r="U14" s="92"/>
      <c r="AE14" s="84"/>
      <c r="AF14" s="85"/>
    </row>
    <row r="15" spans="1:32" ht="23.25" customHeight="1" thickBot="1" x14ac:dyDescent="0.3">
      <c r="D15" s="76"/>
      <c r="AE15" s="93"/>
      <c r="AF15" s="94"/>
    </row>
    <row r="16" spans="1:32" ht="23.25" customHeight="1" x14ac:dyDescent="0.4">
      <c r="D16" s="275" t="s">
        <v>628</v>
      </c>
      <c r="E16" s="276"/>
      <c r="F16" s="276"/>
      <c r="G16" s="276"/>
      <c r="H16" s="276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4"/>
      <c r="X16" s="74"/>
      <c r="Y16" s="74"/>
      <c r="Z16" s="74"/>
      <c r="AA16" s="74"/>
      <c r="AB16" s="74"/>
      <c r="AC16" s="74"/>
      <c r="AD16" s="74"/>
      <c r="AE16" s="95"/>
      <c r="AF16" s="96"/>
    </row>
    <row r="17" spans="1:35" ht="4.5" customHeight="1" thickBot="1" x14ac:dyDescent="0.35">
      <c r="D17" s="66"/>
      <c r="E17" s="67"/>
      <c r="F17" s="6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67"/>
      <c r="AA17" s="98"/>
      <c r="AB17" s="98"/>
      <c r="AC17" s="98"/>
      <c r="AD17" s="67"/>
      <c r="AE17" s="97"/>
      <c r="AF17" s="99"/>
    </row>
    <row r="18" spans="1:35" ht="17.399999999999999" x14ac:dyDescent="0.3">
      <c r="D18" s="277" t="s">
        <v>629</v>
      </c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9"/>
    </row>
    <row r="19" spans="1:35" s="100" customFormat="1" ht="21" customHeight="1" x14ac:dyDescent="0.3">
      <c r="D19" s="280"/>
      <c r="E19" s="283" t="s">
        <v>630</v>
      </c>
      <c r="F19" s="284"/>
      <c r="G19" s="284"/>
      <c r="H19" s="284"/>
      <c r="I19" s="284"/>
      <c r="J19" s="283" t="s">
        <v>631</v>
      </c>
      <c r="K19" s="284"/>
      <c r="L19" s="284"/>
      <c r="M19" s="284"/>
      <c r="N19" s="289"/>
      <c r="O19" s="292" t="s">
        <v>632</v>
      </c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4"/>
      <c r="AB19" s="283" t="s">
        <v>633</v>
      </c>
      <c r="AC19" s="284"/>
      <c r="AD19" s="284"/>
      <c r="AE19" s="284"/>
      <c r="AF19" s="295"/>
    </row>
    <row r="20" spans="1:35" s="100" customFormat="1" ht="18" customHeight="1" x14ac:dyDescent="0.3">
      <c r="D20" s="281"/>
      <c r="E20" s="285"/>
      <c r="F20" s="286"/>
      <c r="G20" s="286"/>
      <c r="H20" s="286"/>
      <c r="I20" s="286"/>
      <c r="J20" s="285"/>
      <c r="K20" s="286"/>
      <c r="L20" s="286"/>
      <c r="M20" s="286"/>
      <c r="N20" s="290"/>
      <c r="O20" s="283" t="s">
        <v>634</v>
      </c>
      <c r="P20" s="284"/>
      <c r="Q20" s="284"/>
      <c r="R20" s="284"/>
      <c r="S20" s="284"/>
      <c r="T20" s="284"/>
      <c r="U20" s="289"/>
      <c r="V20" s="283" t="s">
        <v>635</v>
      </c>
      <c r="W20" s="284"/>
      <c r="X20" s="284"/>
      <c r="Y20" s="284"/>
      <c r="Z20" s="284"/>
      <c r="AA20" s="289"/>
      <c r="AB20" s="285"/>
      <c r="AC20" s="286"/>
      <c r="AD20" s="286"/>
      <c r="AE20" s="286"/>
      <c r="AF20" s="296"/>
    </row>
    <row r="21" spans="1:35" s="100" customFormat="1" ht="21.75" customHeight="1" x14ac:dyDescent="0.3">
      <c r="D21" s="281"/>
      <c r="E21" s="285"/>
      <c r="F21" s="286"/>
      <c r="G21" s="286"/>
      <c r="H21" s="286"/>
      <c r="I21" s="286"/>
      <c r="J21" s="285"/>
      <c r="K21" s="286"/>
      <c r="L21" s="286"/>
      <c r="M21" s="286"/>
      <c r="N21" s="290"/>
      <c r="O21" s="285"/>
      <c r="P21" s="286"/>
      <c r="Q21" s="286"/>
      <c r="R21" s="286"/>
      <c r="S21" s="286"/>
      <c r="T21" s="286"/>
      <c r="U21" s="290"/>
      <c r="V21" s="285"/>
      <c r="W21" s="286"/>
      <c r="X21" s="286"/>
      <c r="Y21" s="286"/>
      <c r="Z21" s="286"/>
      <c r="AA21" s="290"/>
      <c r="AB21" s="285"/>
      <c r="AC21" s="286"/>
      <c r="AD21" s="286"/>
      <c r="AE21" s="286"/>
      <c r="AF21" s="296"/>
    </row>
    <row r="22" spans="1:35" s="100" customFormat="1" ht="17.25" customHeight="1" x14ac:dyDescent="0.3">
      <c r="D22" s="282"/>
      <c r="E22" s="287"/>
      <c r="F22" s="288"/>
      <c r="G22" s="288"/>
      <c r="H22" s="288"/>
      <c r="I22" s="288"/>
      <c r="J22" s="287"/>
      <c r="K22" s="288"/>
      <c r="L22" s="288"/>
      <c r="M22" s="288"/>
      <c r="N22" s="291"/>
      <c r="O22" s="287"/>
      <c r="P22" s="288"/>
      <c r="Q22" s="288"/>
      <c r="R22" s="288"/>
      <c r="S22" s="288"/>
      <c r="T22" s="288"/>
      <c r="U22" s="291"/>
      <c r="V22" s="287"/>
      <c r="W22" s="288"/>
      <c r="X22" s="288"/>
      <c r="Y22" s="288"/>
      <c r="Z22" s="288"/>
      <c r="AA22" s="291"/>
      <c r="AB22" s="287"/>
      <c r="AC22" s="288"/>
      <c r="AD22" s="288"/>
      <c r="AE22" s="288"/>
      <c r="AF22" s="297"/>
    </row>
    <row r="23" spans="1:35" s="100" customFormat="1" ht="17.25" customHeight="1" x14ac:dyDescent="0.3">
      <c r="D23" s="257" t="s">
        <v>636</v>
      </c>
      <c r="E23" s="259" t="s">
        <v>637</v>
      </c>
      <c r="F23" s="259"/>
      <c r="G23" s="260"/>
      <c r="H23" s="263" t="s">
        <v>720</v>
      </c>
      <c r="I23" s="264"/>
      <c r="J23" s="267" t="s">
        <v>717</v>
      </c>
      <c r="K23" s="259"/>
      <c r="L23" s="259"/>
      <c r="M23" s="260"/>
      <c r="N23" s="102"/>
      <c r="O23" s="267" t="s">
        <v>638</v>
      </c>
      <c r="P23" s="269"/>
      <c r="Q23" s="269"/>
      <c r="R23" s="269"/>
      <c r="S23" s="264"/>
      <c r="T23" s="101"/>
      <c r="U23" s="271" t="s">
        <v>639</v>
      </c>
      <c r="V23" s="267" t="s">
        <v>640</v>
      </c>
      <c r="W23" s="269"/>
      <c r="X23" s="269"/>
      <c r="Y23" s="269"/>
      <c r="Z23" s="264"/>
      <c r="AA23" s="298" t="s">
        <v>641</v>
      </c>
      <c r="AB23" s="267" t="s">
        <v>642</v>
      </c>
      <c r="AC23" s="259"/>
      <c r="AD23" s="260"/>
      <c r="AE23" s="271" t="s">
        <v>643</v>
      </c>
      <c r="AF23" s="300" t="s">
        <v>644</v>
      </c>
    </row>
    <row r="24" spans="1:35" s="100" customFormat="1" ht="53.25" customHeight="1" x14ac:dyDescent="0.3">
      <c r="D24" s="258"/>
      <c r="E24" s="261"/>
      <c r="F24" s="261"/>
      <c r="G24" s="262"/>
      <c r="H24" s="265"/>
      <c r="I24" s="266"/>
      <c r="J24" s="268"/>
      <c r="K24" s="261"/>
      <c r="L24" s="261"/>
      <c r="M24" s="262"/>
      <c r="N24" s="103" t="s">
        <v>645</v>
      </c>
      <c r="O24" s="265"/>
      <c r="P24" s="270"/>
      <c r="Q24" s="270"/>
      <c r="R24" s="270"/>
      <c r="S24" s="266"/>
      <c r="T24" s="104" t="s">
        <v>646</v>
      </c>
      <c r="U24" s="272"/>
      <c r="V24" s="265"/>
      <c r="W24" s="270"/>
      <c r="X24" s="270"/>
      <c r="Y24" s="270"/>
      <c r="Z24" s="266"/>
      <c r="AA24" s="299"/>
      <c r="AB24" s="268"/>
      <c r="AC24" s="261"/>
      <c r="AD24" s="262"/>
      <c r="AE24" s="272"/>
      <c r="AF24" s="301"/>
    </row>
    <row r="25" spans="1:35" s="38" customFormat="1" ht="24.9" customHeight="1" x14ac:dyDescent="0.3">
      <c r="A25" s="38" t="s">
        <v>647</v>
      </c>
      <c r="B25" s="38" t="str">
        <f>CONCATENATE("MWT","|",E25,"|",J25,"|",O25,"|",U25,"|",V25,"|",AB25,"|",AF25)</f>
        <v>MWT|||||||</v>
      </c>
      <c r="D25" s="148" t="s">
        <v>648</v>
      </c>
      <c r="E25" s="302"/>
      <c r="F25" s="303"/>
      <c r="G25" s="304"/>
      <c r="H25" s="305"/>
      <c r="I25" s="306"/>
      <c r="J25" s="307"/>
      <c r="K25" s="308"/>
      <c r="L25" s="308"/>
      <c r="M25" s="309"/>
      <c r="N25" s="149"/>
      <c r="O25" s="302"/>
      <c r="P25" s="303"/>
      <c r="Q25" s="303"/>
      <c r="R25" s="303"/>
      <c r="S25" s="304"/>
      <c r="T25" s="150"/>
      <c r="U25" s="151"/>
      <c r="V25" s="302"/>
      <c r="W25" s="303"/>
      <c r="X25" s="303"/>
      <c r="Y25" s="303"/>
      <c r="Z25" s="304"/>
      <c r="AA25" s="149"/>
      <c r="AB25" s="302"/>
      <c r="AC25" s="303"/>
      <c r="AD25" s="304"/>
      <c r="AE25" s="152"/>
      <c r="AF25" s="153"/>
    </row>
    <row r="26" spans="1:35" s="38" customFormat="1" ht="24.9" customHeight="1" x14ac:dyDescent="0.25">
      <c r="A26" s="38" t="s">
        <v>647</v>
      </c>
      <c r="B26" s="38" t="str">
        <f t="shared" ref="B26:B44" si="0">CONCATENATE("MWT","|",E26,"|",J26,"|",O26,"|",U26,"|",V26,"|",AB26,"|",AF26)</f>
        <v>MWT|||||||</v>
      </c>
      <c r="D26" s="154" t="s">
        <v>649</v>
      </c>
      <c r="E26" s="310"/>
      <c r="F26" s="311"/>
      <c r="G26" s="312"/>
      <c r="H26" s="313"/>
      <c r="I26" s="314"/>
      <c r="J26" s="315"/>
      <c r="K26" s="316"/>
      <c r="L26" s="316"/>
      <c r="M26" s="317"/>
      <c r="N26" s="157"/>
      <c r="O26" s="318"/>
      <c r="P26" s="319"/>
      <c r="Q26" s="319"/>
      <c r="R26" s="319"/>
      <c r="S26" s="320"/>
      <c r="T26" s="157"/>
      <c r="U26" s="158"/>
      <c r="V26" s="310"/>
      <c r="W26" s="311"/>
      <c r="X26" s="311"/>
      <c r="Y26" s="311"/>
      <c r="Z26" s="312"/>
      <c r="AA26" s="157"/>
      <c r="AB26" s="310"/>
      <c r="AC26" s="311"/>
      <c r="AD26" s="312"/>
      <c r="AE26" s="159"/>
      <c r="AF26" s="160"/>
    </row>
    <row r="27" spans="1:35" s="38" customFormat="1" ht="24.9" customHeight="1" x14ac:dyDescent="0.25">
      <c r="A27" s="38" t="s">
        <v>647</v>
      </c>
      <c r="B27" s="38" t="str">
        <f t="shared" si="0"/>
        <v>MWT|||||||</v>
      </c>
      <c r="D27" s="154" t="s">
        <v>650</v>
      </c>
      <c r="E27" s="310"/>
      <c r="F27" s="311"/>
      <c r="G27" s="312"/>
      <c r="H27" s="313"/>
      <c r="I27" s="314"/>
      <c r="J27" s="315"/>
      <c r="K27" s="316"/>
      <c r="L27" s="316"/>
      <c r="M27" s="317"/>
      <c r="N27" s="157"/>
      <c r="O27" s="318"/>
      <c r="P27" s="319"/>
      <c r="Q27" s="319"/>
      <c r="R27" s="319"/>
      <c r="S27" s="320"/>
      <c r="T27" s="157"/>
      <c r="U27" s="158"/>
      <c r="V27" s="310"/>
      <c r="W27" s="311"/>
      <c r="X27" s="311"/>
      <c r="Y27" s="311"/>
      <c r="Z27" s="312"/>
      <c r="AA27" s="157"/>
      <c r="AB27" s="310"/>
      <c r="AC27" s="311"/>
      <c r="AD27" s="312"/>
      <c r="AE27" s="159"/>
      <c r="AF27" s="160"/>
      <c r="AI27" s="38" t="s">
        <v>651</v>
      </c>
    </row>
    <row r="28" spans="1:35" s="38" customFormat="1" ht="24.9" customHeight="1" x14ac:dyDescent="0.25">
      <c r="A28" s="38" t="s">
        <v>647</v>
      </c>
      <c r="B28" s="38" t="str">
        <f t="shared" si="0"/>
        <v>MWT|||||||</v>
      </c>
      <c r="D28" s="154" t="s">
        <v>652</v>
      </c>
      <c r="E28" s="310"/>
      <c r="F28" s="311"/>
      <c r="G28" s="312"/>
      <c r="H28" s="313"/>
      <c r="I28" s="314"/>
      <c r="J28" s="315"/>
      <c r="K28" s="316"/>
      <c r="L28" s="316"/>
      <c r="M28" s="317"/>
      <c r="N28" s="157"/>
      <c r="O28" s="318"/>
      <c r="P28" s="319"/>
      <c r="Q28" s="319"/>
      <c r="R28" s="319"/>
      <c r="S28" s="320"/>
      <c r="T28" s="157"/>
      <c r="U28" s="158"/>
      <c r="V28" s="310"/>
      <c r="W28" s="311"/>
      <c r="X28" s="311"/>
      <c r="Y28" s="311"/>
      <c r="Z28" s="312"/>
      <c r="AA28" s="157"/>
      <c r="AB28" s="310"/>
      <c r="AC28" s="311"/>
      <c r="AD28" s="312"/>
      <c r="AE28" s="159"/>
      <c r="AF28" s="160"/>
    </row>
    <row r="29" spans="1:35" s="38" customFormat="1" ht="24.9" customHeight="1" x14ac:dyDescent="0.25">
      <c r="A29" s="38" t="s">
        <v>647</v>
      </c>
      <c r="B29" s="38" t="str">
        <f t="shared" si="0"/>
        <v>MWT|||||||</v>
      </c>
      <c r="D29" s="154" t="s">
        <v>653</v>
      </c>
      <c r="E29" s="310"/>
      <c r="F29" s="311"/>
      <c r="G29" s="312"/>
      <c r="H29" s="313"/>
      <c r="I29" s="314"/>
      <c r="J29" s="315"/>
      <c r="K29" s="316"/>
      <c r="L29" s="316"/>
      <c r="M29" s="317"/>
      <c r="N29" s="157"/>
      <c r="O29" s="318"/>
      <c r="P29" s="319"/>
      <c r="Q29" s="319"/>
      <c r="R29" s="319"/>
      <c r="S29" s="320"/>
      <c r="T29" s="157"/>
      <c r="U29" s="158"/>
      <c r="V29" s="310"/>
      <c r="W29" s="311"/>
      <c r="X29" s="311"/>
      <c r="Y29" s="311"/>
      <c r="Z29" s="312"/>
      <c r="AA29" s="157"/>
      <c r="AB29" s="310"/>
      <c r="AC29" s="311"/>
      <c r="AD29" s="312"/>
      <c r="AE29" s="159"/>
      <c r="AF29" s="160"/>
    </row>
    <row r="30" spans="1:35" s="38" customFormat="1" ht="24.9" customHeight="1" x14ac:dyDescent="0.25">
      <c r="A30" s="38" t="s">
        <v>647</v>
      </c>
      <c r="B30" s="38" t="str">
        <f t="shared" si="0"/>
        <v>MWT|||||||</v>
      </c>
      <c r="D30" s="154" t="s">
        <v>654</v>
      </c>
      <c r="E30" s="310"/>
      <c r="F30" s="311"/>
      <c r="G30" s="312"/>
      <c r="H30" s="313"/>
      <c r="I30" s="314"/>
      <c r="J30" s="315"/>
      <c r="K30" s="316"/>
      <c r="L30" s="316"/>
      <c r="M30" s="317"/>
      <c r="N30" s="157"/>
      <c r="O30" s="318"/>
      <c r="P30" s="319"/>
      <c r="Q30" s="319"/>
      <c r="R30" s="319"/>
      <c r="S30" s="320"/>
      <c r="T30" s="157"/>
      <c r="U30" s="158"/>
      <c r="V30" s="310"/>
      <c r="W30" s="311"/>
      <c r="X30" s="311"/>
      <c r="Y30" s="311"/>
      <c r="Z30" s="312"/>
      <c r="AA30" s="157"/>
      <c r="AB30" s="310"/>
      <c r="AC30" s="311"/>
      <c r="AD30" s="312"/>
      <c r="AE30" s="159"/>
      <c r="AF30" s="160"/>
    </row>
    <row r="31" spans="1:35" s="38" customFormat="1" ht="24.9" customHeight="1" x14ac:dyDescent="0.25">
      <c r="A31" s="38" t="s">
        <v>647</v>
      </c>
      <c r="B31" s="38" t="str">
        <f t="shared" si="0"/>
        <v>MWT|||||||</v>
      </c>
      <c r="D31" s="154" t="s">
        <v>655</v>
      </c>
      <c r="E31" s="310"/>
      <c r="F31" s="311"/>
      <c r="G31" s="312"/>
      <c r="H31" s="313"/>
      <c r="I31" s="314"/>
      <c r="J31" s="315"/>
      <c r="K31" s="316"/>
      <c r="L31" s="316"/>
      <c r="M31" s="317"/>
      <c r="N31" s="157"/>
      <c r="O31" s="318"/>
      <c r="P31" s="319"/>
      <c r="Q31" s="319"/>
      <c r="R31" s="319"/>
      <c r="S31" s="320"/>
      <c r="T31" s="157"/>
      <c r="U31" s="158"/>
      <c r="V31" s="310"/>
      <c r="W31" s="311"/>
      <c r="X31" s="311"/>
      <c r="Y31" s="311"/>
      <c r="Z31" s="312"/>
      <c r="AA31" s="157"/>
      <c r="AB31" s="310"/>
      <c r="AC31" s="311"/>
      <c r="AD31" s="312"/>
      <c r="AE31" s="159"/>
      <c r="AF31" s="160"/>
    </row>
    <row r="32" spans="1:35" s="38" customFormat="1" ht="24.9" customHeight="1" x14ac:dyDescent="0.25">
      <c r="A32" s="38" t="s">
        <v>647</v>
      </c>
      <c r="B32" s="38" t="str">
        <f t="shared" si="0"/>
        <v>MWT|||||||</v>
      </c>
      <c r="D32" s="154" t="s">
        <v>656</v>
      </c>
      <c r="E32" s="310"/>
      <c r="F32" s="311"/>
      <c r="G32" s="312"/>
      <c r="H32" s="313"/>
      <c r="I32" s="314"/>
      <c r="J32" s="315"/>
      <c r="K32" s="316"/>
      <c r="L32" s="316"/>
      <c r="M32" s="317"/>
      <c r="N32" s="157"/>
      <c r="O32" s="318"/>
      <c r="P32" s="319"/>
      <c r="Q32" s="319"/>
      <c r="R32" s="319"/>
      <c r="S32" s="320"/>
      <c r="T32" s="157"/>
      <c r="U32" s="158"/>
      <c r="V32" s="310"/>
      <c r="W32" s="311"/>
      <c r="X32" s="311"/>
      <c r="Y32" s="311"/>
      <c r="Z32" s="312"/>
      <c r="AA32" s="157"/>
      <c r="AB32" s="310"/>
      <c r="AC32" s="311"/>
      <c r="AD32" s="312"/>
      <c r="AE32" s="159"/>
      <c r="AF32" s="160"/>
    </row>
    <row r="33" spans="1:32" s="38" customFormat="1" ht="24.9" customHeight="1" x14ac:dyDescent="0.25">
      <c r="A33" s="38" t="s">
        <v>647</v>
      </c>
      <c r="B33" s="38" t="str">
        <f t="shared" si="0"/>
        <v>MWT|||||||</v>
      </c>
      <c r="D33" s="154" t="s">
        <v>657</v>
      </c>
      <c r="E33" s="310"/>
      <c r="F33" s="311"/>
      <c r="G33" s="312"/>
      <c r="H33" s="313"/>
      <c r="I33" s="314"/>
      <c r="J33" s="315"/>
      <c r="K33" s="316"/>
      <c r="L33" s="316"/>
      <c r="M33" s="317"/>
      <c r="N33" s="157"/>
      <c r="O33" s="318"/>
      <c r="P33" s="319"/>
      <c r="Q33" s="319"/>
      <c r="R33" s="319"/>
      <c r="S33" s="320"/>
      <c r="T33" s="157"/>
      <c r="U33" s="158"/>
      <c r="V33" s="310"/>
      <c r="W33" s="311"/>
      <c r="X33" s="311"/>
      <c r="Y33" s="311"/>
      <c r="Z33" s="312"/>
      <c r="AA33" s="157"/>
      <c r="AB33" s="310"/>
      <c r="AC33" s="311"/>
      <c r="AD33" s="312"/>
      <c r="AE33" s="159"/>
      <c r="AF33" s="160"/>
    </row>
    <row r="34" spans="1:32" s="38" customFormat="1" ht="24.9" customHeight="1" x14ac:dyDescent="0.25">
      <c r="A34" s="38" t="s">
        <v>647</v>
      </c>
      <c r="B34" s="38" t="str">
        <f t="shared" si="0"/>
        <v>MWT|||||||</v>
      </c>
      <c r="D34" s="161" t="s">
        <v>658</v>
      </c>
      <c r="E34" s="310"/>
      <c r="F34" s="311"/>
      <c r="G34" s="312"/>
      <c r="H34" s="313"/>
      <c r="I34" s="314"/>
      <c r="J34" s="315"/>
      <c r="K34" s="316"/>
      <c r="L34" s="316"/>
      <c r="M34" s="317"/>
      <c r="N34" s="162"/>
      <c r="O34" s="318"/>
      <c r="P34" s="319"/>
      <c r="Q34" s="319"/>
      <c r="R34" s="319"/>
      <c r="S34" s="320"/>
      <c r="T34" s="162"/>
      <c r="U34" s="156"/>
      <c r="V34" s="310"/>
      <c r="W34" s="311"/>
      <c r="X34" s="311"/>
      <c r="Y34" s="311"/>
      <c r="Z34" s="312"/>
      <c r="AA34" s="162"/>
      <c r="AB34" s="310"/>
      <c r="AC34" s="311"/>
      <c r="AD34" s="312"/>
      <c r="AE34" s="155"/>
      <c r="AF34" s="163"/>
    </row>
    <row r="35" spans="1:32" s="38" customFormat="1" ht="24.9" customHeight="1" x14ac:dyDescent="0.25">
      <c r="A35" s="38" t="s">
        <v>647</v>
      </c>
      <c r="B35" s="38" t="str">
        <f t="shared" si="0"/>
        <v>MWT|||||||</v>
      </c>
      <c r="D35" s="161" t="s">
        <v>659</v>
      </c>
      <c r="E35" s="310"/>
      <c r="F35" s="311"/>
      <c r="G35" s="312"/>
      <c r="H35" s="313"/>
      <c r="I35" s="314"/>
      <c r="J35" s="315"/>
      <c r="K35" s="316"/>
      <c r="L35" s="316"/>
      <c r="M35" s="317"/>
      <c r="N35" s="162"/>
      <c r="O35" s="318"/>
      <c r="P35" s="319"/>
      <c r="Q35" s="319"/>
      <c r="R35" s="319"/>
      <c r="S35" s="320"/>
      <c r="T35" s="162"/>
      <c r="U35" s="156"/>
      <c r="V35" s="310"/>
      <c r="W35" s="311"/>
      <c r="X35" s="311"/>
      <c r="Y35" s="311"/>
      <c r="Z35" s="312"/>
      <c r="AA35" s="162"/>
      <c r="AB35" s="310"/>
      <c r="AC35" s="311"/>
      <c r="AD35" s="312"/>
      <c r="AE35" s="155"/>
      <c r="AF35" s="163"/>
    </row>
    <row r="36" spans="1:32" s="38" customFormat="1" ht="24.9" customHeight="1" x14ac:dyDescent="0.25">
      <c r="A36" s="38" t="s">
        <v>647</v>
      </c>
      <c r="B36" s="38" t="str">
        <f t="shared" si="0"/>
        <v>MWT|||||||</v>
      </c>
      <c r="D36" s="161" t="s">
        <v>660</v>
      </c>
      <c r="E36" s="310"/>
      <c r="F36" s="311"/>
      <c r="G36" s="312"/>
      <c r="H36" s="313"/>
      <c r="I36" s="314"/>
      <c r="J36" s="315"/>
      <c r="K36" s="316"/>
      <c r="L36" s="316"/>
      <c r="M36" s="317"/>
      <c r="N36" s="162"/>
      <c r="O36" s="318"/>
      <c r="P36" s="319"/>
      <c r="Q36" s="319"/>
      <c r="R36" s="319"/>
      <c r="S36" s="320"/>
      <c r="T36" s="162"/>
      <c r="U36" s="156"/>
      <c r="V36" s="310"/>
      <c r="W36" s="311"/>
      <c r="X36" s="311"/>
      <c r="Y36" s="311"/>
      <c r="Z36" s="312"/>
      <c r="AA36" s="162"/>
      <c r="AB36" s="310"/>
      <c r="AC36" s="311"/>
      <c r="AD36" s="312"/>
      <c r="AE36" s="155"/>
      <c r="AF36" s="163"/>
    </row>
    <row r="37" spans="1:32" s="38" customFormat="1" ht="24.9" customHeight="1" x14ac:dyDescent="0.25">
      <c r="A37" s="38" t="s">
        <v>647</v>
      </c>
      <c r="B37" s="38" t="str">
        <f t="shared" si="0"/>
        <v>MWT|||||||</v>
      </c>
      <c r="D37" s="161" t="s">
        <v>661</v>
      </c>
      <c r="E37" s="310"/>
      <c r="F37" s="311"/>
      <c r="G37" s="312"/>
      <c r="H37" s="313"/>
      <c r="I37" s="314"/>
      <c r="J37" s="315"/>
      <c r="K37" s="316"/>
      <c r="L37" s="316"/>
      <c r="M37" s="317"/>
      <c r="N37" s="162"/>
      <c r="O37" s="318"/>
      <c r="P37" s="319"/>
      <c r="Q37" s="319"/>
      <c r="R37" s="319"/>
      <c r="S37" s="320"/>
      <c r="T37" s="162"/>
      <c r="U37" s="162"/>
      <c r="V37" s="310"/>
      <c r="W37" s="311"/>
      <c r="X37" s="311"/>
      <c r="Y37" s="311"/>
      <c r="Z37" s="312"/>
      <c r="AA37" s="162"/>
      <c r="AB37" s="310"/>
      <c r="AC37" s="311"/>
      <c r="AD37" s="312"/>
      <c r="AE37" s="162"/>
      <c r="AF37" s="163"/>
    </row>
    <row r="38" spans="1:32" s="38" customFormat="1" ht="24.9" customHeight="1" x14ac:dyDescent="0.25">
      <c r="A38" s="38" t="s">
        <v>647</v>
      </c>
      <c r="B38" s="38" t="str">
        <f t="shared" si="0"/>
        <v>MWT|||||||</v>
      </c>
      <c r="D38" s="161" t="s">
        <v>662</v>
      </c>
      <c r="E38" s="310"/>
      <c r="F38" s="311"/>
      <c r="G38" s="312"/>
      <c r="H38" s="313"/>
      <c r="I38" s="314"/>
      <c r="J38" s="315"/>
      <c r="K38" s="316"/>
      <c r="L38" s="316"/>
      <c r="M38" s="317"/>
      <c r="N38" s="162"/>
      <c r="O38" s="318"/>
      <c r="P38" s="319"/>
      <c r="Q38" s="319"/>
      <c r="R38" s="319"/>
      <c r="S38" s="320"/>
      <c r="T38" s="162"/>
      <c r="U38" s="162"/>
      <c r="V38" s="310"/>
      <c r="W38" s="311"/>
      <c r="X38" s="311"/>
      <c r="Y38" s="311"/>
      <c r="Z38" s="312"/>
      <c r="AA38" s="162"/>
      <c r="AB38" s="310"/>
      <c r="AC38" s="311"/>
      <c r="AD38" s="312"/>
      <c r="AE38" s="162"/>
      <c r="AF38" s="163"/>
    </row>
    <row r="39" spans="1:32" s="38" customFormat="1" ht="24.9" customHeight="1" x14ac:dyDescent="0.25">
      <c r="A39" s="38" t="s">
        <v>647</v>
      </c>
      <c r="B39" s="38" t="str">
        <f t="shared" si="0"/>
        <v>MWT|||||||</v>
      </c>
      <c r="D39" s="161" t="s">
        <v>663</v>
      </c>
      <c r="E39" s="310"/>
      <c r="F39" s="311"/>
      <c r="G39" s="312"/>
      <c r="H39" s="313"/>
      <c r="I39" s="314"/>
      <c r="J39" s="315"/>
      <c r="K39" s="316"/>
      <c r="L39" s="316"/>
      <c r="M39" s="317"/>
      <c r="N39" s="162"/>
      <c r="O39" s="318"/>
      <c r="P39" s="319"/>
      <c r="Q39" s="319"/>
      <c r="R39" s="319"/>
      <c r="S39" s="320"/>
      <c r="T39" s="162"/>
      <c r="U39" s="162"/>
      <c r="V39" s="310"/>
      <c r="W39" s="311"/>
      <c r="X39" s="311"/>
      <c r="Y39" s="311"/>
      <c r="Z39" s="312"/>
      <c r="AA39" s="162"/>
      <c r="AB39" s="310"/>
      <c r="AC39" s="311"/>
      <c r="AD39" s="312"/>
      <c r="AE39" s="162"/>
      <c r="AF39" s="163"/>
    </row>
    <row r="40" spans="1:32" s="38" customFormat="1" ht="24.9" customHeight="1" x14ac:dyDescent="0.25">
      <c r="A40" s="38" t="s">
        <v>647</v>
      </c>
      <c r="B40" s="38" t="str">
        <f t="shared" si="0"/>
        <v>MWT|||||||</v>
      </c>
      <c r="D40" s="161" t="s">
        <v>664</v>
      </c>
      <c r="E40" s="310"/>
      <c r="F40" s="311"/>
      <c r="G40" s="312"/>
      <c r="H40" s="313"/>
      <c r="I40" s="314"/>
      <c r="J40" s="315"/>
      <c r="K40" s="316"/>
      <c r="L40" s="316"/>
      <c r="M40" s="317"/>
      <c r="N40" s="162"/>
      <c r="O40" s="318"/>
      <c r="P40" s="319"/>
      <c r="Q40" s="319"/>
      <c r="R40" s="319"/>
      <c r="S40" s="320"/>
      <c r="T40" s="162"/>
      <c r="U40" s="162"/>
      <c r="V40" s="310"/>
      <c r="W40" s="311"/>
      <c r="X40" s="311"/>
      <c r="Y40" s="311"/>
      <c r="Z40" s="312"/>
      <c r="AA40" s="162"/>
      <c r="AB40" s="310"/>
      <c r="AC40" s="311"/>
      <c r="AD40" s="312"/>
      <c r="AE40" s="162"/>
      <c r="AF40" s="163"/>
    </row>
    <row r="41" spans="1:32" s="38" customFormat="1" ht="24.9" customHeight="1" x14ac:dyDescent="0.25">
      <c r="A41" s="38" t="s">
        <v>647</v>
      </c>
      <c r="B41" s="38" t="str">
        <f t="shared" si="0"/>
        <v>MWT|||||||</v>
      </c>
      <c r="D41" s="161" t="s">
        <v>665</v>
      </c>
      <c r="E41" s="310"/>
      <c r="F41" s="311"/>
      <c r="G41" s="312"/>
      <c r="H41" s="313"/>
      <c r="I41" s="314"/>
      <c r="J41" s="315"/>
      <c r="K41" s="316"/>
      <c r="L41" s="316"/>
      <c r="M41" s="317"/>
      <c r="N41" s="162"/>
      <c r="O41" s="318"/>
      <c r="P41" s="319"/>
      <c r="Q41" s="319"/>
      <c r="R41" s="319"/>
      <c r="S41" s="320"/>
      <c r="T41" s="162"/>
      <c r="U41" s="162"/>
      <c r="V41" s="310"/>
      <c r="W41" s="311"/>
      <c r="X41" s="311"/>
      <c r="Y41" s="311"/>
      <c r="Z41" s="312"/>
      <c r="AA41" s="162"/>
      <c r="AB41" s="310"/>
      <c r="AC41" s="311"/>
      <c r="AD41" s="312"/>
      <c r="AE41" s="162"/>
      <c r="AF41" s="163"/>
    </row>
    <row r="42" spans="1:32" s="38" customFormat="1" ht="24.9" customHeight="1" x14ac:dyDescent="0.25">
      <c r="A42" s="38" t="s">
        <v>647</v>
      </c>
      <c r="B42" s="38" t="str">
        <f t="shared" si="0"/>
        <v>MWT|||||||</v>
      </c>
      <c r="D42" s="161" t="s">
        <v>666</v>
      </c>
      <c r="E42" s="310"/>
      <c r="F42" s="311"/>
      <c r="G42" s="312"/>
      <c r="H42" s="313"/>
      <c r="I42" s="314"/>
      <c r="J42" s="315"/>
      <c r="K42" s="316"/>
      <c r="L42" s="316"/>
      <c r="M42" s="317"/>
      <c r="N42" s="162"/>
      <c r="O42" s="318"/>
      <c r="P42" s="319"/>
      <c r="Q42" s="319"/>
      <c r="R42" s="319"/>
      <c r="S42" s="320"/>
      <c r="T42" s="162"/>
      <c r="U42" s="162"/>
      <c r="V42" s="310"/>
      <c r="W42" s="311"/>
      <c r="X42" s="311"/>
      <c r="Y42" s="311"/>
      <c r="Z42" s="312"/>
      <c r="AA42" s="162"/>
      <c r="AB42" s="310"/>
      <c r="AC42" s="311"/>
      <c r="AD42" s="312"/>
      <c r="AE42" s="162"/>
      <c r="AF42" s="163"/>
    </row>
    <row r="43" spans="1:32" s="38" customFormat="1" ht="24.9" customHeight="1" x14ac:dyDescent="0.25">
      <c r="A43" s="38" t="s">
        <v>647</v>
      </c>
      <c r="B43" s="38" t="str">
        <f t="shared" si="0"/>
        <v>MWT|||||||</v>
      </c>
      <c r="D43" s="161" t="s">
        <v>667</v>
      </c>
      <c r="E43" s="310"/>
      <c r="F43" s="311"/>
      <c r="G43" s="312"/>
      <c r="H43" s="313"/>
      <c r="I43" s="314"/>
      <c r="J43" s="315"/>
      <c r="K43" s="316"/>
      <c r="L43" s="316"/>
      <c r="M43" s="317"/>
      <c r="N43" s="162"/>
      <c r="O43" s="318"/>
      <c r="P43" s="319"/>
      <c r="Q43" s="319"/>
      <c r="R43" s="319"/>
      <c r="S43" s="320"/>
      <c r="T43" s="162"/>
      <c r="U43" s="162"/>
      <c r="V43" s="310"/>
      <c r="W43" s="311"/>
      <c r="X43" s="311"/>
      <c r="Y43" s="311"/>
      <c r="Z43" s="312"/>
      <c r="AA43" s="162"/>
      <c r="AB43" s="310"/>
      <c r="AC43" s="311"/>
      <c r="AD43" s="312"/>
      <c r="AE43" s="162"/>
      <c r="AF43" s="163"/>
    </row>
    <row r="44" spans="1:32" s="38" customFormat="1" ht="24.9" customHeight="1" thickBot="1" x14ac:dyDescent="0.3">
      <c r="A44" s="38" t="s">
        <v>647</v>
      </c>
      <c r="B44" s="38" t="str">
        <f t="shared" si="0"/>
        <v>MWT|||||||</v>
      </c>
      <c r="D44" s="164" t="s">
        <v>668</v>
      </c>
      <c r="E44" s="324"/>
      <c r="F44" s="325"/>
      <c r="G44" s="326"/>
      <c r="H44" s="327"/>
      <c r="I44" s="328"/>
      <c r="J44" s="329"/>
      <c r="K44" s="330"/>
      <c r="L44" s="330"/>
      <c r="M44" s="331"/>
      <c r="N44" s="165"/>
      <c r="O44" s="332"/>
      <c r="P44" s="333"/>
      <c r="Q44" s="333"/>
      <c r="R44" s="333"/>
      <c r="S44" s="334"/>
      <c r="T44" s="165"/>
      <c r="U44" s="166"/>
      <c r="V44" s="324"/>
      <c r="W44" s="325"/>
      <c r="X44" s="325"/>
      <c r="Y44" s="325"/>
      <c r="Z44" s="326"/>
      <c r="AA44" s="165"/>
      <c r="AB44" s="324"/>
      <c r="AC44" s="325"/>
      <c r="AD44" s="326"/>
      <c r="AE44" s="167"/>
      <c r="AF44" s="168"/>
    </row>
    <row r="45" spans="1:32" ht="6.75" customHeight="1" x14ac:dyDescent="0.25">
      <c r="A45" s="38"/>
      <c r="B45" s="38"/>
      <c r="D45" s="73"/>
      <c r="AF45" s="74"/>
    </row>
    <row r="46" spans="1:32" ht="15.6" thickBot="1" x14ac:dyDescent="0.3">
      <c r="A46" s="38"/>
      <c r="B46" s="38"/>
    </row>
    <row r="47" spans="1:32" ht="25.2" thickBot="1" x14ac:dyDescent="0.45">
      <c r="A47" s="38"/>
      <c r="B47" s="38"/>
      <c r="D47" s="68" t="s">
        <v>669</v>
      </c>
      <c r="E47" s="69"/>
      <c r="F47" s="69"/>
      <c r="G47" s="69"/>
      <c r="H47" s="69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</row>
    <row r="48" spans="1:32" ht="17.399999999999999" x14ac:dyDescent="0.3">
      <c r="A48" s="38"/>
      <c r="B48" s="38"/>
      <c r="D48" s="277" t="s">
        <v>629</v>
      </c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9"/>
    </row>
    <row r="49" spans="1:32" ht="17.399999999999999" x14ac:dyDescent="0.25">
      <c r="A49" s="38"/>
      <c r="B49" s="38"/>
      <c r="D49" s="321"/>
      <c r="E49" s="283" t="s">
        <v>630</v>
      </c>
      <c r="F49" s="284"/>
      <c r="G49" s="284"/>
      <c r="H49" s="284"/>
      <c r="I49" s="284"/>
      <c r="J49" s="283" t="s">
        <v>631</v>
      </c>
      <c r="K49" s="284"/>
      <c r="L49" s="284"/>
      <c r="M49" s="284"/>
      <c r="N49" s="289"/>
      <c r="O49" s="292" t="s">
        <v>632</v>
      </c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4"/>
      <c r="AB49" s="283" t="s">
        <v>633</v>
      </c>
      <c r="AC49" s="284"/>
      <c r="AD49" s="284"/>
      <c r="AE49" s="284"/>
      <c r="AF49" s="295"/>
    </row>
    <row r="50" spans="1:32" ht="15" x14ac:dyDescent="0.25">
      <c r="A50" s="38"/>
      <c r="B50" s="38"/>
      <c r="D50" s="322"/>
      <c r="E50" s="285"/>
      <c r="F50" s="286"/>
      <c r="G50" s="286"/>
      <c r="H50" s="286"/>
      <c r="I50" s="286"/>
      <c r="J50" s="285"/>
      <c r="K50" s="286"/>
      <c r="L50" s="286"/>
      <c r="M50" s="286"/>
      <c r="N50" s="290"/>
      <c r="O50" s="283" t="s">
        <v>634</v>
      </c>
      <c r="P50" s="284"/>
      <c r="Q50" s="284"/>
      <c r="R50" s="284"/>
      <c r="S50" s="284"/>
      <c r="T50" s="284"/>
      <c r="U50" s="289"/>
      <c r="V50" s="283" t="s">
        <v>635</v>
      </c>
      <c r="W50" s="284"/>
      <c r="X50" s="284"/>
      <c r="Y50" s="284"/>
      <c r="Z50" s="284"/>
      <c r="AA50" s="289"/>
      <c r="AB50" s="285"/>
      <c r="AC50" s="286"/>
      <c r="AD50" s="286"/>
      <c r="AE50" s="286"/>
      <c r="AF50" s="296"/>
    </row>
    <row r="51" spans="1:32" ht="15" x14ac:dyDescent="0.25">
      <c r="A51" s="38"/>
      <c r="B51" s="38"/>
      <c r="D51" s="322"/>
      <c r="E51" s="285"/>
      <c r="F51" s="286"/>
      <c r="G51" s="286"/>
      <c r="H51" s="286"/>
      <c r="I51" s="286"/>
      <c r="J51" s="285"/>
      <c r="K51" s="286"/>
      <c r="L51" s="286"/>
      <c r="M51" s="286"/>
      <c r="N51" s="290"/>
      <c r="O51" s="285"/>
      <c r="P51" s="286"/>
      <c r="Q51" s="286"/>
      <c r="R51" s="286"/>
      <c r="S51" s="286"/>
      <c r="T51" s="286"/>
      <c r="U51" s="290"/>
      <c r="V51" s="285"/>
      <c r="W51" s="286"/>
      <c r="X51" s="286"/>
      <c r="Y51" s="286"/>
      <c r="Z51" s="286"/>
      <c r="AA51" s="290"/>
      <c r="AB51" s="285"/>
      <c r="AC51" s="286"/>
      <c r="AD51" s="286"/>
      <c r="AE51" s="286"/>
      <c r="AF51" s="296"/>
    </row>
    <row r="52" spans="1:32" ht="15" x14ac:dyDescent="0.25">
      <c r="A52" s="38"/>
      <c r="B52" s="38"/>
      <c r="D52" s="323"/>
      <c r="E52" s="287"/>
      <c r="F52" s="288"/>
      <c r="G52" s="288"/>
      <c r="H52" s="288"/>
      <c r="I52" s="288"/>
      <c r="J52" s="287"/>
      <c r="K52" s="288"/>
      <c r="L52" s="288"/>
      <c r="M52" s="288"/>
      <c r="N52" s="291"/>
      <c r="O52" s="287"/>
      <c r="P52" s="288"/>
      <c r="Q52" s="288"/>
      <c r="R52" s="288"/>
      <c r="S52" s="288"/>
      <c r="T52" s="288"/>
      <c r="U52" s="291"/>
      <c r="V52" s="287"/>
      <c r="W52" s="288"/>
      <c r="X52" s="288"/>
      <c r="Y52" s="288"/>
      <c r="Z52" s="288"/>
      <c r="AA52" s="291"/>
      <c r="AB52" s="287"/>
      <c r="AC52" s="288"/>
      <c r="AD52" s="288"/>
      <c r="AE52" s="288"/>
      <c r="AF52" s="297"/>
    </row>
    <row r="53" spans="1:32" ht="15.75" customHeight="1" x14ac:dyDescent="0.3">
      <c r="A53" s="38"/>
      <c r="B53" s="38"/>
      <c r="D53" s="338" t="s">
        <v>636</v>
      </c>
      <c r="E53" s="259" t="s">
        <v>637</v>
      </c>
      <c r="F53" s="259"/>
      <c r="G53" s="260"/>
      <c r="H53" s="263" t="s">
        <v>720</v>
      </c>
      <c r="I53" s="264"/>
      <c r="J53" s="267" t="s">
        <v>717</v>
      </c>
      <c r="K53" s="259"/>
      <c r="L53" s="259"/>
      <c r="M53" s="260"/>
      <c r="N53" s="102"/>
      <c r="O53" s="267" t="s">
        <v>670</v>
      </c>
      <c r="P53" s="269"/>
      <c r="Q53" s="269"/>
      <c r="R53" s="269"/>
      <c r="S53" s="264"/>
      <c r="T53" s="101"/>
      <c r="U53" s="271" t="s">
        <v>639</v>
      </c>
      <c r="V53" s="267" t="s">
        <v>640</v>
      </c>
      <c r="W53" s="269"/>
      <c r="X53" s="269"/>
      <c r="Y53" s="269"/>
      <c r="Z53" s="264"/>
      <c r="AA53" s="298" t="s">
        <v>641</v>
      </c>
      <c r="AB53" s="267" t="s">
        <v>642</v>
      </c>
      <c r="AC53" s="259"/>
      <c r="AD53" s="260"/>
      <c r="AE53" s="271" t="s">
        <v>643</v>
      </c>
      <c r="AF53" s="300" t="s">
        <v>644</v>
      </c>
    </row>
    <row r="54" spans="1:32" ht="53.25" customHeight="1" x14ac:dyDescent="0.3">
      <c r="A54" s="38"/>
      <c r="B54" s="38"/>
      <c r="D54" s="339"/>
      <c r="E54" s="261"/>
      <c r="F54" s="261"/>
      <c r="G54" s="262"/>
      <c r="H54" s="265"/>
      <c r="I54" s="266"/>
      <c r="J54" s="268"/>
      <c r="K54" s="261"/>
      <c r="L54" s="261"/>
      <c r="M54" s="262"/>
      <c r="N54" s="103" t="s">
        <v>645</v>
      </c>
      <c r="O54" s="265"/>
      <c r="P54" s="270"/>
      <c r="Q54" s="270"/>
      <c r="R54" s="270"/>
      <c r="S54" s="266"/>
      <c r="T54" s="104" t="s">
        <v>646</v>
      </c>
      <c r="U54" s="272"/>
      <c r="V54" s="265"/>
      <c r="W54" s="270"/>
      <c r="X54" s="270"/>
      <c r="Y54" s="270"/>
      <c r="Z54" s="266"/>
      <c r="AA54" s="299"/>
      <c r="AB54" s="268"/>
      <c r="AC54" s="261"/>
      <c r="AD54" s="262"/>
      <c r="AE54" s="272"/>
      <c r="AF54" s="301"/>
    </row>
    <row r="55" spans="1:32" ht="24.9" customHeight="1" x14ac:dyDescent="0.3">
      <c r="A55" s="38" t="s">
        <v>647</v>
      </c>
      <c r="B55" s="38" t="str">
        <f>CONCATENATE("MGL","|",E55,"|",J55,"|",O55,"|",U55,"|",V55,"|",AB55,"|",AF55)</f>
        <v>MGL|||||||</v>
      </c>
      <c r="D55" s="148" t="s">
        <v>648</v>
      </c>
      <c r="E55" s="302"/>
      <c r="F55" s="303"/>
      <c r="G55" s="304"/>
      <c r="H55" s="305"/>
      <c r="I55" s="306"/>
      <c r="J55" s="307"/>
      <c r="K55" s="308"/>
      <c r="L55" s="308"/>
      <c r="M55" s="309"/>
      <c r="N55" s="169"/>
      <c r="O55" s="335"/>
      <c r="P55" s="336"/>
      <c r="Q55" s="336"/>
      <c r="R55" s="336"/>
      <c r="S55" s="337"/>
      <c r="T55" s="150"/>
      <c r="U55" s="151"/>
      <c r="V55" s="302"/>
      <c r="W55" s="303"/>
      <c r="X55" s="303"/>
      <c r="Y55" s="303"/>
      <c r="Z55" s="304"/>
      <c r="AA55" s="149"/>
      <c r="AB55" s="302"/>
      <c r="AC55" s="303"/>
      <c r="AD55" s="304"/>
      <c r="AE55" s="152"/>
      <c r="AF55" s="153"/>
    </row>
    <row r="56" spans="1:32" ht="24.9" customHeight="1" x14ac:dyDescent="0.25">
      <c r="A56" s="38" t="s">
        <v>647</v>
      </c>
      <c r="B56" s="38" t="str">
        <f t="shared" ref="B56:B74" si="1">CONCATENATE("MGL","|",E56,"|",J56,"|",O56,"|",U56,"|",V56,"|",AB56,"|",AF56)</f>
        <v>MGL|||||||</v>
      </c>
      <c r="D56" s="154" t="s">
        <v>649</v>
      </c>
      <c r="E56" s="310"/>
      <c r="F56" s="311"/>
      <c r="G56" s="312"/>
      <c r="H56" s="313"/>
      <c r="I56" s="314"/>
      <c r="J56" s="340"/>
      <c r="K56" s="316"/>
      <c r="L56" s="316"/>
      <c r="M56" s="317"/>
      <c r="N56" s="149"/>
      <c r="O56" s="318"/>
      <c r="P56" s="319"/>
      <c r="Q56" s="319"/>
      <c r="R56" s="319"/>
      <c r="S56" s="320"/>
      <c r="T56" s="157"/>
      <c r="U56" s="158"/>
      <c r="V56" s="310"/>
      <c r="W56" s="311"/>
      <c r="X56" s="311"/>
      <c r="Y56" s="311"/>
      <c r="Z56" s="312"/>
      <c r="AA56" s="157"/>
      <c r="AB56" s="310"/>
      <c r="AC56" s="311"/>
      <c r="AD56" s="312"/>
      <c r="AE56" s="159"/>
      <c r="AF56" s="160"/>
    </row>
    <row r="57" spans="1:32" ht="24.9" customHeight="1" x14ac:dyDescent="0.25">
      <c r="A57" s="38" t="s">
        <v>647</v>
      </c>
      <c r="B57" s="38" t="str">
        <f t="shared" si="1"/>
        <v>MGL|||||||</v>
      </c>
      <c r="D57" s="154" t="s">
        <v>650</v>
      </c>
      <c r="E57" s="310"/>
      <c r="F57" s="311"/>
      <c r="G57" s="312"/>
      <c r="H57" s="313"/>
      <c r="I57" s="314"/>
      <c r="J57" s="315"/>
      <c r="K57" s="316"/>
      <c r="L57" s="316"/>
      <c r="M57" s="317"/>
      <c r="N57" s="157"/>
      <c r="O57" s="318"/>
      <c r="P57" s="319"/>
      <c r="Q57" s="319"/>
      <c r="R57" s="319"/>
      <c r="S57" s="320"/>
      <c r="T57" s="157"/>
      <c r="U57" s="158"/>
      <c r="V57" s="310"/>
      <c r="W57" s="311"/>
      <c r="X57" s="311"/>
      <c r="Y57" s="311"/>
      <c r="Z57" s="312"/>
      <c r="AA57" s="157"/>
      <c r="AB57" s="310"/>
      <c r="AC57" s="311"/>
      <c r="AD57" s="312"/>
      <c r="AE57" s="159"/>
      <c r="AF57" s="160"/>
    </row>
    <row r="58" spans="1:32" ht="24.9" customHeight="1" x14ac:dyDescent="0.25">
      <c r="A58" s="38" t="s">
        <v>647</v>
      </c>
      <c r="B58" s="38" t="str">
        <f t="shared" si="1"/>
        <v>MGL|||||||</v>
      </c>
      <c r="D58" s="154" t="s">
        <v>652</v>
      </c>
      <c r="E58" s="310"/>
      <c r="F58" s="311"/>
      <c r="G58" s="312"/>
      <c r="H58" s="313"/>
      <c r="I58" s="314"/>
      <c r="J58" s="315"/>
      <c r="K58" s="316"/>
      <c r="L58" s="316"/>
      <c r="M58" s="317"/>
      <c r="N58" s="157"/>
      <c r="O58" s="318"/>
      <c r="P58" s="319"/>
      <c r="Q58" s="319"/>
      <c r="R58" s="319"/>
      <c r="S58" s="320"/>
      <c r="T58" s="157"/>
      <c r="U58" s="158"/>
      <c r="V58" s="310"/>
      <c r="W58" s="311"/>
      <c r="X58" s="311"/>
      <c r="Y58" s="311"/>
      <c r="Z58" s="312"/>
      <c r="AA58" s="157"/>
      <c r="AB58" s="310"/>
      <c r="AC58" s="311"/>
      <c r="AD58" s="312"/>
      <c r="AE58" s="159"/>
      <c r="AF58" s="160"/>
    </row>
    <row r="59" spans="1:32" ht="24.9" customHeight="1" x14ac:dyDescent="0.25">
      <c r="A59" s="38" t="s">
        <v>647</v>
      </c>
      <c r="B59" s="38" t="str">
        <f t="shared" si="1"/>
        <v>MGL|||||||</v>
      </c>
      <c r="D59" s="154" t="s">
        <v>653</v>
      </c>
      <c r="E59" s="310"/>
      <c r="F59" s="311"/>
      <c r="G59" s="312"/>
      <c r="H59" s="313"/>
      <c r="I59" s="314"/>
      <c r="J59" s="315"/>
      <c r="K59" s="316"/>
      <c r="L59" s="316"/>
      <c r="M59" s="317"/>
      <c r="N59" s="157"/>
      <c r="O59" s="318"/>
      <c r="P59" s="319"/>
      <c r="Q59" s="319"/>
      <c r="R59" s="319"/>
      <c r="S59" s="320"/>
      <c r="T59" s="157"/>
      <c r="U59" s="158"/>
      <c r="V59" s="310"/>
      <c r="W59" s="311"/>
      <c r="X59" s="311"/>
      <c r="Y59" s="311"/>
      <c r="Z59" s="312"/>
      <c r="AA59" s="157"/>
      <c r="AB59" s="310"/>
      <c r="AC59" s="311"/>
      <c r="AD59" s="312"/>
      <c r="AE59" s="159"/>
      <c r="AF59" s="160"/>
    </row>
    <row r="60" spans="1:32" ht="24.9" customHeight="1" x14ac:dyDescent="0.25">
      <c r="A60" s="38" t="s">
        <v>647</v>
      </c>
      <c r="B60" s="38" t="str">
        <f t="shared" si="1"/>
        <v>MGL|||||||</v>
      </c>
      <c r="D60" s="154" t="s">
        <v>654</v>
      </c>
      <c r="E60" s="310"/>
      <c r="F60" s="311"/>
      <c r="G60" s="312"/>
      <c r="H60" s="313"/>
      <c r="I60" s="314"/>
      <c r="J60" s="315"/>
      <c r="K60" s="316"/>
      <c r="L60" s="316"/>
      <c r="M60" s="317"/>
      <c r="N60" s="157"/>
      <c r="O60" s="318"/>
      <c r="P60" s="319"/>
      <c r="Q60" s="319"/>
      <c r="R60" s="319"/>
      <c r="S60" s="320"/>
      <c r="T60" s="157"/>
      <c r="U60" s="158"/>
      <c r="V60" s="310"/>
      <c r="W60" s="311"/>
      <c r="X60" s="311"/>
      <c r="Y60" s="311"/>
      <c r="Z60" s="312"/>
      <c r="AA60" s="157"/>
      <c r="AB60" s="310"/>
      <c r="AC60" s="311"/>
      <c r="AD60" s="312"/>
      <c r="AE60" s="159"/>
      <c r="AF60" s="160"/>
    </row>
    <row r="61" spans="1:32" ht="24.9" customHeight="1" x14ac:dyDescent="0.25">
      <c r="A61" s="38" t="s">
        <v>647</v>
      </c>
      <c r="B61" s="38" t="str">
        <f t="shared" si="1"/>
        <v>MGL|||||||</v>
      </c>
      <c r="D61" s="154" t="s">
        <v>655</v>
      </c>
      <c r="E61" s="310"/>
      <c r="F61" s="311"/>
      <c r="G61" s="312"/>
      <c r="H61" s="313"/>
      <c r="I61" s="314"/>
      <c r="J61" s="315"/>
      <c r="K61" s="316"/>
      <c r="L61" s="316"/>
      <c r="M61" s="317"/>
      <c r="N61" s="157"/>
      <c r="O61" s="318"/>
      <c r="P61" s="319"/>
      <c r="Q61" s="319"/>
      <c r="R61" s="319"/>
      <c r="S61" s="320"/>
      <c r="T61" s="157"/>
      <c r="U61" s="158"/>
      <c r="V61" s="310"/>
      <c r="W61" s="311"/>
      <c r="X61" s="311"/>
      <c r="Y61" s="311"/>
      <c r="Z61" s="312"/>
      <c r="AA61" s="157"/>
      <c r="AB61" s="310"/>
      <c r="AC61" s="311"/>
      <c r="AD61" s="312"/>
      <c r="AE61" s="159"/>
      <c r="AF61" s="160"/>
    </row>
    <row r="62" spans="1:32" ht="24.9" customHeight="1" x14ac:dyDescent="0.25">
      <c r="A62" s="38" t="s">
        <v>647</v>
      </c>
      <c r="B62" s="38" t="str">
        <f t="shared" si="1"/>
        <v>MGL|||||||</v>
      </c>
      <c r="D62" s="154" t="s">
        <v>656</v>
      </c>
      <c r="E62" s="310"/>
      <c r="F62" s="311"/>
      <c r="G62" s="312"/>
      <c r="H62" s="313"/>
      <c r="I62" s="314"/>
      <c r="J62" s="315"/>
      <c r="K62" s="316"/>
      <c r="L62" s="316"/>
      <c r="M62" s="317"/>
      <c r="N62" s="157"/>
      <c r="O62" s="318"/>
      <c r="P62" s="319"/>
      <c r="Q62" s="319"/>
      <c r="R62" s="319"/>
      <c r="S62" s="320"/>
      <c r="T62" s="157"/>
      <c r="U62" s="158"/>
      <c r="V62" s="310"/>
      <c r="W62" s="311"/>
      <c r="X62" s="311"/>
      <c r="Y62" s="311"/>
      <c r="Z62" s="312"/>
      <c r="AA62" s="157"/>
      <c r="AB62" s="310"/>
      <c r="AC62" s="311"/>
      <c r="AD62" s="312"/>
      <c r="AE62" s="159"/>
      <c r="AF62" s="160"/>
    </row>
    <row r="63" spans="1:32" ht="24.9" customHeight="1" x14ac:dyDescent="0.25">
      <c r="A63" s="38" t="s">
        <v>647</v>
      </c>
      <c r="B63" s="38" t="str">
        <f t="shared" si="1"/>
        <v>MGL|||||||</v>
      </c>
      <c r="D63" s="154" t="s">
        <v>657</v>
      </c>
      <c r="E63" s="310"/>
      <c r="F63" s="311"/>
      <c r="G63" s="312"/>
      <c r="H63" s="313"/>
      <c r="I63" s="314"/>
      <c r="J63" s="315"/>
      <c r="K63" s="316"/>
      <c r="L63" s="316"/>
      <c r="M63" s="317"/>
      <c r="N63" s="157"/>
      <c r="O63" s="318"/>
      <c r="P63" s="319"/>
      <c r="Q63" s="319"/>
      <c r="R63" s="319"/>
      <c r="S63" s="320"/>
      <c r="T63" s="157"/>
      <c r="U63" s="158"/>
      <c r="V63" s="310"/>
      <c r="W63" s="311"/>
      <c r="X63" s="311"/>
      <c r="Y63" s="311"/>
      <c r="Z63" s="312"/>
      <c r="AA63" s="157"/>
      <c r="AB63" s="310"/>
      <c r="AC63" s="311"/>
      <c r="AD63" s="312"/>
      <c r="AE63" s="159"/>
      <c r="AF63" s="160"/>
    </row>
    <row r="64" spans="1:32" ht="24.9" customHeight="1" x14ac:dyDescent="0.25">
      <c r="A64" s="38" t="s">
        <v>647</v>
      </c>
      <c r="B64" s="38" t="str">
        <f t="shared" si="1"/>
        <v>MGL|||||||</v>
      </c>
      <c r="D64" s="161" t="s">
        <v>658</v>
      </c>
      <c r="E64" s="310"/>
      <c r="F64" s="311"/>
      <c r="G64" s="312"/>
      <c r="H64" s="313"/>
      <c r="I64" s="314"/>
      <c r="J64" s="315"/>
      <c r="K64" s="316"/>
      <c r="L64" s="316"/>
      <c r="M64" s="317"/>
      <c r="N64" s="162"/>
      <c r="O64" s="318"/>
      <c r="P64" s="319"/>
      <c r="Q64" s="319"/>
      <c r="R64" s="319"/>
      <c r="S64" s="320"/>
      <c r="T64" s="162"/>
      <c r="U64" s="156"/>
      <c r="V64" s="310"/>
      <c r="W64" s="311"/>
      <c r="X64" s="311"/>
      <c r="Y64" s="311"/>
      <c r="Z64" s="312"/>
      <c r="AA64" s="162"/>
      <c r="AB64" s="310"/>
      <c r="AC64" s="311"/>
      <c r="AD64" s="312"/>
      <c r="AE64" s="155"/>
      <c r="AF64" s="163"/>
    </row>
    <row r="65" spans="1:32" ht="24.9" customHeight="1" x14ac:dyDescent="0.25">
      <c r="A65" s="38" t="s">
        <v>647</v>
      </c>
      <c r="B65" s="38" t="str">
        <f t="shared" si="1"/>
        <v>MGL|||||||</v>
      </c>
      <c r="D65" s="161" t="s">
        <v>659</v>
      </c>
      <c r="E65" s="310"/>
      <c r="F65" s="311"/>
      <c r="G65" s="312"/>
      <c r="H65" s="313"/>
      <c r="I65" s="314"/>
      <c r="J65" s="315"/>
      <c r="K65" s="316"/>
      <c r="L65" s="316"/>
      <c r="M65" s="317"/>
      <c r="N65" s="162"/>
      <c r="O65" s="318"/>
      <c r="P65" s="319"/>
      <c r="Q65" s="319"/>
      <c r="R65" s="319"/>
      <c r="S65" s="320"/>
      <c r="T65" s="162"/>
      <c r="U65" s="156"/>
      <c r="V65" s="310"/>
      <c r="W65" s="311"/>
      <c r="X65" s="311"/>
      <c r="Y65" s="311"/>
      <c r="Z65" s="312"/>
      <c r="AA65" s="162"/>
      <c r="AB65" s="310"/>
      <c r="AC65" s="311"/>
      <c r="AD65" s="312"/>
      <c r="AE65" s="155"/>
      <c r="AF65" s="163"/>
    </row>
    <row r="66" spans="1:32" ht="24.9" customHeight="1" x14ac:dyDescent="0.25">
      <c r="A66" s="38" t="s">
        <v>647</v>
      </c>
      <c r="B66" s="38" t="str">
        <f t="shared" si="1"/>
        <v>MGL|||||||</v>
      </c>
      <c r="D66" s="161" t="s">
        <v>660</v>
      </c>
      <c r="E66" s="310"/>
      <c r="F66" s="311"/>
      <c r="G66" s="312"/>
      <c r="H66" s="313"/>
      <c r="I66" s="314"/>
      <c r="J66" s="315"/>
      <c r="K66" s="316"/>
      <c r="L66" s="316"/>
      <c r="M66" s="317"/>
      <c r="N66" s="162"/>
      <c r="O66" s="318"/>
      <c r="P66" s="319"/>
      <c r="Q66" s="319"/>
      <c r="R66" s="319"/>
      <c r="S66" s="320"/>
      <c r="T66" s="162"/>
      <c r="U66" s="156"/>
      <c r="V66" s="310"/>
      <c r="W66" s="311"/>
      <c r="X66" s="311"/>
      <c r="Y66" s="311"/>
      <c r="Z66" s="312"/>
      <c r="AA66" s="162"/>
      <c r="AB66" s="310"/>
      <c r="AC66" s="311"/>
      <c r="AD66" s="312"/>
      <c r="AE66" s="155"/>
      <c r="AF66" s="163"/>
    </row>
    <row r="67" spans="1:32" ht="24.9" customHeight="1" x14ac:dyDescent="0.25">
      <c r="A67" s="38" t="s">
        <v>647</v>
      </c>
      <c r="B67" s="38" t="str">
        <f t="shared" si="1"/>
        <v>MGL|||||||</v>
      </c>
      <c r="D67" s="161" t="s">
        <v>661</v>
      </c>
      <c r="E67" s="310"/>
      <c r="F67" s="311"/>
      <c r="G67" s="312"/>
      <c r="H67" s="313"/>
      <c r="I67" s="314"/>
      <c r="J67" s="315"/>
      <c r="K67" s="316"/>
      <c r="L67" s="316"/>
      <c r="M67" s="317"/>
      <c r="N67" s="162"/>
      <c r="O67" s="318"/>
      <c r="P67" s="319"/>
      <c r="Q67" s="319"/>
      <c r="R67" s="319"/>
      <c r="S67" s="320"/>
      <c r="T67" s="162"/>
      <c r="U67" s="156"/>
      <c r="V67" s="310"/>
      <c r="W67" s="311"/>
      <c r="X67" s="311"/>
      <c r="Y67" s="311"/>
      <c r="Z67" s="312"/>
      <c r="AA67" s="162"/>
      <c r="AB67" s="310"/>
      <c r="AC67" s="311"/>
      <c r="AD67" s="312"/>
      <c r="AE67" s="155"/>
      <c r="AF67" s="163"/>
    </row>
    <row r="68" spans="1:32" ht="24.9" customHeight="1" x14ac:dyDescent="0.25">
      <c r="A68" s="38" t="s">
        <v>647</v>
      </c>
      <c r="B68" s="38" t="str">
        <f t="shared" si="1"/>
        <v>MGL|||||||</v>
      </c>
      <c r="D68" s="161" t="s">
        <v>662</v>
      </c>
      <c r="E68" s="310"/>
      <c r="F68" s="311"/>
      <c r="G68" s="312"/>
      <c r="H68" s="313"/>
      <c r="I68" s="314"/>
      <c r="J68" s="315"/>
      <c r="K68" s="316"/>
      <c r="L68" s="316"/>
      <c r="M68" s="317"/>
      <c r="N68" s="162"/>
      <c r="O68" s="318"/>
      <c r="P68" s="319"/>
      <c r="Q68" s="319"/>
      <c r="R68" s="319"/>
      <c r="S68" s="320"/>
      <c r="T68" s="162"/>
      <c r="U68" s="156"/>
      <c r="V68" s="310"/>
      <c r="W68" s="311"/>
      <c r="X68" s="311"/>
      <c r="Y68" s="311"/>
      <c r="Z68" s="312"/>
      <c r="AA68" s="162"/>
      <c r="AB68" s="310"/>
      <c r="AC68" s="311"/>
      <c r="AD68" s="312"/>
      <c r="AE68" s="155"/>
      <c r="AF68" s="163"/>
    </row>
    <row r="69" spans="1:32" ht="24.9" customHeight="1" x14ac:dyDescent="0.25">
      <c r="A69" s="38" t="s">
        <v>647</v>
      </c>
      <c r="B69" s="38" t="str">
        <f t="shared" si="1"/>
        <v>MGL|||||||</v>
      </c>
      <c r="D69" s="161" t="s">
        <v>663</v>
      </c>
      <c r="E69" s="310"/>
      <c r="F69" s="311"/>
      <c r="G69" s="312"/>
      <c r="H69" s="313"/>
      <c r="I69" s="314"/>
      <c r="J69" s="315"/>
      <c r="K69" s="316"/>
      <c r="L69" s="316"/>
      <c r="M69" s="317"/>
      <c r="N69" s="162"/>
      <c r="O69" s="318"/>
      <c r="P69" s="319"/>
      <c r="Q69" s="319"/>
      <c r="R69" s="319"/>
      <c r="S69" s="320"/>
      <c r="T69" s="162"/>
      <c r="U69" s="156"/>
      <c r="V69" s="310"/>
      <c r="W69" s="311"/>
      <c r="X69" s="311"/>
      <c r="Y69" s="311"/>
      <c r="Z69" s="312"/>
      <c r="AA69" s="162"/>
      <c r="AB69" s="310"/>
      <c r="AC69" s="311"/>
      <c r="AD69" s="312"/>
      <c r="AE69" s="155"/>
      <c r="AF69" s="163"/>
    </row>
    <row r="70" spans="1:32" ht="24.9" customHeight="1" x14ac:dyDescent="0.25">
      <c r="A70" s="38" t="s">
        <v>647</v>
      </c>
      <c r="B70" s="38" t="str">
        <f t="shared" si="1"/>
        <v>MGL|||||||</v>
      </c>
      <c r="D70" s="161" t="s">
        <v>664</v>
      </c>
      <c r="E70" s="310"/>
      <c r="F70" s="311"/>
      <c r="G70" s="312"/>
      <c r="H70" s="313"/>
      <c r="I70" s="314"/>
      <c r="J70" s="315"/>
      <c r="K70" s="316"/>
      <c r="L70" s="316"/>
      <c r="M70" s="317"/>
      <c r="N70" s="162"/>
      <c r="O70" s="318"/>
      <c r="P70" s="319"/>
      <c r="Q70" s="319"/>
      <c r="R70" s="319"/>
      <c r="S70" s="320"/>
      <c r="T70" s="162"/>
      <c r="U70" s="156"/>
      <c r="V70" s="310"/>
      <c r="W70" s="311"/>
      <c r="X70" s="311"/>
      <c r="Y70" s="311"/>
      <c r="Z70" s="312"/>
      <c r="AA70" s="162"/>
      <c r="AB70" s="310"/>
      <c r="AC70" s="311"/>
      <c r="AD70" s="312"/>
      <c r="AE70" s="155"/>
      <c r="AF70" s="163"/>
    </row>
    <row r="71" spans="1:32" ht="24.9" customHeight="1" x14ac:dyDescent="0.25">
      <c r="A71" s="38" t="s">
        <v>647</v>
      </c>
      <c r="B71" s="38" t="str">
        <f t="shared" si="1"/>
        <v>MGL|||||||</v>
      </c>
      <c r="D71" s="161" t="s">
        <v>665</v>
      </c>
      <c r="E71" s="310"/>
      <c r="F71" s="311"/>
      <c r="G71" s="312"/>
      <c r="H71" s="313"/>
      <c r="I71" s="314"/>
      <c r="J71" s="315"/>
      <c r="K71" s="316"/>
      <c r="L71" s="316"/>
      <c r="M71" s="317"/>
      <c r="N71" s="162"/>
      <c r="O71" s="318"/>
      <c r="P71" s="319"/>
      <c r="Q71" s="319"/>
      <c r="R71" s="319"/>
      <c r="S71" s="320"/>
      <c r="T71" s="162"/>
      <c r="U71" s="156"/>
      <c r="V71" s="310"/>
      <c r="W71" s="311"/>
      <c r="X71" s="311"/>
      <c r="Y71" s="311"/>
      <c r="Z71" s="312"/>
      <c r="AA71" s="162"/>
      <c r="AB71" s="310"/>
      <c r="AC71" s="311"/>
      <c r="AD71" s="312"/>
      <c r="AE71" s="155"/>
      <c r="AF71" s="163"/>
    </row>
    <row r="72" spans="1:32" ht="24.9" customHeight="1" x14ac:dyDescent="0.25">
      <c r="A72" s="38" t="s">
        <v>647</v>
      </c>
      <c r="B72" s="38" t="str">
        <f t="shared" si="1"/>
        <v>MGL|||||||</v>
      </c>
      <c r="D72" s="161" t="s">
        <v>666</v>
      </c>
      <c r="E72" s="310"/>
      <c r="F72" s="311"/>
      <c r="G72" s="312"/>
      <c r="H72" s="313"/>
      <c r="I72" s="314"/>
      <c r="J72" s="315"/>
      <c r="K72" s="316"/>
      <c r="L72" s="316"/>
      <c r="M72" s="317"/>
      <c r="N72" s="162"/>
      <c r="O72" s="318"/>
      <c r="P72" s="319"/>
      <c r="Q72" s="319"/>
      <c r="R72" s="319"/>
      <c r="S72" s="320"/>
      <c r="T72" s="162"/>
      <c r="U72" s="156"/>
      <c r="V72" s="310"/>
      <c r="W72" s="311"/>
      <c r="X72" s="311"/>
      <c r="Y72" s="311"/>
      <c r="Z72" s="312"/>
      <c r="AA72" s="162"/>
      <c r="AB72" s="310"/>
      <c r="AC72" s="311"/>
      <c r="AD72" s="312"/>
      <c r="AE72" s="155"/>
      <c r="AF72" s="163"/>
    </row>
    <row r="73" spans="1:32" ht="24.9" customHeight="1" x14ac:dyDescent="0.25">
      <c r="A73" s="38" t="s">
        <v>647</v>
      </c>
      <c r="B73" s="38" t="str">
        <f t="shared" si="1"/>
        <v>MGL|||||||</v>
      </c>
      <c r="D73" s="161" t="s">
        <v>667</v>
      </c>
      <c r="E73" s="310"/>
      <c r="F73" s="311"/>
      <c r="G73" s="312"/>
      <c r="H73" s="313"/>
      <c r="I73" s="314"/>
      <c r="J73" s="315"/>
      <c r="K73" s="316"/>
      <c r="L73" s="316"/>
      <c r="M73" s="317"/>
      <c r="N73" s="162"/>
      <c r="O73" s="318"/>
      <c r="P73" s="319"/>
      <c r="Q73" s="319"/>
      <c r="R73" s="319"/>
      <c r="S73" s="320"/>
      <c r="T73" s="162"/>
      <c r="U73" s="156"/>
      <c r="V73" s="310"/>
      <c r="W73" s="311"/>
      <c r="X73" s="311"/>
      <c r="Y73" s="311"/>
      <c r="Z73" s="312"/>
      <c r="AA73" s="162"/>
      <c r="AB73" s="310"/>
      <c r="AC73" s="311"/>
      <c r="AD73" s="312"/>
      <c r="AE73" s="155"/>
      <c r="AF73" s="163"/>
    </row>
    <row r="74" spans="1:32" ht="24.9" customHeight="1" thickBot="1" x14ac:dyDescent="0.3">
      <c r="A74" s="38" t="s">
        <v>647</v>
      </c>
      <c r="B74" s="38" t="str">
        <f t="shared" si="1"/>
        <v>MGL|||||||</v>
      </c>
      <c r="D74" s="164" t="s">
        <v>668</v>
      </c>
      <c r="E74" s="324"/>
      <c r="F74" s="325"/>
      <c r="G74" s="326"/>
      <c r="H74" s="327"/>
      <c r="I74" s="328"/>
      <c r="J74" s="329"/>
      <c r="K74" s="330"/>
      <c r="L74" s="330"/>
      <c r="M74" s="331"/>
      <c r="N74" s="165"/>
      <c r="O74" s="332"/>
      <c r="P74" s="333"/>
      <c r="Q74" s="333"/>
      <c r="R74" s="333"/>
      <c r="S74" s="334"/>
      <c r="T74" s="165"/>
      <c r="U74" s="166"/>
      <c r="V74" s="324"/>
      <c r="W74" s="325"/>
      <c r="X74" s="325"/>
      <c r="Y74" s="325"/>
      <c r="Z74" s="326"/>
      <c r="AA74" s="165"/>
      <c r="AB74" s="324"/>
      <c r="AC74" s="325"/>
      <c r="AD74" s="326"/>
      <c r="AE74" s="167"/>
      <c r="AF74" s="168"/>
    </row>
    <row r="75" spans="1:32" ht="15" x14ac:dyDescent="0.25">
      <c r="A75" s="38"/>
      <c r="B75" s="38"/>
    </row>
    <row r="76" spans="1:32" ht="15" x14ac:dyDescent="0.25">
      <c r="A76" s="38"/>
      <c r="B76" s="38"/>
    </row>
    <row r="77" spans="1:32" ht="15" x14ac:dyDescent="0.25">
      <c r="A77" s="38"/>
      <c r="B77" s="38"/>
    </row>
    <row r="78" spans="1:32" ht="15" x14ac:dyDescent="0.25">
      <c r="A78" s="38"/>
      <c r="B78" s="38"/>
    </row>
    <row r="79" spans="1:32" ht="15" x14ac:dyDescent="0.25">
      <c r="A79" s="38"/>
      <c r="B79" s="38"/>
    </row>
    <row r="80" spans="1:32" ht="15" x14ac:dyDescent="0.25">
      <c r="A80" s="38"/>
      <c r="B80" s="38"/>
    </row>
    <row r="81" spans="1:2" ht="15" x14ac:dyDescent="0.25">
      <c r="A81" s="38"/>
      <c r="B81" s="38"/>
    </row>
    <row r="82" spans="1:2" ht="15" x14ac:dyDescent="0.25">
      <c r="A82" s="38"/>
      <c r="B82" s="38"/>
    </row>
    <row r="83" spans="1:2" ht="15" x14ac:dyDescent="0.25">
      <c r="A83" s="38"/>
      <c r="B83" s="38"/>
    </row>
    <row r="84" spans="1:2" ht="15" x14ac:dyDescent="0.25">
      <c r="A84" s="38"/>
      <c r="B84" s="38"/>
    </row>
    <row r="85" spans="1:2" ht="15" x14ac:dyDescent="0.25">
      <c r="A85" s="38"/>
      <c r="B85" s="38"/>
    </row>
    <row r="86" spans="1:2" ht="15" x14ac:dyDescent="0.25">
      <c r="A86" s="38"/>
      <c r="B86" s="38"/>
    </row>
    <row r="87" spans="1:2" ht="15" x14ac:dyDescent="0.25">
      <c r="A87" s="38"/>
      <c r="B87" s="38"/>
    </row>
    <row r="88" spans="1:2" ht="15" x14ac:dyDescent="0.25">
      <c r="A88" s="38"/>
      <c r="B88" s="38"/>
    </row>
    <row r="89" spans="1:2" ht="15" x14ac:dyDescent="0.25">
      <c r="A89" s="38"/>
      <c r="B89" s="38"/>
    </row>
    <row r="90" spans="1:2" ht="15" x14ac:dyDescent="0.25">
      <c r="A90" s="38"/>
      <c r="B90" s="38"/>
    </row>
    <row r="91" spans="1:2" ht="15" x14ac:dyDescent="0.25">
      <c r="A91" s="38"/>
      <c r="B91" s="38"/>
    </row>
    <row r="92" spans="1:2" ht="15" x14ac:dyDescent="0.25">
      <c r="A92" s="38"/>
      <c r="B92" s="38"/>
    </row>
    <row r="93" spans="1:2" ht="15" x14ac:dyDescent="0.25">
      <c r="A93" s="38"/>
      <c r="B93" s="38"/>
    </row>
    <row r="94" spans="1:2" ht="15" x14ac:dyDescent="0.25">
      <c r="A94" s="38"/>
      <c r="B94" s="38"/>
    </row>
    <row r="95" spans="1:2" ht="15" x14ac:dyDescent="0.25">
      <c r="A95" s="38"/>
      <c r="B95" s="38"/>
    </row>
    <row r="96" spans="1:2" ht="15" x14ac:dyDescent="0.25">
      <c r="A96" s="38"/>
      <c r="B96" s="38"/>
    </row>
    <row r="97" spans="1:2" ht="15" x14ac:dyDescent="0.25">
      <c r="A97" s="38"/>
      <c r="B97" s="38"/>
    </row>
    <row r="98" spans="1:2" ht="15" x14ac:dyDescent="0.25">
      <c r="A98" s="38"/>
      <c r="B98" s="38"/>
    </row>
    <row r="99" spans="1:2" ht="15" x14ac:dyDescent="0.25">
      <c r="A99" s="38"/>
      <c r="B99" s="38"/>
    </row>
    <row r="100" spans="1:2" ht="15" x14ac:dyDescent="0.25">
      <c r="A100" s="38"/>
      <c r="B100" s="38"/>
    </row>
    <row r="101" spans="1:2" ht="15" x14ac:dyDescent="0.25">
      <c r="A101" s="38"/>
      <c r="B101" s="38"/>
    </row>
    <row r="102" spans="1:2" ht="15" x14ac:dyDescent="0.25">
      <c r="A102" s="38"/>
      <c r="B102" s="38"/>
    </row>
    <row r="103" spans="1:2" ht="15" x14ac:dyDescent="0.25">
      <c r="A103" s="38"/>
      <c r="B103" s="38"/>
    </row>
    <row r="104" spans="1:2" ht="15" x14ac:dyDescent="0.25">
      <c r="A104" s="38"/>
      <c r="B104" s="38"/>
    </row>
    <row r="105" spans="1:2" ht="15" x14ac:dyDescent="0.25">
      <c r="A105" s="38"/>
      <c r="B105" s="38"/>
    </row>
    <row r="106" spans="1:2" ht="15" x14ac:dyDescent="0.25">
      <c r="A106" s="38"/>
      <c r="B106" s="38"/>
    </row>
    <row r="107" spans="1:2" ht="15" x14ac:dyDescent="0.25">
      <c r="A107" s="38"/>
      <c r="B107" s="38"/>
    </row>
    <row r="108" spans="1:2" ht="15" x14ac:dyDescent="0.25">
      <c r="A108" s="38"/>
      <c r="B108" s="38"/>
    </row>
    <row r="109" spans="1:2" ht="15" x14ac:dyDescent="0.25">
      <c r="A109" s="38"/>
      <c r="B109" s="38"/>
    </row>
    <row r="110" spans="1:2" ht="15" x14ac:dyDescent="0.25">
      <c r="A110" s="38"/>
      <c r="B110" s="38"/>
    </row>
    <row r="111" spans="1:2" ht="15" x14ac:dyDescent="0.25">
      <c r="A111" s="38"/>
      <c r="B111" s="38"/>
    </row>
    <row r="112" spans="1:2" ht="15" x14ac:dyDescent="0.25">
      <c r="A112" s="38"/>
      <c r="B112" s="38"/>
    </row>
    <row r="113" spans="1:2" ht="15" x14ac:dyDescent="0.25">
      <c r="A113" s="38"/>
      <c r="B113" s="38"/>
    </row>
    <row r="114" spans="1:2" ht="15" x14ac:dyDescent="0.25">
      <c r="A114" s="38"/>
      <c r="B114" s="38"/>
    </row>
  </sheetData>
  <mergeCells count="286">
    <mergeCell ref="E74:G74"/>
    <mergeCell ref="H74:I74"/>
    <mergeCell ref="J74:M74"/>
    <mergeCell ref="O74:S74"/>
    <mergeCell ref="V74:Z74"/>
    <mergeCell ref="AB74:AD74"/>
    <mergeCell ref="E73:G73"/>
    <mergeCell ref="H73:I73"/>
    <mergeCell ref="J73:M73"/>
    <mergeCell ref="O73:S73"/>
    <mergeCell ref="V73:Z73"/>
    <mergeCell ref="AB73:AD73"/>
    <mergeCell ref="E72:G72"/>
    <mergeCell ref="H72:I72"/>
    <mergeCell ref="J72:M72"/>
    <mergeCell ref="O72:S72"/>
    <mergeCell ref="V72:Z72"/>
    <mergeCell ref="AB72:AD72"/>
    <mergeCell ref="E71:G71"/>
    <mergeCell ref="H71:I71"/>
    <mergeCell ref="J71:M71"/>
    <mergeCell ref="O71:S71"/>
    <mergeCell ref="V71:Z71"/>
    <mergeCell ref="AB71:AD71"/>
    <mergeCell ref="E70:G70"/>
    <mergeCell ref="H70:I70"/>
    <mergeCell ref="J70:M70"/>
    <mergeCell ref="O70:S70"/>
    <mergeCell ref="V70:Z70"/>
    <mergeCell ref="AB70:AD70"/>
    <mergeCell ref="E69:G69"/>
    <mergeCell ref="H69:I69"/>
    <mergeCell ref="J69:M69"/>
    <mergeCell ref="O69:S69"/>
    <mergeCell ref="V69:Z69"/>
    <mergeCell ref="AB69:AD69"/>
    <mergeCell ref="E68:G68"/>
    <mergeCell ref="H68:I68"/>
    <mergeCell ref="J68:M68"/>
    <mergeCell ref="O68:S68"/>
    <mergeCell ref="V68:Z68"/>
    <mergeCell ref="AB68:AD68"/>
    <mergeCell ref="E67:G67"/>
    <mergeCell ref="H67:I67"/>
    <mergeCell ref="J67:M67"/>
    <mergeCell ref="O67:S67"/>
    <mergeCell ref="V67:Z67"/>
    <mergeCell ref="AB67:AD67"/>
    <mergeCell ref="E66:G66"/>
    <mergeCell ref="H66:I66"/>
    <mergeCell ref="J66:M66"/>
    <mergeCell ref="O66:S66"/>
    <mergeCell ref="V66:Z66"/>
    <mergeCell ref="AB66:AD66"/>
    <mergeCell ref="E65:G65"/>
    <mergeCell ref="H65:I65"/>
    <mergeCell ref="J65:M65"/>
    <mergeCell ref="O65:S65"/>
    <mergeCell ref="V65:Z65"/>
    <mergeCell ref="AB65:AD65"/>
    <mergeCell ref="E64:G64"/>
    <mergeCell ref="H64:I64"/>
    <mergeCell ref="J64:M64"/>
    <mergeCell ref="O64:S64"/>
    <mergeCell ref="V64:Z64"/>
    <mergeCell ref="AB64:AD64"/>
    <mergeCell ref="E63:G63"/>
    <mergeCell ref="H63:I63"/>
    <mergeCell ref="J63:M63"/>
    <mergeCell ref="O63:S63"/>
    <mergeCell ref="V63:Z63"/>
    <mergeCell ref="AB63:AD63"/>
    <mergeCell ref="E62:G62"/>
    <mergeCell ref="H62:I62"/>
    <mergeCell ref="J62:M62"/>
    <mergeCell ref="O62:S62"/>
    <mergeCell ref="V62:Z62"/>
    <mergeCell ref="AB62:AD62"/>
    <mergeCell ref="E61:G61"/>
    <mergeCell ref="H61:I61"/>
    <mergeCell ref="J61:M61"/>
    <mergeCell ref="O61:S61"/>
    <mergeCell ref="V61:Z61"/>
    <mergeCell ref="AB61:AD61"/>
    <mergeCell ref="E60:G60"/>
    <mergeCell ref="H60:I60"/>
    <mergeCell ref="J60:M60"/>
    <mergeCell ref="O60:S60"/>
    <mergeCell ref="V60:Z60"/>
    <mergeCell ref="AB60:AD60"/>
    <mergeCell ref="E59:G59"/>
    <mergeCell ref="H59:I59"/>
    <mergeCell ref="J59:M59"/>
    <mergeCell ref="O59:S59"/>
    <mergeCell ref="V59:Z59"/>
    <mergeCell ref="AB59:AD59"/>
    <mergeCell ref="E58:G58"/>
    <mergeCell ref="H58:I58"/>
    <mergeCell ref="J58:M58"/>
    <mergeCell ref="O58:S58"/>
    <mergeCell ref="V58:Z58"/>
    <mergeCell ref="AB58:AD58"/>
    <mergeCell ref="E57:G57"/>
    <mergeCell ref="H57:I57"/>
    <mergeCell ref="J57:M57"/>
    <mergeCell ref="O57:S57"/>
    <mergeCell ref="V57:Z57"/>
    <mergeCell ref="AB57:AD57"/>
    <mergeCell ref="E56:G56"/>
    <mergeCell ref="H56:I56"/>
    <mergeCell ref="J56:M56"/>
    <mergeCell ref="O56:S56"/>
    <mergeCell ref="V56:Z56"/>
    <mergeCell ref="AB56:AD56"/>
    <mergeCell ref="V53:Z54"/>
    <mergeCell ref="AA53:AA54"/>
    <mergeCell ref="AB53:AD54"/>
    <mergeCell ref="AE53:AE54"/>
    <mergeCell ref="AF53:AF54"/>
    <mergeCell ref="E55:G55"/>
    <mergeCell ref="H55:I55"/>
    <mergeCell ref="J55:M55"/>
    <mergeCell ref="O55:S55"/>
    <mergeCell ref="V55:Z55"/>
    <mergeCell ref="D53:D54"/>
    <mergeCell ref="E53:G54"/>
    <mergeCell ref="H53:I54"/>
    <mergeCell ref="J53:M54"/>
    <mergeCell ref="O53:S54"/>
    <mergeCell ref="U53:U54"/>
    <mergeCell ref="AB55:AD55"/>
    <mergeCell ref="D48:AF48"/>
    <mergeCell ref="D49:D52"/>
    <mergeCell ref="E49:I52"/>
    <mergeCell ref="J49:N52"/>
    <mergeCell ref="O49:AA49"/>
    <mergeCell ref="AB49:AF52"/>
    <mergeCell ref="O50:U52"/>
    <mergeCell ref="V50:AA52"/>
    <mergeCell ref="E44:G44"/>
    <mergeCell ref="H44:I44"/>
    <mergeCell ref="J44:M44"/>
    <mergeCell ref="O44:S44"/>
    <mergeCell ref="V44:Z44"/>
    <mergeCell ref="AB44:AD44"/>
    <mergeCell ref="E43:G43"/>
    <mergeCell ref="H43:I43"/>
    <mergeCell ref="J43:M43"/>
    <mergeCell ref="O43:S43"/>
    <mergeCell ref="V43:Z43"/>
    <mergeCell ref="AB43:AD43"/>
    <mergeCell ref="E42:G42"/>
    <mergeCell ref="H42:I42"/>
    <mergeCell ref="J42:M42"/>
    <mergeCell ref="O42:S42"/>
    <mergeCell ref="V42:Z42"/>
    <mergeCell ref="AB42:AD42"/>
    <mergeCell ref="E41:G41"/>
    <mergeCell ref="H41:I41"/>
    <mergeCell ref="J41:M41"/>
    <mergeCell ref="O41:S41"/>
    <mergeCell ref="V41:Z41"/>
    <mergeCell ref="AB41:AD41"/>
    <mergeCell ref="E40:G40"/>
    <mergeCell ref="H40:I40"/>
    <mergeCell ref="J40:M40"/>
    <mergeCell ref="O40:S40"/>
    <mergeCell ref="V40:Z40"/>
    <mergeCell ref="AB40:AD40"/>
    <mergeCell ref="E39:G39"/>
    <mergeCell ref="H39:I39"/>
    <mergeCell ref="J39:M39"/>
    <mergeCell ref="O39:S39"/>
    <mergeCell ref="V39:Z39"/>
    <mergeCell ref="AB39:AD39"/>
    <mergeCell ref="E38:G38"/>
    <mergeCell ref="H38:I38"/>
    <mergeCell ref="J38:M38"/>
    <mergeCell ref="O38:S38"/>
    <mergeCell ref="V38:Z38"/>
    <mergeCell ref="AB38:AD38"/>
    <mergeCell ref="E37:G37"/>
    <mergeCell ref="H37:I37"/>
    <mergeCell ref="J37:M37"/>
    <mergeCell ref="O37:S37"/>
    <mergeCell ref="V37:Z37"/>
    <mergeCell ref="AB37:AD37"/>
    <mergeCell ref="E36:G36"/>
    <mergeCell ref="H36:I36"/>
    <mergeCell ref="J36:M36"/>
    <mergeCell ref="O36:S36"/>
    <mergeCell ref="V36:Z36"/>
    <mergeCell ref="AB36:AD36"/>
    <mergeCell ref="E35:G35"/>
    <mergeCell ref="H35:I35"/>
    <mergeCell ref="J35:M35"/>
    <mergeCell ref="O35:S35"/>
    <mergeCell ref="V35:Z35"/>
    <mergeCell ref="AB35:AD35"/>
    <mergeCell ref="E34:G34"/>
    <mergeCell ref="H34:I34"/>
    <mergeCell ref="J34:M34"/>
    <mergeCell ref="O34:S34"/>
    <mergeCell ref="V34:Z34"/>
    <mergeCell ref="AB34:AD34"/>
    <mergeCell ref="E33:G33"/>
    <mergeCell ref="H33:I33"/>
    <mergeCell ref="J33:M33"/>
    <mergeCell ref="O33:S33"/>
    <mergeCell ref="V33:Z33"/>
    <mergeCell ref="AB33:AD33"/>
    <mergeCell ref="E32:G32"/>
    <mergeCell ref="H32:I32"/>
    <mergeCell ref="J32:M32"/>
    <mergeCell ref="O32:S32"/>
    <mergeCell ref="V32:Z32"/>
    <mergeCell ref="AB32:AD32"/>
    <mergeCell ref="E31:G31"/>
    <mergeCell ref="H31:I31"/>
    <mergeCell ref="J31:M31"/>
    <mergeCell ref="O31:S31"/>
    <mergeCell ref="V31:Z31"/>
    <mergeCell ref="AB31:AD31"/>
    <mergeCell ref="E30:G30"/>
    <mergeCell ref="H30:I30"/>
    <mergeCell ref="J30:M30"/>
    <mergeCell ref="O30:S30"/>
    <mergeCell ref="V30:Z30"/>
    <mergeCell ref="AB30:AD30"/>
    <mergeCell ref="E29:G29"/>
    <mergeCell ref="H29:I29"/>
    <mergeCell ref="J29:M29"/>
    <mergeCell ref="O29:S29"/>
    <mergeCell ref="V29:Z29"/>
    <mergeCell ref="AB29:AD29"/>
    <mergeCell ref="E28:G28"/>
    <mergeCell ref="H28:I28"/>
    <mergeCell ref="J28:M28"/>
    <mergeCell ref="O28:S28"/>
    <mergeCell ref="V28:Z28"/>
    <mergeCell ref="AB28:AD28"/>
    <mergeCell ref="AB23:AD24"/>
    <mergeCell ref="AE23:AE24"/>
    <mergeCell ref="AF23:AF24"/>
    <mergeCell ref="E25:G25"/>
    <mergeCell ref="H25:I25"/>
    <mergeCell ref="J25:M25"/>
    <mergeCell ref="O25:S25"/>
    <mergeCell ref="V25:Z25"/>
    <mergeCell ref="E27:G27"/>
    <mergeCell ref="H27:I27"/>
    <mergeCell ref="J27:M27"/>
    <mergeCell ref="O27:S27"/>
    <mergeCell ref="V27:Z27"/>
    <mergeCell ref="AB27:AD27"/>
    <mergeCell ref="AB25:AD25"/>
    <mergeCell ref="E26:G26"/>
    <mergeCell ref="H26:I26"/>
    <mergeCell ref="J26:M26"/>
    <mergeCell ref="O26:S26"/>
    <mergeCell ref="V26:Z26"/>
    <mergeCell ref="AB26:AD26"/>
    <mergeCell ref="N1:U3"/>
    <mergeCell ref="O4:S4"/>
    <mergeCell ref="O5:U5"/>
    <mergeCell ref="N7:O7"/>
    <mergeCell ref="N8:O8"/>
    <mergeCell ref="O9:R9"/>
    <mergeCell ref="D23:D24"/>
    <mergeCell ref="E23:G24"/>
    <mergeCell ref="H23:I24"/>
    <mergeCell ref="J23:M24"/>
    <mergeCell ref="O23:S24"/>
    <mergeCell ref="U23:U24"/>
    <mergeCell ref="O12:S12"/>
    <mergeCell ref="D16:H16"/>
    <mergeCell ref="D18:AF18"/>
    <mergeCell ref="D19:D22"/>
    <mergeCell ref="E19:I22"/>
    <mergeCell ref="J19:N22"/>
    <mergeCell ref="O19:AA19"/>
    <mergeCell ref="AB19:AF22"/>
    <mergeCell ref="O20:U22"/>
    <mergeCell ref="V20:AA22"/>
    <mergeCell ref="V23:Z24"/>
    <mergeCell ref="AA23:AA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0768-D5E5-4546-BC6D-C4DD1BDAB8F2}">
  <dimension ref="A1:AP112"/>
  <sheetViews>
    <sheetView topLeftCell="C1" zoomScale="70" zoomScaleNormal="70" workbookViewId="0">
      <selection activeCell="J12" sqref="J12"/>
    </sheetView>
  </sheetViews>
  <sheetFormatPr defaultColWidth="9.109375" defaultRowHeight="13.8" x14ac:dyDescent="0.25"/>
  <cols>
    <col min="1" max="1" width="9.109375" style="71" hidden="1" customWidth="1"/>
    <col min="2" max="2" width="11.109375" style="71" hidden="1" customWidth="1"/>
    <col min="3" max="3" width="2.33203125" style="71" customWidth="1"/>
    <col min="4" max="4" width="7.6640625" style="71" customWidth="1"/>
    <col min="5" max="6" width="5" style="71" customWidth="1"/>
    <col min="7" max="7" width="4.88671875" style="71" customWidth="1"/>
    <col min="8" max="8" width="22.88671875" style="71" customWidth="1"/>
    <col min="9" max="9" width="9.88671875" style="71" customWidth="1"/>
    <col min="10" max="10" width="28.109375" style="71" customWidth="1"/>
    <col min="11" max="11" width="5" style="71" customWidth="1"/>
    <col min="12" max="12" width="4.88671875" style="71" customWidth="1"/>
    <col min="13" max="14" width="5" style="71" customWidth="1"/>
    <col min="15" max="15" width="21.88671875" style="71" customWidth="1"/>
    <col min="16" max="16" width="8.77734375" style="71" customWidth="1"/>
    <col min="17" max="17" width="4.33203125" style="71" customWidth="1"/>
    <col min="18" max="18" width="4" style="71" customWidth="1"/>
    <col min="19" max="19" width="4.33203125" style="71" customWidth="1"/>
    <col min="20" max="20" width="4.88671875" style="71" customWidth="1"/>
    <col min="21" max="21" width="22.88671875" style="71" customWidth="1"/>
    <col min="22" max="22" width="25" style="71" customWidth="1"/>
    <col min="23" max="23" width="5.33203125" style="35" customWidth="1"/>
    <col min="24" max="24" width="5.109375" style="35" customWidth="1"/>
    <col min="25" max="25" width="4.6640625" style="35" customWidth="1"/>
    <col min="26" max="26" width="5.109375" style="35" customWidth="1"/>
    <col min="27" max="27" width="4.6640625" style="35" customWidth="1"/>
    <col min="28" max="28" width="22.88671875" style="35" customWidth="1"/>
    <col min="29" max="31" width="4.44140625" style="35" customWidth="1"/>
    <col min="32" max="32" width="27.109375" style="35" customWidth="1"/>
    <col min="33" max="33" width="15" style="35" customWidth="1"/>
    <col min="34" max="34" width="1.5546875" style="35" customWidth="1"/>
    <col min="35" max="42" width="9.109375" style="35"/>
    <col min="43" max="16384" width="9.109375" style="71"/>
  </cols>
  <sheetData>
    <row r="1" spans="1:33" ht="14.4" thickBot="1" x14ac:dyDescent="0.3"/>
    <row r="2" spans="1:33" ht="12.75" customHeight="1" x14ac:dyDescent="0.25">
      <c r="A2" s="35" t="s">
        <v>622</v>
      </c>
      <c r="B2" s="71" t="str">
        <f>[1]Imports!B7</f>
        <v>MWT</v>
      </c>
      <c r="C2" s="60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232" t="s">
        <v>613</v>
      </c>
      <c r="P2" s="233"/>
      <c r="Q2" s="233"/>
      <c r="R2" s="233"/>
      <c r="S2" s="233"/>
      <c r="T2" s="233"/>
      <c r="U2" s="233"/>
      <c r="V2" s="23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5"/>
    </row>
    <row r="3" spans="1:33" ht="5.25" customHeight="1" x14ac:dyDescent="0.35">
      <c r="D3" s="76"/>
      <c r="O3" s="235"/>
      <c r="P3" s="236"/>
      <c r="Q3" s="236"/>
      <c r="R3" s="236"/>
      <c r="S3" s="236"/>
      <c r="T3" s="236"/>
      <c r="U3" s="236"/>
      <c r="V3" s="237"/>
      <c r="AG3" s="77"/>
    </row>
    <row r="4" spans="1:33" ht="6.75" customHeight="1" x14ac:dyDescent="0.25">
      <c r="D4" s="76"/>
      <c r="O4" s="235"/>
      <c r="P4" s="236"/>
      <c r="Q4" s="236"/>
      <c r="R4" s="236"/>
      <c r="S4" s="236"/>
      <c r="T4" s="236"/>
      <c r="U4" s="236"/>
      <c r="V4" s="237"/>
      <c r="AG4" s="39"/>
    </row>
    <row r="5" spans="1:33" ht="16.5" customHeight="1" thickBot="1" x14ac:dyDescent="0.3">
      <c r="A5" s="35" t="s">
        <v>612</v>
      </c>
      <c r="B5" s="71">
        <f>Q5</f>
        <v>0</v>
      </c>
      <c r="D5" s="76"/>
      <c r="O5" s="61" t="s">
        <v>57</v>
      </c>
      <c r="P5" s="38"/>
      <c r="Q5" s="341">
        <f>'Return Details'!G13</f>
        <v>0</v>
      </c>
      <c r="R5" s="342"/>
      <c r="S5" s="342"/>
      <c r="T5" s="343"/>
      <c r="U5" s="38"/>
      <c r="V5" s="39"/>
      <c r="AG5" s="39"/>
    </row>
    <row r="6" spans="1:33" ht="18.75" customHeight="1" thickBot="1" x14ac:dyDescent="0.3">
      <c r="A6" s="35" t="s">
        <v>614</v>
      </c>
      <c r="B6" s="78">
        <f>O9</f>
        <v>0</v>
      </c>
      <c r="D6" s="76"/>
      <c r="O6" s="61" t="s">
        <v>58</v>
      </c>
      <c r="P6" s="38"/>
      <c r="Q6" s="249"/>
      <c r="R6" s="344"/>
      <c r="S6" s="344"/>
      <c r="T6" s="344"/>
      <c r="U6" s="344"/>
      <c r="V6" s="345"/>
      <c r="AG6" s="39"/>
    </row>
    <row r="7" spans="1:33" ht="19.5" customHeight="1" x14ac:dyDescent="0.25">
      <c r="A7" s="35" t="s">
        <v>615</v>
      </c>
      <c r="B7" s="78">
        <f>V9</f>
        <v>0</v>
      </c>
      <c r="D7" s="76"/>
      <c r="O7" s="79" t="s">
        <v>621</v>
      </c>
      <c r="P7" s="35"/>
      <c r="Q7" s="35"/>
      <c r="R7" s="35"/>
      <c r="S7" s="35"/>
      <c r="T7" s="35"/>
      <c r="U7" s="35"/>
      <c r="V7" s="39"/>
      <c r="AG7" s="39"/>
    </row>
    <row r="8" spans="1:33" ht="15.6" x14ac:dyDescent="0.3">
      <c r="A8" s="35"/>
      <c r="B8" s="78"/>
      <c r="D8" s="76"/>
      <c r="O8" s="252" t="s">
        <v>718</v>
      </c>
      <c r="P8" s="253"/>
      <c r="Q8" s="64"/>
      <c r="R8" s="64"/>
      <c r="S8" s="64"/>
      <c r="T8" s="64"/>
      <c r="U8" s="64"/>
      <c r="V8" s="80" t="s">
        <v>696</v>
      </c>
      <c r="AG8" s="39"/>
    </row>
    <row r="9" spans="1:33" ht="23.25" customHeight="1" x14ac:dyDescent="0.3">
      <c r="D9" s="62"/>
      <c r="E9" s="63"/>
      <c r="F9" s="63"/>
      <c r="O9" s="254">
        <f>'Return Details'!E18</f>
        <v>0</v>
      </c>
      <c r="P9" s="346"/>
      <c r="Q9" s="81"/>
      <c r="R9" s="81"/>
      <c r="S9" s="81"/>
      <c r="T9" s="81"/>
      <c r="U9" s="81"/>
      <c r="V9" s="224">
        <f>'Return Details'!L18</f>
        <v>0</v>
      </c>
      <c r="AG9" s="39"/>
    </row>
    <row r="10" spans="1:33" ht="22.5" customHeight="1" x14ac:dyDescent="0.3">
      <c r="D10" s="62" t="s">
        <v>625</v>
      </c>
      <c r="E10" s="63"/>
      <c r="F10" s="63"/>
      <c r="G10" s="70"/>
      <c r="H10" s="70"/>
      <c r="I10" s="70"/>
      <c r="J10" s="70"/>
      <c r="K10" s="70"/>
      <c r="L10" s="70"/>
      <c r="M10" s="70"/>
      <c r="N10" s="70"/>
      <c r="O10" s="82" t="s">
        <v>626</v>
      </c>
      <c r="P10" s="256" t="s">
        <v>627</v>
      </c>
      <c r="Q10" s="256"/>
      <c r="R10" s="256"/>
      <c r="S10" s="256"/>
      <c r="T10" s="35"/>
      <c r="U10" s="35"/>
      <c r="V10" s="39"/>
      <c r="AG10" s="39"/>
    </row>
    <row r="11" spans="1:33" x14ac:dyDescent="0.25">
      <c r="D11" s="76"/>
      <c r="O11" s="83"/>
      <c r="P11" s="84"/>
      <c r="Q11" s="84"/>
      <c r="R11" s="84"/>
      <c r="S11" s="84"/>
      <c r="T11" s="84"/>
      <c r="U11" s="84"/>
      <c r="V11" s="85"/>
      <c r="AG11" s="39"/>
    </row>
    <row r="12" spans="1:33" ht="6.75" customHeight="1" x14ac:dyDescent="0.25">
      <c r="D12" s="76"/>
      <c r="O12" s="83"/>
      <c r="P12" s="84"/>
      <c r="Q12" s="84"/>
      <c r="R12" s="84"/>
      <c r="S12" s="84"/>
      <c r="T12" s="84"/>
      <c r="U12" s="84"/>
      <c r="V12" s="85"/>
      <c r="AG12" s="39"/>
    </row>
    <row r="13" spans="1:33" ht="18" customHeight="1" x14ac:dyDescent="0.25">
      <c r="D13" s="76"/>
      <c r="O13" s="79" t="s">
        <v>724</v>
      </c>
      <c r="P13" s="273">
        <f>'Return Details'!H20</f>
        <v>0</v>
      </c>
      <c r="Q13" s="347"/>
      <c r="R13" s="347"/>
      <c r="S13" s="347"/>
      <c r="T13" s="346"/>
      <c r="U13" s="86"/>
      <c r="V13" s="85"/>
      <c r="AG13" s="39"/>
    </row>
    <row r="14" spans="1:33" ht="7.5" customHeight="1" thickBot="1" x14ac:dyDescent="0.3">
      <c r="D14" s="76"/>
      <c r="O14" s="87"/>
      <c r="P14" s="88"/>
      <c r="Q14" s="88"/>
      <c r="R14" s="88"/>
      <c r="S14" s="88"/>
      <c r="T14" s="88"/>
      <c r="U14" s="88"/>
      <c r="V14" s="89"/>
      <c r="AG14" s="39"/>
    </row>
    <row r="15" spans="1:33" ht="10.5" customHeight="1" thickTop="1" thickBot="1" x14ac:dyDescent="0.3">
      <c r="D15" s="76"/>
      <c r="O15" s="90"/>
      <c r="P15" s="91"/>
      <c r="Q15" s="91"/>
      <c r="R15" s="91"/>
      <c r="S15" s="91"/>
      <c r="T15" s="91"/>
      <c r="U15" s="91"/>
      <c r="V15" s="92"/>
      <c r="AF15" s="84"/>
      <c r="AG15" s="85"/>
    </row>
    <row r="16" spans="1:33" ht="23.25" customHeight="1" thickBot="1" x14ac:dyDescent="0.3">
      <c r="D16" s="76"/>
      <c r="AF16" s="93"/>
      <c r="AG16" s="94"/>
    </row>
    <row r="17" spans="1:36" ht="23.25" customHeight="1" x14ac:dyDescent="0.4">
      <c r="D17" s="275" t="s">
        <v>628</v>
      </c>
      <c r="E17" s="276"/>
      <c r="F17" s="276"/>
      <c r="G17" s="276"/>
      <c r="H17" s="276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4"/>
      <c r="X17" s="74"/>
      <c r="Y17" s="74"/>
      <c r="Z17" s="74"/>
      <c r="AA17" s="74"/>
      <c r="AB17" s="74"/>
      <c r="AC17" s="74"/>
      <c r="AD17" s="74"/>
      <c r="AE17" s="74"/>
      <c r="AF17" s="95"/>
      <c r="AG17" s="96"/>
    </row>
    <row r="18" spans="1:36" ht="4.5" customHeight="1" thickBot="1" x14ac:dyDescent="0.35">
      <c r="D18" s="66"/>
      <c r="E18" s="67"/>
      <c r="F18" s="6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67"/>
      <c r="AB18" s="98"/>
      <c r="AC18" s="98"/>
      <c r="AD18" s="98"/>
      <c r="AE18" s="67"/>
      <c r="AF18" s="97"/>
      <c r="AG18" s="99"/>
    </row>
    <row r="19" spans="1:36" ht="15.6" x14ac:dyDescent="0.3">
      <c r="D19" s="348" t="s">
        <v>671</v>
      </c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50"/>
    </row>
    <row r="20" spans="1:36" s="100" customFormat="1" ht="21" customHeight="1" x14ac:dyDescent="0.3">
      <c r="D20" s="280"/>
      <c r="E20" s="283" t="s">
        <v>721</v>
      </c>
      <c r="F20" s="284"/>
      <c r="G20" s="284"/>
      <c r="H20" s="284"/>
      <c r="I20" s="284"/>
      <c r="J20" s="284"/>
      <c r="K20" s="283" t="s">
        <v>672</v>
      </c>
      <c r="L20" s="284"/>
      <c r="M20" s="284"/>
      <c r="N20" s="284"/>
      <c r="O20" s="289"/>
      <c r="P20" s="292" t="s">
        <v>673</v>
      </c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4"/>
      <c r="AC20" s="283" t="s">
        <v>674</v>
      </c>
      <c r="AD20" s="284"/>
      <c r="AE20" s="284"/>
      <c r="AF20" s="284"/>
      <c r="AG20" s="295"/>
    </row>
    <row r="21" spans="1:36" s="100" customFormat="1" ht="18" customHeight="1" x14ac:dyDescent="0.3">
      <c r="D21" s="281"/>
      <c r="E21" s="285"/>
      <c r="F21" s="286"/>
      <c r="G21" s="286"/>
      <c r="H21" s="286"/>
      <c r="I21" s="286"/>
      <c r="J21" s="286"/>
      <c r="K21" s="285"/>
      <c r="L21" s="286"/>
      <c r="M21" s="286"/>
      <c r="N21" s="286"/>
      <c r="O21" s="290"/>
      <c r="P21" s="283" t="s">
        <v>675</v>
      </c>
      <c r="Q21" s="284"/>
      <c r="R21" s="284"/>
      <c r="S21" s="284"/>
      <c r="T21" s="284"/>
      <c r="U21" s="284"/>
      <c r="V21" s="289"/>
      <c r="W21" s="283" t="s">
        <v>676</v>
      </c>
      <c r="X21" s="284"/>
      <c r="Y21" s="284"/>
      <c r="Z21" s="284"/>
      <c r="AA21" s="284"/>
      <c r="AB21" s="289"/>
      <c r="AC21" s="285"/>
      <c r="AD21" s="286"/>
      <c r="AE21" s="286"/>
      <c r="AF21" s="286"/>
      <c r="AG21" s="296"/>
    </row>
    <row r="22" spans="1:36" s="100" customFormat="1" ht="21.75" customHeight="1" x14ac:dyDescent="0.3">
      <c r="D22" s="281"/>
      <c r="E22" s="285"/>
      <c r="F22" s="286"/>
      <c r="G22" s="286"/>
      <c r="H22" s="286"/>
      <c r="I22" s="286"/>
      <c r="J22" s="286"/>
      <c r="K22" s="285"/>
      <c r="L22" s="286"/>
      <c r="M22" s="286"/>
      <c r="N22" s="286"/>
      <c r="O22" s="290"/>
      <c r="P22" s="285"/>
      <c r="Q22" s="286"/>
      <c r="R22" s="286"/>
      <c r="S22" s="286"/>
      <c r="T22" s="286"/>
      <c r="U22" s="286"/>
      <c r="V22" s="290"/>
      <c r="W22" s="285"/>
      <c r="X22" s="286"/>
      <c r="Y22" s="286"/>
      <c r="Z22" s="286"/>
      <c r="AA22" s="286"/>
      <c r="AB22" s="290"/>
      <c r="AC22" s="285"/>
      <c r="AD22" s="286"/>
      <c r="AE22" s="286"/>
      <c r="AF22" s="286"/>
      <c r="AG22" s="296"/>
    </row>
    <row r="23" spans="1:36" s="100" customFormat="1" ht="17.25" customHeight="1" x14ac:dyDescent="0.3">
      <c r="D23" s="282"/>
      <c r="E23" s="287"/>
      <c r="F23" s="288"/>
      <c r="G23" s="288"/>
      <c r="H23" s="288"/>
      <c r="I23" s="288"/>
      <c r="J23" s="288"/>
      <c r="K23" s="287"/>
      <c r="L23" s="288"/>
      <c r="M23" s="288"/>
      <c r="N23" s="288"/>
      <c r="O23" s="291"/>
      <c r="P23" s="287"/>
      <c r="Q23" s="288"/>
      <c r="R23" s="288"/>
      <c r="S23" s="288"/>
      <c r="T23" s="288"/>
      <c r="U23" s="288"/>
      <c r="V23" s="291"/>
      <c r="W23" s="287"/>
      <c r="X23" s="288"/>
      <c r="Y23" s="288"/>
      <c r="Z23" s="288"/>
      <c r="AA23" s="288"/>
      <c r="AB23" s="291"/>
      <c r="AC23" s="287"/>
      <c r="AD23" s="288"/>
      <c r="AE23" s="288"/>
      <c r="AF23" s="288"/>
      <c r="AG23" s="297"/>
    </row>
    <row r="24" spans="1:36" s="100" customFormat="1" ht="17.25" customHeight="1" x14ac:dyDescent="0.3">
      <c r="D24" s="257" t="s">
        <v>636</v>
      </c>
      <c r="E24" s="259" t="s">
        <v>677</v>
      </c>
      <c r="F24" s="259"/>
      <c r="G24" s="260"/>
      <c r="H24" s="351" t="s">
        <v>678</v>
      </c>
      <c r="I24" s="264"/>
      <c r="J24" s="298" t="s">
        <v>679</v>
      </c>
      <c r="K24" s="351" t="s">
        <v>680</v>
      </c>
      <c r="L24" s="269"/>
      <c r="M24" s="269"/>
      <c r="N24" s="264"/>
      <c r="O24" s="102"/>
      <c r="P24" s="267" t="s">
        <v>681</v>
      </c>
      <c r="Q24" s="269"/>
      <c r="R24" s="269"/>
      <c r="S24" s="269"/>
      <c r="T24" s="264"/>
      <c r="U24" s="101"/>
      <c r="V24" s="271" t="s">
        <v>682</v>
      </c>
      <c r="W24" s="267" t="s">
        <v>683</v>
      </c>
      <c r="X24" s="269"/>
      <c r="Y24" s="269"/>
      <c r="Z24" s="269"/>
      <c r="AA24" s="264"/>
      <c r="AB24" s="298" t="s">
        <v>684</v>
      </c>
      <c r="AC24" s="267" t="s">
        <v>685</v>
      </c>
      <c r="AD24" s="259"/>
      <c r="AE24" s="260"/>
      <c r="AF24" s="271" t="s">
        <v>686</v>
      </c>
      <c r="AG24" s="300" t="s">
        <v>687</v>
      </c>
    </row>
    <row r="25" spans="1:36" s="100" customFormat="1" ht="53.25" customHeight="1" x14ac:dyDescent="0.3">
      <c r="D25" s="258"/>
      <c r="E25" s="261"/>
      <c r="F25" s="261"/>
      <c r="G25" s="262"/>
      <c r="H25" s="265"/>
      <c r="I25" s="266"/>
      <c r="J25" s="272"/>
      <c r="K25" s="265"/>
      <c r="L25" s="270"/>
      <c r="M25" s="270"/>
      <c r="N25" s="266"/>
      <c r="O25" s="103" t="s">
        <v>688</v>
      </c>
      <c r="P25" s="265"/>
      <c r="Q25" s="270"/>
      <c r="R25" s="270"/>
      <c r="S25" s="270"/>
      <c r="T25" s="266"/>
      <c r="U25" s="104" t="s">
        <v>689</v>
      </c>
      <c r="V25" s="272"/>
      <c r="W25" s="265"/>
      <c r="X25" s="270"/>
      <c r="Y25" s="270"/>
      <c r="Z25" s="270"/>
      <c r="AA25" s="266"/>
      <c r="AB25" s="299"/>
      <c r="AC25" s="268"/>
      <c r="AD25" s="261"/>
      <c r="AE25" s="262"/>
      <c r="AF25" s="272"/>
      <c r="AG25" s="301"/>
    </row>
    <row r="26" spans="1:36" s="105" customFormat="1" ht="24.9" customHeight="1" x14ac:dyDescent="0.25">
      <c r="A26" s="105" t="s">
        <v>690</v>
      </c>
      <c r="B26" s="105" t="str">
        <f>CONCATENATE($B$2,"|",E26,"|",J26,"|",K26,"|",P26,"|",V26,"|",W26,"|",AC26,"|",AG26)</f>
        <v>MWT||||||||</v>
      </c>
      <c r="D26" s="106" t="s">
        <v>648</v>
      </c>
      <c r="E26" s="366"/>
      <c r="F26" s="367"/>
      <c r="G26" s="368"/>
      <c r="H26" s="369"/>
      <c r="I26" s="370"/>
      <c r="J26" s="107"/>
      <c r="K26" s="371"/>
      <c r="L26" s="372"/>
      <c r="M26" s="372"/>
      <c r="N26" s="373"/>
      <c r="O26" s="108"/>
      <c r="P26" s="374"/>
      <c r="Q26" s="375"/>
      <c r="R26" s="375"/>
      <c r="S26" s="375"/>
      <c r="T26" s="376"/>
      <c r="U26" s="109"/>
      <c r="V26" s="110"/>
      <c r="W26" s="377"/>
      <c r="X26" s="378"/>
      <c r="Y26" s="378"/>
      <c r="Z26" s="378"/>
      <c r="AA26" s="379"/>
      <c r="AB26" s="108"/>
      <c r="AC26" s="366"/>
      <c r="AD26" s="367"/>
      <c r="AE26" s="368"/>
      <c r="AF26" s="111"/>
      <c r="AG26" s="112"/>
    </row>
    <row r="27" spans="1:36" s="105" customFormat="1" ht="24.9" customHeight="1" x14ac:dyDescent="0.25">
      <c r="A27" s="105" t="s">
        <v>690</v>
      </c>
      <c r="B27" s="105" t="str">
        <f t="shared" ref="B27:B45" si="0">CONCATENATE($B$2,"|",E27,"|",J27,"|",K27,"|",P27,"|",V27,"|",W27,"|",AC27,"|",AG27)</f>
        <v>MWT||||||||</v>
      </c>
      <c r="D27" s="113" t="s">
        <v>649</v>
      </c>
      <c r="E27" s="352"/>
      <c r="F27" s="353"/>
      <c r="G27" s="354"/>
      <c r="H27" s="355"/>
      <c r="I27" s="356"/>
      <c r="J27" s="117"/>
      <c r="K27" s="357"/>
      <c r="L27" s="358"/>
      <c r="M27" s="358"/>
      <c r="N27" s="359"/>
      <c r="O27" s="118"/>
      <c r="P27" s="360"/>
      <c r="Q27" s="361"/>
      <c r="R27" s="361"/>
      <c r="S27" s="361"/>
      <c r="T27" s="362"/>
      <c r="U27" s="118"/>
      <c r="V27" s="119"/>
      <c r="W27" s="363"/>
      <c r="X27" s="364"/>
      <c r="Y27" s="364"/>
      <c r="Z27" s="364"/>
      <c r="AA27" s="365"/>
      <c r="AB27" s="118"/>
      <c r="AC27" s="352"/>
      <c r="AD27" s="353"/>
      <c r="AE27" s="354"/>
      <c r="AF27" s="120"/>
      <c r="AG27" s="121"/>
    </row>
    <row r="28" spans="1:36" s="105" customFormat="1" ht="24.9" customHeight="1" x14ac:dyDescent="0.25">
      <c r="A28" s="105" t="s">
        <v>690</v>
      </c>
      <c r="B28" s="105" t="str">
        <f t="shared" si="0"/>
        <v>MWT||||||||</v>
      </c>
      <c r="D28" s="113" t="s">
        <v>650</v>
      </c>
      <c r="E28" s="352"/>
      <c r="F28" s="353"/>
      <c r="G28" s="354"/>
      <c r="H28" s="355"/>
      <c r="I28" s="356"/>
      <c r="J28" s="117"/>
      <c r="K28" s="357"/>
      <c r="L28" s="358"/>
      <c r="M28" s="358"/>
      <c r="N28" s="359"/>
      <c r="O28" s="118"/>
      <c r="P28" s="360"/>
      <c r="Q28" s="361"/>
      <c r="R28" s="361"/>
      <c r="S28" s="361"/>
      <c r="T28" s="362"/>
      <c r="U28" s="118"/>
      <c r="V28" s="119"/>
      <c r="W28" s="363"/>
      <c r="X28" s="364"/>
      <c r="Y28" s="364"/>
      <c r="Z28" s="364"/>
      <c r="AA28" s="365"/>
      <c r="AB28" s="118"/>
      <c r="AC28" s="352"/>
      <c r="AD28" s="353"/>
      <c r="AE28" s="354"/>
      <c r="AF28" s="120"/>
      <c r="AG28" s="121"/>
      <c r="AJ28" s="105" t="s">
        <v>651</v>
      </c>
    </row>
    <row r="29" spans="1:36" s="105" customFormat="1" ht="24.9" customHeight="1" x14ac:dyDescent="0.25">
      <c r="A29" s="105" t="s">
        <v>690</v>
      </c>
      <c r="B29" s="105" t="str">
        <f t="shared" si="0"/>
        <v>MWT||||||||</v>
      </c>
      <c r="D29" s="113" t="s">
        <v>652</v>
      </c>
      <c r="E29" s="352"/>
      <c r="F29" s="353"/>
      <c r="G29" s="354"/>
      <c r="H29" s="355"/>
      <c r="I29" s="356"/>
      <c r="J29" s="117"/>
      <c r="K29" s="357"/>
      <c r="L29" s="358"/>
      <c r="M29" s="358"/>
      <c r="N29" s="359"/>
      <c r="O29" s="118"/>
      <c r="P29" s="360"/>
      <c r="Q29" s="361"/>
      <c r="R29" s="361"/>
      <c r="S29" s="361"/>
      <c r="T29" s="362"/>
      <c r="U29" s="118"/>
      <c r="V29" s="119"/>
      <c r="W29" s="363"/>
      <c r="X29" s="364"/>
      <c r="Y29" s="364"/>
      <c r="Z29" s="364"/>
      <c r="AA29" s="365"/>
      <c r="AB29" s="118"/>
      <c r="AC29" s="352"/>
      <c r="AD29" s="353"/>
      <c r="AE29" s="354"/>
      <c r="AF29" s="120"/>
      <c r="AG29" s="121"/>
    </row>
    <row r="30" spans="1:36" s="105" customFormat="1" ht="24.9" customHeight="1" x14ac:dyDescent="0.25">
      <c r="A30" s="105" t="s">
        <v>690</v>
      </c>
      <c r="B30" s="105" t="str">
        <f t="shared" si="0"/>
        <v>MWT||||||||</v>
      </c>
      <c r="D30" s="113" t="s">
        <v>653</v>
      </c>
      <c r="E30" s="352"/>
      <c r="F30" s="353"/>
      <c r="G30" s="354"/>
      <c r="H30" s="355"/>
      <c r="I30" s="356"/>
      <c r="J30" s="117"/>
      <c r="K30" s="357"/>
      <c r="L30" s="358"/>
      <c r="M30" s="358"/>
      <c r="N30" s="359"/>
      <c r="O30" s="118"/>
      <c r="P30" s="360"/>
      <c r="Q30" s="361"/>
      <c r="R30" s="361"/>
      <c r="S30" s="361"/>
      <c r="T30" s="362"/>
      <c r="U30" s="118"/>
      <c r="V30" s="119"/>
      <c r="W30" s="363"/>
      <c r="X30" s="364"/>
      <c r="Y30" s="364"/>
      <c r="Z30" s="364"/>
      <c r="AA30" s="365"/>
      <c r="AB30" s="118"/>
      <c r="AC30" s="352"/>
      <c r="AD30" s="353"/>
      <c r="AE30" s="354"/>
      <c r="AF30" s="120"/>
      <c r="AG30" s="121"/>
    </row>
    <row r="31" spans="1:36" s="105" customFormat="1" ht="24.9" customHeight="1" x14ac:dyDescent="0.25">
      <c r="A31" s="105" t="s">
        <v>690</v>
      </c>
      <c r="B31" s="105" t="str">
        <f t="shared" si="0"/>
        <v>MWT||||||||</v>
      </c>
      <c r="D31" s="113" t="s">
        <v>654</v>
      </c>
      <c r="E31" s="352"/>
      <c r="F31" s="353"/>
      <c r="G31" s="354"/>
      <c r="H31" s="355"/>
      <c r="I31" s="356"/>
      <c r="J31" s="117"/>
      <c r="K31" s="357"/>
      <c r="L31" s="358"/>
      <c r="M31" s="358"/>
      <c r="N31" s="359"/>
      <c r="O31" s="118"/>
      <c r="P31" s="360"/>
      <c r="Q31" s="361"/>
      <c r="R31" s="361"/>
      <c r="S31" s="361"/>
      <c r="T31" s="362"/>
      <c r="U31" s="118"/>
      <c r="V31" s="119"/>
      <c r="W31" s="363"/>
      <c r="X31" s="364"/>
      <c r="Y31" s="364"/>
      <c r="Z31" s="364"/>
      <c r="AA31" s="365"/>
      <c r="AB31" s="118"/>
      <c r="AC31" s="352"/>
      <c r="AD31" s="353"/>
      <c r="AE31" s="354"/>
      <c r="AF31" s="120"/>
      <c r="AG31" s="121"/>
    </row>
    <row r="32" spans="1:36" s="105" customFormat="1" ht="24.9" customHeight="1" x14ac:dyDescent="0.25">
      <c r="A32" s="105" t="s">
        <v>690</v>
      </c>
      <c r="B32" s="105" t="str">
        <f t="shared" si="0"/>
        <v>MWT||||||||</v>
      </c>
      <c r="D32" s="113" t="s">
        <v>655</v>
      </c>
      <c r="E32" s="352"/>
      <c r="F32" s="353"/>
      <c r="G32" s="354"/>
      <c r="H32" s="355"/>
      <c r="I32" s="356"/>
      <c r="J32" s="117"/>
      <c r="K32" s="357"/>
      <c r="L32" s="358"/>
      <c r="M32" s="358"/>
      <c r="N32" s="359"/>
      <c r="O32" s="118"/>
      <c r="P32" s="360"/>
      <c r="Q32" s="361"/>
      <c r="R32" s="361"/>
      <c r="S32" s="361"/>
      <c r="T32" s="362"/>
      <c r="U32" s="118"/>
      <c r="V32" s="119"/>
      <c r="W32" s="363"/>
      <c r="X32" s="364"/>
      <c r="Y32" s="364"/>
      <c r="Z32" s="364"/>
      <c r="AA32" s="365"/>
      <c r="AB32" s="118"/>
      <c r="AC32" s="352"/>
      <c r="AD32" s="353"/>
      <c r="AE32" s="354"/>
      <c r="AF32" s="120"/>
      <c r="AG32" s="121"/>
    </row>
    <row r="33" spans="1:33" s="105" customFormat="1" ht="24.9" customHeight="1" x14ac:dyDescent="0.25">
      <c r="A33" s="105" t="s">
        <v>690</v>
      </c>
      <c r="B33" s="105" t="str">
        <f t="shared" si="0"/>
        <v>MWT||||||||</v>
      </c>
      <c r="D33" s="113" t="s">
        <v>656</v>
      </c>
      <c r="E33" s="352"/>
      <c r="F33" s="353"/>
      <c r="G33" s="354"/>
      <c r="H33" s="355"/>
      <c r="I33" s="356"/>
      <c r="J33" s="117"/>
      <c r="K33" s="357"/>
      <c r="L33" s="358"/>
      <c r="M33" s="358"/>
      <c r="N33" s="359"/>
      <c r="O33" s="118"/>
      <c r="P33" s="360"/>
      <c r="Q33" s="361"/>
      <c r="R33" s="361"/>
      <c r="S33" s="361"/>
      <c r="T33" s="362"/>
      <c r="U33" s="118"/>
      <c r="V33" s="119"/>
      <c r="W33" s="363"/>
      <c r="X33" s="364"/>
      <c r="Y33" s="364"/>
      <c r="Z33" s="364"/>
      <c r="AA33" s="365"/>
      <c r="AB33" s="118"/>
      <c r="AC33" s="352"/>
      <c r="AD33" s="353"/>
      <c r="AE33" s="354"/>
      <c r="AF33" s="120"/>
      <c r="AG33" s="121"/>
    </row>
    <row r="34" spans="1:33" s="105" customFormat="1" ht="24.9" customHeight="1" x14ac:dyDescent="0.25">
      <c r="A34" s="105" t="s">
        <v>690</v>
      </c>
      <c r="B34" s="105" t="str">
        <f t="shared" si="0"/>
        <v>MWT||||||||</v>
      </c>
      <c r="D34" s="113" t="s">
        <v>657</v>
      </c>
      <c r="E34" s="352"/>
      <c r="F34" s="353"/>
      <c r="G34" s="354"/>
      <c r="H34" s="355"/>
      <c r="I34" s="356"/>
      <c r="J34" s="117"/>
      <c r="K34" s="357"/>
      <c r="L34" s="358"/>
      <c r="M34" s="358"/>
      <c r="N34" s="359"/>
      <c r="O34" s="118"/>
      <c r="P34" s="360"/>
      <c r="Q34" s="361"/>
      <c r="R34" s="361"/>
      <c r="S34" s="361"/>
      <c r="T34" s="362"/>
      <c r="U34" s="118"/>
      <c r="V34" s="119"/>
      <c r="W34" s="363"/>
      <c r="X34" s="364"/>
      <c r="Y34" s="364"/>
      <c r="Z34" s="364"/>
      <c r="AA34" s="365"/>
      <c r="AB34" s="118"/>
      <c r="AC34" s="352"/>
      <c r="AD34" s="353"/>
      <c r="AE34" s="354"/>
      <c r="AF34" s="120"/>
      <c r="AG34" s="121"/>
    </row>
    <row r="35" spans="1:33" s="105" customFormat="1" ht="24.9" customHeight="1" x14ac:dyDescent="0.25">
      <c r="A35" s="105" t="s">
        <v>690</v>
      </c>
      <c r="B35" s="105" t="str">
        <f t="shared" si="0"/>
        <v>MWT||||||||</v>
      </c>
      <c r="D35" s="113" t="s">
        <v>658</v>
      </c>
      <c r="E35" s="352"/>
      <c r="F35" s="353"/>
      <c r="G35" s="354"/>
      <c r="H35" s="355"/>
      <c r="I35" s="356"/>
      <c r="J35" s="117"/>
      <c r="K35" s="357"/>
      <c r="L35" s="358"/>
      <c r="M35" s="358"/>
      <c r="N35" s="359"/>
      <c r="O35" s="117"/>
      <c r="P35" s="360"/>
      <c r="Q35" s="361"/>
      <c r="R35" s="361"/>
      <c r="S35" s="361"/>
      <c r="T35" s="362"/>
      <c r="U35" s="117"/>
      <c r="V35" s="116"/>
      <c r="W35" s="363"/>
      <c r="X35" s="364"/>
      <c r="Y35" s="364"/>
      <c r="Z35" s="364"/>
      <c r="AA35" s="365"/>
      <c r="AB35" s="117"/>
      <c r="AC35" s="352"/>
      <c r="AD35" s="353"/>
      <c r="AE35" s="354"/>
      <c r="AF35" s="115"/>
      <c r="AG35" s="122"/>
    </row>
    <row r="36" spans="1:33" s="105" customFormat="1" ht="24.9" customHeight="1" x14ac:dyDescent="0.25">
      <c r="A36" s="105" t="s">
        <v>690</v>
      </c>
      <c r="B36" s="105" t="str">
        <f t="shared" si="0"/>
        <v>MWT||||||||</v>
      </c>
      <c r="D36" s="113" t="s">
        <v>659</v>
      </c>
      <c r="E36" s="352"/>
      <c r="F36" s="353"/>
      <c r="G36" s="354"/>
      <c r="H36" s="355"/>
      <c r="I36" s="356"/>
      <c r="J36" s="117"/>
      <c r="K36" s="357"/>
      <c r="L36" s="358"/>
      <c r="M36" s="358"/>
      <c r="N36" s="359"/>
      <c r="O36" s="117"/>
      <c r="P36" s="360"/>
      <c r="Q36" s="361"/>
      <c r="R36" s="361"/>
      <c r="S36" s="361"/>
      <c r="T36" s="362"/>
      <c r="U36" s="117"/>
      <c r="V36" s="116"/>
      <c r="W36" s="363"/>
      <c r="X36" s="364"/>
      <c r="Y36" s="364"/>
      <c r="Z36" s="364"/>
      <c r="AA36" s="365"/>
      <c r="AB36" s="117"/>
      <c r="AC36" s="352"/>
      <c r="AD36" s="353"/>
      <c r="AE36" s="354"/>
      <c r="AF36" s="115"/>
      <c r="AG36" s="122"/>
    </row>
    <row r="37" spans="1:33" s="105" customFormat="1" ht="24.9" customHeight="1" x14ac:dyDescent="0.25">
      <c r="A37" s="105" t="s">
        <v>690</v>
      </c>
      <c r="B37" s="105" t="str">
        <f t="shared" si="0"/>
        <v>MWT||||||||</v>
      </c>
      <c r="D37" s="113" t="s">
        <v>660</v>
      </c>
      <c r="E37" s="352"/>
      <c r="F37" s="353"/>
      <c r="G37" s="354"/>
      <c r="H37" s="355"/>
      <c r="I37" s="356"/>
      <c r="J37" s="117"/>
      <c r="K37" s="357"/>
      <c r="L37" s="358"/>
      <c r="M37" s="358"/>
      <c r="N37" s="359"/>
      <c r="O37" s="117"/>
      <c r="P37" s="360"/>
      <c r="Q37" s="361"/>
      <c r="R37" s="361"/>
      <c r="S37" s="361"/>
      <c r="T37" s="362"/>
      <c r="U37" s="117"/>
      <c r="V37" s="116"/>
      <c r="W37" s="363"/>
      <c r="X37" s="364"/>
      <c r="Y37" s="364"/>
      <c r="Z37" s="364"/>
      <c r="AA37" s="365"/>
      <c r="AB37" s="117"/>
      <c r="AC37" s="352"/>
      <c r="AD37" s="353"/>
      <c r="AE37" s="354"/>
      <c r="AF37" s="115"/>
      <c r="AG37" s="122"/>
    </row>
    <row r="38" spans="1:33" s="105" customFormat="1" ht="24.9" customHeight="1" x14ac:dyDescent="0.25">
      <c r="A38" s="105" t="s">
        <v>690</v>
      </c>
      <c r="B38" s="105" t="str">
        <f t="shared" si="0"/>
        <v>MWT||||||||</v>
      </c>
      <c r="D38" s="113" t="s">
        <v>661</v>
      </c>
      <c r="E38" s="352"/>
      <c r="F38" s="353"/>
      <c r="G38" s="354"/>
      <c r="H38" s="355"/>
      <c r="I38" s="356"/>
      <c r="J38" s="117"/>
      <c r="K38" s="357"/>
      <c r="L38" s="358"/>
      <c r="M38" s="358"/>
      <c r="N38" s="359"/>
      <c r="O38" s="117"/>
      <c r="P38" s="360"/>
      <c r="Q38" s="361"/>
      <c r="R38" s="361"/>
      <c r="S38" s="361"/>
      <c r="T38" s="362"/>
      <c r="U38" s="117"/>
      <c r="V38" s="116"/>
      <c r="W38" s="363"/>
      <c r="X38" s="364"/>
      <c r="Y38" s="364"/>
      <c r="Z38" s="364"/>
      <c r="AA38" s="365"/>
      <c r="AB38" s="117"/>
      <c r="AC38" s="352"/>
      <c r="AD38" s="353"/>
      <c r="AE38" s="354"/>
      <c r="AF38" s="115"/>
      <c r="AG38" s="122"/>
    </row>
    <row r="39" spans="1:33" s="105" customFormat="1" ht="24.9" customHeight="1" x14ac:dyDescent="0.25">
      <c r="A39" s="105" t="s">
        <v>690</v>
      </c>
      <c r="B39" s="105" t="str">
        <f t="shared" si="0"/>
        <v>MWT||||||||</v>
      </c>
      <c r="D39" s="113" t="s">
        <v>662</v>
      </c>
      <c r="E39" s="352"/>
      <c r="F39" s="353"/>
      <c r="G39" s="354"/>
      <c r="H39" s="355"/>
      <c r="I39" s="356"/>
      <c r="J39" s="117"/>
      <c r="K39" s="357"/>
      <c r="L39" s="358"/>
      <c r="M39" s="358"/>
      <c r="N39" s="359"/>
      <c r="O39" s="117"/>
      <c r="P39" s="360"/>
      <c r="Q39" s="361"/>
      <c r="R39" s="361"/>
      <c r="S39" s="361"/>
      <c r="T39" s="362"/>
      <c r="U39" s="117"/>
      <c r="V39" s="116"/>
      <c r="W39" s="363"/>
      <c r="X39" s="364"/>
      <c r="Y39" s="364"/>
      <c r="Z39" s="364"/>
      <c r="AA39" s="365"/>
      <c r="AB39" s="117"/>
      <c r="AC39" s="352"/>
      <c r="AD39" s="353"/>
      <c r="AE39" s="354"/>
      <c r="AF39" s="115"/>
      <c r="AG39" s="122"/>
    </row>
    <row r="40" spans="1:33" s="105" customFormat="1" ht="24.9" customHeight="1" x14ac:dyDescent="0.25">
      <c r="A40" s="105" t="s">
        <v>690</v>
      </c>
      <c r="B40" s="105" t="str">
        <f t="shared" si="0"/>
        <v>MWT||||||||</v>
      </c>
      <c r="D40" s="113" t="s">
        <v>663</v>
      </c>
      <c r="E40" s="352"/>
      <c r="F40" s="353"/>
      <c r="G40" s="354"/>
      <c r="H40" s="355"/>
      <c r="I40" s="356"/>
      <c r="J40" s="117"/>
      <c r="K40" s="357"/>
      <c r="L40" s="358"/>
      <c r="M40" s="358"/>
      <c r="N40" s="359"/>
      <c r="O40" s="117"/>
      <c r="P40" s="360"/>
      <c r="Q40" s="361"/>
      <c r="R40" s="361"/>
      <c r="S40" s="361"/>
      <c r="T40" s="362"/>
      <c r="U40" s="117"/>
      <c r="V40" s="116"/>
      <c r="W40" s="363"/>
      <c r="X40" s="364"/>
      <c r="Y40" s="364"/>
      <c r="Z40" s="364"/>
      <c r="AA40" s="365"/>
      <c r="AB40" s="117"/>
      <c r="AC40" s="352"/>
      <c r="AD40" s="353"/>
      <c r="AE40" s="354"/>
      <c r="AF40" s="115"/>
      <c r="AG40" s="122"/>
    </row>
    <row r="41" spans="1:33" s="105" customFormat="1" ht="24.9" customHeight="1" x14ac:dyDescent="0.25">
      <c r="A41" s="105" t="s">
        <v>690</v>
      </c>
      <c r="B41" s="105" t="str">
        <f t="shared" si="0"/>
        <v>MWT||||||||</v>
      </c>
      <c r="D41" s="113" t="s">
        <v>664</v>
      </c>
      <c r="E41" s="352"/>
      <c r="F41" s="353"/>
      <c r="G41" s="354"/>
      <c r="H41" s="355"/>
      <c r="I41" s="356"/>
      <c r="J41" s="117"/>
      <c r="K41" s="357"/>
      <c r="L41" s="358"/>
      <c r="M41" s="358"/>
      <c r="N41" s="359"/>
      <c r="O41" s="117"/>
      <c r="P41" s="360"/>
      <c r="Q41" s="361"/>
      <c r="R41" s="361"/>
      <c r="S41" s="361"/>
      <c r="T41" s="362"/>
      <c r="U41" s="117"/>
      <c r="V41" s="116"/>
      <c r="W41" s="363"/>
      <c r="X41" s="364"/>
      <c r="Y41" s="364"/>
      <c r="Z41" s="364"/>
      <c r="AA41" s="365"/>
      <c r="AB41" s="117"/>
      <c r="AC41" s="352"/>
      <c r="AD41" s="353"/>
      <c r="AE41" s="354"/>
      <c r="AF41" s="115"/>
      <c r="AG41" s="122"/>
    </row>
    <row r="42" spans="1:33" s="105" customFormat="1" ht="24.9" customHeight="1" x14ac:dyDescent="0.25">
      <c r="A42" s="105" t="s">
        <v>690</v>
      </c>
      <c r="B42" s="105" t="str">
        <f t="shared" si="0"/>
        <v>MWT||||||||</v>
      </c>
      <c r="D42" s="113" t="s">
        <v>665</v>
      </c>
      <c r="E42" s="352"/>
      <c r="F42" s="353"/>
      <c r="G42" s="354"/>
      <c r="H42" s="355"/>
      <c r="I42" s="356"/>
      <c r="J42" s="117"/>
      <c r="K42" s="357"/>
      <c r="L42" s="358"/>
      <c r="M42" s="358"/>
      <c r="N42" s="359"/>
      <c r="O42" s="117"/>
      <c r="P42" s="360"/>
      <c r="Q42" s="361"/>
      <c r="R42" s="361"/>
      <c r="S42" s="361"/>
      <c r="T42" s="362"/>
      <c r="U42" s="117"/>
      <c r="V42" s="116"/>
      <c r="W42" s="363"/>
      <c r="X42" s="364"/>
      <c r="Y42" s="364"/>
      <c r="Z42" s="364"/>
      <c r="AA42" s="365"/>
      <c r="AB42" s="117"/>
      <c r="AC42" s="352"/>
      <c r="AD42" s="353"/>
      <c r="AE42" s="354"/>
      <c r="AF42" s="115"/>
      <c r="AG42" s="122"/>
    </row>
    <row r="43" spans="1:33" s="105" customFormat="1" ht="24.9" customHeight="1" x14ac:dyDescent="0.25">
      <c r="A43" s="105" t="s">
        <v>690</v>
      </c>
      <c r="B43" s="105" t="str">
        <f t="shared" si="0"/>
        <v>MWT||||||||</v>
      </c>
      <c r="D43" s="113" t="s">
        <v>666</v>
      </c>
      <c r="E43" s="352"/>
      <c r="F43" s="353"/>
      <c r="G43" s="354"/>
      <c r="H43" s="355"/>
      <c r="I43" s="356"/>
      <c r="J43" s="117"/>
      <c r="K43" s="357"/>
      <c r="L43" s="358"/>
      <c r="M43" s="358"/>
      <c r="N43" s="359"/>
      <c r="O43" s="117"/>
      <c r="P43" s="360"/>
      <c r="Q43" s="361"/>
      <c r="R43" s="361"/>
      <c r="S43" s="361"/>
      <c r="T43" s="362"/>
      <c r="U43" s="117"/>
      <c r="V43" s="116"/>
      <c r="W43" s="363"/>
      <c r="X43" s="364"/>
      <c r="Y43" s="364"/>
      <c r="Z43" s="364"/>
      <c r="AA43" s="365"/>
      <c r="AB43" s="117"/>
      <c r="AC43" s="352"/>
      <c r="AD43" s="353"/>
      <c r="AE43" s="354"/>
      <c r="AF43" s="115"/>
      <c r="AG43" s="122"/>
    </row>
    <row r="44" spans="1:33" s="105" customFormat="1" ht="24.9" customHeight="1" x14ac:dyDescent="0.25">
      <c r="A44" s="105" t="s">
        <v>690</v>
      </c>
      <c r="B44" s="105" t="str">
        <f t="shared" si="0"/>
        <v>MWT||||||||</v>
      </c>
      <c r="D44" s="113" t="s">
        <v>667</v>
      </c>
      <c r="E44" s="352"/>
      <c r="F44" s="353"/>
      <c r="G44" s="354"/>
      <c r="H44" s="355"/>
      <c r="I44" s="356"/>
      <c r="J44" s="117"/>
      <c r="K44" s="357"/>
      <c r="L44" s="358"/>
      <c r="M44" s="358"/>
      <c r="N44" s="359"/>
      <c r="O44" s="117"/>
      <c r="P44" s="360"/>
      <c r="Q44" s="361"/>
      <c r="R44" s="361"/>
      <c r="S44" s="361"/>
      <c r="T44" s="362"/>
      <c r="U44" s="117"/>
      <c r="V44" s="116"/>
      <c r="W44" s="363"/>
      <c r="X44" s="364"/>
      <c r="Y44" s="364"/>
      <c r="Z44" s="364"/>
      <c r="AA44" s="365"/>
      <c r="AB44" s="117"/>
      <c r="AC44" s="352"/>
      <c r="AD44" s="353"/>
      <c r="AE44" s="354"/>
      <c r="AF44" s="115"/>
      <c r="AG44" s="122"/>
    </row>
    <row r="45" spans="1:33" s="105" customFormat="1" ht="24.9" customHeight="1" thickBot="1" x14ac:dyDescent="0.3">
      <c r="A45" s="105" t="s">
        <v>690</v>
      </c>
      <c r="B45" s="105" t="str">
        <f t="shared" si="0"/>
        <v>MWT||||||||</v>
      </c>
      <c r="D45" s="123" t="s">
        <v>668</v>
      </c>
      <c r="E45" s="380"/>
      <c r="F45" s="381"/>
      <c r="G45" s="382"/>
      <c r="H45" s="383"/>
      <c r="I45" s="384"/>
      <c r="J45" s="127"/>
      <c r="K45" s="385"/>
      <c r="L45" s="386"/>
      <c r="M45" s="386"/>
      <c r="N45" s="387"/>
      <c r="O45" s="127"/>
      <c r="P45" s="388"/>
      <c r="Q45" s="389"/>
      <c r="R45" s="389"/>
      <c r="S45" s="389"/>
      <c r="T45" s="390"/>
      <c r="U45" s="127"/>
      <c r="V45" s="126"/>
      <c r="W45" s="391"/>
      <c r="X45" s="392"/>
      <c r="Y45" s="392"/>
      <c r="Z45" s="392"/>
      <c r="AA45" s="393"/>
      <c r="AB45" s="127"/>
      <c r="AC45" s="380"/>
      <c r="AD45" s="381"/>
      <c r="AE45" s="382"/>
      <c r="AF45" s="125"/>
      <c r="AG45" s="128"/>
    </row>
    <row r="46" spans="1:33" ht="14.4" thickBot="1" x14ac:dyDescent="0.3">
      <c r="A46" s="105"/>
      <c r="B46" s="105"/>
    </row>
    <row r="47" spans="1:33" ht="25.2" thickBot="1" x14ac:dyDescent="0.45">
      <c r="A47" s="105"/>
      <c r="B47" s="105"/>
      <c r="D47" s="275" t="s">
        <v>669</v>
      </c>
      <c r="E47" s="276"/>
      <c r="F47" s="276"/>
      <c r="G47" s="276"/>
      <c r="H47" s="276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5"/>
    </row>
    <row r="48" spans="1:33" ht="15.6" x14ac:dyDescent="0.3">
      <c r="D48" s="348" t="s">
        <v>671</v>
      </c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50"/>
    </row>
    <row r="49" spans="1:33" ht="17.399999999999999" x14ac:dyDescent="0.25">
      <c r="A49" s="105"/>
      <c r="B49" s="105"/>
      <c r="C49" s="105"/>
      <c r="D49" s="394"/>
      <c r="E49" s="283" t="s">
        <v>721</v>
      </c>
      <c r="F49" s="284"/>
      <c r="G49" s="284"/>
      <c r="H49" s="284"/>
      <c r="I49" s="284"/>
      <c r="J49" s="284"/>
      <c r="K49" s="283" t="s">
        <v>672</v>
      </c>
      <c r="L49" s="284"/>
      <c r="M49" s="284"/>
      <c r="N49" s="284"/>
      <c r="O49" s="289"/>
      <c r="P49" s="292" t="s">
        <v>673</v>
      </c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4"/>
      <c r="AC49" s="283" t="s">
        <v>674</v>
      </c>
      <c r="AD49" s="284"/>
      <c r="AE49" s="284"/>
      <c r="AF49" s="284"/>
      <c r="AG49" s="295"/>
    </row>
    <row r="50" spans="1:33" x14ac:dyDescent="0.25">
      <c r="A50" s="105"/>
      <c r="B50" s="105"/>
      <c r="C50" s="105"/>
      <c r="D50" s="395"/>
      <c r="E50" s="285"/>
      <c r="F50" s="286"/>
      <c r="G50" s="286"/>
      <c r="H50" s="286"/>
      <c r="I50" s="286"/>
      <c r="J50" s="286"/>
      <c r="K50" s="285"/>
      <c r="L50" s="286"/>
      <c r="M50" s="286"/>
      <c r="N50" s="286"/>
      <c r="O50" s="290"/>
      <c r="P50" s="283" t="s">
        <v>675</v>
      </c>
      <c r="Q50" s="284"/>
      <c r="R50" s="284"/>
      <c r="S50" s="284"/>
      <c r="T50" s="284"/>
      <c r="U50" s="284"/>
      <c r="V50" s="289"/>
      <c r="W50" s="283" t="s">
        <v>676</v>
      </c>
      <c r="X50" s="284"/>
      <c r="Y50" s="284"/>
      <c r="Z50" s="284"/>
      <c r="AA50" s="284"/>
      <c r="AB50" s="289"/>
      <c r="AC50" s="285"/>
      <c r="AD50" s="286"/>
      <c r="AE50" s="286"/>
      <c r="AF50" s="286"/>
      <c r="AG50" s="296"/>
    </row>
    <row r="51" spans="1:33" x14ac:dyDescent="0.25">
      <c r="A51" s="105"/>
      <c r="B51" s="105"/>
      <c r="C51" s="105"/>
      <c r="D51" s="395"/>
      <c r="E51" s="285"/>
      <c r="F51" s="286"/>
      <c r="G51" s="286"/>
      <c r="H51" s="286"/>
      <c r="I51" s="286"/>
      <c r="J51" s="286"/>
      <c r="K51" s="285"/>
      <c r="L51" s="286"/>
      <c r="M51" s="286"/>
      <c r="N51" s="286"/>
      <c r="O51" s="290"/>
      <c r="P51" s="285"/>
      <c r="Q51" s="286"/>
      <c r="R51" s="286"/>
      <c r="S51" s="286"/>
      <c r="T51" s="286"/>
      <c r="U51" s="286"/>
      <c r="V51" s="290"/>
      <c r="W51" s="285"/>
      <c r="X51" s="286"/>
      <c r="Y51" s="286"/>
      <c r="Z51" s="286"/>
      <c r="AA51" s="286"/>
      <c r="AB51" s="290"/>
      <c r="AC51" s="285"/>
      <c r="AD51" s="286"/>
      <c r="AE51" s="286"/>
      <c r="AF51" s="286"/>
      <c r="AG51" s="296"/>
    </row>
    <row r="52" spans="1:33" x14ac:dyDescent="0.25">
      <c r="A52" s="105"/>
      <c r="B52" s="105"/>
      <c r="C52" s="105"/>
      <c r="D52" s="396"/>
      <c r="E52" s="287"/>
      <c r="F52" s="288"/>
      <c r="G52" s="288"/>
      <c r="H52" s="288"/>
      <c r="I52" s="288"/>
      <c r="J52" s="288"/>
      <c r="K52" s="287"/>
      <c r="L52" s="288"/>
      <c r="M52" s="288"/>
      <c r="N52" s="288"/>
      <c r="O52" s="291"/>
      <c r="P52" s="287"/>
      <c r="Q52" s="288"/>
      <c r="R52" s="288"/>
      <c r="S52" s="288"/>
      <c r="T52" s="288"/>
      <c r="U52" s="288"/>
      <c r="V52" s="291"/>
      <c r="W52" s="287"/>
      <c r="X52" s="288"/>
      <c r="Y52" s="288"/>
      <c r="Z52" s="288"/>
      <c r="AA52" s="288"/>
      <c r="AB52" s="291"/>
      <c r="AC52" s="287"/>
      <c r="AD52" s="288"/>
      <c r="AE52" s="288"/>
      <c r="AF52" s="288"/>
      <c r="AG52" s="297"/>
    </row>
    <row r="53" spans="1:33" ht="16.5" customHeight="1" x14ac:dyDescent="0.3">
      <c r="A53" s="105"/>
      <c r="B53" s="105"/>
      <c r="C53" s="105"/>
      <c r="D53" s="338" t="s">
        <v>636</v>
      </c>
      <c r="E53" s="259" t="s">
        <v>677</v>
      </c>
      <c r="F53" s="259"/>
      <c r="G53" s="260"/>
      <c r="H53" s="351" t="s">
        <v>678</v>
      </c>
      <c r="I53" s="264"/>
      <c r="J53" s="298" t="s">
        <v>679</v>
      </c>
      <c r="K53" s="351" t="s">
        <v>680</v>
      </c>
      <c r="L53" s="269"/>
      <c r="M53" s="269"/>
      <c r="N53" s="264"/>
      <c r="O53" s="102"/>
      <c r="P53" s="267" t="s">
        <v>691</v>
      </c>
      <c r="Q53" s="269"/>
      <c r="R53" s="269"/>
      <c r="S53" s="269"/>
      <c r="T53" s="264"/>
      <c r="U53" s="101"/>
      <c r="V53" s="271" t="s">
        <v>682</v>
      </c>
      <c r="W53" s="267" t="s">
        <v>683</v>
      </c>
      <c r="X53" s="269"/>
      <c r="Y53" s="269"/>
      <c r="Z53" s="269"/>
      <c r="AA53" s="264"/>
      <c r="AB53" s="298" t="s">
        <v>684</v>
      </c>
      <c r="AC53" s="267" t="s">
        <v>685</v>
      </c>
      <c r="AD53" s="259"/>
      <c r="AE53" s="260"/>
      <c r="AF53" s="271" t="s">
        <v>686</v>
      </c>
      <c r="AG53" s="300" t="s">
        <v>687</v>
      </c>
    </row>
    <row r="54" spans="1:33" ht="54.75" customHeight="1" x14ac:dyDescent="0.3">
      <c r="A54" s="105"/>
      <c r="B54" s="105"/>
      <c r="C54" s="105"/>
      <c r="D54" s="339"/>
      <c r="E54" s="261"/>
      <c r="F54" s="261"/>
      <c r="G54" s="262"/>
      <c r="H54" s="265"/>
      <c r="I54" s="266"/>
      <c r="J54" s="272"/>
      <c r="K54" s="265"/>
      <c r="L54" s="270"/>
      <c r="M54" s="270"/>
      <c r="N54" s="266"/>
      <c r="O54" s="103" t="s">
        <v>688</v>
      </c>
      <c r="P54" s="265"/>
      <c r="Q54" s="270"/>
      <c r="R54" s="270"/>
      <c r="S54" s="270"/>
      <c r="T54" s="266"/>
      <c r="U54" s="104" t="s">
        <v>689</v>
      </c>
      <c r="V54" s="272"/>
      <c r="W54" s="265"/>
      <c r="X54" s="270"/>
      <c r="Y54" s="270"/>
      <c r="Z54" s="270"/>
      <c r="AA54" s="266"/>
      <c r="AB54" s="299"/>
      <c r="AC54" s="268"/>
      <c r="AD54" s="261"/>
      <c r="AE54" s="262"/>
      <c r="AF54" s="272"/>
      <c r="AG54" s="301"/>
    </row>
    <row r="55" spans="1:33" ht="24.9" customHeight="1" x14ac:dyDescent="0.25">
      <c r="A55" s="105" t="s">
        <v>690</v>
      </c>
      <c r="B55" s="105" t="str">
        <f>CONCATENATE("MGL","|",E55,"|",J55,"|",K55,"|",P55,"|",V55,"|",W55,"|",AC55,"|",AG55)</f>
        <v>MGL||||||||</v>
      </c>
      <c r="C55" s="105"/>
      <c r="D55" s="106" t="s">
        <v>648</v>
      </c>
      <c r="E55" s="411"/>
      <c r="F55" s="412"/>
      <c r="G55" s="413"/>
      <c r="H55" s="414"/>
      <c r="I55" s="415"/>
      <c r="J55" s="129"/>
      <c r="K55" s="416"/>
      <c r="L55" s="417"/>
      <c r="M55" s="417"/>
      <c r="N55" s="418"/>
      <c r="O55" s="130"/>
      <c r="P55" s="419"/>
      <c r="Q55" s="420"/>
      <c r="R55" s="420"/>
      <c r="S55" s="420"/>
      <c r="T55" s="421"/>
      <c r="U55" s="131"/>
      <c r="V55" s="132"/>
      <c r="W55" s="422"/>
      <c r="X55" s="423"/>
      <c r="Y55" s="423"/>
      <c r="Z55" s="423"/>
      <c r="AA55" s="424"/>
      <c r="AB55" s="130"/>
      <c r="AC55" s="411"/>
      <c r="AD55" s="412"/>
      <c r="AE55" s="413"/>
      <c r="AF55" s="133"/>
      <c r="AG55" s="112"/>
    </row>
    <row r="56" spans="1:33" ht="24.9" customHeight="1" x14ac:dyDescent="0.25">
      <c r="A56" s="105" t="s">
        <v>690</v>
      </c>
      <c r="B56" s="105" t="str">
        <f t="shared" ref="B56:B74" si="1">CONCATENATE("MGL","|",E56,"|",J56,"|",K56,"|",P56,"|",V56,"|",W56,"|",AC56,"|",AG56)</f>
        <v>MGL||||||||</v>
      </c>
      <c r="C56" s="105"/>
      <c r="D56" s="113" t="s">
        <v>649</v>
      </c>
      <c r="E56" s="397"/>
      <c r="F56" s="398"/>
      <c r="G56" s="399"/>
      <c r="H56" s="400"/>
      <c r="I56" s="401"/>
      <c r="J56" s="136"/>
      <c r="K56" s="402"/>
      <c r="L56" s="403"/>
      <c r="M56" s="403"/>
      <c r="N56" s="404"/>
      <c r="O56" s="137"/>
      <c r="P56" s="405"/>
      <c r="Q56" s="406"/>
      <c r="R56" s="406"/>
      <c r="S56" s="406"/>
      <c r="T56" s="407"/>
      <c r="U56" s="137"/>
      <c r="V56" s="138"/>
      <c r="W56" s="408"/>
      <c r="X56" s="409"/>
      <c r="Y56" s="409"/>
      <c r="Z56" s="409"/>
      <c r="AA56" s="410"/>
      <c r="AB56" s="137"/>
      <c r="AC56" s="397"/>
      <c r="AD56" s="398"/>
      <c r="AE56" s="399"/>
      <c r="AF56" s="139"/>
      <c r="AG56" s="121"/>
    </row>
    <row r="57" spans="1:33" ht="24.9" customHeight="1" x14ac:dyDescent="0.25">
      <c r="A57" s="105" t="s">
        <v>690</v>
      </c>
      <c r="B57" s="105" t="str">
        <f t="shared" si="1"/>
        <v>MGL||||||||</v>
      </c>
      <c r="C57" s="105"/>
      <c r="D57" s="113" t="s">
        <v>650</v>
      </c>
      <c r="E57" s="397"/>
      <c r="F57" s="398"/>
      <c r="G57" s="399"/>
      <c r="H57" s="400"/>
      <c r="I57" s="401"/>
      <c r="J57" s="136"/>
      <c r="K57" s="402"/>
      <c r="L57" s="403"/>
      <c r="M57" s="403"/>
      <c r="N57" s="404"/>
      <c r="O57" s="137"/>
      <c r="P57" s="405"/>
      <c r="Q57" s="406"/>
      <c r="R57" s="406"/>
      <c r="S57" s="406"/>
      <c r="T57" s="407"/>
      <c r="U57" s="137"/>
      <c r="V57" s="138"/>
      <c r="W57" s="408"/>
      <c r="X57" s="409"/>
      <c r="Y57" s="409"/>
      <c r="Z57" s="409"/>
      <c r="AA57" s="410"/>
      <c r="AB57" s="137"/>
      <c r="AC57" s="397"/>
      <c r="AD57" s="398"/>
      <c r="AE57" s="399"/>
      <c r="AF57" s="139"/>
      <c r="AG57" s="121"/>
    </row>
    <row r="58" spans="1:33" ht="24.9" customHeight="1" x14ac:dyDescent="0.25">
      <c r="A58" s="105" t="s">
        <v>690</v>
      </c>
      <c r="B58" s="105" t="str">
        <f t="shared" si="1"/>
        <v>MGL||||||||</v>
      </c>
      <c r="C58" s="105"/>
      <c r="D58" s="113" t="s">
        <v>652</v>
      </c>
      <c r="E58" s="397"/>
      <c r="F58" s="398"/>
      <c r="G58" s="399"/>
      <c r="H58" s="400"/>
      <c r="I58" s="401"/>
      <c r="J58" s="136"/>
      <c r="K58" s="402"/>
      <c r="L58" s="403"/>
      <c r="M58" s="403"/>
      <c r="N58" s="404"/>
      <c r="O58" s="137"/>
      <c r="P58" s="405"/>
      <c r="Q58" s="406"/>
      <c r="R58" s="406"/>
      <c r="S58" s="406"/>
      <c r="T58" s="407"/>
      <c r="U58" s="137"/>
      <c r="V58" s="138"/>
      <c r="W58" s="408"/>
      <c r="X58" s="409"/>
      <c r="Y58" s="409"/>
      <c r="Z58" s="409"/>
      <c r="AA58" s="410"/>
      <c r="AB58" s="137"/>
      <c r="AC58" s="397"/>
      <c r="AD58" s="398"/>
      <c r="AE58" s="399"/>
      <c r="AF58" s="139"/>
      <c r="AG58" s="121"/>
    </row>
    <row r="59" spans="1:33" ht="24.9" customHeight="1" x14ac:dyDescent="0.25">
      <c r="A59" s="105" t="s">
        <v>690</v>
      </c>
      <c r="B59" s="105" t="str">
        <f t="shared" si="1"/>
        <v>MGL||||||||</v>
      </c>
      <c r="C59" s="105"/>
      <c r="D59" s="113" t="s">
        <v>653</v>
      </c>
      <c r="E59" s="397"/>
      <c r="F59" s="398"/>
      <c r="G59" s="399"/>
      <c r="H59" s="400"/>
      <c r="I59" s="401"/>
      <c r="J59" s="136"/>
      <c r="K59" s="402"/>
      <c r="L59" s="403"/>
      <c r="M59" s="403"/>
      <c r="N59" s="404"/>
      <c r="O59" s="137"/>
      <c r="P59" s="405"/>
      <c r="Q59" s="406"/>
      <c r="R59" s="406"/>
      <c r="S59" s="406"/>
      <c r="T59" s="407"/>
      <c r="U59" s="137"/>
      <c r="V59" s="138"/>
      <c r="W59" s="408"/>
      <c r="X59" s="409"/>
      <c r="Y59" s="409"/>
      <c r="Z59" s="409"/>
      <c r="AA59" s="410"/>
      <c r="AB59" s="137"/>
      <c r="AC59" s="397"/>
      <c r="AD59" s="398"/>
      <c r="AE59" s="399"/>
      <c r="AF59" s="139"/>
      <c r="AG59" s="121"/>
    </row>
    <row r="60" spans="1:33" ht="24.9" customHeight="1" x14ac:dyDescent="0.25">
      <c r="A60" s="105" t="s">
        <v>690</v>
      </c>
      <c r="B60" s="105" t="str">
        <f t="shared" si="1"/>
        <v>MGL||||||||</v>
      </c>
      <c r="C60" s="105"/>
      <c r="D60" s="113" t="s">
        <v>654</v>
      </c>
      <c r="E60" s="397"/>
      <c r="F60" s="398"/>
      <c r="G60" s="399"/>
      <c r="H60" s="400"/>
      <c r="I60" s="401"/>
      <c r="J60" s="136"/>
      <c r="K60" s="402"/>
      <c r="L60" s="403"/>
      <c r="M60" s="403"/>
      <c r="N60" s="404"/>
      <c r="O60" s="137"/>
      <c r="P60" s="405"/>
      <c r="Q60" s="406"/>
      <c r="R60" s="406"/>
      <c r="S60" s="406"/>
      <c r="T60" s="407"/>
      <c r="U60" s="137"/>
      <c r="V60" s="138"/>
      <c r="W60" s="408"/>
      <c r="X60" s="409"/>
      <c r="Y60" s="409"/>
      <c r="Z60" s="409"/>
      <c r="AA60" s="410"/>
      <c r="AB60" s="137"/>
      <c r="AC60" s="397"/>
      <c r="AD60" s="398"/>
      <c r="AE60" s="399"/>
      <c r="AF60" s="139"/>
      <c r="AG60" s="121"/>
    </row>
    <row r="61" spans="1:33" ht="24.9" customHeight="1" x14ac:dyDescent="0.25">
      <c r="A61" s="105" t="s">
        <v>690</v>
      </c>
      <c r="B61" s="105" t="str">
        <f t="shared" si="1"/>
        <v>MGL||||||||</v>
      </c>
      <c r="C61" s="105"/>
      <c r="D61" s="113" t="s">
        <v>655</v>
      </c>
      <c r="E61" s="397"/>
      <c r="F61" s="398"/>
      <c r="G61" s="399"/>
      <c r="H61" s="400"/>
      <c r="I61" s="401"/>
      <c r="J61" s="136"/>
      <c r="K61" s="402"/>
      <c r="L61" s="403"/>
      <c r="M61" s="403"/>
      <c r="N61" s="404"/>
      <c r="O61" s="137"/>
      <c r="P61" s="405"/>
      <c r="Q61" s="406"/>
      <c r="R61" s="406"/>
      <c r="S61" s="406"/>
      <c r="T61" s="407"/>
      <c r="U61" s="137"/>
      <c r="V61" s="138"/>
      <c r="W61" s="408"/>
      <c r="X61" s="409"/>
      <c r="Y61" s="409"/>
      <c r="Z61" s="409"/>
      <c r="AA61" s="410"/>
      <c r="AB61" s="137"/>
      <c r="AC61" s="397"/>
      <c r="AD61" s="398"/>
      <c r="AE61" s="399"/>
      <c r="AF61" s="139"/>
      <c r="AG61" s="121"/>
    </row>
    <row r="62" spans="1:33" ht="24.9" customHeight="1" x14ac:dyDescent="0.25">
      <c r="A62" s="105" t="s">
        <v>690</v>
      </c>
      <c r="B62" s="105" t="str">
        <f t="shared" si="1"/>
        <v>MGL||||||||</v>
      </c>
      <c r="C62" s="105"/>
      <c r="D62" s="113" t="s">
        <v>656</v>
      </c>
      <c r="E62" s="397"/>
      <c r="F62" s="398"/>
      <c r="G62" s="399"/>
      <c r="H62" s="400"/>
      <c r="I62" s="401"/>
      <c r="J62" s="136"/>
      <c r="K62" s="402"/>
      <c r="L62" s="403"/>
      <c r="M62" s="403"/>
      <c r="N62" s="404"/>
      <c r="O62" s="137"/>
      <c r="P62" s="405"/>
      <c r="Q62" s="406"/>
      <c r="R62" s="406"/>
      <c r="S62" s="406"/>
      <c r="T62" s="407"/>
      <c r="U62" s="137"/>
      <c r="V62" s="138"/>
      <c r="W62" s="408"/>
      <c r="X62" s="409"/>
      <c r="Y62" s="409"/>
      <c r="Z62" s="409"/>
      <c r="AA62" s="410"/>
      <c r="AB62" s="137"/>
      <c r="AC62" s="397"/>
      <c r="AD62" s="398"/>
      <c r="AE62" s="399"/>
      <c r="AF62" s="139"/>
      <c r="AG62" s="121"/>
    </row>
    <row r="63" spans="1:33" ht="24.9" customHeight="1" x14ac:dyDescent="0.25">
      <c r="A63" s="105" t="s">
        <v>690</v>
      </c>
      <c r="B63" s="105" t="str">
        <f t="shared" si="1"/>
        <v>MGL||||||||</v>
      </c>
      <c r="C63" s="105"/>
      <c r="D63" s="113" t="s">
        <v>657</v>
      </c>
      <c r="E63" s="397"/>
      <c r="F63" s="398"/>
      <c r="G63" s="399"/>
      <c r="H63" s="400"/>
      <c r="I63" s="401"/>
      <c r="J63" s="136"/>
      <c r="K63" s="402"/>
      <c r="L63" s="403"/>
      <c r="M63" s="403"/>
      <c r="N63" s="404"/>
      <c r="O63" s="137"/>
      <c r="P63" s="405"/>
      <c r="Q63" s="406"/>
      <c r="R63" s="406"/>
      <c r="S63" s="406"/>
      <c r="T63" s="407"/>
      <c r="U63" s="137"/>
      <c r="V63" s="138"/>
      <c r="W63" s="408"/>
      <c r="X63" s="409"/>
      <c r="Y63" s="409"/>
      <c r="Z63" s="409"/>
      <c r="AA63" s="410"/>
      <c r="AB63" s="137"/>
      <c r="AC63" s="397"/>
      <c r="AD63" s="398"/>
      <c r="AE63" s="399"/>
      <c r="AF63" s="139"/>
      <c r="AG63" s="121"/>
    </row>
    <row r="64" spans="1:33" ht="24.9" customHeight="1" x14ac:dyDescent="0.25">
      <c r="A64" s="105" t="s">
        <v>690</v>
      </c>
      <c r="B64" s="105" t="str">
        <f t="shared" si="1"/>
        <v>MGL||||||||</v>
      </c>
      <c r="C64" s="105"/>
      <c r="D64" s="113" t="s">
        <v>658</v>
      </c>
      <c r="E64" s="397"/>
      <c r="F64" s="398"/>
      <c r="G64" s="399"/>
      <c r="H64" s="400"/>
      <c r="I64" s="401"/>
      <c r="J64" s="136"/>
      <c r="K64" s="402"/>
      <c r="L64" s="403"/>
      <c r="M64" s="403"/>
      <c r="N64" s="404"/>
      <c r="O64" s="136"/>
      <c r="P64" s="405"/>
      <c r="Q64" s="406"/>
      <c r="R64" s="406"/>
      <c r="S64" s="406"/>
      <c r="T64" s="407"/>
      <c r="U64" s="136"/>
      <c r="V64" s="135"/>
      <c r="W64" s="408"/>
      <c r="X64" s="409"/>
      <c r="Y64" s="409"/>
      <c r="Z64" s="409"/>
      <c r="AA64" s="410"/>
      <c r="AB64" s="136"/>
      <c r="AC64" s="397"/>
      <c r="AD64" s="398"/>
      <c r="AE64" s="399"/>
      <c r="AF64" s="134"/>
      <c r="AG64" s="122"/>
    </row>
    <row r="65" spans="1:33" ht="24.9" customHeight="1" x14ac:dyDescent="0.25">
      <c r="A65" s="105" t="s">
        <v>690</v>
      </c>
      <c r="B65" s="105" t="str">
        <f t="shared" si="1"/>
        <v>MGL||||||||</v>
      </c>
      <c r="C65" s="105"/>
      <c r="D65" s="113" t="s">
        <v>659</v>
      </c>
      <c r="E65" s="397"/>
      <c r="F65" s="398"/>
      <c r="G65" s="399"/>
      <c r="H65" s="400"/>
      <c r="I65" s="401"/>
      <c r="J65" s="136"/>
      <c r="K65" s="402"/>
      <c r="L65" s="403"/>
      <c r="M65" s="403"/>
      <c r="N65" s="404"/>
      <c r="O65" s="136"/>
      <c r="P65" s="405"/>
      <c r="Q65" s="406"/>
      <c r="R65" s="406"/>
      <c r="S65" s="406"/>
      <c r="T65" s="407"/>
      <c r="U65" s="136"/>
      <c r="V65" s="135"/>
      <c r="W65" s="408"/>
      <c r="X65" s="409"/>
      <c r="Y65" s="409"/>
      <c r="Z65" s="409"/>
      <c r="AA65" s="410"/>
      <c r="AB65" s="136"/>
      <c r="AC65" s="397"/>
      <c r="AD65" s="398"/>
      <c r="AE65" s="399"/>
      <c r="AF65" s="134"/>
      <c r="AG65" s="122"/>
    </row>
    <row r="66" spans="1:33" ht="24.9" customHeight="1" x14ac:dyDescent="0.25">
      <c r="A66" s="105" t="s">
        <v>690</v>
      </c>
      <c r="B66" s="105" t="str">
        <f t="shared" si="1"/>
        <v>MGL||||||||</v>
      </c>
      <c r="C66" s="105"/>
      <c r="D66" s="113" t="s">
        <v>660</v>
      </c>
      <c r="E66" s="397"/>
      <c r="F66" s="398"/>
      <c r="G66" s="399"/>
      <c r="H66" s="400"/>
      <c r="I66" s="401"/>
      <c r="J66" s="136"/>
      <c r="K66" s="402"/>
      <c r="L66" s="403"/>
      <c r="M66" s="403"/>
      <c r="N66" s="404"/>
      <c r="O66" s="136"/>
      <c r="P66" s="405"/>
      <c r="Q66" s="406"/>
      <c r="R66" s="406"/>
      <c r="S66" s="406"/>
      <c r="T66" s="407"/>
      <c r="U66" s="136"/>
      <c r="V66" s="135"/>
      <c r="W66" s="408"/>
      <c r="X66" s="409"/>
      <c r="Y66" s="409"/>
      <c r="Z66" s="409"/>
      <c r="AA66" s="410"/>
      <c r="AB66" s="136"/>
      <c r="AC66" s="397"/>
      <c r="AD66" s="398"/>
      <c r="AE66" s="399"/>
      <c r="AF66" s="134"/>
      <c r="AG66" s="122"/>
    </row>
    <row r="67" spans="1:33" ht="24.9" customHeight="1" x14ac:dyDescent="0.25">
      <c r="A67" s="105" t="s">
        <v>690</v>
      </c>
      <c r="B67" s="105" t="str">
        <f t="shared" si="1"/>
        <v>MGL||||||||</v>
      </c>
      <c r="C67" s="105"/>
      <c r="D67" s="113" t="s">
        <v>661</v>
      </c>
      <c r="E67" s="397"/>
      <c r="F67" s="398"/>
      <c r="G67" s="399"/>
      <c r="H67" s="400"/>
      <c r="I67" s="401"/>
      <c r="J67" s="136"/>
      <c r="K67" s="402"/>
      <c r="L67" s="403"/>
      <c r="M67" s="403"/>
      <c r="N67" s="404"/>
      <c r="O67" s="136"/>
      <c r="P67" s="405"/>
      <c r="Q67" s="406"/>
      <c r="R67" s="406"/>
      <c r="S67" s="406"/>
      <c r="T67" s="407"/>
      <c r="U67" s="136"/>
      <c r="V67" s="135"/>
      <c r="W67" s="408"/>
      <c r="X67" s="409"/>
      <c r="Y67" s="409"/>
      <c r="Z67" s="409"/>
      <c r="AA67" s="410"/>
      <c r="AB67" s="136"/>
      <c r="AC67" s="397"/>
      <c r="AD67" s="398"/>
      <c r="AE67" s="399"/>
      <c r="AF67" s="134"/>
      <c r="AG67" s="122"/>
    </row>
    <row r="68" spans="1:33" ht="24.9" customHeight="1" x14ac:dyDescent="0.25">
      <c r="A68" s="105" t="s">
        <v>690</v>
      </c>
      <c r="B68" s="105" t="str">
        <f t="shared" si="1"/>
        <v>MGL||||||||</v>
      </c>
      <c r="C68" s="105"/>
      <c r="D68" s="113" t="s">
        <v>662</v>
      </c>
      <c r="E68" s="397"/>
      <c r="F68" s="398"/>
      <c r="G68" s="399"/>
      <c r="H68" s="400"/>
      <c r="I68" s="401"/>
      <c r="J68" s="136"/>
      <c r="K68" s="402"/>
      <c r="L68" s="403"/>
      <c r="M68" s="403"/>
      <c r="N68" s="404"/>
      <c r="O68" s="136"/>
      <c r="P68" s="405"/>
      <c r="Q68" s="406"/>
      <c r="R68" s="406"/>
      <c r="S68" s="406"/>
      <c r="T68" s="407"/>
      <c r="U68" s="136"/>
      <c r="V68" s="135"/>
      <c r="W68" s="408"/>
      <c r="X68" s="409"/>
      <c r="Y68" s="409"/>
      <c r="Z68" s="409"/>
      <c r="AA68" s="410"/>
      <c r="AB68" s="136"/>
      <c r="AC68" s="397"/>
      <c r="AD68" s="398"/>
      <c r="AE68" s="399"/>
      <c r="AF68" s="134"/>
      <c r="AG68" s="122"/>
    </row>
    <row r="69" spans="1:33" ht="24.9" customHeight="1" x14ac:dyDescent="0.25">
      <c r="A69" s="105" t="s">
        <v>690</v>
      </c>
      <c r="B69" s="105" t="str">
        <f t="shared" si="1"/>
        <v>MGL||||||||</v>
      </c>
      <c r="C69" s="105"/>
      <c r="D69" s="113" t="s">
        <v>663</v>
      </c>
      <c r="E69" s="397"/>
      <c r="F69" s="398"/>
      <c r="G69" s="399"/>
      <c r="H69" s="400"/>
      <c r="I69" s="401"/>
      <c r="J69" s="136"/>
      <c r="K69" s="402"/>
      <c r="L69" s="403"/>
      <c r="M69" s="403"/>
      <c r="N69" s="404"/>
      <c r="O69" s="136"/>
      <c r="P69" s="405"/>
      <c r="Q69" s="406"/>
      <c r="R69" s="406"/>
      <c r="S69" s="406"/>
      <c r="T69" s="407"/>
      <c r="U69" s="136"/>
      <c r="V69" s="135"/>
      <c r="W69" s="408"/>
      <c r="X69" s="409"/>
      <c r="Y69" s="409"/>
      <c r="Z69" s="409"/>
      <c r="AA69" s="410"/>
      <c r="AB69" s="136"/>
      <c r="AC69" s="397"/>
      <c r="AD69" s="398"/>
      <c r="AE69" s="399"/>
      <c r="AF69" s="134"/>
      <c r="AG69" s="122"/>
    </row>
    <row r="70" spans="1:33" ht="24.9" customHeight="1" x14ac:dyDescent="0.25">
      <c r="A70" s="105" t="s">
        <v>690</v>
      </c>
      <c r="B70" s="105" t="str">
        <f t="shared" si="1"/>
        <v>MGL||||||||</v>
      </c>
      <c r="C70" s="105"/>
      <c r="D70" s="113" t="s">
        <v>664</v>
      </c>
      <c r="E70" s="397"/>
      <c r="F70" s="398"/>
      <c r="G70" s="399"/>
      <c r="H70" s="400"/>
      <c r="I70" s="401"/>
      <c r="J70" s="136"/>
      <c r="K70" s="402"/>
      <c r="L70" s="403"/>
      <c r="M70" s="403"/>
      <c r="N70" s="404"/>
      <c r="O70" s="136"/>
      <c r="P70" s="405"/>
      <c r="Q70" s="406"/>
      <c r="R70" s="406"/>
      <c r="S70" s="406"/>
      <c r="T70" s="407"/>
      <c r="U70" s="136"/>
      <c r="V70" s="135"/>
      <c r="W70" s="408"/>
      <c r="X70" s="409"/>
      <c r="Y70" s="409"/>
      <c r="Z70" s="409"/>
      <c r="AA70" s="410"/>
      <c r="AB70" s="136"/>
      <c r="AC70" s="397"/>
      <c r="AD70" s="398"/>
      <c r="AE70" s="399"/>
      <c r="AF70" s="134"/>
      <c r="AG70" s="122"/>
    </row>
    <row r="71" spans="1:33" ht="24.9" customHeight="1" x14ac:dyDescent="0.25">
      <c r="A71" s="105" t="s">
        <v>690</v>
      </c>
      <c r="B71" s="105" t="str">
        <f t="shared" si="1"/>
        <v>MGL||||||||</v>
      </c>
      <c r="C71" s="105"/>
      <c r="D71" s="113" t="s">
        <v>665</v>
      </c>
      <c r="E71" s="397"/>
      <c r="F71" s="398"/>
      <c r="G71" s="399"/>
      <c r="H71" s="400"/>
      <c r="I71" s="401"/>
      <c r="J71" s="136"/>
      <c r="K71" s="402"/>
      <c r="L71" s="403"/>
      <c r="M71" s="403"/>
      <c r="N71" s="404"/>
      <c r="O71" s="136"/>
      <c r="P71" s="405"/>
      <c r="Q71" s="406"/>
      <c r="R71" s="406"/>
      <c r="S71" s="406"/>
      <c r="T71" s="407"/>
      <c r="U71" s="136"/>
      <c r="V71" s="135"/>
      <c r="W71" s="408"/>
      <c r="X71" s="409"/>
      <c r="Y71" s="409"/>
      <c r="Z71" s="409"/>
      <c r="AA71" s="410"/>
      <c r="AB71" s="136"/>
      <c r="AC71" s="397"/>
      <c r="AD71" s="398"/>
      <c r="AE71" s="399"/>
      <c r="AF71" s="134"/>
      <c r="AG71" s="122"/>
    </row>
    <row r="72" spans="1:33" ht="24.9" customHeight="1" x14ac:dyDescent="0.25">
      <c r="A72" s="105" t="s">
        <v>690</v>
      </c>
      <c r="B72" s="105" t="str">
        <f t="shared" si="1"/>
        <v>MGL||||||||</v>
      </c>
      <c r="C72" s="105"/>
      <c r="D72" s="113" t="s">
        <v>666</v>
      </c>
      <c r="E72" s="397"/>
      <c r="F72" s="398"/>
      <c r="G72" s="399"/>
      <c r="H72" s="400"/>
      <c r="I72" s="401"/>
      <c r="J72" s="136"/>
      <c r="K72" s="402"/>
      <c r="L72" s="403"/>
      <c r="M72" s="403"/>
      <c r="N72" s="404"/>
      <c r="O72" s="136"/>
      <c r="P72" s="405"/>
      <c r="Q72" s="406"/>
      <c r="R72" s="406"/>
      <c r="S72" s="406"/>
      <c r="T72" s="407"/>
      <c r="U72" s="136"/>
      <c r="V72" s="135"/>
      <c r="W72" s="408"/>
      <c r="X72" s="409"/>
      <c r="Y72" s="409"/>
      <c r="Z72" s="409"/>
      <c r="AA72" s="410"/>
      <c r="AB72" s="136"/>
      <c r="AC72" s="397"/>
      <c r="AD72" s="398"/>
      <c r="AE72" s="399"/>
      <c r="AF72" s="134"/>
      <c r="AG72" s="122"/>
    </row>
    <row r="73" spans="1:33" ht="24.9" customHeight="1" x14ac:dyDescent="0.25">
      <c r="A73" s="105" t="s">
        <v>690</v>
      </c>
      <c r="B73" s="105" t="str">
        <f t="shared" si="1"/>
        <v>MGL||||||||</v>
      </c>
      <c r="C73" s="105"/>
      <c r="D73" s="113" t="s">
        <v>667</v>
      </c>
      <c r="E73" s="397"/>
      <c r="F73" s="398"/>
      <c r="G73" s="399"/>
      <c r="H73" s="400"/>
      <c r="I73" s="401"/>
      <c r="J73" s="136"/>
      <c r="K73" s="402"/>
      <c r="L73" s="403"/>
      <c r="M73" s="403"/>
      <c r="N73" s="404"/>
      <c r="O73" s="136"/>
      <c r="P73" s="405"/>
      <c r="Q73" s="406"/>
      <c r="R73" s="406"/>
      <c r="S73" s="406"/>
      <c r="T73" s="407"/>
      <c r="U73" s="136"/>
      <c r="V73" s="135"/>
      <c r="W73" s="408"/>
      <c r="X73" s="409"/>
      <c r="Y73" s="409"/>
      <c r="Z73" s="409"/>
      <c r="AA73" s="410"/>
      <c r="AB73" s="136"/>
      <c r="AC73" s="397"/>
      <c r="AD73" s="398"/>
      <c r="AE73" s="399"/>
      <c r="AF73" s="134"/>
      <c r="AG73" s="122"/>
    </row>
    <row r="74" spans="1:33" ht="24.9" customHeight="1" thickBot="1" x14ac:dyDescent="0.3">
      <c r="A74" s="105" t="s">
        <v>690</v>
      </c>
      <c r="B74" s="105" t="str">
        <f t="shared" si="1"/>
        <v>MGL||||||||</v>
      </c>
      <c r="C74" s="105"/>
      <c r="D74" s="123" t="s">
        <v>668</v>
      </c>
      <c r="E74" s="425"/>
      <c r="F74" s="426"/>
      <c r="G74" s="427"/>
      <c r="H74" s="428"/>
      <c r="I74" s="429"/>
      <c r="J74" s="140"/>
      <c r="K74" s="430"/>
      <c r="L74" s="431"/>
      <c r="M74" s="431"/>
      <c r="N74" s="432"/>
      <c r="O74" s="141"/>
      <c r="P74" s="433"/>
      <c r="Q74" s="434"/>
      <c r="R74" s="434"/>
      <c r="S74" s="434"/>
      <c r="T74" s="435"/>
      <c r="U74" s="141"/>
      <c r="V74" s="142"/>
      <c r="W74" s="436"/>
      <c r="X74" s="437"/>
      <c r="Y74" s="437"/>
      <c r="Z74" s="437"/>
      <c r="AA74" s="438"/>
      <c r="AB74" s="141"/>
      <c r="AC74" s="425"/>
      <c r="AD74" s="426"/>
      <c r="AE74" s="427"/>
      <c r="AF74" s="143"/>
      <c r="AG74" s="144"/>
    </row>
    <row r="75" spans="1:33" x14ac:dyDescent="0.25">
      <c r="A75" s="105"/>
      <c r="B75" s="105"/>
    </row>
    <row r="76" spans="1:33" x14ac:dyDescent="0.25">
      <c r="A76" s="105"/>
      <c r="B76" s="105"/>
    </row>
    <row r="77" spans="1:33" x14ac:dyDescent="0.25">
      <c r="A77" s="105"/>
      <c r="B77" s="105"/>
    </row>
    <row r="78" spans="1:33" x14ac:dyDescent="0.25">
      <c r="A78" s="105"/>
      <c r="B78" s="105"/>
    </row>
    <row r="79" spans="1:33" x14ac:dyDescent="0.25">
      <c r="A79" s="105"/>
      <c r="B79" s="105"/>
    </row>
    <row r="80" spans="1:33" x14ac:dyDescent="0.25">
      <c r="A80" s="105"/>
      <c r="B80" s="105"/>
    </row>
    <row r="81" spans="1:2" x14ac:dyDescent="0.25">
      <c r="A81" s="105"/>
      <c r="B81" s="105"/>
    </row>
    <row r="82" spans="1:2" x14ac:dyDescent="0.25">
      <c r="A82" s="105"/>
      <c r="B82" s="105"/>
    </row>
    <row r="83" spans="1:2" x14ac:dyDescent="0.25">
      <c r="A83" s="105"/>
      <c r="B83" s="105"/>
    </row>
    <row r="84" spans="1:2" x14ac:dyDescent="0.25">
      <c r="A84" s="105"/>
      <c r="B84" s="105"/>
    </row>
    <row r="85" spans="1:2" x14ac:dyDescent="0.25">
      <c r="A85" s="105"/>
      <c r="B85" s="105"/>
    </row>
    <row r="86" spans="1:2" x14ac:dyDescent="0.25">
      <c r="A86" s="105"/>
      <c r="B86" s="105"/>
    </row>
    <row r="87" spans="1:2" x14ac:dyDescent="0.25">
      <c r="A87" s="105"/>
      <c r="B87" s="105"/>
    </row>
    <row r="88" spans="1:2" x14ac:dyDescent="0.25">
      <c r="A88" s="105"/>
      <c r="B88" s="105"/>
    </row>
    <row r="89" spans="1:2" x14ac:dyDescent="0.25">
      <c r="A89" s="105"/>
      <c r="B89" s="105"/>
    </row>
    <row r="90" spans="1:2" x14ac:dyDescent="0.25">
      <c r="A90" s="105"/>
      <c r="B90" s="105"/>
    </row>
    <row r="91" spans="1:2" x14ac:dyDescent="0.25">
      <c r="A91" s="105"/>
      <c r="B91" s="105"/>
    </row>
    <row r="92" spans="1:2" x14ac:dyDescent="0.25">
      <c r="A92" s="105"/>
      <c r="B92" s="105"/>
    </row>
    <row r="93" spans="1:2" x14ac:dyDescent="0.25">
      <c r="A93" s="105"/>
      <c r="B93" s="105"/>
    </row>
    <row r="94" spans="1:2" x14ac:dyDescent="0.25">
      <c r="A94" s="105"/>
      <c r="B94" s="105"/>
    </row>
    <row r="95" spans="1:2" x14ac:dyDescent="0.25">
      <c r="A95" s="105"/>
      <c r="B95" s="105"/>
    </row>
    <row r="96" spans="1:2" x14ac:dyDescent="0.25">
      <c r="A96" s="105"/>
      <c r="B96" s="105"/>
    </row>
    <row r="97" spans="1:2" x14ac:dyDescent="0.25">
      <c r="A97" s="105"/>
      <c r="B97" s="105"/>
    </row>
    <row r="98" spans="1:2" x14ac:dyDescent="0.25">
      <c r="A98" s="105"/>
      <c r="B98" s="105"/>
    </row>
    <row r="99" spans="1:2" x14ac:dyDescent="0.25">
      <c r="A99" s="105"/>
      <c r="B99" s="105"/>
    </row>
    <row r="100" spans="1:2" x14ac:dyDescent="0.25">
      <c r="A100" s="105"/>
      <c r="B100" s="105"/>
    </row>
    <row r="101" spans="1:2" x14ac:dyDescent="0.25">
      <c r="A101" s="105"/>
      <c r="B101" s="105"/>
    </row>
    <row r="102" spans="1:2" x14ac:dyDescent="0.25">
      <c r="A102" s="105"/>
      <c r="B102" s="105"/>
    </row>
    <row r="103" spans="1:2" x14ac:dyDescent="0.25">
      <c r="A103" s="105"/>
      <c r="B103" s="105"/>
    </row>
    <row r="104" spans="1:2" x14ac:dyDescent="0.25">
      <c r="A104" s="105"/>
      <c r="B104" s="105"/>
    </row>
    <row r="105" spans="1:2" x14ac:dyDescent="0.25">
      <c r="A105" s="105"/>
      <c r="B105" s="105"/>
    </row>
    <row r="106" spans="1:2" x14ac:dyDescent="0.25">
      <c r="A106" s="105"/>
      <c r="B106" s="105"/>
    </row>
    <row r="107" spans="1:2" x14ac:dyDescent="0.25">
      <c r="A107" s="105"/>
      <c r="B107" s="105"/>
    </row>
    <row r="108" spans="1:2" x14ac:dyDescent="0.25">
      <c r="A108" s="105"/>
      <c r="B108" s="105"/>
    </row>
    <row r="109" spans="1:2" x14ac:dyDescent="0.25">
      <c r="A109" s="105"/>
      <c r="B109" s="105"/>
    </row>
    <row r="110" spans="1:2" x14ac:dyDescent="0.25">
      <c r="A110" s="105"/>
      <c r="B110" s="105"/>
    </row>
    <row r="111" spans="1:2" x14ac:dyDescent="0.25">
      <c r="A111" s="105"/>
      <c r="B111" s="105"/>
    </row>
    <row r="112" spans="1:2" x14ac:dyDescent="0.25">
      <c r="A112" s="105"/>
      <c r="B112" s="105"/>
    </row>
  </sheetData>
  <mergeCells count="289">
    <mergeCell ref="E74:G74"/>
    <mergeCell ref="H74:I74"/>
    <mergeCell ref="K74:N74"/>
    <mergeCell ref="P74:T74"/>
    <mergeCell ref="W74:AA74"/>
    <mergeCell ref="AC74:AE74"/>
    <mergeCell ref="E73:G73"/>
    <mergeCell ref="H73:I73"/>
    <mergeCell ref="K73:N73"/>
    <mergeCell ref="P73:T73"/>
    <mergeCell ref="W73:AA73"/>
    <mergeCell ref="AC73:AE73"/>
    <mergeCell ref="E72:G72"/>
    <mergeCell ref="H72:I72"/>
    <mergeCell ref="K72:N72"/>
    <mergeCell ref="P72:T72"/>
    <mergeCell ref="W72:AA72"/>
    <mergeCell ref="AC72:AE72"/>
    <mergeCell ref="E71:G71"/>
    <mergeCell ref="H71:I71"/>
    <mergeCell ref="K71:N71"/>
    <mergeCell ref="P71:T71"/>
    <mergeCell ref="W71:AA71"/>
    <mergeCell ref="AC71:AE71"/>
    <mergeCell ref="E70:G70"/>
    <mergeCell ref="H70:I70"/>
    <mergeCell ref="K70:N70"/>
    <mergeCell ref="P70:T70"/>
    <mergeCell ref="W70:AA70"/>
    <mergeCell ref="AC70:AE70"/>
    <mergeCell ref="E69:G69"/>
    <mergeCell ref="H69:I69"/>
    <mergeCell ref="K69:N69"/>
    <mergeCell ref="P69:T69"/>
    <mergeCell ref="W69:AA69"/>
    <mergeCell ref="AC69:AE69"/>
    <mergeCell ref="E68:G68"/>
    <mergeCell ref="H68:I68"/>
    <mergeCell ref="K68:N68"/>
    <mergeCell ref="P68:T68"/>
    <mergeCell ref="W68:AA68"/>
    <mergeCell ref="AC68:AE68"/>
    <mergeCell ref="E67:G67"/>
    <mergeCell ref="H67:I67"/>
    <mergeCell ref="K67:N67"/>
    <mergeCell ref="P67:T67"/>
    <mergeCell ref="W67:AA67"/>
    <mergeCell ref="AC67:AE67"/>
    <mergeCell ref="E66:G66"/>
    <mergeCell ref="H66:I66"/>
    <mergeCell ref="K66:N66"/>
    <mergeCell ref="P66:T66"/>
    <mergeCell ref="W66:AA66"/>
    <mergeCell ref="AC66:AE66"/>
    <mergeCell ref="E65:G65"/>
    <mergeCell ref="H65:I65"/>
    <mergeCell ref="K65:N65"/>
    <mergeCell ref="P65:T65"/>
    <mergeCell ref="W65:AA65"/>
    <mergeCell ref="AC65:AE65"/>
    <mergeCell ref="E64:G64"/>
    <mergeCell ref="H64:I64"/>
    <mergeCell ref="K64:N64"/>
    <mergeCell ref="P64:T64"/>
    <mergeCell ref="W64:AA64"/>
    <mergeCell ref="AC64:AE64"/>
    <mergeCell ref="E63:G63"/>
    <mergeCell ref="H63:I63"/>
    <mergeCell ref="K63:N63"/>
    <mergeCell ref="P63:T63"/>
    <mergeCell ref="W63:AA63"/>
    <mergeCell ref="AC63:AE63"/>
    <mergeCell ref="E62:G62"/>
    <mergeCell ref="H62:I62"/>
    <mergeCell ref="K62:N62"/>
    <mergeCell ref="P62:T62"/>
    <mergeCell ref="W62:AA62"/>
    <mergeCell ref="AC62:AE62"/>
    <mergeCell ref="E61:G61"/>
    <mergeCell ref="H61:I61"/>
    <mergeCell ref="K61:N61"/>
    <mergeCell ref="P61:T61"/>
    <mergeCell ref="W61:AA61"/>
    <mergeCell ref="AC61:AE61"/>
    <mergeCell ref="E60:G60"/>
    <mergeCell ref="H60:I60"/>
    <mergeCell ref="K60:N60"/>
    <mergeCell ref="P60:T60"/>
    <mergeCell ref="W60:AA60"/>
    <mergeCell ref="AC60:AE60"/>
    <mergeCell ref="E59:G59"/>
    <mergeCell ref="H59:I59"/>
    <mergeCell ref="K59:N59"/>
    <mergeCell ref="P59:T59"/>
    <mergeCell ref="W59:AA59"/>
    <mergeCell ref="AC59:AE59"/>
    <mergeCell ref="E58:G58"/>
    <mergeCell ref="H58:I58"/>
    <mergeCell ref="K58:N58"/>
    <mergeCell ref="P58:T58"/>
    <mergeCell ref="W58:AA58"/>
    <mergeCell ref="AC58:AE58"/>
    <mergeCell ref="E57:G57"/>
    <mergeCell ref="H57:I57"/>
    <mergeCell ref="K57:N57"/>
    <mergeCell ref="P57:T57"/>
    <mergeCell ref="W57:AA57"/>
    <mergeCell ref="AC57:AE57"/>
    <mergeCell ref="E56:G56"/>
    <mergeCell ref="H56:I56"/>
    <mergeCell ref="K56:N56"/>
    <mergeCell ref="P56:T56"/>
    <mergeCell ref="W56:AA56"/>
    <mergeCell ref="AC56:AE56"/>
    <mergeCell ref="E55:G55"/>
    <mergeCell ref="H55:I55"/>
    <mergeCell ref="K55:N55"/>
    <mergeCell ref="P55:T55"/>
    <mergeCell ref="W55:AA55"/>
    <mergeCell ref="AC55:AE55"/>
    <mergeCell ref="V53:V54"/>
    <mergeCell ref="W53:AA54"/>
    <mergeCell ref="AB53:AB54"/>
    <mergeCell ref="AC53:AE54"/>
    <mergeCell ref="AF53:AF54"/>
    <mergeCell ref="AG53:AG54"/>
    <mergeCell ref="D53:D54"/>
    <mergeCell ref="E53:G54"/>
    <mergeCell ref="H53:I54"/>
    <mergeCell ref="J53:J54"/>
    <mergeCell ref="K53:N54"/>
    <mergeCell ref="P53:T54"/>
    <mergeCell ref="D47:H47"/>
    <mergeCell ref="D48:AG48"/>
    <mergeCell ref="D49:D52"/>
    <mergeCell ref="E49:J52"/>
    <mergeCell ref="K49:O52"/>
    <mergeCell ref="P49:AB49"/>
    <mergeCell ref="AC49:AG52"/>
    <mergeCell ref="P50:V52"/>
    <mergeCell ref="W50:AB52"/>
    <mergeCell ref="E45:G45"/>
    <mergeCell ref="H45:I45"/>
    <mergeCell ref="K45:N45"/>
    <mergeCell ref="P45:T45"/>
    <mergeCell ref="W45:AA45"/>
    <mergeCell ref="AC45:AE45"/>
    <mergeCell ref="E44:G44"/>
    <mergeCell ref="H44:I44"/>
    <mergeCell ref="K44:N44"/>
    <mergeCell ref="P44:T44"/>
    <mergeCell ref="W44:AA44"/>
    <mergeCell ref="AC44:AE44"/>
    <mergeCell ref="E43:G43"/>
    <mergeCell ref="H43:I43"/>
    <mergeCell ref="K43:N43"/>
    <mergeCell ref="P43:T43"/>
    <mergeCell ref="W43:AA43"/>
    <mergeCell ref="AC43:AE43"/>
    <mergeCell ref="E42:G42"/>
    <mergeCell ref="H42:I42"/>
    <mergeCell ref="K42:N42"/>
    <mergeCell ref="P42:T42"/>
    <mergeCell ref="W42:AA42"/>
    <mergeCell ref="AC42:AE42"/>
    <mergeCell ref="E41:G41"/>
    <mergeCell ref="H41:I41"/>
    <mergeCell ref="K41:N41"/>
    <mergeCell ref="P41:T41"/>
    <mergeCell ref="W41:AA41"/>
    <mergeCell ref="AC41:AE41"/>
    <mergeCell ref="E40:G40"/>
    <mergeCell ref="H40:I40"/>
    <mergeCell ref="K40:N40"/>
    <mergeCell ref="P40:T40"/>
    <mergeCell ref="W40:AA40"/>
    <mergeCell ref="AC40:AE40"/>
    <mergeCell ref="E39:G39"/>
    <mergeCell ref="H39:I39"/>
    <mergeCell ref="K39:N39"/>
    <mergeCell ref="P39:T39"/>
    <mergeCell ref="W39:AA39"/>
    <mergeCell ref="AC39:AE39"/>
    <mergeCell ref="E38:G38"/>
    <mergeCell ref="H38:I38"/>
    <mergeCell ref="K38:N38"/>
    <mergeCell ref="P38:T38"/>
    <mergeCell ref="W38:AA38"/>
    <mergeCell ref="AC38:AE38"/>
    <mergeCell ref="E37:G37"/>
    <mergeCell ref="H37:I37"/>
    <mergeCell ref="K37:N37"/>
    <mergeCell ref="P37:T37"/>
    <mergeCell ref="W37:AA37"/>
    <mergeCell ref="AC37:AE37"/>
    <mergeCell ref="E36:G36"/>
    <mergeCell ref="H36:I36"/>
    <mergeCell ref="K36:N36"/>
    <mergeCell ref="P36:T36"/>
    <mergeCell ref="W36:AA36"/>
    <mergeCell ref="AC36:AE36"/>
    <mergeCell ref="E35:G35"/>
    <mergeCell ref="H35:I35"/>
    <mergeCell ref="K35:N35"/>
    <mergeCell ref="P35:T35"/>
    <mergeCell ref="W35:AA35"/>
    <mergeCell ref="AC35:AE35"/>
    <mergeCell ref="E34:G34"/>
    <mergeCell ref="H34:I34"/>
    <mergeCell ref="K34:N34"/>
    <mergeCell ref="P34:T34"/>
    <mergeCell ref="W34:AA34"/>
    <mergeCell ref="AC34:AE34"/>
    <mergeCell ref="E33:G33"/>
    <mergeCell ref="H33:I33"/>
    <mergeCell ref="K33:N33"/>
    <mergeCell ref="P33:T33"/>
    <mergeCell ref="W33:AA33"/>
    <mergeCell ref="AC33:AE33"/>
    <mergeCell ref="E32:G32"/>
    <mergeCell ref="H32:I32"/>
    <mergeCell ref="K32:N32"/>
    <mergeCell ref="P32:T32"/>
    <mergeCell ref="W32:AA32"/>
    <mergeCell ref="AC32:AE32"/>
    <mergeCell ref="E31:G31"/>
    <mergeCell ref="H31:I31"/>
    <mergeCell ref="K31:N31"/>
    <mergeCell ref="P31:T31"/>
    <mergeCell ref="W31:AA31"/>
    <mergeCell ref="AC31:AE31"/>
    <mergeCell ref="E30:G30"/>
    <mergeCell ref="H30:I30"/>
    <mergeCell ref="K30:N30"/>
    <mergeCell ref="P30:T30"/>
    <mergeCell ref="W30:AA30"/>
    <mergeCell ref="AC30:AE30"/>
    <mergeCell ref="E29:G29"/>
    <mergeCell ref="H29:I29"/>
    <mergeCell ref="K29:N29"/>
    <mergeCell ref="P29:T29"/>
    <mergeCell ref="W29:AA29"/>
    <mergeCell ref="AC29:AE29"/>
    <mergeCell ref="E28:G28"/>
    <mergeCell ref="H28:I28"/>
    <mergeCell ref="K28:N28"/>
    <mergeCell ref="P28:T28"/>
    <mergeCell ref="W28:AA28"/>
    <mergeCell ref="AC28:AE28"/>
    <mergeCell ref="E27:G27"/>
    <mergeCell ref="H27:I27"/>
    <mergeCell ref="K27:N27"/>
    <mergeCell ref="P27:T27"/>
    <mergeCell ref="W27:AA27"/>
    <mergeCell ref="AC27:AE27"/>
    <mergeCell ref="E26:G26"/>
    <mergeCell ref="H26:I26"/>
    <mergeCell ref="K26:N26"/>
    <mergeCell ref="P26:T26"/>
    <mergeCell ref="W26:AA26"/>
    <mergeCell ref="AC26:AE26"/>
    <mergeCell ref="D20:D23"/>
    <mergeCell ref="E20:J23"/>
    <mergeCell ref="K20:O23"/>
    <mergeCell ref="P20:AB20"/>
    <mergeCell ref="AC20:AG23"/>
    <mergeCell ref="P21:V23"/>
    <mergeCell ref="W21:AB23"/>
    <mergeCell ref="V24:V25"/>
    <mergeCell ref="W24:AA25"/>
    <mergeCell ref="AB24:AB25"/>
    <mergeCell ref="AC24:AE25"/>
    <mergeCell ref="AF24:AF25"/>
    <mergeCell ref="AG24:AG25"/>
    <mergeCell ref="D24:D25"/>
    <mergeCell ref="E24:G25"/>
    <mergeCell ref="H24:I25"/>
    <mergeCell ref="J24:J25"/>
    <mergeCell ref="K24:N25"/>
    <mergeCell ref="P24:T25"/>
    <mergeCell ref="O2:V4"/>
    <mergeCell ref="Q5:T5"/>
    <mergeCell ref="Q6:V6"/>
    <mergeCell ref="O8:P8"/>
    <mergeCell ref="O9:P9"/>
    <mergeCell ref="P10:S10"/>
    <mergeCell ref="P13:T13"/>
    <mergeCell ref="D17:H17"/>
    <mergeCell ref="D19:AG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271A6-2D5F-4A92-9AF7-6E15246EC389}">
  <dimension ref="A1:AW79"/>
  <sheetViews>
    <sheetView topLeftCell="C1" zoomScale="70" zoomScaleNormal="70" workbookViewId="0">
      <selection activeCell="T7" sqref="T7"/>
    </sheetView>
  </sheetViews>
  <sheetFormatPr defaultRowHeight="13.8" x14ac:dyDescent="0.25"/>
  <cols>
    <col min="1" max="1" width="9.109375" style="71" hidden="1" customWidth="1"/>
    <col min="2" max="2" width="16.88671875" style="71" hidden="1" customWidth="1"/>
    <col min="3" max="3" width="2.44140625" style="71" customWidth="1"/>
    <col min="4" max="4" width="7.6640625" style="71" customWidth="1"/>
    <col min="5" max="13" width="5.33203125" style="71" customWidth="1"/>
    <col min="14" max="14" width="25.6640625" style="71" customWidth="1"/>
    <col min="15" max="15" width="14.33203125" style="71" customWidth="1"/>
    <col min="16" max="18" width="3.109375" style="71" customWidth="1"/>
    <col min="19" max="19" width="4.44140625" style="71" customWidth="1"/>
    <col min="20" max="20" width="27.44140625" style="71" customWidth="1"/>
    <col min="21" max="23" width="5.33203125" style="71" customWidth="1"/>
    <col min="24" max="24" width="6.77734375" style="71" customWidth="1"/>
    <col min="25" max="25" width="5.109375" style="35" customWidth="1"/>
    <col min="26" max="26" width="17.88671875" style="35" hidden="1" customWidth="1"/>
    <col min="27" max="27" width="3.5546875" style="35" hidden="1" customWidth="1"/>
    <col min="28" max="28" width="17.88671875" style="35" customWidth="1"/>
    <col min="29" max="29" width="20.5546875" style="35" customWidth="1"/>
    <col min="30" max="30" width="5.33203125" style="35" customWidth="1"/>
    <col min="31" max="31" width="5.109375" style="35" customWidth="1"/>
    <col min="32" max="32" width="4.6640625" style="35" customWidth="1"/>
    <col min="33" max="33" width="5.109375" style="35" customWidth="1"/>
    <col min="34" max="34" width="4.6640625" style="35" customWidth="1"/>
    <col min="35" max="35" width="22.88671875" style="35" customWidth="1"/>
    <col min="36" max="37" width="5.33203125" style="35" customWidth="1"/>
    <col min="38" max="38" width="5.109375" style="35" customWidth="1"/>
    <col min="39" max="39" width="25.109375" style="35" bestFit="1" customWidth="1"/>
    <col min="40" max="40" width="22.88671875" style="35" customWidth="1"/>
    <col min="41" max="41" width="1.5546875" style="35" customWidth="1"/>
    <col min="42" max="49" width="9.109375" style="35" customWidth="1"/>
    <col min="50" max="256" width="8.88671875" style="71"/>
    <col min="257" max="258" width="0" style="71" hidden="1" customWidth="1"/>
    <col min="259" max="259" width="2.44140625" style="71" customWidth="1"/>
    <col min="260" max="260" width="7.6640625" style="71" customWidth="1"/>
    <col min="261" max="269" width="5.33203125" style="71" customWidth="1"/>
    <col min="270" max="270" width="25.6640625" style="71" customWidth="1"/>
    <col min="271" max="271" width="14.33203125" style="71" customWidth="1"/>
    <col min="272" max="274" width="3.109375" style="71" customWidth="1"/>
    <col min="275" max="275" width="4.44140625" style="71" customWidth="1"/>
    <col min="276" max="276" width="27.44140625" style="71" customWidth="1"/>
    <col min="277" max="281" width="5.33203125" style="71" customWidth="1"/>
    <col min="282" max="282" width="0" style="71" hidden="1" customWidth="1"/>
    <col min="283" max="283" width="4.109375" style="71" customWidth="1"/>
    <col min="284" max="284" width="17.88671875" style="71" customWidth="1"/>
    <col min="285" max="285" width="20.5546875" style="71" customWidth="1"/>
    <col min="286" max="286" width="5.33203125" style="71" customWidth="1"/>
    <col min="287" max="287" width="5.109375" style="71" customWidth="1"/>
    <col min="288" max="288" width="4.6640625" style="71" customWidth="1"/>
    <col min="289" max="289" width="5.109375" style="71" customWidth="1"/>
    <col min="290" max="290" width="4.6640625" style="71" customWidth="1"/>
    <col min="291" max="291" width="22.88671875" style="71" customWidth="1"/>
    <col min="292" max="293" width="5.33203125" style="71" customWidth="1"/>
    <col min="294" max="294" width="5.109375" style="71" customWidth="1"/>
    <col min="295" max="296" width="22.88671875" style="71" customWidth="1"/>
    <col min="297" max="297" width="1.5546875" style="71" customWidth="1"/>
    <col min="298" max="305" width="9.109375" style="71" customWidth="1"/>
    <col min="306" max="512" width="8.88671875" style="71"/>
    <col min="513" max="514" width="0" style="71" hidden="1" customWidth="1"/>
    <col min="515" max="515" width="2.44140625" style="71" customWidth="1"/>
    <col min="516" max="516" width="7.6640625" style="71" customWidth="1"/>
    <col min="517" max="525" width="5.33203125" style="71" customWidth="1"/>
    <col min="526" max="526" width="25.6640625" style="71" customWidth="1"/>
    <col min="527" max="527" width="14.33203125" style="71" customWidth="1"/>
    <col min="528" max="530" width="3.109375" style="71" customWidth="1"/>
    <col min="531" max="531" width="4.44140625" style="71" customWidth="1"/>
    <col min="532" max="532" width="27.44140625" style="71" customWidth="1"/>
    <col min="533" max="537" width="5.33203125" style="71" customWidth="1"/>
    <col min="538" max="538" width="0" style="71" hidden="1" customWidth="1"/>
    <col min="539" max="539" width="4.109375" style="71" customWidth="1"/>
    <col min="540" max="540" width="17.88671875" style="71" customWidth="1"/>
    <col min="541" max="541" width="20.5546875" style="71" customWidth="1"/>
    <col min="542" max="542" width="5.33203125" style="71" customWidth="1"/>
    <col min="543" max="543" width="5.109375" style="71" customWidth="1"/>
    <col min="544" max="544" width="4.6640625" style="71" customWidth="1"/>
    <col min="545" max="545" width="5.109375" style="71" customWidth="1"/>
    <col min="546" max="546" width="4.6640625" style="71" customWidth="1"/>
    <col min="547" max="547" width="22.88671875" style="71" customWidth="1"/>
    <col min="548" max="549" width="5.33203125" style="71" customWidth="1"/>
    <col min="550" max="550" width="5.109375" style="71" customWidth="1"/>
    <col min="551" max="552" width="22.88671875" style="71" customWidth="1"/>
    <col min="553" max="553" width="1.5546875" style="71" customWidth="1"/>
    <col min="554" max="561" width="9.109375" style="71" customWidth="1"/>
    <col min="562" max="768" width="8.88671875" style="71"/>
    <col min="769" max="770" width="0" style="71" hidden="1" customWidth="1"/>
    <col min="771" max="771" width="2.44140625" style="71" customWidth="1"/>
    <col min="772" max="772" width="7.6640625" style="71" customWidth="1"/>
    <col min="773" max="781" width="5.33203125" style="71" customWidth="1"/>
    <col min="782" max="782" width="25.6640625" style="71" customWidth="1"/>
    <col min="783" max="783" width="14.33203125" style="71" customWidth="1"/>
    <col min="784" max="786" width="3.109375" style="71" customWidth="1"/>
    <col min="787" max="787" width="4.44140625" style="71" customWidth="1"/>
    <col min="788" max="788" width="27.44140625" style="71" customWidth="1"/>
    <col min="789" max="793" width="5.33203125" style="71" customWidth="1"/>
    <col min="794" max="794" width="0" style="71" hidden="1" customWidth="1"/>
    <col min="795" max="795" width="4.109375" style="71" customWidth="1"/>
    <col min="796" max="796" width="17.88671875" style="71" customWidth="1"/>
    <col min="797" max="797" width="20.5546875" style="71" customWidth="1"/>
    <col min="798" max="798" width="5.33203125" style="71" customWidth="1"/>
    <col min="799" max="799" width="5.109375" style="71" customWidth="1"/>
    <col min="800" max="800" width="4.6640625" style="71" customWidth="1"/>
    <col min="801" max="801" width="5.109375" style="71" customWidth="1"/>
    <col min="802" max="802" width="4.6640625" style="71" customWidth="1"/>
    <col min="803" max="803" width="22.88671875" style="71" customWidth="1"/>
    <col min="804" max="805" width="5.33203125" style="71" customWidth="1"/>
    <col min="806" max="806" width="5.109375" style="71" customWidth="1"/>
    <col min="807" max="808" width="22.88671875" style="71" customWidth="1"/>
    <col min="809" max="809" width="1.5546875" style="71" customWidth="1"/>
    <col min="810" max="817" width="9.109375" style="71" customWidth="1"/>
    <col min="818" max="1024" width="8.88671875" style="71"/>
    <col min="1025" max="1026" width="0" style="71" hidden="1" customWidth="1"/>
    <col min="1027" max="1027" width="2.44140625" style="71" customWidth="1"/>
    <col min="1028" max="1028" width="7.6640625" style="71" customWidth="1"/>
    <col min="1029" max="1037" width="5.33203125" style="71" customWidth="1"/>
    <col min="1038" max="1038" width="25.6640625" style="71" customWidth="1"/>
    <col min="1039" max="1039" width="14.33203125" style="71" customWidth="1"/>
    <col min="1040" max="1042" width="3.109375" style="71" customWidth="1"/>
    <col min="1043" max="1043" width="4.44140625" style="71" customWidth="1"/>
    <col min="1044" max="1044" width="27.44140625" style="71" customWidth="1"/>
    <col min="1045" max="1049" width="5.33203125" style="71" customWidth="1"/>
    <col min="1050" max="1050" width="0" style="71" hidden="1" customWidth="1"/>
    <col min="1051" max="1051" width="4.109375" style="71" customWidth="1"/>
    <col min="1052" max="1052" width="17.88671875" style="71" customWidth="1"/>
    <col min="1053" max="1053" width="20.5546875" style="71" customWidth="1"/>
    <col min="1054" max="1054" width="5.33203125" style="71" customWidth="1"/>
    <col min="1055" max="1055" width="5.109375" style="71" customWidth="1"/>
    <col min="1056" max="1056" width="4.6640625" style="71" customWidth="1"/>
    <col min="1057" max="1057" width="5.109375" style="71" customWidth="1"/>
    <col min="1058" max="1058" width="4.6640625" style="71" customWidth="1"/>
    <col min="1059" max="1059" width="22.88671875" style="71" customWidth="1"/>
    <col min="1060" max="1061" width="5.33203125" style="71" customWidth="1"/>
    <col min="1062" max="1062" width="5.109375" style="71" customWidth="1"/>
    <col min="1063" max="1064" width="22.88671875" style="71" customWidth="1"/>
    <col min="1065" max="1065" width="1.5546875" style="71" customWidth="1"/>
    <col min="1066" max="1073" width="9.109375" style="71" customWidth="1"/>
    <col min="1074" max="1280" width="8.88671875" style="71"/>
    <col min="1281" max="1282" width="0" style="71" hidden="1" customWidth="1"/>
    <col min="1283" max="1283" width="2.44140625" style="71" customWidth="1"/>
    <col min="1284" max="1284" width="7.6640625" style="71" customWidth="1"/>
    <col min="1285" max="1293" width="5.33203125" style="71" customWidth="1"/>
    <col min="1294" max="1294" width="25.6640625" style="71" customWidth="1"/>
    <col min="1295" max="1295" width="14.33203125" style="71" customWidth="1"/>
    <col min="1296" max="1298" width="3.109375" style="71" customWidth="1"/>
    <col min="1299" max="1299" width="4.44140625" style="71" customWidth="1"/>
    <col min="1300" max="1300" width="27.44140625" style="71" customWidth="1"/>
    <col min="1301" max="1305" width="5.33203125" style="71" customWidth="1"/>
    <col min="1306" max="1306" width="0" style="71" hidden="1" customWidth="1"/>
    <col min="1307" max="1307" width="4.109375" style="71" customWidth="1"/>
    <col min="1308" max="1308" width="17.88671875" style="71" customWidth="1"/>
    <col min="1309" max="1309" width="20.5546875" style="71" customWidth="1"/>
    <col min="1310" max="1310" width="5.33203125" style="71" customWidth="1"/>
    <col min="1311" max="1311" width="5.109375" style="71" customWidth="1"/>
    <col min="1312" max="1312" width="4.6640625" style="71" customWidth="1"/>
    <col min="1313" max="1313" width="5.109375" style="71" customWidth="1"/>
    <col min="1314" max="1314" width="4.6640625" style="71" customWidth="1"/>
    <col min="1315" max="1315" width="22.88671875" style="71" customWidth="1"/>
    <col min="1316" max="1317" width="5.33203125" style="71" customWidth="1"/>
    <col min="1318" max="1318" width="5.109375" style="71" customWidth="1"/>
    <col min="1319" max="1320" width="22.88671875" style="71" customWidth="1"/>
    <col min="1321" max="1321" width="1.5546875" style="71" customWidth="1"/>
    <col min="1322" max="1329" width="9.109375" style="71" customWidth="1"/>
    <col min="1330" max="1536" width="8.88671875" style="71"/>
    <col min="1537" max="1538" width="0" style="71" hidden="1" customWidth="1"/>
    <col min="1539" max="1539" width="2.44140625" style="71" customWidth="1"/>
    <col min="1540" max="1540" width="7.6640625" style="71" customWidth="1"/>
    <col min="1541" max="1549" width="5.33203125" style="71" customWidth="1"/>
    <col min="1550" max="1550" width="25.6640625" style="71" customWidth="1"/>
    <col min="1551" max="1551" width="14.33203125" style="71" customWidth="1"/>
    <col min="1552" max="1554" width="3.109375" style="71" customWidth="1"/>
    <col min="1555" max="1555" width="4.44140625" style="71" customWidth="1"/>
    <col min="1556" max="1556" width="27.44140625" style="71" customWidth="1"/>
    <col min="1557" max="1561" width="5.33203125" style="71" customWidth="1"/>
    <col min="1562" max="1562" width="0" style="71" hidden="1" customWidth="1"/>
    <col min="1563" max="1563" width="4.109375" style="71" customWidth="1"/>
    <col min="1564" max="1564" width="17.88671875" style="71" customWidth="1"/>
    <col min="1565" max="1565" width="20.5546875" style="71" customWidth="1"/>
    <col min="1566" max="1566" width="5.33203125" style="71" customWidth="1"/>
    <col min="1567" max="1567" width="5.109375" style="71" customWidth="1"/>
    <col min="1568" max="1568" width="4.6640625" style="71" customWidth="1"/>
    <col min="1569" max="1569" width="5.109375" style="71" customWidth="1"/>
    <col min="1570" max="1570" width="4.6640625" style="71" customWidth="1"/>
    <col min="1571" max="1571" width="22.88671875" style="71" customWidth="1"/>
    <col min="1572" max="1573" width="5.33203125" style="71" customWidth="1"/>
    <col min="1574" max="1574" width="5.109375" style="71" customWidth="1"/>
    <col min="1575" max="1576" width="22.88671875" style="71" customWidth="1"/>
    <col min="1577" max="1577" width="1.5546875" style="71" customWidth="1"/>
    <col min="1578" max="1585" width="9.109375" style="71" customWidth="1"/>
    <col min="1586" max="1792" width="8.88671875" style="71"/>
    <col min="1793" max="1794" width="0" style="71" hidden="1" customWidth="1"/>
    <col min="1795" max="1795" width="2.44140625" style="71" customWidth="1"/>
    <col min="1796" max="1796" width="7.6640625" style="71" customWidth="1"/>
    <col min="1797" max="1805" width="5.33203125" style="71" customWidth="1"/>
    <col min="1806" max="1806" width="25.6640625" style="71" customWidth="1"/>
    <col min="1807" max="1807" width="14.33203125" style="71" customWidth="1"/>
    <col min="1808" max="1810" width="3.109375" style="71" customWidth="1"/>
    <col min="1811" max="1811" width="4.44140625" style="71" customWidth="1"/>
    <col min="1812" max="1812" width="27.44140625" style="71" customWidth="1"/>
    <col min="1813" max="1817" width="5.33203125" style="71" customWidth="1"/>
    <col min="1818" max="1818" width="0" style="71" hidden="1" customWidth="1"/>
    <col min="1819" max="1819" width="4.109375" style="71" customWidth="1"/>
    <col min="1820" max="1820" width="17.88671875" style="71" customWidth="1"/>
    <col min="1821" max="1821" width="20.5546875" style="71" customWidth="1"/>
    <col min="1822" max="1822" width="5.33203125" style="71" customWidth="1"/>
    <col min="1823" max="1823" width="5.109375" style="71" customWidth="1"/>
    <col min="1824" max="1824" width="4.6640625" style="71" customWidth="1"/>
    <col min="1825" max="1825" width="5.109375" style="71" customWidth="1"/>
    <col min="1826" max="1826" width="4.6640625" style="71" customWidth="1"/>
    <col min="1827" max="1827" width="22.88671875" style="71" customWidth="1"/>
    <col min="1828" max="1829" width="5.33203125" style="71" customWidth="1"/>
    <col min="1830" max="1830" width="5.109375" style="71" customWidth="1"/>
    <col min="1831" max="1832" width="22.88671875" style="71" customWidth="1"/>
    <col min="1833" max="1833" width="1.5546875" style="71" customWidth="1"/>
    <col min="1834" max="1841" width="9.109375" style="71" customWidth="1"/>
    <col min="1842" max="2048" width="8.88671875" style="71"/>
    <col min="2049" max="2050" width="0" style="71" hidden="1" customWidth="1"/>
    <col min="2051" max="2051" width="2.44140625" style="71" customWidth="1"/>
    <col min="2052" max="2052" width="7.6640625" style="71" customWidth="1"/>
    <col min="2053" max="2061" width="5.33203125" style="71" customWidth="1"/>
    <col min="2062" max="2062" width="25.6640625" style="71" customWidth="1"/>
    <col min="2063" max="2063" width="14.33203125" style="71" customWidth="1"/>
    <col min="2064" max="2066" width="3.109375" style="71" customWidth="1"/>
    <col min="2067" max="2067" width="4.44140625" style="71" customWidth="1"/>
    <col min="2068" max="2068" width="27.44140625" style="71" customWidth="1"/>
    <col min="2069" max="2073" width="5.33203125" style="71" customWidth="1"/>
    <col min="2074" max="2074" width="0" style="71" hidden="1" customWidth="1"/>
    <col min="2075" max="2075" width="4.109375" style="71" customWidth="1"/>
    <col min="2076" max="2076" width="17.88671875" style="71" customWidth="1"/>
    <col min="2077" max="2077" width="20.5546875" style="71" customWidth="1"/>
    <col min="2078" max="2078" width="5.33203125" style="71" customWidth="1"/>
    <col min="2079" max="2079" width="5.109375" style="71" customWidth="1"/>
    <col min="2080" max="2080" width="4.6640625" style="71" customWidth="1"/>
    <col min="2081" max="2081" width="5.109375" style="71" customWidth="1"/>
    <col min="2082" max="2082" width="4.6640625" style="71" customWidth="1"/>
    <col min="2083" max="2083" width="22.88671875" style="71" customWidth="1"/>
    <col min="2084" max="2085" width="5.33203125" style="71" customWidth="1"/>
    <col min="2086" max="2086" width="5.109375" style="71" customWidth="1"/>
    <col min="2087" max="2088" width="22.88671875" style="71" customWidth="1"/>
    <col min="2089" max="2089" width="1.5546875" style="71" customWidth="1"/>
    <col min="2090" max="2097" width="9.109375" style="71" customWidth="1"/>
    <col min="2098" max="2304" width="8.88671875" style="71"/>
    <col min="2305" max="2306" width="0" style="71" hidden="1" customWidth="1"/>
    <col min="2307" max="2307" width="2.44140625" style="71" customWidth="1"/>
    <col min="2308" max="2308" width="7.6640625" style="71" customWidth="1"/>
    <col min="2309" max="2317" width="5.33203125" style="71" customWidth="1"/>
    <col min="2318" max="2318" width="25.6640625" style="71" customWidth="1"/>
    <col min="2319" max="2319" width="14.33203125" style="71" customWidth="1"/>
    <col min="2320" max="2322" width="3.109375" style="71" customWidth="1"/>
    <col min="2323" max="2323" width="4.44140625" style="71" customWidth="1"/>
    <col min="2324" max="2324" width="27.44140625" style="71" customWidth="1"/>
    <col min="2325" max="2329" width="5.33203125" style="71" customWidth="1"/>
    <col min="2330" max="2330" width="0" style="71" hidden="1" customWidth="1"/>
    <col min="2331" max="2331" width="4.109375" style="71" customWidth="1"/>
    <col min="2332" max="2332" width="17.88671875" style="71" customWidth="1"/>
    <col min="2333" max="2333" width="20.5546875" style="71" customWidth="1"/>
    <col min="2334" max="2334" width="5.33203125" style="71" customWidth="1"/>
    <col min="2335" max="2335" width="5.109375" style="71" customWidth="1"/>
    <col min="2336" max="2336" width="4.6640625" style="71" customWidth="1"/>
    <col min="2337" max="2337" width="5.109375" style="71" customWidth="1"/>
    <col min="2338" max="2338" width="4.6640625" style="71" customWidth="1"/>
    <col min="2339" max="2339" width="22.88671875" style="71" customWidth="1"/>
    <col min="2340" max="2341" width="5.33203125" style="71" customWidth="1"/>
    <col min="2342" max="2342" width="5.109375" style="71" customWidth="1"/>
    <col min="2343" max="2344" width="22.88671875" style="71" customWidth="1"/>
    <col min="2345" max="2345" width="1.5546875" style="71" customWidth="1"/>
    <col min="2346" max="2353" width="9.109375" style="71" customWidth="1"/>
    <col min="2354" max="2560" width="8.88671875" style="71"/>
    <col min="2561" max="2562" width="0" style="71" hidden="1" customWidth="1"/>
    <col min="2563" max="2563" width="2.44140625" style="71" customWidth="1"/>
    <col min="2564" max="2564" width="7.6640625" style="71" customWidth="1"/>
    <col min="2565" max="2573" width="5.33203125" style="71" customWidth="1"/>
    <col min="2574" max="2574" width="25.6640625" style="71" customWidth="1"/>
    <col min="2575" max="2575" width="14.33203125" style="71" customWidth="1"/>
    <col min="2576" max="2578" width="3.109375" style="71" customWidth="1"/>
    <col min="2579" max="2579" width="4.44140625" style="71" customWidth="1"/>
    <col min="2580" max="2580" width="27.44140625" style="71" customWidth="1"/>
    <col min="2581" max="2585" width="5.33203125" style="71" customWidth="1"/>
    <col min="2586" max="2586" width="0" style="71" hidden="1" customWidth="1"/>
    <col min="2587" max="2587" width="4.109375" style="71" customWidth="1"/>
    <col min="2588" max="2588" width="17.88671875" style="71" customWidth="1"/>
    <col min="2589" max="2589" width="20.5546875" style="71" customWidth="1"/>
    <col min="2590" max="2590" width="5.33203125" style="71" customWidth="1"/>
    <col min="2591" max="2591" width="5.109375" style="71" customWidth="1"/>
    <col min="2592" max="2592" width="4.6640625" style="71" customWidth="1"/>
    <col min="2593" max="2593" width="5.109375" style="71" customWidth="1"/>
    <col min="2594" max="2594" width="4.6640625" style="71" customWidth="1"/>
    <col min="2595" max="2595" width="22.88671875" style="71" customWidth="1"/>
    <col min="2596" max="2597" width="5.33203125" style="71" customWidth="1"/>
    <col min="2598" max="2598" width="5.109375" style="71" customWidth="1"/>
    <col min="2599" max="2600" width="22.88671875" style="71" customWidth="1"/>
    <col min="2601" max="2601" width="1.5546875" style="71" customWidth="1"/>
    <col min="2602" max="2609" width="9.109375" style="71" customWidth="1"/>
    <col min="2610" max="2816" width="8.88671875" style="71"/>
    <col min="2817" max="2818" width="0" style="71" hidden="1" customWidth="1"/>
    <col min="2819" max="2819" width="2.44140625" style="71" customWidth="1"/>
    <col min="2820" max="2820" width="7.6640625" style="71" customWidth="1"/>
    <col min="2821" max="2829" width="5.33203125" style="71" customWidth="1"/>
    <col min="2830" max="2830" width="25.6640625" style="71" customWidth="1"/>
    <col min="2831" max="2831" width="14.33203125" style="71" customWidth="1"/>
    <col min="2832" max="2834" width="3.109375" style="71" customWidth="1"/>
    <col min="2835" max="2835" width="4.44140625" style="71" customWidth="1"/>
    <col min="2836" max="2836" width="27.44140625" style="71" customWidth="1"/>
    <col min="2837" max="2841" width="5.33203125" style="71" customWidth="1"/>
    <col min="2842" max="2842" width="0" style="71" hidden="1" customWidth="1"/>
    <col min="2843" max="2843" width="4.109375" style="71" customWidth="1"/>
    <col min="2844" max="2844" width="17.88671875" style="71" customWidth="1"/>
    <col min="2845" max="2845" width="20.5546875" style="71" customWidth="1"/>
    <col min="2846" max="2846" width="5.33203125" style="71" customWidth="1"/>
    <col min="2847" max="2847" width="5.109375" style="71" customWidth="1"/>
    <col min="2848" max="2848" width="4.6640625" style="71" customWidth="1"/>
    <col min="2849" max="2849" width="5.109375" style="71" customWidth="1"/>
    <col min="2850" max="2850" width="4.6640625" style="71" customWidth="1"/>
    <col min="2851" max="2851" width="22.88671875" style="71" customWidth="1"/>
    <col min="2852" max="2853" width="5.33203125" style="71" customWidth="1"/>
    <col min="2854" max="2854" width="5.109375" style="71" customWidth="1"/>
    <col min="2855" max="2856" width="22.88671875" style="71" customWidth="1"/>
    <col min="2857" max="2857" width="1.5546875" style="71" customWidth="1"/>
    <col min="2858" max="2865" width="9.109375" style="71" customWidth="1"/>
    <col min="2866" max="3072" width="8.88671875" style="71"/>
    <col min="3073" max="3074" width="0" style="71" hidden="1" customWidth="1"/>
    <col min="3075" max="3075" width="2.44140625" style="71" customWidth="1"/>
    <col min="3076" max="3076" width="7.6640625" style="71" customWidth="1"/>
    <col min="3077" max="3085" width="5.33203125" style="71" customWidth="1"/>
    <col min="3086" max="3086" width="25.6640625" style="71" customWidth="1"/>
    <col min="3087" max="3087" width="14.33203125" style="71" customWidth="1"/>
    <col min="3088" max="3090" width="3.109375" style="71" customWidth="1"/>
    <col min="3091" max="3091" width="4.44140625" style="71" customWidth="1"/>
    <col min="3092" max="3092" width="27.44140625" style="71" customWidth="1"/>
    <col min="3093" max="3097" width="5.33203125" style="71" customWidth="1"/>
    <col min="3098" max="3098" width="0" style="71" hidden="1" customWidth="1"/>
    <col min="3099" max="3099" width="4.109375" style="71" customWidth="1"/>
    <col min="3100" max="3100" width="17.88671875" style="71" customWidth="1"/>
    <col min="3101" max="3101" width="20.5546875" style="71" customWidth="1"/>
    <col min="3102" max="3102" width="5.33203125" style="71" customWidth="1"/>
    <col min="3103" max="3103" width="5.109375" style="71" customWidth="1"/>
    <col min="3104" max="3104" width="4.6640625" style="71" customWidth="1"/>
    <col min="3105" max="3105" width="5.109375" style="71" customWidth="1"/>
    <col min="3106" max="3106" width="4.6640625" style="71" customWidth="1"/>
    <col min="3107" max="3107" width="22.88671875" style="71" customWidth="1"/>
    <col min="3108" max="3109" width="5.33203125" style="71" customWidth="1"/>
    <col min="3110" max="3110" width="5.109375" style="71" customWidth="1"/>
    <col min="3111" max="3112" width="22.88671875" style="71" customWidth="1"/>
    <col min="3113" max="3113" width="1.5546875" style="71" customWidth="1"/>
    <col min="3114" max="3121" width="9.109375" style="71" customWidth="1"/>
    <col min="3122" max="3328" width="8.88671875" style="71"/>
    <col min="3329" max="3330" width="0" style="71" hidden="1" customWidth="1"/>
    <col min="3331" max="3331" width="2.44140625" style="71" customWidth="1"/>
    <col min="3332" max="3332" width="7.6640625" style="71" customWidth="1"/>
    <col min="3333" max="3341" width="5.33203125" style="71" customWidth="1"/>
    <col min="3342" max="3342" width="25.6640625" style="71" customWidth="1"/>
    <col min="3343" max="3343" width="14.33203125" style="71" customWidth="1"/>
    <col min="3344" max="3346" width="3.109375" style="71" customWidth="1"/>
    <col min="3347" max="3347" width="4.44140625" style="71" customWidth="1"/>
    <col min="3348" max="3348" width="27.44140625" style="71" customWidth="1"/>
    <col min="3349" max="3353" width="5.33203125" style="71" customWidth="1"/>
    <col min="3354" max="3354" width="0" style="71" hidden="1" customWidth="1"/>
    <col min="3355" max="3355" width="4.109375" style="71" customWidth="1"/>
    <col min="3356" max="3356" width="17.88671875" style="71" customWidth="1"/>
    <col min="3357" max="3357" width="20.5546875" style="71" customWidth="1"/>
    <col min="3358" max="3358" width="5.33203125" style="71" customWidth="1"/>
    <col min="3359" max="3359" width="5.109375" style="71" customWidth="1"/>
    <col min="3360" max="3360" width="4.6640625" style="71" customWidth="1"/>
    <col min="3361" max="3361" width="5.109375" style="71" customWidth="1"/>
    <col min="3362" max="3362" width="4.6640625" style="71" customWidth="1"/>
    <col min="3363" max="3363" width="22.88671875" style="71" customWidth="1"/>
    <col min="3364" max="3365" width="5.33203125" style="71" customWidth="1"/>
    <col min="3366" max="3366" width="5.109375" style="71" customWidth="1"/>
    <col min="3367" max="3368" width="22.88671875" style="71" customWidth="1"/>
    <col min="3369" max="3369" width="1.5546875" style="71" customWidth="1"/>
    <col min="3370" max="3377" width="9.109375" style="71" customWidth="1"/>
    <col min="3378" max="3584" width="8.88671875" style="71"/>
    <col min="3585" max="3586" width="0" style="71" hidden="1" customWidth="1"/>
    <col min="3587" max="3587" width="2.44140625" style="71" customWidth="1"/>
    <col min="3588" max="3588" width="7.6640625" style="71" customWidth="1"/>
    <col min="3589" max="3597" width="5.33203125" style="71" customWidth="1"/>
    <col min="3598" max="3598" width="25.6640625" style="71" customWidth="1"/>
    <col min="3599" max="3599" width="14.33203125" style="71" customWidth="1"/>
    <col min="3600" max="3602" width="3.109375" style="71" customWidth="1"/>
    <col min="3603" max="3603" width="4.44140625" style="71" customWidth="1"/>
    <col min="3604" max="3604" width="27.44140625" style="71" customWidth="1"/>
    <col min="3605" max="3609" width="5.33203125" style="71" customWidth="1"/>
    <col min="3610" max="3610" width="0" style="71" hidden="1" customWidth="1"/>
    <col min="3611" max="3611" width="4.109375" style="71" customWidth="1"/>
    <col min="3612" max="3612" width="17.88671875" style="71" customWidth="1"/>
    <col min="3613" max="3613" width="20.5546875" style="71" customWidth="1"/>
    <col min="3614" max="3614" width="5.33203125" style="71" customWidth="1"/>
    <col min="3615" max="3615" width="5.109375" style="71" customWidth="1"/>
    <col min="3616" max="3616" width="4.6640625" style="71" customWidth="1"/>
    <col min="3617" max="3617" width="5.109375" style="71" customWidth="1"/>
    <col min="3618" max="3618" width="4.6640625" style="71" customWidth="1"/>
    <col min="3619" max="3619" width="22.88671875" style="71" customWidth="1"/>
    <col min="3620" max="3621" width="5.33203125" style="71" customWidth="1"/>
    <col min="3622" max="3622" width="5.109375" style="71" customWidth="1"/>
    <col min="3623" max="3624" width="22.88671875" style="71" customWidth="1"/>
    <col min="3625" max="3625" width="1.5546875" style="71" customWidth="1"/>
    <col min="3626" max="3633" width="9.109375" style="71" customWidth="1"/>
    <col min="3634" max="3840" width="8.88671875" style="71"/>
    <col min="3841" max="3842" width="0" style="71" hidden="1" customWidth="1"/>
    <col min="3843" max="3843" width="2.44140625" style="71" customWidth="1"/>
    <col min="3844" max="3844" width="7.6640625" style="71" customWidth="1"/>
    <col min="3845" max="3853" width="5.33203125" style="71" customWidth="1"/>
    <col min="3854" max="3854" width="25.6640625" style="71" customWidth="1"/>
    <col min="3855" max="3855" width="14.33203125" style="71" customWidth="1"/>
    <col min="3856" max="3858" width="3.109375" style="71" customWidth="1"/>
    <col min="3859" max="3859" width="4.44140625" style="71" customWidth="1"/>
    <col min="3860" max="3860" width="27.44140625" style="71" customWidth="1"/>
    <col min="3861" max="3865" width="5.33203125" style="71" customWidth="1"/>
    <col min="3866" max="3866" width="0" style="71" hidden="1" customWidth="1"/>
    <col min="3867" max="3867" width="4.109375" style="71" customWidth="1"/>
    <col min="3868" max="3868" width="17.88671875" style="71" customWidth="1"/>
    <col min="3869" max="3869" width="20.5546875" style="71" customWidth="1"/>
    <col min="3870" max="3870" width="5.33203125" style="71" customWidth="1"/>
    <col min="3871" max="3871" width="5.109375" style="71" customWidth="1"/>
    <col min="3872" max="3872" width="4.6640625" style="71" customWidth="1"/>
    <col min="3873" max="3873" width="5.109375" style="71" customWidth="1"/>
    <col min="3874" max="3874" width="4.6640625" style="71" customWidth="1"/>
    <col min="3875" max="3875" width="22.88671875" style="71" customWidth="1"/>
    <col min="3876" max="3877" width="5.33203125" style="71" customWidth="1"/>
    <col min="3878" max="3878" width="5.109375" style="71" customWidth="1"/>
    <col min="3879" max="3880" width="22.88671875" style="71" customWidth="1"/>
    <col min="3881" max="3881" width="1.5546875" style="71" customWidth="1"/>
    <col min="3882" max="3889" width="9.109375" style="71" customWidth="1"/>
    <col min="3890" max="4096" width="8.88671875" style="71"/>
    <col min="4097" max="4098" width="0" style="71" hidden="1" customWidth="1"/>
    <col min="4099" max="4099" width="2.44140625" style="71" customWidth="1"/>
    <col min="4100" max="4100" width="7.6640625" style="71" customWidth="1"/>
    <col min="4101" max="4109" width="5.33203125" style="71" customWidth="1"/>
    <col min="4110" max="4110" width="25.6640625" style="71" customWidth="1"/>
    <col min="4111" max="4111" width="14.33203125" style="71" customWidth="1"/>
    <col min="4112" max="4114" width="3.109375" style="71" customWidth="1"/>
    <col min="4115" max="4115" width="4.44140625" style="71" customWidth="1"/>
    <col min="4116" max="4116" width="27.44140625" style="71" customWidth="1"/>
    <col min="4117" max="4121" width="5.33203125" style="71" customWidth="1"/>
    <col min="4122" max="4122" width="0" style="71" hidden="1" customWidth="1"/>
    <col min="4123" max="4123" width="4.109375" style="71" customWidth="1"/>
    <col min="4124" max="4124" width="17.88671875" style="71" customWidth="1"/>
    <col min="4125" max="4125" width="20.5546875" style="71" customWidth="1"/>
    <col min="4126" max="4126" width="5.33203125" style="71" customWidth="1"/>
    <col min="4127" max="4127" width="5.109375" style="71" customWidth="1"/>
    <col min="4128" max="4128" width="4.6640625" style="71" customWidth="1"/>
    <col min="4129" max="4129" width="5.109375" style="71" customWidth="1"/>
    <col min="4130" max="4130" width="4.6640625" style="71" customWidth="1"/>
    <col min="4131" max="4131" width="22.88671875" style="71" customWidth="1"/>
    <col min="4132" max="4133" width="5.33203125" style="71" customWidth="1"/>
    <col min="4134" max="4134" width="5.109375" style="71" customWidth="1"/>
    <col min="4135" max="4136" width="22.88671875" style="71" customWidth="1"/>
    <col min="4137" max="4137" width="1.5546875" style="71" customWidth="1"/>
    <col min="4138" max="4145" width="9.109375" style="71" customWidth="1"/>
    <col min="4146" max="4352" width="8.88671875" style="71"/>
    <col min="4353" max="4354" width="0" style="71" hidden="1" customWidth="1"/>
    <col min="4355" max="4355" width="2.44140625" style="71" customWidth="1"/>
    <col min="4356" max="4356" width="7.6640625" style="71" customWidth="1"/>
    <col min="4357" max="4365" width="5.33203125" style="71" customWidth="1"/>
    <col min="4366" max="4366" width="25.6640625" style="71" customWidth="1"/>
    <col min="4367" max="4367" width="14.33203125" style="71" customWidth="1"/>
    <col min="4368" max="4370" width="3.109375" style="71" customWidth="1"/>
    <col min="4371" max="4371" width="4.44140625" style="71" customWidth="1"/>
    <col min="4372" max="4372" width="27.44140625" style="71" customWidth="1"/>
    <col min="4373" max="4377" width="5.33203125" style="71" customWidth="1"/>
    <col min="4378" max="4378" width="0" style="71" hidden="1" customWidth="1"/>
    <col min="4379" max="4379" width="4.109375" style="71" customWidth="1"/>
    <col min="4380" max="4380" width="17.88671875" style="71" customWidth="1"/>
    <col min="4381" max="4381" width="20.5546875" style="71" customWidth="1"/>
    <col min="4382" max="4382" width="5.33203125" style="71" customWidth="1"/>
    <col min="4383" max="4383" width="5.109375" style="71" customWidth="1"/>
    <col min="4384" max="4384" width="4.6640625" style="71" customWidth="1"/>
    <col min="4385" max="4385" width="5.109375" style="71" customWidth="1"/>
    <col min="4386" max="4386" width="4.6640625" style="71" customWidth="1"/>
    <col min="4387" max="4387" width="22.88671875" style="71" customWidth="1"/>
    <col min="4388" max="4389" width="5.33203125" style="71" customWidth="1"/>
    <col min="4390" max="4390" width="5.109375" style="71" customWidth="1"/>
    <col min="4391" max="4392" width="22.88671875" style="71" customWidth="1"/>
    <col min="4393" max="4393" width="1.5546875" style="71" customWidth="1"/>
    <col min="4394" max="4401" width="9.109375" style="71" customWidth="1"/>
    <col min="4402" max="4608" width="8.88671875" style="71"/>
    <col min="4609" max="4610" width="0" style="71" hidden="1" customWidth="1"/>
    <col min="4611" max="4611" width="2.44140625" style="71" customWidth="1"/>
    <col min="4612" max="4612" width="7.6640625" style="71" customWidth="1"/>
    <col min="4613" max="4621" width="5.33203125" style="71" customWidth="1"/>
    <col min="4622" max="4622" width="25.6640625" style="71" customWidth="1"/>
    <col min="4623" max="4623" width="14.33203125" style="71" customWidth="1"/>
    <col min="4624" max="4626" width="3.109375" style="71" customWidth="1"/>
    <col min="4627" max="4627" width="4.44140625" style="71" customWidth="1"/>
    <col min="4628" max="4628" width="27.44140625" style="71" customWidth="1"/>
    <col min="4629" max="4633" width="5.33203125" style="71" customWidth="1"/>
    <col min="4634" max="4634" width="0" style="71" hidden="1" customWidth="1"/>
    <col min="4635" max="4635" width="4.109375" style="71" customWidth="1"/>
    <col min="4636" max="4636" width="17.88671875" style="71" customWidth="1"/>
    <col min="4637" max="4637" width="20.5546875" style="71" customWidth="1"/>
    <col min="4638" max="4638" width="5.33203125" style="71" customWidth="1"/>
    <col min="4639" max="4639" width="5.109375" style="71" customWidth="1"/>
    <col min="4640" max="4640" width="4.6640625" style="71" customWidth="1"/>
    <col min="4641" max="4641" width="5.109375" style="71" customWidth="1"/>
    <col min="4642" max="4642" width="4.6640625" style="71" customWidth="1"/>
    <col min="4643" max="4643" width="22.88671875" style="71" customWidth="1"/>
    <col min="4644" max="4645" width="5.33203125" style="71" customWidth="1"/>
    <col min="4646" max="4646" width="5.109375" style="71" customWidth="1"/>
    <col min="4647" max="4648" width="22.88671875" style="71" customWidth="1"/>
    <col min="4649" max="4649" width="1.5546875" style="71" customWidth="1"/>
    <col min="4650" max="4657" width="9.109375" style="71" customWidth="1"/>
    <col min="4658" max="4864" width="8.88671875" style="71"/>
    <col min="4865" max="4866" width="0" style="71" hidden="1" customWidth="1"/>
    <col min="4867" max="4867" width="2.44140625" style="71" customWidth="1"/>
    <col min="4868" max="4868" width="7.6640625" style="71" customWidth="1"/>
    <col min="4869" max="4877" width="5.33203125" style="71" customWidth="1"/>
    <col min="4878" max="4878" width="25.6640625" style="71" customWidth="1"/>
    <col min="4879" max="4879" width="14.33203125" style="71" customWidth="1"/>
    <col min="4880" max="4882" width="3.109375" style="71" customWidth="1"/>
    <col min="4883" max="4883" width="4.44140625" style="71" customWidth="1"/>
    <col min="4884" max="4884" width="27.44140625" style="71" customWidth="1"/>
    <col min="4885" max="4889" width="5.33203125" style="71" customWidth="1"/>
    <col min="4890" max="4890" width="0" style="71" hidden="1" customWidth="1"/>
    <col min="4891" max="4891" width="4.109375" style="71" customWidth="1"/>
    <col min="4892" max="4892" width="17.88671875" style="71" customWidth="1"/>
    <col min="4893" max="4893" width="20.5546875" style="71" customWidth="1"/>
    <col min="4894" max="4894" width="5.33203125" style="71" customWidth="1"/>
    <col min="4895" max="4895" width="5.109375" style="71" customWidth="1"/>
    <col min="4896" max="4896" width="4.6640625" style="71" customWidth="1"/>
    <col min="4897" max="4897" width="5.109375" style="71" customWidth="1"/>
    <col min="4898" max="4898" width="4.6640625" style="71" customWidth="1"/>
    <col min="4899" max="4899" width="22.88671875" style="71" customWidth="1"/>
    <col min="4900" max="4901" width="5.33203125" style="71" customWidth="1"/>
    <col min="4902" max="4902" width="5.109375" style="71" customWidth="1"/>
    <col min="4903" max="4904" width="22.88671875" style="71" customWidth="1"/>
    <col min="4905" max="4905" width="1.5546875" style="71" customWidth="1"/>
    <col min="4906" max="4913" width="9.109375" style="71" customWidth="1"/>
    <col min="4914" max="5120" width="8.88671875" style="71"/>
    <col min="5121" max="5122" width="0" style="71" hidden="1" customWidth="1"/>
    <col min="5123" max="5123" width="2.44140625" style="71" customWidth="1"/>
    <col min="5124" max="5124" width="7.6640625" style="71" customWidth="1"/>
    <col min="5125" max="5133" width="5.33203125" style="71" customWidth="1"/>
    <col min="5134" max="5134" width="25.6640625" style="71" customWidth="1"/>
    <col min="5135" max="5135" width="14.33203125" style="71" customWidth="1"/>
    <col min="5136" max="5138" width="3.109375" style="71" customWidth="1"/>
    <col min="5139" max="5139" width="4.44140625" style="71" customWidth="1"/>
    <col min="5140" max="5140" width="27.44140625" style="71" customWidth="1"/>
    <col min="5141" max="5145" width="5.33203125" style="71" customWidth="1"/>
    <col min="5146" max="5146" width="0" style="71" hidden="1" customWidth="1"/>
    <col min="5147" max="5147" width="4.109375" style="71" customWidth="1"/>
    <col min="5148" max="5148" width="17.88671875" style="71" customWidth="1"/>
    <col min="5149" max="5149" width="20.5546875" style="71" customWidth="1"/>
    <col min="5150" max="5150" width="5.33203125" style="71" customWidth="1"/>
    <col min="5151" max="5151" width="5.109375" style="71" customWidth="1"/>
    <col min="5152" max="5152" width="4.6640625" style="71" customWidth="1"/>
    <col min="5153" max="5153" width="5.109375" style="71" customWidth="1"/>
    <col min="5154" max="5154" width="4.6640625" style="71" customWidth="1"/>
    <col min="5155" max="5155" width="22.88671875" style="71" customWidth="1"/>
    <col min="5156" max="5157" width="5.33203125" style="71" customWidth="1"/>
    <col min="5158" max="5158" width="5.109375" style="71" customWidth="1"/>
    <col min="5159" max="5160" width="22.88671875" style="71" customWidth="1"/>
    <col min="5161" max="5161" width="1.5546875" style="71" customWidth="1"/>
    <col min="5162" max="5169" width="9.109375" style="71" customWidth="1"/>
    <col min="5170" max="5376" width="8.88671875" style="71"/>
    <col min="5377" max="5378" width="0" style="71" hidden="1" customWidth="1"/>
    <col min="5379" max="5379" width="2.44140625" style="71" customWidth="1"/>
    <col min="5380" max="5380" width="7.6640625" style="71" customWidth="1"/>
    <col min="5381" max="5389" width="5.33203125" style="71" customWidth="1"/>
    <col min="5390" max="5390" width="25.6640625" style="71" customWidth="1"/>
    <col min="5391" max="5391" width="14.33203125" style="71" customWidth="1"/>
    <col min="5392" max="5394" width="3.109375" style="71" customWidth="1"/>
    <col min="5395" max="5395" width="4.44140625" style="71" customWidth="1"/>
    <col min="5396" max="5396" width="27.44140625" style="71" customWidth="1"/>
    <col min="5397" max="5401" width="5.33203125" style="71" customWidth="1"/>
    <col min="5402" max="5402" width="0" style="71" hidden="1" customWidth="1"/>
    <col min="5403" max="5403" width="4.109375" style="71" customWidth="1"/>
    <col min="5404" max="5404" width="17.88671875" style="71" customWidth="1"/>
    <col min="5405" max="5405" width="20.5546875" style="71" customWidth="1"/>
    <col min="5406" max="5406" width="5.33203125" style="71" customWidth="1"/>
    <col min="5407" max="5407" width="5.109375" style="71" customWidth="1"/>
    <col min="5408" max="5408" width="4.6640625" style="71" customWidth="1"/>
    <col min="5409" max="5409" width="5.109375" style="71" customWidth="1"/>
    <col min="5410" max="5410" width="4.6640625" style="71" customWidth="1"/>
    <col min="5411" max="5411" width="22.88671875" style="71" customWidth="1"/>
    <col min="5412" max="5413" width="5.33203125" style="71" customWidth="1"/>
    <col min="5414" max="5414" width="5.109375" style="71" customWidth="1"/>
    <col min="5415" max="5416" width="22.88671875" style="71" customWidth="1"/>
    <col min="5417" max="5417" width="1.5546875" style="71" customWidth="1"/>
    <col min="5418" max="5425" width="9.109375" style="71" customWidth="1"/>
    <col min="5426" max="5632" width="8.88671875" style="71"/>
    <col min="5633" max="5634" width="0" style="71" hidden="1" customWidth="1"/>
    <col min="5635" max="5635" width="2.44140625" style="71" customWidth="1"/>
    <col min="5636" max="5636" width="7.6640625" style="71" customWidth="1"/>
    <col min="5637" max="5645" width="5.33203125" style="71" customWidth="1"/>
    <col min="5646" max="5646" width="25.6640625" style="71" customWidth="1"/>
    <col min="5647" max="5647" width="14.33203125" style="71" customWidth="1"/>
    <col min="5648" max="5650" width="3.109375" style="71" customWidth="1"/>
    <col min="5651" max="5651" width="4.44140625" style="71" customWidth="1"/>
    <col min="5652" max="5652" width="27.44140625" style="71" customWidth="1"/>
    <col min="5653" max="5657" width="5.33203125" style="71" customWidth="1"/>
    <col min="5658" max="5658" width="0" style="71" hidden="1" customWidth="1"/>
    <col min="5659" max="5659" width="4.109375" style="71" customWidth="1"/>
    <col min="5660" max="5660" width="17.88671875" style="71" customWidth="1"/>
    <col min="5661" max="5661" width="20.5546875" style="71" customWidth="1"/>
    <col min="5662" max="5662" width="5.33203125" style="71" customWidth="1"/>
    <col min="5663" max="5663" width="5.109375" style="71" customWidth="1"/>
    <col min="5664" max="5664" width="4.6640625" style="71" customWidth="1"/>
    <col min="5665" max="5665" width="5.109375" style="71" customWidth="1"/>
    <col min="5666" max="5666" width="4.6640625" style="71" customWidth="1"/>
    <col min="5667" max="5667" width="22.88671875" style="71" customWidth="1"/>
    <col min="5668" max="5669" width="5.33203125" style="71" customWidth="1"/>
    <col min="5670" max="5670" width="5.109375" style="71" customWidth="1"/>
    <col min="5671" max="5672" width="22.88671875" style="71" customWidth="1"/>
    <col min="5673" max="5673" width="1.5546875" style="71" customWidth="1"/>
    <col min="5674" max="5681" width="9.109375" style="71" customWidth="1"/>
    <col min="5682" max="5888" width="8.88671875" style="71"/>
    <col min="5889" max="5890" width="0" style="71" hidden="1" customWidth="1"/>
    <col min="5891" max="5891" width="2.44140625" style="71" customWidth="1"/>
    <col min="5892" max="5892" width="7.6640625" style="71" customWidth="1"/>
    <col min="5893" max="5901" width="5.33203125" style="71" customWidth="1"/>
    <col min="5902" max="5902" width="25.6640625" style="71" customWidth="1"/>
    <col min="5903" max="5903" width="14.33203125" style="71" customWidth="1"/>
    <col min="5904" max="5906" width="3.109375" style="71" customWidth="1"/>
    <col min="5907" max="5907" width="4.44140625" style="71" customWidth="1"/>
    <col min="5908" max="5908" width="27.44140625" style="71" customWidth="1"/>
    <col min="5909" max="5913" width="5.33203125" style="71" customWidth="1"/>
    <col min="5914" max="5914" width="0" style="71" hidden="1" customWidth="1"/>
    <col min="5915" max="5915" width="4.109375" style="71" customWidth="1"/>
    <col min="5916" max="5916" width="17.88671875" style="71" customWidth="1"/>
    <col min="5917" max="5917" width="20.5546875" style="71" customWidth="1"/>
    <col min="5918" max="5918" width="5.33203125" style="71" customWidth="1"/>
    <col min="5919" max="5919" width="5.109375" style="71" customWidth="1"/>
    <col min="5920" max="5920" width="4.6640625" style="71" customWidth="1"/>
    <col min="5921" max="5921" width="5.109375" style="71" customWidth="1"/>
    <col min="5922" max="5922" width="4.6640625" style="71" customWidth="1"/>
    <col min="5923" max="5923" width="22.88671875" style="71" customWidth="1"/>
    <col min="5924" max="5925" width="5.33203125" style="71" customWidth="1"/>
    <col min="5926" max="5926" width="5.109375" style="71" customWidth="1"/>
    <col min="5927" max="5928" width="22.88671875" style="71" customWidth="1"/>
    <col min="5929" max="5929" width="1.5546875" style="71" customWidth="1"/>
    <col min="5930" max="5937" width="9.109375" style="71" customWidth="1"/>
    <col min="5938" max="6144" width="8.88671875" style="71"/>
    <col min="6145" max="6146" width="0" style="71" hidden="1" customWidth="1"/>
    <col min="6147" max="6147" width="2.44140625" style="71" customWidth="1"/>
    <col min="6148" max="6148" width="7.6640625" style="71" customWidth="1"/>
    <col min="6149" max="6157" width="5.33203125" style="71" customWidth="1"/>
    <col min="6158" max="6158" width="25.6640625" style="71" customWidth="1"/>
    <col min="6159" max="6159" width="14.33203125" style="71" customWidth="1"/>
    <col min="6160" max="6162" width="3.109375" style="71" customWidth="1"/>
    <col min="6163" max="6163" width="4.44140625" style="71" customWidth="1"/>
    <col min="6164" max="6164" width="27.44140625" style="71" customWidth="1"/>
    <col min="6165" max="6169" width="5.33203125" style="71" customWidth="1"/>
    <col min="6170" max="6170" width="0" style="71" hidden="1" customWidth="1"/>
    <col min="6171" max="6171" width="4.109375" style="71" customWidth="1"/>
    <col min="6172" max="6172" width="17.88671875" style="71" customWidth="1"/>
    <col min="6173" max="6173" width="20.5546875" style="71" customWidth="1"/>
    <col min="6174" max="6174" width="5.33203125" style="71" customWidth="1"/>
    <col min="6175" max="6175" width="5.109375" style="71" customWidth="1"/>
    <col min="6176" max="6176" width="4.6640625" style="71" customWidth="1"/>
    <col min="6177" max="6177" width="5.109375" style="71" customWidth="1"/>
    <col min="6178" max="6178" width="4.6640625" style="71" customWidth="1"/>
    <col min="6179" max="6179" width="22.88671875" style="71" customWidth="1"/>
    <col min="6180" max="6181" width="5.33203125" style="71" customWidth="1"/>
    <col min="6182" max="6182" width="5.109375" style="71" customWidth="1"/>
    <col min="6183" max="6184" width="22.88671875" style="71" customWidth="1"/>
    <col min="6185" max="6185" width="1.5546875" style="71" customWidth="1"/>
    <col min="6186" max="6193" width="9.109375" style="71" customWidth="1"/>
    <col min="6194" max="6400" width="8.88671875" style="71"/>
    <col min="6401" max="6402" width="0" style="71" hidden="1" customWidth="1"/>
    <col min="6403" max="6403" width="2.44140625" style="71" customWidth="1"/>
    <col min="6404" max="6404" width="7.6640625" style="71" customWidth="1"/>
    <col min="6405" max="6413" width="5.33203125" style="71" customWidth="1"/>
    <col min="6414" max="6414" width="25.6640625" style="71" customWidth="1"/>
    <col min="6415" max="6415" width="14.33203125" style="71" customWidth="1"/>
    <col min="6416" max="6418" width="3.109375" style="71" customWidth="1"/>
    <col min="6419" max="6419" width="4.44140625" style="71" customWidth="1"/>
    <col min="6420" max="6420" width="27.44140625" style="71" customWidth="1"/>
    <col min="6421" max="6425" width="5.33203125" style="71" customWidth="1"/>
    <col min="6426" max="6426" width="0" style="71" hidden="1" customWidth="1"/>
    <col min="6427" max="6427" width="4.109375" style="71" customWidth="1"/>
    <col min="6428" max="6428" width="17.88671875" style="71" customWidth="1"/>
    <col min="6429" max="6429" width="20.5546875" style="71" customWidth="1"/>
    <col min="6430" max="6430" width="5.33203125" style="71" customWidth="1"/>
    <col min="6431" max="6431" width="5.109375" style="71" customWidth="1"/>
    <col min="6432" max="6432" width="4.6640625" style="71" customWidth="1"/>
    <col min="6433" max="6433" width="5.109375" style="71" customWidth="1"/>
    <col min="6434" max="6434" width="4.6640625" style="71" customWidth="1"/>
    <col min="6435" max="6435" width="22.88671875" style="71" customWidth="1"/>
    <col min="6436" max="6437" width="5.33203125" style="71" customWidth="1"/>
    <col min="6438" max="6438" width="5.109375" style="71" customWidth="1"/>
    <col min="6439" max="6440" width="22.88671875" style="71" customWidth="1"/>
    <col min="6441" max="6441" width="1.5546875" style="71" customWidth="1"/>
    <col min="6442" max="6449" width="9.109375" style="71" customWidth="1"/>
    <col min="6450" max="6656" width="8.88671875" style="71"/>
    <col min="6657" max="6658" width="0" style="71" hidden="1" customWidth="1"/>
    <col min="6659" max="6659" width="2.44140625" style="71" customWidth="1"/>
    <col min="6660" max="6660" width="7.6640625" style="71" customWidth="1"/>
    <col min="6661" max="6669" width="5.33203125" style="71" customWidth="1"/>
    <col min="6670" max="6670" width="25.6640625" style="71" customWidth="1"/>
    <col min="6671" max="6671" width="14.33203125" style="71" customWidth="1"/>
    <col min="6672" max="6674" width="3.109375" style="71" customWidth="1"/>
    <col min="6675" max="6675" width="4.44140625" style="71" customWidth="1"/>
    <col min="6676" max="6676" width="27.44140625" style="71" customWidth="1"/>
    <col min="6677" max="6681" width="5.33203125" style="71" customWidth="1"/>
    <col min="6682" max="6682" width="0" style="71" hidden="1" customWidth="1"/>
    <col min="6683" max="6683" width="4.109375" style="71" customWidth="1"/>
    <col min="6684" max="6684" width="17.88671875" style="71" customWidth="1"/>
    <col min="6685" max="6685" width="20.5546875" style="71" customWidth="1"/>
    <col min="6686" max="6686" width="5.33203125" style="71" customWidth="1"/>
    <col min="6687" max="6687" width="5.109375" style="71" customWidth="1"/>
    <col min="6688" max="6688" width="4.6640625" style="71" customWidth="1"/>
    <col min="6689" max="6689" width="5.109375" style="71" customWidth="1"/>
    <col min="6690" max="6690" width="4.6640625" style="71" customWidth="1"/>
    <col min="6691" max="6691" width="22.88671875" style="71" customWidth="1"/>
    <col min="6692" max="6693" width="5.33203125" style="71" customWidth="1"/>
    <col min="6694" max="6694" width="5.109375" style="71" customWidth="1"/>
    <col min="6695" max="6696" width="22.88671875" style="71" customWidth="1"/>
    <col min="6697" max="6697" width="1.5546875" style="71" customWidth="1"/>
    <col min="6698" max="6705" width="9.109375" style="71" customWidth="1"/>
    <col min="6706" max="6912" width="8.88671875" style="71"/>
    <col min="6913" max="6914" width="0" style="71" hidden="1" customWidth="1"/>
    <col min="6915" max="6915" width="2.44140625" style="71" customWidth="1"/>
    <col min="6916" max="6916" width="7.6640625" style="71" customWidth="1"/>
    <col min="6917" max="6925" width="5.33203125" style="71" customWidth="1"/>
    <col min="6926" max="6926" width="25.6640625" style="71" customWidth="1"/>
    <col min="6927" max="6927" width="14.33203125" style="71" customWidth="1"/>
    <col min="6928" max="6930" width="3.109375" style="71" customWidth="1"/>
    <col min="6931" max="6931" width="4.44140625" style="71" customWidth="1"/>
    <col min="6932" max="6932" width="27.44140625" style="71" customWidth="1"/>
    <col min="6933" max="6937" width="5.33203125" style="71" customWidth="1"/>
    <col min="6938" max="6938" width="0" style="71" hidden="1" customWidth="1"/>
    <col min="6939" max="6939" width="4.109375" style="71" customWidth="1"/>
    <col min="6940" max="6940" width="17.88671875" style="71" customWidth="1"/>
    <col min="6941" max="6941" width="20.5546875" style="71" customWidth="1"/>
    <col min="6942" max="6942" width="5.33203125" style="71" customWidth="1"/>
    <col min="6943" max="6943" width="5.109375" style="71" customWidth="1"/>
    <col min="6944" max="6944" width="4.6640625" style="71" customWidth="1"/>
    <col min="6945" max="6945" width="5.109375" style="71" customWidth="1"/>
    <col min="6946" max="6946" width="4.6640625" style="71" customWidth="1"/>
    <col min="6947" max="6947" width="22.88671875" style="71" customWidth="1"/>
    <col min="6948" max="6949" width="5.33203125" style="71" customWidth="1"/>
    <col min="6950" max="6950" width="5.109375" style="71" customWidth="1"/>
    <col min="6951" max="6952" width="22.88671875" style="71" customWidth="1"/>
    <col min="6953" max="6953" width="1.5546875" style="71" customWidth="1"/>
    <col min="6954" max="6961" width="9.109375" style="71" customWidth="1"/>
    <col min="6962" max="7168" width="8.88671875" style="71"/>
    <col min="7169" max="7170" width="0" style="71" hidden="1" customWidth="1"/>
    <col min="7171" max="7171" width="2.44140625" style="71" customWidth="1"/>
    <col min="7172" max="7172" width="7.6640625" style="71" customWidth="1"/>
    <col min="7173" max="7181" width="5.33203125" style="71" customWidth="1"/>
    <col min="7182" max="7182" width="25.6640625" style="71" customWidth="1"/>
    <col min="7183" max="7183" width="14.33203125" style="71" customWidth="1"/>
    <col min="7184" max="7186" width="3.109375" style="71" customWidth="1"/>
    <col min="7187" max="7187" width="4.44140625" style="71" customWidth="1"/>
    <col min="7188" max="7188" width="27.44140625" style="71" customWidth="1"/>
    <col min="7189" max="7193" width="5.33203125" style="71" customWidth="1"/>
    <col min="7194" max="7194" width="0" style="71" hidden="1" customWidth="1"/>
    <col min="7195" max="7195" width="4.109375" style="71" customWidth="1"/>
    <col min="7196" max="7196" width="17.88671875" style="71" customWidth="1"/>
    <col min="7197" max="7197" width="20.5546875" style="71" customWidth="1"/>
    <col min="7198" max="7198" width="5.33203125" style="71" customWidth="1"/>
    <col min="7199" max="7199" width="5.109375" style="71" customWidth="1"/>
    <col min="7200" max="7200" width="4.6640625" style="71" customWidth="1"/>
    <col min="7201" max="7201" width="5.109375" style="71" customWidth="1"/>
    <col min="7202" max="7202" width="4.6640625" style="71" customWidth="1"/>
    <col min="7203" max="7203" width="22.88671875" style="71" customWidth="1"/>
    <col min="7204" max="7205" width="5.33203125" style="71" customWidth="1"/>
    <col min="7206" max="7206" width="5.109375" style="71" customWidth="1"/>
    <col min="7207" max="7208" width="22.88671875" style="71" customWidth="1"/>
    <col min="7209" max="7209" width="1.5546875" style="71" customWidth="1"/>
    <col min="7210" max="7217" width="9.109375" style="71" customWidth="1"/>
    <col min="7218" max="7424" width="8.88671875" style="71"/>
    <col min="7425" max="7426" width="0" style="71" hidden="1" customWidth="1"/>
    <col min="7427" max="7427" width="2.44140625" style="71" customWidth="1"/>
    <col min="7428" max="7428" width="7.6640625" style="71" customWidth="1"/>
    <col min="7429" max="7437" width="5.33203125" style="71" customWidth="1"/>
    <col min="7438" max="7438" width="25.6640625" style="71" customWidth="1"/>
    <col min="7439" max="7439" width="14.33203125" style="71" customWidth="1"/>
    <col min="7440" max="7442" width="3.109375" style="71" customWidth="1"/>
    <col min="7443" max="7443" width="4.44140625" style="71" customWidth="1"/>
    <col min="7444" max="7444" width="27.44140625" style="71" customWidth="1"/>
    <col min="7445" max="7449" width="5.33203125" style="71" customWidth="1"/>
    <col min="7450" max="7450" width="0" style="71" hidden="1" customWidth="1"/>
    <col min="7451" max="7451" width="4.109375" style="71" customWidth="1"/>
    <col min="7452" max="7452" width="17.88671875" style="71" customWidth="1"/>
    <col min="7453" max="7453" width="20.5546875" style="71" customWidth="1"/>
    <col min="7454" max="7454" width="5.33203125" style="71" customWidth="1"/>
    <col min="7455" max="7455" width="5.109375" style="71" customWidth="1"/>
    <col min="7456" max="7456" width="4.6640625" style="71" customWidth="1"/>
    <col min="7457" max="7457" width="5.109375" style="71" customWidth="1"/>
    <col min="7458" max="7458" width="4.6640625" style="71" customWidth="1"/>
    <col min="7459" max="7459" width="22.88671875" style="71" customWidth="1"/>
    <col min="7460" max="7461" width="5.33203125" style="71" customWidth="1"/>
    <col min="7462" max="7462" width="5.109375" style="71" customWidth="1"/>
    <col min="7463" max="7464" width="22.88671875" style="71" customWidth="1"/>
    <col min="7465" max="7465" width="1.5546875" style="71" customWidth="1"/>
    <col min="7466" max="7473" width="9.109375" style="71" customWidth="1"/>
    <col min="7474" max="7680" width="8.88671875" style="71"/>
    <col min="7681" max="7682" width="0" style="71" hidden="1" customWidth="1"/>
    <col min="7683" max="7683" width="2.44140625" style="71" customWidth="1"/>
    <col min="7684" max="7684" width="7.6640625" style="71" customWidth="1"/>
    <col min="7685" max="7693" width="5.33203125" style="71" customWidth="1"/>
    <col min="7694" max="7694" width="25.6640625" style="71" customWidth="1"/>
    <col min="7695" max="7695" width="14.33203125" style="71" customWidth="1"/>
    <col min="7696" max="7698" width="3.109375" style="71" customWidth="1"/>
    <col min="7699" max="7699" width="4.44140625" style="71" customWidth="1"/>
    <col min="7700" max="7700" width="27.44140625" style="71" customWidth="1"/>
    <col min="7701" max="7705" width="5.33203125" style="71" customWidth="1"/>
    <col min="7706" max="7706" width="0" style="71" hidden="1" customWidth="1"/>
    <col min="7707" max="7707" width="4.109375" style="71" customWidth="1"/>
    <col min="7708" max="7708" width="17.88671875" style="71" customWidth="1"/>
    <col min="7709" max="7709" width="20.5546875" style="71" customWidth="1"/>
    <col min="7710" max="7710" width="5.33203125" style="71" customWidth="1"/>
    <col min="7711" max="7711" width="5.109375" style="71" customWidth="1"/>
    <col min="7712" max="7712" width="4.6640625" style="71" customWidth="1"/>
    <col min="7713" max="7713" width="5.109375" style="71" customWidth="1"/>
    <col min="7714" max="7714" width="4.6640625" style="71" customWidth="1"/>
    <col min="7715" max="7715" width="22.88671875" style="71" customWidth="1"/>
    <col min="7716" max="7717" width="5.33203125" style="71" customWidth="1"/>
    <col min="7718" max="7718" width="5.109375" style="71" customWidth="1"/>
    <col min="7719" max="7720" width="22.88671875" style="71" customWidth="1"/>
    <col min="7721" max="7721" width="1.5546875" style="71" customWidth="1"/>
    <col min="7722" max="7729" width="9.109375" style="71" customWidth="1"/>
    <col min="7730" max="7936" width="8.88671875" style="71"/>
    <col min="7937" max="7938" width="0" style="71" hidden="1" customWidth="1"/>
    <col min="7939" max="7939" width="2.44140625" style="71" customWidth="1"/>
    <col min="7940" max="7940" width="7.6640625" style="71" customWidth="1"/>
    <col min="7941" max="7949" width="5.33203125" style="71" customWidth="1"/>
    <col min="7950" max="7950" width="25.6640625" style="71" customWidth="1"/>
    <col min="7951" max="7951" width="14.33203125" style="71" customWidth="1"/>
    <col min="7952" max="7954" width="3.109375" style="71" customWidth="1"/>
    <col min="7955" max="7955" width="4.44140625" style="71" customWidth="1"/>
    <col min="7956" max="7956" width="27.44140625" style="71" customWidth="1"/>
    <col min="7957" max="7961" width="5.33203125" style="71" customWidth="1"/>
    <col min="7962" max="7962" width="0" style="71" hidden="1" customWidth="1"/>
    <col min="7963" max="7963" width="4.109375" style="71" customWidth="1"/>
    <col min="7964" max="7964" width="17.88671875" style="71" customWidth="1"/>
    <col min="7965" max="7965" width="20.5546875" style="71" customWidth="1"/>
    <col min="7966" max="7966" width="5.33203125" style="71" customWidth="1"/>
    <col min="7967" max="7967" width="5.109375" style="71" customWidth="1"/>
    <col min="7968" max="7968" width="4.6640625" style="71" customWidth="1"/>
    <col min="7969" max="7969" width="5.109375" style="71" customWidth="1"/>
    <col min="7970" max="7970" width="4.6640625" style="71" customWidth="1"/>
    <col min="7971" max="7971" width="22.88671875" style="71" customWidth="1"/>
    <col min="7972" max="7973" width="5.33203125" style="71" customWidth="1"/>
    <col min="7974" max="7974" width="5.109375" style="71" customWidth="1"/>
    <col min="7975" max="7976" width="22.88671875" style="71" customWidth="1"/>
    <col min="7977" max="7977" width="1.5546875" style="71" customWidth="1"/>
    <col min="7978" max="7985" width="9.109375" style="71" customWidth="1"/>
    <col min="7986" max="8192" width="8.88671875" style="71"/>
    <col min="8193" max="8194" width="0" style="71" hidden="1" customWidth="1"/>
    <col min="8195" max="8195" width="2.44140625" style="71" customWidth="1"/>
    <col min="8196" max="8196" width="7.6640625" style="71" customWidth="1"/>
    <col min="8197" max="8205" width="5.33203125" style="71" customWidth="1"/>
    <col min="8206" max="8206" width="25.6640625" style="71" customWidth="1"/>
    <col min="8207" max="8207" width="14.33203125" style="71" customWidth="1"/>
    <col min="8208" max="8210" width="3.109375" style="71" customWidth="1"/>
    <col min="8211" max="8211" width="4.44140625" style="71" customWidth="1"/>
    <col min="8212" max="8212" width="27.44140625" style="71" customWidth="1"/>
    <col min="8213" max="8217" width="5.33203125" style="71" customWidth="1"/>
    <col min="8218" max="8218" width="0" style="71" hidden="1" customWidth="1"/>
    <col min="8219" max="8219" width="4.109375" style="71" customWidth="1"/>
    <col min="8220" max="8220" width="17.88671875" style="71" customWidth="1"/>
    <col min="8221" max="8221" width="20.5546875" style="71" customWidth="1"/>
    <col min="8222" max="8222" width="5.33203125" style="71" customWidth="1"/>
    <col min="8223" max="8223" width="5.109375" style="71" customWidth="1"/>
    <col min="8224" max="8224" width="4.6640625" style="71" customWidth="1"/>
    <col min="8225" max="8225" width="5.109375" style="71" customWidth="1"/>
    <col min="8226" max="8226" width="4.6640625" style="71" customWidth="1"/>
    <col min="8227" max="8227" width="22.88671875" style="71" customWidth="1"/>
    <col min="8228" max="8229" width="5.33203125" style="71" customWidth="1"/>
    <col min="8230" max="8230" width="5.109375" style="71" customWidth="1"/>
    <col min="8231" max="8232" width="22.88671875" style="71" customWidth="1"/>
    <col min="8233" max="8233" width="1.5546875" style="71" customWidth="1"/>
    <col min="8234" max="8241" width="9.109375" style="71" customWidth="1"/>
    <col min="8242" max="8448" width="8.88671875" style="71"/>
    <col min="8449" max="8450" width="0" style="71" hidden="1" customWidth="1"/>
    <col min="8451" max="8451" width="2.44140625" style="71" customWidth="1"/>
    <col min="8452" max="8452" width="7.6640625" style="71" customWidth="1"/>
    <col min="8453" max="8461" width="5.33203125" style="71" customWidth="1"/>
    <col min="8462" max="8462" width="25.6640625" style="71" customWidth="1"/>
    <col min="8463" max="8463" width="14.33203125" style="71" customWidth="1"/>
    <col min="8464" max="8466" width="3.109375" style="71" customWidth="1"/>
    <col min="8467" max="8467" width="4.44140625" style="71" customWidth="1"/>
    <col min="8468" max="8468" width="27.44140625" style="71" customWidth="1"/>
    <col min="8469" max="8473" width="5.33203125" style="71" customWidth="1"/>
    <col min="8474" max="8474" width="0" style="71" hidden="1" customWidth="1"/>
    <col min="8475" max="8475" width="4.109375" style="71" customWidth="1"/>
    <col min="8476" max="8476" width="17.88671875" style="71" customWidth="1"/>
    <col min="8477" max="8477" width="20.5546875" style="71" customWidth="1"/>
    <col min="8478" max="8478" width="5.33203125" style="71" customWidth="1"/>
    <col min="8479" max="8479" width="5.109375" style="71" customWidth="1"/>
    <col min="8480" max="8480" width="4.6640625" style="71" customWidth="1"/>
    <col min="8481" max="8481" width="5.109375" style="71" customWidth="1"/>
    <col min="8482" max="8482" width="4.6640625" style="71" customWidth="1"/>
    <col min="8483" max="8483" width="22.88671875" style="71" customWidth="1"/>
    <col min="8484" max="8485" width="5.33203125" style="71" customWidth="1"/>
    <col min="8486" max="8486" width="5.109375" style="71" customWidth="1"/>
    <col min="8487" max="8488" width="22.88671875" style="71" customWidth="1"/>
    <col min="8489" max="8489" width="1.5546875" style="71" customWidth="1"/>
    <col min="8490" max="8497" width="9.109375" style="71" customWidth="1"/>
    <col min="8498" max="8704" width="8.88671875" style="71"/>
    <col min="8705" max="8706" width="0" style="71" hidden="1" customWidth="1"/>
    <col min="8707" max="8707" width="2.44140625" style="71" customWidth="1"/>
    <col min="8708" max="8708" width="7.6640625" style="71" customWidth="1"/>
    <col min="8709" max="8717" width="5.33203125" style="71" customWidth="1"/>
    <col min="8718" max="8718" width="25.6640625" style="71" customWidth="1"/>
    <col min="8719" max="8719" width="14.33203125" style="71" customWidth="1"/>
    <col min="8720" max="8722" width="3.109375" style="71" customWidth="1"/>
    <col min="8723" max="8723" width="4.44140625" style="71" customWidth="1"/>
    <col min="8724" max="8724" width="27.44140625" style="71" customWidth="1"/>
    <col min="8725" max="8729" width="5.33203125" style="71" customWidth="1"/>
    <col min="8730" max="8730" width="0" style="71" hidden="1" customWidth="1"/>
    <col min="8731" max="8731" width="4.109375" style="71" customWidth="1"/>
    <col min="8732" max="8732" width="17.88671875" style="71" customWidth="1"/>
    <col min="8733" max="8733" width="20.5546875" style="71" customWidth="1"/>
    <col min="8734" max="8734" width="5.33203125" style="71" customWidth="1"/>
    <col min="8735" max="8735" width="5.109375" style="71" customWidth="1"/>
    <col min="8736" max="8736" width="4.6640625" style="71" customWidth="1"/>
    <col min="8737" max="8737" width="5.109375" style="71" customWidth="1"/>
    <col min="8738" max="8738" width="4.6640625" style="71" customWidth="1"/>
    <col min="8739" max="8739" width="22.88671875" style="71" customWidth="1"/>
    <col min="8740" max="8741" width="5.33203125" style="71" customWidth="1"/>
    <col min="8742" max="8742" width="5.109375" style="71" customWidth="1"/>
    <col min="8743" max="8744" width="22.88671875" style="71" customWidth="1"/>
    <col min="8745" max="8745" width="1.5546875" style="71" customWidth="1"/>
    <col min="8746" max="8753" width="9.109375" style="71" customWidth="1"/>
    <col min="8754" max="8960" width="8.88671875" style="71"/>
    <col min="8961" max="8962" width="0" style="71" hidden="1" customWidth="1"/>
    <col min="8963" max="8963" width="2.44140625" style="71" customWidth="1"/>
    <col min="8964" max="8964" width="7.6640625" style="71" customWidth="1"/>
    <col min="8965" max="8973" width="5.33203125" style="71" customWidth="1"/>
    <col min="8974" max="8974" width="25.6640625" style="71" customWidth="1"/>
    <col min="8975" max="8975" width="14.33203125" style="71" customWidth="1"/>
    <col min="8976" max="8978" width="3.109375" style="71" customWidth="1"/>
    <col min="8979" max="8979" width="4.44140625" style="71" customWidth="1"/>
    <col min="8980" max="8980" width="27.44140625" style="71" customWidth="1"/>
    <col min="8981" max="8985" width="5.33203125" style="71" customWidth="1"/>
    <col min="8986" max="8986" width="0" style="71" hidden="1" customWidth="1"/>
    <col min="8987" max="8987" width="4.109375" style="71" customWidth="1"/>
    <col min="8988" max="8988" width="17.88671875" style="71" customWidth="1"/>
    <col min="8989" max="8989" width="20.5546875" style="71" customWidth="1"/>
    <col min="8990" max="8990" width="5.33203125" style="71" customWidth="1"/>
    <col min="8991" max="8991" width="5.109375" style="71" customWidth="1"/>
    <col min="8992" max="8992" width="4.6640625" style="71" customWidth="1"/>
    <col min="8993" max="8993" width="5.109375" style="71" customWidth="1"/>
    <col min="8994" max="8994" width="4.6640625" style="71" customWidth="1"/>
    <col min="8995" max="8995" width="22.88671875" style="71" customWidth="1"/>
    <col min="8996" max="8997" width="5.33203125" style="71" customWidth="1"/>
    <col min="8998" max="8998" width="5.109375" style="71" customWidth="1"/>
    <col min="8999" max="9000" width="22.88671875" style="71" customWidth="1"/>
    <col min="9001" max="9001" width="1.5546875" style="71" customWidth="1"/>
    <col min="9002" max="9009" width="9.109375" style="71" customWidth="1"/>
    <col min="9010" max="9216" width="8.88671875" style="71"/>
    <col min="9217" max="9218" width="0" style="71" hidden="1" customWidth="1"/>
    <col min="9219" max="9219" width="2.44140625" style="71" customWidth="1"/>
    <col min="9220" max="9220" width="7.6640625" style="71" customWidth="1"/>
    <col min="9221" max="9229" width="5.33203125" style="71" customWidth="1"/>
    <col min="9230" max="9230" width="25.6640625" style="71" customWidth="1"/>
    <col min="9231" max="9231" width="14.33203125" style="71" customWidth="1"/>
    <col min="9232" max="9234" width="3.109375" style="71" customWidth="1"/>
    <col min="9235" max="9235" width="4.44140625" style="71" customWidth="1"/>
    <col min="9236" max="9236" width="27.44140625" style="71" customWidth="1"/>
    <col min="9237" max="9241" width="5.33203125" style="71" customWidth="1"/>
    <col min="9242" max="9242" width="0" style="71" hidden="1" customWidth="1"/>
    <col min="9243" max="9243" width="4.109375" style="71" customWidth="1"/>
    <col min="9244" max="9244" width="17.88671875" style="71" customWidth="1"/>
    <col min="9245" max="9245" width="20.5546875" style="71" customWidth="1"/>
    <col min="9246" max="9246" width="5.33203125" style="71" customWidth="1"/>
    <col min="9247" max="9247" width="5.109375" style="71" customWidth="1"/>
    <col min="9248" max="9248" width="4.6640625" style="71" customWidth="1"/>
    <col min="9249" max="9249" width="5.109375" style="71" customWidth="1"/>
    <col min="9250" max="9250" width="4.6640625" style="71" customWidth="1"/>
    <col min="9251" max="9251" width="22.88671875" style="71" customWidth="1"/>
    <col min="9252" max="9253" width="5.33203125" style="71" customWidth="1"/>
    <col min="9254" max="9254" width="5.109375" style="71" customWidth="1"/>
    <col min="9255" max="9256" width="22.88671875" style="71" customWidth="1"/>
    <col min="9257" max="9257" width="1.5546875" style="71" customWidth="1"/>
    <col min="9258" max="9265" width="9.109375" style="71" customWidth="1"/>
    <col min="9266" max="9472" width="8.88671875" style="71"/>
    <col min="9473" max="9474" width="0" style="71" hidden="1" customWidth="1"/>
    <col min="9475" max="9475" width="2.44140625" style="71" customWidth="1"/>
    <col min="9476" max="9476" width="7.6640625" style="71" customWidth="1"/>
    <col min="9477" max="9485" width="5.33203125" style="71" customWidth="1"/>
    <col min="9486" max="9486" width="25.6640625" style="71" customWidth="1"/>
    <col min="9487" max="9487" width="14.33203125" style="71" customWidth="1"/>
    <col min="9488" max="9490" width="3.109375" style="71" customWidth="1"/>
    <col min="9491" max="9491" width="4.44140625" style="71" customWidth="1"/>
    <col min="9492" max="9492" width="27.44140625" style="71" customWidth="1"/>
    <col min="9493" max="9497" width="5.33203125" style="71" customWidth="1"/>
    <col min="9498" max="9498" width="0" style="71" hidden="1" customWidth="1"/>
    <col min="9499" max="9499" width="4.109375" style="71" customWidth="1"/>
    <col min="9500" max="9500" width="17.88671875" style="71" customWidth="1"/>
    <col min="9501" max="9501" width="20.5546875" style="71" customWidth="1"/>
    <col min="9502" max="9502" width="5.33203125" style="71" customWidth="1"/>
    <col min="9503" max="9503" width="5.109375" style="71" customWidth="1"/>
    <col min="9504" max="9504" width="4.6640625" style="71" customWidth="1"/>
    <col min="9505" max="9505" width="5.109375" style="71" customWidth="1"/>
    <col min="9506" max="9506" width="4.6640625" style="71" customWidth="1"/>
    <col min="9507" max="9507" width="22.88671875" style="71" customWidth="1"/>
    <col min="9508" max="9509" width="5.33203125" style="71" customWidth="1"/>
    <col min="9510" max="9510" width="5.109375" style="71" customWidth="1"/>
    <col min="9511" max="9512" width="22.88671875" style="71" customWidth="1"/>
    <col min="9513" max="9513" width="1.5546875" style="71" customWidth="1"/>
    <col min="9514" max="9521" width="9.109375" style="71" customWidth="1"/>
    <col min="9522" max="9728" width="8.88671875" style="71"/>
    <col min="9729" max="9730" width="0" style="71" hidden="1" customWidth="1"/>
    <col min="9731" max="9731" width="2.44140625" style="71" customWidth="1"/>
    <col min="9732" max="9732" width="7.6640625" style="71" customWidth="1"/>
    <col min="9733" max="9741" width="5.33203125" style="71" customWidth="1"/>
    <col min="9742" max="9742" width="25.6640625" style="71" customWidth="1"/>
    <col min="9743" max="9743" width="14.33203125" style="71" customWidth="1"/>
    <col min="9744" max="9746" width="3.109375" style="71" customWidth="1"/>
    <col min="9747" max="9747" width="4.44140625" style="71" customWidth="1"/>
    <col min="9748" max="9748" width="27.44140625" style="71" customWidth="1"/>
    <col min="9749" max="9753" width="5.33203125" style="71" customWidth="1"/>
    <col min="9754" max="9754" width="0" style="71" hidden="1" customWidth="1"/>
    <col min="9755" max="9755" width="4.109375" style="71" customWidth="1"/>
    <col min="9756" max="9756" width="17.88671875" style="71" customWidth="1"/>
    <col min="9757" max="9757" width="20.5546875" style="71" customWidth="1"/>
    <col min="9758" max="9758" width="5.33203125" style="71" customWidth="1"/>
    <col min="9759" max="9759" width="5.109375" style="71" customWidth="1"/>
    <col min="9760" max="9760" width="4.6640625" style="71" customWidth="1"/>
    <col min="9761" max="9761" width="5.109375" style="71" customWidth="1"/>
    <col min="9762" max="9762" width="4.6640625" style="71" customWidth="1"/>
    <col min="9763" max="9763" width="22.88671875" style="71" customWidth="1"/>
    <col min="9764" max="9765" width="5.33203125" style="71" customWidth="1"/>
    <col min="9766" max="9766" width="5.109375" style="71" customWidth="1"/>
    <col min="9767" max="9768" width="22.88671875" style="71" customWidth="1"/>
    <col min="9769" max="9769" width="1.5546875" style="71" customWidth="1"/>
    <col min="9770" max="9777" width="9.109375" style="71" customWidth="1"/>
    <col min="9778" max="9984" width="8.88671875" style="71"/>
    <col min="9985" max="9986" width="0" style="71" hidden="1" customWidth="1"/>
    <col min="9987" max="9987" width="2.44140625" style="71" customWidth="1"/>
    <col min="9988" max="9988" width="7.6640625" style="71" customWidth="1"/>
    <col min="9989" max="9997" width="5.33203125" style="71" customWidth="1"/>
    <col min="9998" max="9998" width="25.6640625" style="71" customWidth="1"/>
    <col min="9999" max="9999" width="14.33203125" style="71" customWidth="1"/>
    <col min="10000" max="10002" width="3.109375" style="71" customWidth="1"/>
    <col min="10003" max="10003" width="4.44140625" style="71" customWidth="1"/>
    <col min="10004" max="10004" width="27.44140625" style="71" customWidth="1"/>
    <col min="10005" max="10009" width="5.33203125" style="71" customWidth="1"/>
    <col min="10010" max="10010" width="0" style="71" hidden="1" customWidth="1"/>
    <col min="10011" max="10011" width="4.109375" style="71" customWidth="1"/>
    <col min="10012" max="10012" width="17.88671875" style="71" customWidth="1"/>
    <col min="10013" max="10013" width="20.5546875" style="71" customWidth="1"/>
    <col min="10014" max="10014" width="5.33203125" style="71" customWidth="1"/>
    <col min="10015" max="10015" width="5.109375" style="71" customWidth="1"/>
    <col min="10016" max="10016" width="4.6640625" style="71" customWidth="1"/>
    <col min="10017" max="10017" width="5.109375" style="71" customWidth="1"/>
    <col min="10018" max="10018" width="4.6640625" style="71" customWidth="1"/>
    <col min="10019" max="10019" width="22.88671875" style="71" customWidth="1"/>
    <col min="10020" max="10021" width="5.33203125" style="71" customWidth="1"/>
    <col min="10022" max="10022" width="5.109375" style="71" customWidth="1"/>
    <col min="10023" max="10024" width="22.88671875" style="71" customWidth="1"/>
    <col min="10025" max="10025" width="1.5546875" style="71" customWidth="1"/>
    <col min="10026" max="10033" width="9.109375" style="71" customWidth="1"/>
    <col min="10034" max="10240" width="8.88671875" style="71"/>
    <col min="10241" max="10242" width="0" style="71" hidden="1" customWidth="1"/>
    <col min="10243" max="10243" width="2.44140625" style="71" customWidth="1"/>
    <col min="10244" max="10244" width="7.6640625" style="71" customWidth="1"/>
    <col min="10245" max="10253" width="5.33203125" style="71" customWidth="1"/>
    <col min="10254" max="10254" width="25.6640625" style="71" customWidth="1"/>
    <col min="10255" max="10255" width="14.33203125" style="71" customWidth="1"/>
    <col min="10256" max="10258" width="3.109375" style="71" customWidth="1"/>
    <col min="10259" max="10259" width="4.44140625" style="71" customWidth="1"/>
    <col min="10260" max="10260" width="27.44140625" style="71" customWidth="1"/>
    <col min="10261" max="10265" width="5.33203125" style="71" customWidth="1"/>
    <col min="10266" max="10266" width="0" style="71" hidden="1" customWidth="1"/>
    <col min="10267" max="10267" width="4.109375" style="71" customWidth="1"/>
    <col min="10268" max="10268" width="17.88671875" style="71" customWidth="1"/>
    <col min="10269" max="10269" width="20.5546875" style="71" customWidth="1"/>
    <col min="10270" max="10270" width="5.33203125" style="71" customWidth="1"/>
    <col min="10271" max="10271" width="5.109375" style="71" customWidth="1"/>
    <col min="10272" max="10272" width="4.6640625" style="71" customWidth="1"/>
    <col min="10273" max="10273" width="5.109375" style="71" customWidth="1"/>
    <col min="10274" max="10274" width="4.6640625" style="71" customWidth="1"/>
    <col min="10275" max="10275" width="22.88671875" style="71" customWidth="1"/>
    <col min="10276" max="10277" width="5.33203125" style="71" customWidth="1"/>
    <col min="10278" max="10278" width="5.109375" style="71" customWidth="1"/>
    <col min="10279" max="10280" width="22.88671875" style="71" customWidth="1"/>
    <col min="10281" max="10281" width="1.5546875" style="71" customWidth="1"/>
    <col min="10282" max="10289" width="9.109375" style="71" customWidth="1"/>
    <col min="10290" max="10496" width="8.88671875" style="71"/>
    <col min="10497" max="10498" width="0" style="71" hidden="1" customWidth="1"/>
    <col min="10499" max="10499" width="2.44140625" style="71" customWidth="1"/>
    <col min="10500" max="10500" width="7.6640625" style="71" customWidth="1"/>
    <col min="10501" max="10509" width="5.33203125" style="71" customWidth="1"/>
    <col min="10510" max="10510" width="25.6640625" style="71" customWidth="1"/>
    <col min="10511" max="10511" width="14.33203125" style="71" customWidth="1"/>
    <col min="10512" max="10514" width="3.109375" style="71" customWidth="1"/>
    <col min="10515" max="10515" width="4.44140625" style="71" customWidth="1"/>
    <col min="10516" max="10516" width="27.44140625" style="71" customWidth="1"/>
    <col min="10517" max="10521" width="5.33203125" style="71" customWidth="1"/>
    <col min="10522" max="10522" width="0" style="71" hidden="1" customWidth="1"/>
    <col min="10523" max="10523" width="4.109375" style="71" customWidth="1"/>
    <col min="10524" max="10524" width="17.88671875" style="71" customWidth="1"/>
    <col min="10525" max="10525" width="20.5546875" style="71" customWidth="1"/>
    <col min="10526" max="10526" width="5.33203125" style="71" customWidth="1"/>
    <col min="10527" max="10527" width="5.109375" style="71" customWidth="1"/>
    <col min="10528" max="10528" width="4.6640625" style="71" customWidth="1"/>
    <col min="10529" max="10529" width="5.109375" style="71" customWidth="1"/>
    <col min="10530" max="10530" width="4.6640625" style="71" customWidth="1"/>
    <col min="10531" max="10531" width="22.88671875" style="71" customWidth="1"/>
    <col min="10532" max="10533" width="5.33203125" style="71" customWidth="1"/>
    <col min="10534" max="10534" width="5.109375" style="71" customWidth="1"/>
    <col min="10535" max="10536" width="22.88671875" style="71" customWidth="1"/>
    <col min="10537" max="10537" width="1.5546875" style="71" customWidth="1"/>
    <col min="10538" max="10545" width="9.109375" style="71" customWidth="1"/>
    <col min="10546" max="10752" width="8.88671875" style="71"/>
    <col min="10753" max="10754" width="0" style="71" hidden="1" customWidth="1"/>
    <col min="10755" max="10755" width="2.44140625" style="71" customWidth="1"/>
    <col min="10756" max="10756" width="7.6640625" style="71" customWidth="1"/>
    <col min="10757" max="10765" width="5.33203125" style="71" customWidth="1"/>
    <col min="10766" max="10766" width="25.6640625" style="71" customWidth="1"/>
    <col min="10767" max="10767" width="14.33203125" style="71" customWidth="1"/>
    <col min="10768" max="10770" width="3.109375" style="71" customWidth="1"/>
    <col min="10771" max="10771" width="4.44140625" style="71" customWidth="1"/>
    <col min="10772" max="10772" width="27.44140625" style="71" customWidth="1"/>
    <col min="10773" max="10777" width="5.33203125" style="71" customWidth="1"/>
    <col min="10778" max="10778" width="0" style="71" hidden="1" customWidth="1"/>
    <col min="10779" max="10779" width="4.109375" style="71" customWidth="1"/>
    <col min="10780" max="10780" width="17.88671875" style="71" customWidth="1"/>
    <col min="10781" max="10781" width="20.5546875" style="71" customWidth="1"/>
    <col min="10782" max="10782" width="5.33203125" style="71" customWidth="1"/>
    <col min="10783" max="10783" width="5.109375" style="71" customWidth="1"/>
    <col min="10784" max="10784" width="4.6640625" style="71" customWidth="1"/>
    <col min="10785" max="10785" width="5.109375" style="71" customWidth="1"/>
    <col min="10786" max="10786" width="4.6640625" style="71" customWidth="1"/>
    <col min="10787" max="10787" width="22.88671875" style="71" customWidth="1"/>
    <col min="10788" max="10789" width="5.33203125" style="71" customWidth="1"/>
    <col min="10790" max="10790" width="5.109375" style="71" customWidth="1"/>
    <col min="10791" max="10792" width="22.88671875" style="71" customWidth="1"/>
    <col min="10793" max="10793" width="1.5546875" style="71" customWidth="1"/>
    <col min="10794" max="10801" width="9.109375" style="71" customWidth="1"/>
    <col min="10802" max="11008" width="8.88671875" style="71"/>
    <col min="11009" max="11010" width="0" style="71" hidden="1" customWidth="1"/>
    <col min="11011" max="11011" width="2.44140625" style="71" customWidth="1"/>
    <col min="11012" max="11012" width="7.6640625" style="71" customWidth="1"/>
    <col min="11013" max="11021" width="5.33203125" style="71" customWidth="1"/>
    <col min="11022" max="11022" width="25.6640625" style="71" customWidth="1"/>
    <col min="11023" max="11023" width="14.33203125" style="71" customWidth="1"/>
    <col min="11024" max="11026" width="3.109375" style="71" customWidth="1"/>
    <col min="11027" max="11027" width="4.44140625" style="71" customWidth="1"/>
    <col min="11028" max="11028" width="27.44140625" style="71" customWidth="1"/>
    <col min="11029" max="11033" width="5.33203125" style="71" customWidth="1"/>
    <col min="11034" max="11034" width="0" style="71" hidden="1" customWidth="1"/>
    <col min="11035" max="11035" width="4.109375" style="71" customWidth="1"/>
    <col min="11036" max="11036" width="17.88671875" style="71" customWidth="1"/>
    <col min="11037" max="11037" width="20.5546875" style="71" customWidth="1"/>
    <col min="11038" max="11038" width="5.33203125" style="71" customWidth="1"/>
    <col min="11039" max="11039" width="5.109375" style="71" customWidth="1"/>
    <col min="11040" max="11040" width="4.6640625" style="71" customWidth="1"/>
    <col min="11041" max="11041" width="5.109375" style="71" customWidth="1"/>
    <col min="11042" max="11042" width="4.6640625" style="71" customWidth="1"/>
    <col min="11043" max="11043" width="22.88671875" style="71" customWidth="1"/>
    <col min="11044" max="11045" width="5.33203125" style="71" customWidth="1"/>
    <col min="11046" max="11046" width="5.109375" style="71" customWidth="1"/>
    <col min="11047" max="11048" width="22.88671875" style="71" customWidth="1"/>
    <col min="11049" max="11049" width="1.5546875" style="71" customWidth="1"/>
    <col min="11050" max="11057" width="9.109375" style="71" customWidth="1"/>
    <col min="11058" max="11264" width="8.88671875" style="71"/>
    <col min="11265" max="11266" width="0" style="71" hidden="1" customWidth="1"/>
    <col min="11267" max="11267" width="2.44140625" style="71" customWidth="1"/>
    <col min="11268" max="11268" width="7.6640625" style="71" customWidth="1"/>
    <col min="11269" max="11277" width="5.33203125" style="71" customWidth="1"/>
    <col min="11278" max="11278" width="25.6640625" style="71" customWidth="1"/>
    <col min="11279" max="11279" width="14.33203125" style="71" customWidth="1"/>
    <col min="11280" max="11282" width="3.109375" style="71" customWidth="1"/>
    <col min="11283" max="11283" width="4.44140625" style="71" customWidth="1"/>
    <col min="11284" max="11284" width="27.44140625" style="71" customWidth="1"/>
    <col min="11285" max="11289" width="5.33203125" style="71" customWidth="1"/>
    <col min="11290" max="11290" width="0" style="71" hidden="1" customWidth="1"/>
    <col min="11291" max="11291" width="4.109375" style="71" customWidth="1"/>
    <col min="11292" max="11292" width="17.88671875" style="71" customWidth="1"/>
    <col min="11293" max="11293" width="20.5546875" style="71" customWidth="1"/>
    <col min="11294" max="11294" width="5.33203125" style="71" customWidth="1"/>
    <col min="11295" max="11295" width="5.109375" style="71" customWidth="1"/>
    <col min="11296" max="11296" width="4.6640625" style="71" customWidth="1"/>
    <col min="11297" max="11297" width="5.109375" style="71" customWidth="1"/>
    <col min="11298" max="11298" width="4.6640625" style="71" customWidth="1"/>
    <col min="11299" max="11299" width="22.88671875" style="71" customWidth="1"/>
    <col min="11300" max="11301" width="5.33203125" style="71" customWidth="1"/>
    <col min="11302" max="11302" width="5.109375" style="71" customWidth="1"/>
    <col min="11303" max="11304" width="22.88671875" style="71" customWidth="1"/>
    <col min="11305" max="11305" width="1.5546875" style="71" customWidth="1"/>
    <col min="11306" max="11313" width="9.109375" style="71" customWidth="1"/>
    <col min="11314" max="11520" width="8.88671875" style="71"/>
    <col min="11521" max="11522" width="0" style="71" hidden="1" customWidth="1"/>
    <col min="11523" max="11523" width="2.44140625" style="71" customWidth="1"/>
    <col min="11524" max="11524" width="7.6640625" style="71" customWidth="1"/>
    <col min="11525" max="11533" width="5.33203125" style="71" customWidth="1"/>
    <col min="11534" max="11534" width="25.6640625" style="71" customWidth="1"/>
    <col min="11535" max="11535" width="14.33203125" style="71" customWidth="1"/>
    <col min="11536" max="11538" width="3.109375" style="71" customWidth="1"/>
    <col min="11539" max="11539" width="4.44140625" style="71" customWidth="1"/>
    <col min="11540" max="11540" width="27.44140625" style="71" customWidth="1"/>
    <col min="11541" max="11545" width="5.33203125" style="71" customWidth="1"/>
    <col min="11546" max="11546" width="0" style="71" hidden="1" customWidth="1"/>
    <col min="11547" max="11547" width="4.109375" style="71" customWidth="1"/>
    <col min="11548" max="11548" width="17.88671875" style="71" customWidth="1"/>
    <col min="11549" max="11549" width="20.5546875" style="71" customWidth="1"/>
    <col min="11550" max="11550" width="5.33203125" style="71" customWidth="1"/>
    <col min="11551" max="11551" width="5.109375" style="71" customWidth="1"/>
    <col min="11552" max="11552" width="4.6640625" style="71" customWidth="1"/>
    <col min="11553" max="11553" width="5.109375" style="71" customWidth="1"/>
    <col min="11554" max="11554" width="4.6640625" style="71" customWidth="1"/>
    <col min="11555" max="11555" width="22.88671875" style="71" customWidth="1"/>
    <col min="11556" max="11557" width="5.33203125" style="71" customWidth="1"/>
    <col min="11558" max="11558" width="5.109375" style="71" customWidth="1"/>
    <col min="11559" max="11560" width="22.88671875" style="71" customWidth="1"/>
    <col min="11561" max="11561" width="1.5546875" style="71" customWidth="1"/>
    <col min="11562" max="11569" width="9.109375" style="71" customWidth="1"/>
    <col min="11570" max="11776" width="8.88671875" style="71"/>
    <col min="11777" max="11778" width="0" style="71" hidden="1" customWidth="1"/>
    <col min="11779" max="11779" width="2.44140625" style="71" customWidth="1"/>
    <col min="11780" max="11780" width="7.6640625" style="71" customWidth="1"/>
    <col min="11781" max="11789" width="5.33203125" style="71" customWidth="1"/>
    <col min="11790" max="11790" width="25.6640625" style="71" customWidth="1"/>
    <col min="11791" max="11791" width="14.33203125" style="71" customWidth="1"/>
    <col min="11792" max="11794" width="3.109375" style="71" customWidth="1"/>
    <col min="11795" max="11795" width="4.44140625" style="71" customWidth="1"/>
    <col min="11796" max="11796" width="27.44140625" style="71" customWidth="1"/>
    <col min="11797" max="11801" width="5.33203125" style="71" customWidth="1"/>
    <col min="11802" max="11802" width="0" style="71" hidden="1" customWidth="1"/>
    <col min="11803" max="11803" width="4.109375" style="71" customWidth="1"/>
    <col min="11804" max="11804" width="17.88671875" style="71" customWidth="1"/>
    <col min="11805" max="11805" width="20.5546875" style="71" customWidth="1"/>
    <col min="11806" max="11806" width="5.33203125" style="71" customWidth="1"/>
    <col min="11807" max="11807" width="5.109375" style="71" customWidth="1"/>
    <col min="11808" max="11808" width="4.6640625" style="71" customWidth="1"/>
    <col min="11809" max="11809" width="5.109375" style="71" customWidth="1"/>
    <col min="11810" max="11810" width="4.6640625" style="71" customWidth="1"/>
    <col min="11811" max="11811" width="22.88671875" style="71" customWidth="1"/>
    <col min="11812" max="11813" width="5.33203125" style="71" customWidth="1"/>
    <col min="11814" max="11814" width="5.109375" style="71" customWidth="1"/>
    <col min="11815" max="11816" width="22.88671875" style="71" customWidth="1"/>
    <col min="11817" max="11817" width="1.5546875" style="71" customWidth="1"/>
    <col min="11818" max="11825" width="9.109375" style="71" customWidth="1"/>
    <col min="11826" max="12032" width="8.88671875" style="71"/>
    <col min="12033" max="12034" width="0" style="71" hidden="1" customWidth="1"/>
    <col min="12035" max="12035" width="2.44140625" style="71" customWidth="1"/>
    <col min="12036" max="12036" width="7.6640625" style="71" customWidth="1"/>
    <col min="12037" max="12045" width="5.33203125" style="71" customWidth="1"/>
    <col min="12046" max="12046" width="25.6640625" style="71" customWidth="1"/>
    <col min="12047" max="12047" width="14.33203125" style="71" customWidth="1"/>
    <col min="12048" max="12050" width="3.109375" style="71" customWidth="1"/>
    <col min="12051" max="12051" width="4.44140625" style="71" customWidth="1"/>
    <col min="12052" max="12052" width="27.44140625" style="71" customWidth="1"/>
    <col min="12053" max="12057" width="5.33203125" style="71" customWidth="1"/>
    <col min="12058" max="12058" width="0" style="71" hidden="1" customWidth="1"/>
    <col min="12059" max="12059" width="4.109375" style="71" customWidth="1"/>
    <col min="12060" max="12060" width="17.88671875" style="71" customWidth="1"/>
    <col min="12061" max="12061" width="20.5546875" style="71" customWidth="1"/>
    <col min="12062" max="12062" width="5.33203125" style="71" customWidth="1"/>
    <col min="12063" max="12063" width="5.109375" style="71" customWidth="1"/>
    <col min="12064" max="12064" width="4.6640625" style="71" customWidth="1"/>
    <col min="12065" max="12065" width="5.109375" style="71" customWidth="1"/>
    <col min="12066" max="12066" width="4.6640625" style="71" customWidth="1"/>
    <col min="12067" max="12067" width="22.88671875" style="71" customWidth="1"/>
    <col min="12068" max="12069" width="5.33203125" style="71" customWidth="1"/>
    <col min="12070" max="12070" width="5.109375" style="71" customWidth="1"/>
    <col min="12071" max="12072" width="22.88671875" style="71" customWidth="1"/>
    <col min="12073" max="12073" width="1.5546875" style="71" customWidth="1"/>
    <col min="12074" max="12081" width="9.109375" style="71" customWidth="1"/>
    <col min="12082" max="12288" width="8.88671875" style="71"/>
    <col min="12289" max="12290" width="0" style="71" hidden="1" customWidth="1"/>
    <col min="12291" max="12291" width="2.44140625" style="71" customWidth="1"/>
    <col min="12292" max="12292" width="7.6640625" style="71" customWidth="1"/>
    <col min="12293" max="12301" width="5.33203125" style="71" customWidth="1"/>
    <col min="12302" max="12302" width="25.6640625" style="71" customWidth="1"/>
    <col min="12303" max="12303" width="14.33203125" style="71" customWidth="1"/>
    <col min="12304" max="12306" width="3.109375" style="71" customWidth="1"/>
    <col min="12307" max="12307" width="4.44140625" style="71" customWidth="1"/>
    <col min="12308" max="12308" width="27.44140625" style="71" customWidth="1"/>
    <col min="12309" max="12313" width="5.33203125" style="71" customWidth="1"/>
    <col min="12314" max="12314" width="0" style="71" hidden="1" customWidth="1"/>
    <col min="12315" max="12315" width="4.109375" style="71" customWidth="1"/>
    <col min="12316" max="12316" width="17.88671875" style="71" customWidth="1"/>
    <col min="12317" max="12317" width="20.5546875" style="71" customWidth="1"/>
    <col min="12318" max="12318" width="5.33203125" style="71" customWidth="1"/>
    <col min="12319" max="12319" width="5.109375" style="71" customWidth="1"/>
    <col min="12320" max="12320" width="4.6640625" style="71" customWidth="1"/>
    <col min="12321" max="12321" width="5.109375" style="71" customWidth="1"/>
    <col min="12322" max="12322" width="4.6640625" style="71" customWidth="1"/>
    <col min="12323" max="12323" width="22.88671875" style="71" customWidth="1"/>
    <col min="12324" max="12325" width="5.33203125" style="71" customWidth="1"/>
    <col min="12326" max="12326" width="5.109375" style="71" customWidth="1"/>
    <col min="12327" max="12328" width="22.88671875" style="71" customWidth="1"/>
    <col min="12329" max="12329" width="1.5546875" style="71" customWidth="1"/>
    <col min="12330" max="12337" width="9.109375" style="71" customWidth="1"/>
    <col min="12338" max="12544" width="8.88671875" style="71"/>
    <col min="12545" max="12546" width="0" style="71" hidden="1" customWidth="1"/>
    <col min="12547" max="12547" width="2.44140625" style="71" customWidth="1"/>
    <col min="12548" max="12548" width="7.6640625" style="71" customWidth="1"/>
    <col min="12549" max="12557" width="5.33203125" style="71" customWidth="1"/>
    <col min="12558" max="12558" width="25.6640625" style="71" customWidth="1"/>
    <col min="12559" max="12559" width="14.33203125" style="71" customWidth="1"/>
    <col min="12560" max="12562" width="3.109375" style="71" customWidth="1"/>
    <col min="12563" max="12563" width="4.44140625" style="71" customWidth="1"/>
    <col min="12564" max="12564" width="27.44140625" style="71" customWidth="1"/>
    <col min="12565" max="12569" width="5.33203125" style="71" customWidth="1"/>
    <col min="12570" max="12570" width="0" style="71" hidden="1" customWidth="1"/>
    <col min="12571" max="12571" width="4.109375" style="71" customWidth="1"/>
    <col min="12572" max="12572" width="17.88671875" style="71" customWidth="1"/>
    <col min="12573" max="12573" width="20.5546875" style="71" customWidth="1"/>
    <col min="12574" max="12574" width="5.33203125" style="71" customWidth="1"/>
    <col min="12575" max="12575" width="5.109375" style="71" customWidth="1"/>
    <col min="12576" max="12576" width="4.6640625" style="71" customWidth="1"/>
    <col min="12577" max="12577" width="5.109375" style="71" customWidth="1"/>
    <col min="12578" max="12578" width="4.6640625" style="71" customWidth="1"/>
    <col min="12579" max="12579" width="22.88671875" style="71" customWidth="1"/>
    <col min="12580" max="12581" width="5.33203125" style="71" customWidth="1"/>
    <col min="12582" max="12582" width="5.109375" style="71" customWidth="1"/>
    <col min="12583" max="12584" width="22.88671875" style="71" customWidth="1"/>
    <col min="12585" max="12585" width="1.5546875" style="71" customWidth="1"/>
    <col min="12586" max="12593" width="9.109375" style="71" customWidth="1"/>
    <col min="12594" max="12800" width="8.88671875" style="71"/>
    <col min="12801" max="12802" width="0" style="71" hidden="1" customWidth="1"/>
    <col min="12803" max="12803" width="2.44140625" style="71" customWidth="1"/>
    <col min="12804" max="12804" width="7.6640625" style="71" customWidth="1"/>
    <col min="12805" max="12813" width="5.33203125" style="71" customWidth="1"/>
    <col min="12814" max="12814" width="25.6640625" style="71" customWidth="1"/>
    <col min="12815" max="12815" width="14.33203125" style="71" customWidth="1"/>
    <col min="12816" max="12818" width="3.109375" style="71" customWidth="1"/>
    <col min="12819" max="12819" width="4.44140625" style="71" customWidth="1"/>
    <col min="12820" max="12820" width="27.44140625" style="71" customWidth="1"/>
    <col min="12821" max="12825" width="5.33203125" style="71" customWidth="1"/>
    <col min="12826" max="12826" width="0" style="71" hidden="1" customWidth="1"/>
    <col min="12827" max="12827" width="4.109375" style="71" customWidth="1"/>
    <col min="12828" max="12828" width="17.88671875" style="71" customWidth="1"/>
    <col min="12829" max="12829" width="20.5546875" style="71" customWidth="1"/>
    <col min="12830" max="12830" width="5.33203125" style="71" customWidth="1"/>
    <col min="12831" max="12831" width="5.109375" style="71" customWidth="1"/>
    <col min="12832" max="12832" width="4.6640625" style="71" customWidth="1"/>
    <col min="12833" max="12833" width="5.109375" style="71" customWidth="1"/>
    <col min="12834" max="12834" width="4.6640625" style="71" customWidth="1"/>
    <col min="12835" max="12835" width="22.88671875" style="71" customWidth="1"/>
    <col min="12836" max="12837" width="5.33203125" style="71" customWidth="1"/>
    <col min="12838" max="12838" width="5.109375" style="71" customWidth="1"/>
    <col min="12839" max="12840" width="22.88671875" style="71" customWidth="1"/>
    <col min="12841" max="12841" width="1.5546875" style="71" customWidth="1"/>
    <col min="12842" max="12849" width="9.109375" style="71" customWidth="1"/>
    <col min="12850" max="13056" width="8.88671875" style="71"/>
    <col min="13057" max="13058" width="0" style="71" hidden="1" customWidth="1"/>
    <col min="13059" max="13059" width="2.44140625" style="71" customWidth="1"/>
    <col min="13060" max="13060" width="7.6640625" style="71" customWidth="1"/>
    <col min="13061" max="13069" width="5.33203125" style="71" customWidth="1"/>
    <col min="13070" max="13070" width="25.6640625" style="71" customWidth="1"/>
    <col min="13071" max="13071" width="14.33203125" style="71" customWidth="1"/>
    <col min="13072" max="13074" width="3.109375" style="71" customWidth="1"/>
    <col min="13075" max="13075" width="4.44140625" style="71" customWidth="1"/>
    <col min="13076" max="13076" width="27.44140625" style="71" customWidth="1"/>
    <col min="13077" max="13081" width="5.33203125" style="71" customWidth="1"/>
    <col min="13082" max="13082" width="0" style="71" hidden="1" customWidth="1"/>
    <col min="13083" max="13083" width="4.109375" style="71" customWidth="1"/>
    <col min="13084" max="13084" width="17.88671875" style="71" customWidth="1"/>
    <col min="13085" max="13085" width="20.5546875" style="71" customWidth="1"/>
    <col min="13086" max="13086" width="5.33203125" style="71" customWidth="1"/>
    <col min="13087" max="13087" width="5.109375" style="71" customWidth="1"/>
    <col min="13088" max="13088" width="4.6640625" style="71" customWidth="1"/>
    <col min="13089" max="13089" width="5.109375" style="71" customWidth="1"/>
    <col min="13090" max="13090" width="4.6640625" style="71" customWidth="1"/>
    <col min="13091" max="13091" width="22.88671875" style="71" customWidth="1"/>
    <col min="13092" max="13093" width="5.33203125" style="71" customWidth="1"/>
    <col min="13094" max="13094" width="5.109375" style="71" customWidth="1"/>
    <col min="13095" max="13096" width="22.88671875" style="71" customWidth="1"/>
    <col min="13097" max="13097" width="1.5546875" style="71" customWidth="1"/>
    <col min="13098" max="13105" width="9.109375" style="71" customWidth="1"/>
    <col min="13106" max="13312" width="8.88671875" style="71"/>
    <col min="13313" max="13314" width="0" style="71" hidden="1" customWidth="1"/>
    <col min="13315" max="13315" width="2.44140625" style="71" customWidth="1"/>
    <col min="13316" max="13316" width="7.6640625" style="71" customWidth="1"/>
    <col min="13317" max="13325" width="5.33203125" style="71" customWidth="1"/>
    <col min="13326" max="13326" width="25.6640625" style="71" customWidth="1"/>
    <col min="13327" max="13327" width="14.33203125" style="71" customWidth="1"/>
    <col min="13328" max="13330" width="3.109375" style="71" customWidth="1"/>
    <col min="13331" max="13331" width="4.44140625" style="71" customWidth="1"/>
    <col min="13332" max="13332" width="27.44140625" style="71" customWidth="1"/>
    <col min="13333" max="13337" width="5.33203125" style="71" customWidth="1"/>
    <col min="13338" max="13338" width="0" style="71" hidden="1" customWidth="1"/>
    <col min="13339" max="13339" width="4.109375" style="71" customWidth="1"/>
    <col min="13340" max="13340" width="17.88671875" style="71" customWidth="1"/>
    <col min="13341" max="13341" width="20.5546875" style="71" customWidth="1"/>
    <col min="13342" max="13342" width="5.33203125" style="71" customWidth="1"/>
    <col min="13343" max="13343" width="5.109375" style="71" customWidth="1"/>
    <col min="13344" max="13344" width="4.6640625" style="71" customWidth="1"/>
    <col min="13345" max="13345" width="5.109375" style="71" customWidth="1"/>
    <col min="13346" max="13346" width="4.6640625" style="71" customWidth="1"/>
    <col min="13347" max="13347" width="22.88671875" style="71" customWidth="1"/>
    <col min="13348" max="13349" width="5.33203125" style="71" customWidth="1"/>
    <col min="13350" max="13350" width="5.109375" style="71" customWidth="1"/>
    <col min="13351" max="13352" width="22.88671875" style="71" customWidth="1"/>
    <col min="13353" max="13353" width="1.5546875" style="71" customWidth="1"/>
    <col min="13354" max="13361" width="9.109375" style="71" customWidth="1"/>
    <col min="13362" max="13568" width="8.88671875" style="71"/>
    <col min="13569" max="13570" width="0" style="71" hidden="1" customWidth="1"/>
    <col min="13571" max="13571" width="2.44140625" style="71" customWidth="1"/>
    <col min="13572" max="13572" width="7.6640625" style="71" customWidth="1"/>
    <col min="13573" max="13581" width="5.33203125" style="71" customWidth="1"/>
    <col min="13582" max="13582" width="25.6640625" style="71" customWidth="1"/>
    <col min="13583" max="13583" width="14.33203125" style="71" customWidth="1"/>
    <col min="13584" max="13586" width="3.109375" style="71" customWidth="1"/>
    <col min="13587" max="13587" width="4.44140625" style="71" customWidth="1"/>
    <col min="13588" max="13588" width="27.44140625" style="71" customWidth="1"/>
    <col min="13589" max="13593" width="5.33203125" style="71" customWidth="1"/>
    <col min="13594" max="13594" width="0" style="71" hidden="1" customWidth="1"/>
    <col min="13595" max="13595" width="4.109375" style="71" customWidth="1"/>
    <col min="13596" max="13596" width="17.88671875" style="71" customWidth="1"/>
    <col min="13597" max="13597" width="20.5546875" style="71" customWidth="1"/>
    <col min="13598" max="13598" width="5.33203125" style="71" customWidth="1"/>
    <col min="13599" max="13599" width="5.109375" style="71" customWidth="1"/>
    <col min="13600" max="13600" width="4.6640625" style="71" customWidth="1"/>
    <col min="13601" max="13601" width="5.109375" style="71" customWidth="1"/>
    <col min="13602" max="13602" width="4.6640625" style="71" customWidth="1"/>
    <col min="13603" max="13603" width="22.88671875" style="71" customWidth="1"/>
    <col min="13604" max="13605" width="5.33203125" style="71" customWidth="1"/>
    <col min="13606" max="13606" width="5.109375" style="71" customWidth="1"/>
    <col min="13607" max="13608" width="22.88671875" style="71" customWidth="1"/>
    <col min="13609" max="13609" width="1.5546875" style="71" customWidth="1"/>
    <col min="13610" max="13617" width="9.109375" style="71" customWidth="1"/>
    <col min="13618" max="13824" width="8.88671875" style="71"/>
    <col min="13825" max="13826" width="0" style="71" hidden="1" customWidth="1"/>
    <col min="13827" max="13827" width="2.44140625" style="71" customWidth="1"/>
    <col min="13828" max="13828" width="7.6640625" style="71" customWidth="1"/>
    <col min="13829" max="13837" width="5.33203125" style="71" customWidth="1"/>
    <col min="13838" max="13838" width="25.6640625" style="71" customWidth="1"/>
    <col min="13839" max="13839" width="14.33203125" style="71" customWidth="1"/>
    <col min="13840" max="13842" width="3.109375" style="71" customWidth="1"/>
    <col min="13843" max="13843" width="4.44140625" style="71" customWidth="1"/>
    <col min="13844" max="13844" width="27.44140625" style="71" customWidth="1"/>
    <col min="13845" max="13849" width="5.33203125" style="71" customWidth="1"/>
    <col min="13850" max="13850" width="0" style="71" hidden="1" customWidth="1"/>
    <col min="13851" max="13851" width="4.109375" style="71" customWidth="1"/>
    <col min="13852" max="13852" width="17.88671875" style="71" customWidth="1"/>
    <col min="13853" max="13853" width="20.5546875" style="71" customWidth="1"/>
    <col min="13854" max="13854" width="5.33203125" style="71" customWidth="1"/>
    <col min="13855" max="13855" width="5.109375" style="71" customWidth="1"/>
    <col min="13856" max="13856" width="4.6640625" style="71" customWidth="1"/>
    <col min="13857" max="13857" width="5.109375" style="71" customWidth="1"/>
    <col min="13858" max="13858" width="4.6640625" style="71" customWidth="1"/>
    <col min="13859" max="13859" width="22.88671875" style="71" customWidth="1"/>
    <col min="13860" max="13861" width="5.33203125" style="71" customWidth="1"/>
    <col min="13862" max="13862" width="5.109375" style="71" customWidth="1"/>
    <col min="13863" max="13864" width="22.88671875" style="71" customWidth="1"/>
    <col min="13865" max="13865" width="1.5546875" style="71" customWidth="1"/>
    <col min="13866" max="13873" width="9.109375" style="71" customWidth="1"/>
    <col min="13874" max="14080" width="8.88671875" style="71"/>
    <col min="14081" max="14082" width="0" style="71" hidden="1" customWidth="1"/>
    <col min="14083" max="14083" width="2.44140625" style="71" customWidth="1"/>
    <col min="14084" max="14084" width="7.6640625" style="71" customWidth="1"/>
    <col min="14085" max="14093" width="5.33203125" style="71" customWidth="1"/>
    <col min="14094" max="14094" width="25.6640625" style="71" customWidth="1"/>
    <col min="14095" max="14095" width="14.33203125" style="71" customWidth="1"/>
    <col min="14096" max="14098" width="3.109375" style="71" customWidth="1"/>
    <col min="14099" max="14099" width="4.44140625" style="71" customWidth="1"/>
    <col min="14100" max="14100" width="27.44140625" style="71" customWidth="1"/>
    <col min="14101" max="14105" width="5.33203125" style="71" customWidth="1"/>
    <col min="14106" max="14106" width="0" style="71" hidden="1" customWidth="1"/>
    <col min="14107" max="14107" width="4.109375" style="71" customWidth="1"/>
    <col min="14108" max="14108" width="17.88671875" style="71" customWidth="1"/>
    <col min="14109" max="14109" width="20.5546875" style="71" customWidth="1"/>
    <col min="14110" max="14110" width="5.33203125" style="71" customWidth="1"/>
    <col min="14111" max="14111" width="5.109375" style="71" customWidth="1"/>
    <col min="14112" max="14112" width="4.6640625" style="71" customWidth="1"/>
    <col min="14113" max="14113" width="5.109375" style="71" customWidth="1"/>
    <col min="14114" max="14114" width="4.6640625" style="71" customWidth="1"/>
    <col min="14115" max="14115" width="22.88671875" style="71" customWidth="1"/>
    <col min="14116" max="14117" width="5.33203125" style="71" customWidth="1"/>
    <col min="14118" max="14118" width="5.109375" style="71" customWidth="1"/>
    <col min="14119" max="14120" width="22.88671875" style="71" customWidth="1"/>
    <col min="14121" max="14121" width="1.5546875" style="71" customWidth="1"/>
    <col min="14122" max="14129" width="9.109375" style="71" customWidth="1"/>
    <col min="14130" max="14336" width="8.88671875" style="71"/>
    <col min="14337" max="14338" width="0" style="71" hidden="1" customWidth="1"/>
    <col min="14339" max="14339" width="2.44140625" style="71" customWidth="1"/>
    <col min="14340" max="14340" width="7.6640625" style="71" customWidth="1"/>
    <col min="14341" max="14349" width="5.33203125" style="71" customWidth="1"/>
    <col min="14350" max="14350" width="25.6640625" style="71" customWidth="1"/>
    <col min="14351" max="14351" width="14.33203125" style="71" customWidth="1"/>
    <col min="14352" max="14354" width="3.109375" style="71" customWidth="1"/>
    <col min="14355" max="14355" width="4.44140625" style="71" customWidth="1"/>
    <col min="14356" max="14356" width="27.44140625" style="71" customWidth="1"/>
    <col min="14357" max="14361" width="5.33203125" style="71" customWidth="1"/>
    <col min="14362" max="14362" width="0" style="71" hidden="1" customWidth="1"/>
    <col min="14363" max="14363" width="4.109375" style="71" customWidth="1"/>
    <col min="14364" max="14364" width="17.88671875" style="71" customWidth="1"/>
    <col min="14365" max="14365" width="20.5546875" style="71" customWidth="1"/>
    <col min="14366" max="14366" width="5.33203125" style="71" customWidth="1"/>
    <col min="14367" max="14367" width="5.109375" style="71" customWidth="1"/>
    <col min="14368" max="14368" width="4.6640625" style="71" customWidth="1"/>
    <col min="14369" max="14369" width="5.109375" style="71" customWidth="1"/>
    <col min="14370" max="14370" width="4.6640625" style="71" customWidth="1"/>
    <col min="14371" max="14371" width="22.88671875" style="71" customWidth="1"/>
    <col min="14372" max="14373" width="5.33203125" style="71" customWidth="1"/>
    <col min="14374" max="14374" width="5.109375" style="71" customWidth="1"/>
    <col min="14375" max="14376" width="22.88671875" style="71" customWidth="1"/>
    <col min="14377" max="14377" width="1.5546875" style="71" customWidth="1"/>
    <col min="14378" max="14385" width="9.109375" style="71" customWidth="1"/>
    <col min="14386" max="14592" width="8.88671875" style="71"/>
    <col min="14593" max="14594" width="0" style="71" hidden="1" customWidth="1"/>
    <col min="14595" max="14595" width="2.44140625" style="71" customWidth="1"/>
    <col min="14596" max="14596" width="7.6640625" style="71" customWidth="1"/>
    <col min="14597" max="14605" width="5.33203125" style="71" customWidth="1"/>
    <col min="14606" max="14606" width="25.6640625" style="71" customWidth="1"/>
    <col min="14607" max="14607" width="14.33203125" style="71" customWidth="1"/>
    <col min="14608" max="14610" width="3.109375" style="71" customWidth="1"/>
    <col min="14611" max="14611" width="4.44140625" style="71" customWidth="1"/>
    <col min="14612" max="14612" width="27.44140625" style="71" customWidth="1"/>
    <col min="14613" max="14617" width="5.33203125" style="71" customWidth="1"/>
    <col min="14618" max="14618" width="0" style="71" hidden="1" customWidth="1"/>
    <col min="14619" max="14619" width="4.109375" style="71" customWidth="1"/>
    <col min="14620" max="14620" width="17.88671875" style="71" customWidth="1"/>
    <col min="14621" max="14621" width="20.5546875" style="71" customWidth="1"/>
    <col min="14622" max="14622" width="5.33203125" style="71" customWidth="1"/>
    <col min="14623" max="14623" width="5.109375" style="71" customWidth="1"/>
    <col min="14624" max="14624" width="4.6640625" style="71" customWidth="1"/>
    <col min="14625" max="14625" width="5.109375" style="71" customWidth="1"/>
    <col min="14626" max="14626" width="4.6640625" style="71" customWidth="1"/>
    <col min="14627" max="14627" width="22.88671875" style="71" customWidth="1"/>
    <col min="14628" max="14629" width="5.33203125" style="71" customWidth="1"/>
    <col min="14630" max="14630" width="5.109375" style="71" customWidth="1"/>
    <col min="14631" max="14632" width="22.88671875" style="71" customWidth="1"/>
    <col min="14633" max="14633" width="1.5546875" style="71" customWidth="1"/>
    <col min="14634" max="14641" width="9.109375" style="71" customWidth="1"/>
    <col min="14642" max="14848" width="8.88671875" style="71"/>
    <col min="14849" max="14850" width="0" style="71" hidden="1" customWidth="1"/>
    <col min="14851" max="14851" width="2.44140625" style="71" customWidth="1"/>
    <col min="14852" max="14852" width="7.6640625" style="71" customWidth="1"/>
    <col min="14853" max="14861" width="5.33203125" style="71" customWidth="1"/>
    <col min="14862" max="14862" width="25.6640625" style="71" customWidth="1"/>
    <col min="14863" max="14863" width="14.33203125" style="71" customWidth="1"/>
    <col min="14864" max="14866" width="3.109375" style="71" customWidth="1"/>
    <col min="14867" max="14867" width="4.44140625" style="71" customWidth="1"/>
    <col min="14868" max="14868" width="27.44140625" style="71" customWidth="1"/>
    <col min="14869" max="14873" width="5.33203125" style="71" customWidth="1"/>
    <col min="14874" max="14874" width="0" style="71" hidden="1" customWidth="1"/>
    <col min="14875" max="14875" width="4.109375" style="71" customWidth="1"/>
    <col min="14876" max="14876" width="17.88671875" style="71" customWidth="1"/>
    <col min="14877" max="14877" width="20.5546875" style="71" customWidth="1"/>
    <col min="14878" max="14878" width="5.33203125" style="71" customWidth="1"/>
    <col min="14879" max="14879" width="5.109375" style="71" customWidth="1"/>
    <col min="14880" max="14880" width="4.6640625" style="71" customWidth="1"/>
    <col min="14881" max="14881" width="5.109375" style="71" customWidth="1"/>
    <col min="14882" max="14882" width="4.6640625" style="71" customWidth="1"/>
    <col min="14883" max="14883" width="22.88671875" style="71" customWidth="1"/>
    <col min="14884" max="14885" width="5.33203125" style="71" customWidth="1"/>
    <col min="14886" max="14886" width="5.109375" style="71" customWidth="1"/>
    <col min="14887" max="14888" width="22.88671875" style="71" customWidth="1"/>
    <col min="14889" max="14889" width="1.5546875" style="71" customWidth="1"/>
    <col min="14890" max="14897" width="9.109375" style="71" customWidth="1"/>
    <col min="14898" max="15104" width="8.88671875" style="71"/>
    <col min="15105" max="15106" width="0" style="71" hidden="1" customWidth="1"/>
    <col min="15107" max="15107" width="2.44140625" style="71" customWidth="1"/>
    <col min="15108" max="15108" width="7.6640625" style="71" customWidth="1"/>
    <col min="15109" max="15117" width="5.33203125" style="71" customWidth="1"/>
    <col min="15118" max="15118" width="25.6640625" style="71" customWidth="1"/>
    <col min="15119" max="15119" width="14.33203125" style="71" customWidth="1"/>
    <col min="15120" max="15122" width="3.109375" style="71" customWidth="1"/>
    <col min="15123" max="15123" width="4.44140625" style="71" customWidth="1"/>
    <col min="15124" max="15124" width="27.44140625" style="71" customWidth="1"/>
    <col min="15125" max="15129" width="5.33203125" style="71" customWidth="1"/>
    <col min="15130" max="15130" width="0" style="71" hidden="1" customWidth="1"/>
    <col min="15131" max="15131" width="4.109375" style="71" customWidth="1"/>
    <col min="15132" max="15132" width="17.88671875" style="71" customWidth="1"/>
    <col min="15133" max="15133" width="20.5546875" style="71" customWidth="1"/>
    <col min="15134" max="15134" width="5.33203125" style="71" customWidth="1"/>
    <col min="15135" max="15135" width="5.109375" style="71" customWidth="1"/>
    <col min="15136" max="15136" width="4.6640625" style="71" customWidth="1"/>
    <col min="15137" max="15137" width="5.109375" style="71" customWidth="1"/>
    <col min="15138" max="15138" width="4.6640625" style="71" customWidth="1"/>
    <col min="15139" max="15139" width="22.88671875" style="71" customWidth="1"/>
    <col min="15140" max="15141" width="5.33203125" style="71" customWidth="1"/>
    <col min="15142" max="15142" width="5.109375" style="71" customWidth="1"/>
    <col min="15143" max="15144" width="22.88671875" style="71" customWidth="1"/>
    <col min="15145" max="15145" width="1.5546875" style="71" customWidth="1"/>
    <col min="15146" max="15153" width="9.109375" style="71" customWidth="1"/>
    <col min="15154" max="15360" width="8.88671875" style="71"/>
    <col min="15361" max="15362" width="0" style="71" hidden="1" customWidth="1"/>
    <col min="15363" max="15363" width="2.44140625" style="71" customWidth="1"/>
    <col min="15364" max="15364" width="7.6640625" style="71" customWidth="1"/>
    <col min="15365" max="15373" width="5.33203125" style="71" customWidth="1"/>
    <col min="15374" max="15374" width="25.6640625" style="71" customWidth="1"/>
    <col min="15375" max="15375" width="14.33203125" style="71" customWidth="1"/>
    <col min="15376" max="15378" width="3.109375" style="71" customWidth="1"/>
    <col min="15379" max="15379" width="4.44140625" style="71" customWidth="1"/>
    <col min="15380" max="15380" width="27.44140625" style="71" customWidth="1"/>
    <col min="15381" max="15385" width="5.33203125" style="71" customWidth="1"/>
    <col min="15386" max="15386" width="0" style="71" hidden="1" customWidth="1"/>
    <col min="15387" max="15387" width="4.109375" style="71" customWidth="1"/>
    <col min="15388" max="15388" width="17.88671875" style="71" customWidth="1"/>
    <col min="15389" max="15389" width="20.5546875" style="71" customWidth="1"/>
    <col min="15390" max="15390" width="5.33203125" style="71" customWidth="1"/>
    <col min="15391" max="15391" width="5.109375" style="71" customWidth="1"/>
    <col min="15392" max="15392" width="4.6640625" style="71" customWidth="1"/>
    <col min="15393" max="15393" width="5.109375" style="71" customWidth="1"/>
    <col min="15394" max="15394" width="4.6640625" style="71" customWidth="1"/>
    <col min="15395" max="15395" width="22.88671875" style="71" customWidth="1"/>
    <col min="15396" max="15397" width="5.33203125" style="71" customWidth="1"/>
    <col min="15398" max="15398" width="5.109375" style="71" customWidth="1"/>
    <col min="15399" max="15400" width="22.88671875" style="71" customWidth="1"/>
    <col min="15401" max="15401" width="1.5546875" style="71" customWidth="1"/>
    <col min="15402" max="15409" width="9.109375" style="71" customWidth="1"/>
    <col min="15410" max="15616" width="8.88671875" style="71"/>
    <col min="15617" max="15618" width="0" style="71" hidden="1" customWidth="1"/>
    <col min="15619" max="15619" width="2.44140625" style="71" customWidth="1"/>
    <col min="15620" max="15620" width="7.6640625" style="71" customWidth="1"/>
    <col min="15621" max="15629" width="5.33203125" style="71" customWidth="1"/>
    <col min="15630" max="15630" width="25.6640625" style="71" customWidth="1"/>
    <col min="15631" max="15631" width="14.33203125" style="71" customWidth="1"/>
    <col min="15632" max="15634" width="3.109375" style="71" customWidth="1"/>
    <col min="15635" max="15635" width="4.44140625" style="71" customWidth="1"/>
    <col min="15636" max="15636" width="27.44140625" style="71" customWidth="1"/>
    <col min="15637" max="15641" width="5.33203125" style="71" customWidth="1"/>
    <col min="15642" max="15642" width="0" style="71" hidden="1" customWidth="1"/>
    <col min="15643" max="15643" width="4.109375" style="71" customWidth="1"/>
    <col min="15644" max="15644" width="17.88671875" style="71" customWidth="1"/>
    <col min="15645" max="15645" width="20.5546875" style="71" customWidth="1"/>
    <col min="15646" max="15646" width="5.33203125" style="71" customWidth="1"/>
    <col min="15647" max="15647" width="5.109375" style="71" customWidth="1"/>
    <col min="15648" max="15648" width="4.6640625" style="71" customWidth="1"/>
    <col min="15649" max="15649" width="5.109375" style="71" customWidth="1"/>
    <col min="15650" max="15650" width="4.6640625" style="71" customWidth="1"/>
    <col min="15651" max="15651" width="22.88671875" style="71" customWidth="1"/>
    <col min="15652" max="15653" width="5.33203125" style="71" customWidth="1"/>
    <col min="15654" max="15654" width="5.109375" style="71" customWidth="1"/>
    <col min="15655" max="15656" width="22.88671875" style="71" customWidth="1"/>
    <col min="15657" max="15657" width="1.5546875" style="71" customWidth="1"/>
    <col min="15658" max="15665" width="9.109375" style="71" customWidth="1"/>
    <col min="15666" max="15872" width="8.88671875" style="71"/>
    <col min="15873" max="15874" width="0" style="71" hidden="1" customWidth="1"/>
    <col min="15875" max="15875" width="2.44140625" style="71" customWidth="1"/>
    <col min="15876" max="15876" width="7.6640625" style="71" customWidth="1"/>
    <col min="15877" max="15885" width="5.33203125" style="71" customWidth="1"/>
    <col min="15886" max="15886" width="25.6640625" style="71" customWidth="1"/>
    <col min="15887" max="15887" width="14.33203125" style="71" customWidth="1"/>
    <col min="15888" max="15890" width="3.109375" style="71" customWidth="1"/>
    <col min="15891" max="15891" width="4.44140625" style="71" customWidth="1"/>
    <col min="15892" max="15892" width="27.44140625" style="71" customWidth="1"/>
    <col min="15893" max="15897" width="5.33203125" style="71" customWidth="1"/>
    <col min="15898" max="15898" width="0" style="71" hidden="1" customWidth="1"/>
    <col min="15899" max="15899" width="4.109375" style="71" customWidth="1"/>
    <col min="15900" max="15900" width="17.88671875" style="71" customWidth="1"/>
    <col min="15901" max="15901" width="20.5546875" style="71" customWidth="1"/>
    <col min="15902" max="15902" width="5.33203125" style="71" customWidth="1"/>
    <col min="15903" max="15903" width="5.109375" style="71" customWidth="1"/>
    <col min="15904" max="15904" width="4.6640625" style="71" customWidth="1"/>
    <col min="15905" max="15905" width="5.109375" style="71" customWidth="1"/>
    <col min="15906" max="15906" width="4.6640625" style="71" customWidth="1"/>
    <col min="15907" max="15907" width="22.88671875" style="71" customWidth="1"/>
    <col min="15908" max="15909" width="5.33203125" style="71" customWidth="1"/>
    <col min="15910" max="15910" width="5.109375" style="71" customWidth="1"/>
    <col min="15911" max="15912" width="22.88671875" style="71" customWidth="1"/>
    <col min="15913" max="15913" width="1.5546875" style="71" customWidth="1"/>
    <col min="15914" max="15921" width="9.109375" style="71" customWidth="1"/>
    <col min="15922" max="16128" width="8.88671875" style="71"/>
    <col min="16129" max="16130" width="0" style="71" hidden="1" customWidth="1"/>
    <col min="16131" max="16131" width="2.44140625" style="71" customWidth="1"/>
    <col min="16132" max="16132" width="7.6640625" style="71" customWidth="1"/>
    <col min="16133" max="16141" width="5.33203125" style="71" customWidth="1"/>
    <col min="16142" max="16142" width="25.6640625" style="71" customWidth="1"/>
    <col min="16143" max="16143" width="14.33203125" style="71" customWidth="1"/>
    <col min="16144" max="16146" width="3.109375" style="71" customWidth="1"/>
    <col min="16147" max="16147" width="4.44140625" style="71" customWidth="1"/>
    <col min="16148" max="16148" width="27.44140625" style="71" customWidth="1"/>
    <col min="16149" max="16153" width="5.33203125" style="71" customWidth="1"/>
    <col min="16154" max="16154" width="0" style="71" hidden="1" customWidth="1"/>
    <col min="16155" max="16155" width="4.109375" style="71" customWidth="1"/>
    <col min="16156" max="16156" width="17.88671875" style="71" customWidth="1"/>
    <col min="16157" max="16157" width="20.5546875" style="71" customWidth="1"/>
    <col min="16158" max="16158" width="5.33203125" style="71" customWidth="1"/>
    <col min="16159" max="16159" width="5.109375" style="71" customWidth="1"/>
    <col min="16160" max="16160" width="4.6640625" style="71" customWidth="1"/>
    <col min="16161" max="16161" width="5.109375" style="71" customWidth="1"/>
    <col min="16162" max="16162" width="4.6640625" style="71" customWidth="1"/>
    <col min="16163" max="16163" width="22.88671875" style="71" customWidth="1"/>
    <col min="16164" max="16165" width="5.33203125" style="71" customWidth="1"/>
    <col min="16166" max="16166" width="5.109375" style="71" customWidth="1"/>
    <col min="16167" max="16168" width="22.88671875" style="71" customWidth="1"/>
    <col min="16169" max="16169" width="1.5546875" style="71" customWidth="1"/>
    <col min="16170" max="16177" width="9.109375" style="71" customWidth="1"/>
    <col min="16178" max="16384" width="8.88671875" style="71"/>
  </cols>
  <sheetData>
    <row r="1" spans="1:40" ht="14.4" thickBot="1" x14ac:dyDescent="0.3">
      <c r="A1" s="35" t="s">
        <v>622</v>
      </c>
      <c r="B1" s="71" t="str">
        <f>[2]Imports!B7</f>
        <v>MWT</v>
      </c>
    </row>
    <row r="2" spans="1:40" ht="12.75" customHeight="1" x14ac:dyDescent="0.25">
      <c r="C2" s="170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232" t="s">
        <v>613</v>
      </c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4"/>
      <c r="AG2" s="74"/>
      <c r="AH2" s="74"/>
      <c r="AI2" s="74"/>
      <c r="AJ2" s="74"/>
      <c r="AK2" s="74"/>
      <c r="AL2" s="74"/>
      <c r="AM2" s="74"/>
      <c r="AN2" s="75"/>
    </row>
    <row r="3" spans="1:40" ht="5.25" customHeight="1" x14ac:dyDescent="0.35">
      <c r="D3" s="76"/>
      <c r="U3" s="235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7"/>
      <c r="AN3" s="77"/>
    </row>
    <row r="4" spans="1:40" ht="6.75" customHeight="1" x14ac:dyDescent="0.25">
      <c r="D4" s="76"/>
      <c r="U4" s="235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7"/>
      <c r="AN4" s="39"/>
    </row>
    <row r="5" spans="1:40" ht="16.5" customHeight="1" thickBot="1" x14ac:dyDescent="0.3">
      <c r="A5" s="35" t="s">
        <v>612</v>
      </c>
      <c r="B5" s="71">
        <f>AB5</f>
        <v>0</v>
      </c>
      <c r="D5" s="76"/>
      <c r="U5" s="61" t="s">
        <v>57</v>
      </c>
      <c r="V5" s="38"/>
      <c r="W5" s="38"/>
      <c r="X5" s="38"/>
      <c r="Y5" s="38"/>
      <c r="Z5" s="38"/>
      <c r="AA5" s="38"/>
      <c r="AB5" s="225">
        <f>'Return Details'!G13</f>
        <v>0</v>
      </c>
      <c r="AF5" s="39"/>
      <c r="AN5" s="39"/>
    </row>
    <row r="6" spans="1:40" ht="18.75" customHeight="1" thickBot="1" x14ac:dyDescent="0.3">
      <c r="A6" s="35" t="s">
        <v>614</v>
      </c>
      <c r="B6" s="78">
        <f>V9</f>
        <v>0</v>
      </c>
      <c r="D6" s="76"/>
      <c r="U6" s="61" t="s">
        <v>58</v>
      </c>
      <c r="V6" s="38"/>
      <c r="W6" s="38"/>
      <c r="X6" s="38"/>
      <c r="Y6" s="38"/>
      <c r="Z6" s="38"/>
      <c r="AA6" s="38"/>
      <c r="AB6" s="439"/>
      <c r="AC6" s="440"/>
      <c r="AD6" s="440"/>
      <c r="AE6" s="440"/>
      <c r="AF6" s="441"/>
      <c r="AN6" s="39"/>
    </row>
    <row r="7" spans="1:40" ht="19.5" customHeight="1" x14ac:dyDescent="0.25">
      <c r="A7" s="35" t="s">
        <v>615</v>
      </c>
      <c r="B7" s="78">
        <f>AC9</f>
        <v>0</v>
      </c>
      <c r="D7" s="76"/>
      <c r="U7" s="79" t="s">
        <v>621</v>
      </c>
      <c r="V7" s="35"/>
      <c r="W7" s="35"/>
      <c r="X7" s="35"/>
      <c r="AF7" s="39"/>
      <c r="AN7" s="39"/>
    </row>
    <row r="8" spans="1:40" ht="15.6" x14ac:dyDescent="0.3">
      <c r="D8" s="76"/>
      <c r="U8" s="76"/>
      <c r="V8" s="447" t="s">
        <v>718</v>
      </c>
      <c r="W8" s="447"/>
      <c r="X8" s="447"/>
      <c r="Y8" s="447"/>
      <c r="Z8" s="447"/>
      <c r="AA8" s="447"/>
      <c r="AB8" s="447"/>
      <c r="AC8" s="253" t="s">
        <v>696</v>
      </c>
      <c r="AD8" s="253"/>
      <c r="AF8" s="39"/>
      <c r="AN8" s="39"/>
    </row>
    <row r="9" spans="1:40" ht="23.25" customHeight="1" x14ac:dyDescent="0.3">
      <c r="D9" s="62"/>
      <c r="E9" s="63"/>
      <c r="F9" s="63"/>
      <c r="G9" s="63"/>
      <c r="U9" s="76"/>
      <c r="V9" s="442">
        <f>'Return Details'!E18</f>
        <v>0</v>
      </c>
      <c r="W9" s="443"/>
      <c r="X9" s="443"/>
      <c r="Y9" s="443"/>
      <c r="Z9" s="443"/>
      <c r="AA9" s="444"/>
      <c r="AC9" s="273">
        <f>'Return Details'!L18</f>
        <v>0</v>
      </c>
      <c r="AD9" s="346"/>
      <c r="AE9" s="190"/>
      <c r="AF9" s="39"/>
      <c r="AK9" s="84"/>
      <c r="AN9" s="39"/>
    </row>
    <row r="10" spans="1:40" ht="22.5" customHeight="1" x14ac:dyDescent="0.3">
      <c r="D10" s="62" t="s">
        <v>716</v>
      </c>
      <c r="E10" s="63"/>
      <c r="F10" s="63"/>
      <c r="G10" s="63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45" t="s">
        <v>626</v>
      </c>
      <c r="V10" s="446"/>
      <c r="W10" s="446"/>
      <c r="X10" s="446"/>
      <c r="Y10" s="446"/>
      <c r="Z10" s="446"/>
      <c r="AA10" s="446"/>
      <c r="AB10" s="147" t="s">
        <v>627</v>
      </c>
      <c r="AF10" s="39"/>
      <c r="AN10" s="39"/>
    </row>
    <row r="11" spans="1:40" x14ac:dyDescent="0.25">
      <c r="D11" s="76"/>
      <c r="U11" s="83"/>
      <c r="V11" s="84"/>
      <c r="W11" s="84"/>
      <c r="X11" s="84"/>
      <c r="Y11" s="84"/>
      <c r="Z11" s="84"/>
      <c r="AA11" s="84"/>
      <c r="AB11" s="84"/>
      <c r="AF11" s="39"/>
      <c r="AN11" s="39"/>
    </row>
    <row r="12" spans="1:40" ht="6.75" customHeight="1" x14ac:dyDescent="0.25">
      <c r="D12" s="76"/>
      <c r="U12" s="83"/>
      <c r="V12" s="84"/>
      <c r="W12" s="84"/>
      <c r="X12" s="84"/>
      <c r="Y12" s="84"/>
      <c r="Z12" s="84"/>
      <c r="AA12" s="84"/>
      <c r="AB12" s="84"/>
      <c r="AF12" s="39"/>
      <c r="AN12" s="39"/>
    </row>
    <row r="13" spans="1:40" ht="18" customHeight="1" x14ac:dyDescent="0.25">
      <c r="D13" s="76"/>
      <c r="U13" s="79" t="s">
        <v>719</v>
      </c>
      <c r="V13" s="86"/>
      <c r="W13" s="86"/>
      <c r="X13" s="86"/>
      <c r="Y13" s="273">
        <f>'Return Details'!H20</f>
        <v>0</v>
      </c>
      <c r="Z13" s="347"/>
      <c r="AA13" s="347"/>
      <c r="AB13" s="346"/>
      <c r="AF13" s="39"/>
      <c r="AN13" s="39"/>
    </row>
    <row r="14" spans="1:40" ht="7.5" customHeight="1" thickBot="1" x14ac:dyDescent="0.3">
      <c r="D14" s="76"/>
      <c r="U14" s="87"/>
      <c r="V14" s="88"/>
      <c r="W14" s="88"/>
      <c r="X14" s="88"/>
      <c r="Y14" s="88"/>
      <c r="Z14" s="88"/>
      <c r="AA14" s="88"/>
      <c r="AB14" s="88"/>
      <c r="AF14" s="39"/>
      <c r="AN14" s="39"/>
    </row>
    <row r="15" spans="1:40" ht="10.5" customHeight="1" thickTop="1" thickBot="1" x14ac:dyDescent="0.3">
      <c r="D15" s="76"/>
      <c r="U15" s="90"/>
      <c r="V15" s="91"/>
      <c r="W15" s="91"/>
      <c r="X15" s="91"/>
      <c r="Y15" s="91"/>
      <c r="Z15" s="91"/>
      <c r="AA15" s="91"/>
      <c r="AB15" s="191"/>
      <c r="AC15" s="192"/>
      <c r="AD15" s="192"/>
      <c r="AE15" s="193"/>
      <c r="AF15" s="194"/>
      <c r="AM15" s="84"/>
      <c r="AN15" s="85"/>
    </row>
    <row r="16" spans="1:40" ht="23.25" customHeight="1" thickBot="1" x14ac:dyDescent="0.3">
      <c r="D16" s="76"/>
      <c r="AM16" s="93"/>
      <c r="AN16" s="94"/>
    </row>
    <row r="17" spans="1:44" ht="23.25" customHeight="1" x14ac:dyDescent="0.4">
      <c r="D17" s="275" t="s">
        <v>628</v>
      </c>
      <c r="E17" s="276"/>
      <c r="F17" s="276"/>
      <c r="G17" s="276"/>
      <c r="H17" s="276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95"/>
      <c r="AN17" s="96"/>
    </row>
    <row r="18" spans="1:44" ht="4.5" customHeight="1" x14ac:dyDescent="0.3">
      <c r="D18" s="66"/>
      <c r="E18" s="67"/>
      <c r="F18" s="67"/>
      <c r="G18" s="6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67"/>
      <c r="AI18" s="98"/>
      <c r="AJ18" s="98"/>
      <c r="AK18" s="98"/>
      <c r="AL18" s="67"/>
      <c r="AM18" s="97"/>
      <c r="AN18" s="99"/>
    </row>
    <row r="19" spans="1:44" ht="6.75" customHeight="1" thickBot="1" x14ac:dyDescent="0.3">
      <c r="D19" s="76"/>
      <c r="AN19" s="39"/>
    </row>
    <row r="20" spans="1:44" ht="15.6" x14ac:dyDescent="0.3">
      <c r="D20" s="348" t="s">
        <v>692</v>
      </c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50"/>
    </row>
    <row r="21" spans="1:44" s="100" customFormat="1" ht="19.5" customHeight="1" x14ac:dyDescent="0.3">
      <c r="D21" s="280"/>
      <c r="E21" s="283" t="s">
        <v>694</v>
      </c>
      <c r="F21" s="284"/>
      <c r="G21" s="284"/>
      <c r="H21" s="284"/>
      <c r="I21" s="284"/>
      <c r="J21" s="284"/>
      <c r="K21" s="284"/>
      <c r="L21" s="284"/>
      <c r="M21" s="284"/>
      <c r="N21" s="284"/>
      <c r="O21" s="289"/>
      <c r="P21" s="448" t="s">
        <v>693</v>
      </c>
      <c r="Q21" s="449"/>
      <c r="R21" s="449"/>
      <c r="S21" s="449"/>
      <c r="T21" s="450"/>
      <c r="U21" s="283" t="s">
        <v>673</v>
      </c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9"/>
      <c r="AJ21" s="283" t="s">
        <v>697</v>
      </c>
      <c r="AK21" s="284"/>
      <c r="AL21" s="284"/>
      <c r="AM21" s="284"/>
      <c r="AN21" s="295"/>
    </row>
    <row r="22" spans="1:44" s="100" customFormat="1" ht="9" customHeight="1" x14ac:dyDescent="0.3">
      <c r="D22" s="281"/>
      <c r="E22" s="285"/>
      <c r="F22" s="286"/>
      <c r="G22" s="286"/>
      <c r="H22" s="286"/>
      <c r="I22" s="286"/>
      <c r="J22" s="286"/>
      <c r="K22" s="286"/>
      <c r="L22" s="286"/>
      <c r="M22" s="286"/>
      <c r="N22" s="286"/>
      <c r="O22" s="290"/>
      <c r="P22" s="451"/>
      <c r="Q22" s="452"/>
      <c r="R22" s="452"/>
      <c r="S22" s="452"/>
      <c r="T22" s="453"/>
      <c r="U22" s="285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90"/>
      <c r="AJ22" s="285"/>
      <c r="AK22" s="286"/>
      <c r="AL22" s="286"/>
      <c r="AM22" s="286"/>
      <c r="AN22" s="296"/>
    </row>
    <row r="23" spans="1:44" s="100" customFormat="1" ht="24.75" customHeight="1" x14ac:dyDescent="0.3">
      <c r="D23" s="281"/>
      <c r="E23" s="285"/>
      <c r="F23" s="286"/>
      <c r="G23" s="286"/>
      <c r="H23" s="286"/>
      <c r="I23" s="286"/>
      <c r="J23" s="286"/>
      <c r="K23" s="286"/>
      <c r="L23" s="286"/>
      <c r="M23" s="286"/>
      <c r="N23" s="286"/>
      <c r="O23" s="290"/>
      <c r="P23" s="451"/>
      <c r="Q23" s="452"/>
      <c r="R23" s="452"/>
      <c r="S23" s="452"/>
      <c r="T23" s="453"/>
      <c r="U23" s="285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90"/>
      <c r="AJ23" s="285"/>
      <c r="AK23" s="286"/>
      <c r="AL23" s="286"/>
      <c r="AM23" s="286"/>
      <c r="AN23" s="296"/>
    </row>
    <row r="24" spans="1:44" s="100" customFormat="1" ht="6.75" customHeight="1" x14ac:dyDescent="0.3">
      <c r="D24" s="282"/>
      <c r="E24" s="287"/>
      <c r="F24" s="288"/>
      <c r="G24" s="288"/>
      <c r="H24" s="288"/>
      <c r="I24" s="288"/>
      <c r="J24" s="288"/>
      <c r="K24" s="288"/>
      <c r="L24" s="288"/>
      <c r="M24" s="288"/>
      <c r="N24" s="288"/>
      <c r="O24" s="291"/>
      <c r="P24" s="454"/>
      <c r="Q24" s="455"/>
      <c r="R24" s="455"/>
      <c r="S24" s="455"/>
      <c r="T24" s="456"/>
      <c r="U24" s="287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91"/>
      <c r="AJ24" s="285"/>
      <c r="AK24" s="286"/>
      <c r="AL24" s="286"/>
      <c r="AM24" s="286"/>
      <c r="AN24" s="296"/>
    </row>
    <row r="25" spans="1:44" s="100" customFormat="1" ht="37.5" customHeight="1" x14ac:dyDescent="0.3">
      <c r="D25" s="196"/>
      <c r="E25" s="292" t="s">
        <v>695</v>
      </c>
      <c r="F25" s="293"/>
      <c r="G25" s="293"/>
      <c r="H25" s="293"/>
      <c r="I25" s="293"/>
      <c r="J25" s="293"/>
      <c r="K25" s="293"/>
      <c r="L25" s="293"/>
      <c r="M25" s="293"/>
      <c r="N25" s="294"/>
      <c r="O25" s="298" t="s">
        <v>698</v>
      </c>
      <c r="P25" s="197"/>
      <c r="Q25" s="197"/>
      <c r="R25" s="197"/>
      <c r="S25" s="195"/>
      <c r="T25" s="198"/>
      <c r="U25" s="461" t="s">
        <v>699</v>
      </c>
      <c r="V25" s="462"/>
      <c r="W25" s="462"/>
      <c r="X25" s="462"/>
      <c r="Y25" s="462"/>
      <c r="Z25" s="462"/>
      <c r="AA25" s="462"/>
      <c r="AB25" s="462"/>
      <c r="AC25" s="463"/>
      <c r="AD25" s="292" t="s">
        <v>700</v>
      </c>
      <c r="AE25" s="293"/>
      <c r="AF25" s="293"/>
      <c r="AG25" s="293"/>
      <c r="AH25" s="293"/>
      <c r="AI25" s="294"/>
      <c r="AJ25" s="287"/>
      <c r="AK25" s="288"/>
      <c r="AL25" s="288"/>
      <c r="AM25" s="288"/>
      <c r="AN25" s="297"/>
    </row>
    <row r="26" spans="1:44" s="100" customFormat="1" ht="15" customHeight="1" x14ac:dyDescent="0.3">
      <c r="D26" s="257" t="s">
        <v>636</v>
      </c>
      <c r="E26" s="267" t="s">
        <v>701</v>
      </c>
      <c r="F26" s="259"/>
      <c r="G26" s="259"/>
      <c r="H26" s="260"/>
      <c r="I26" s="267" t="s">
        <v>702</v>
      </c>
      <c r="J26" s="259"/>
      <c r="K26" s="259"/>
      <c r="L26" s="259"/>
      <c r="M26" s="260"/>
      <c r="N26" s="298" t="s">
        <v>703</v>
      </c>
      <c r="O26" s="460"/>
      <c r="P26" s="199"/>
      <c r="Q26" s="200"/>
      <c r="R26" s="200"/>
      <c r="S26" s="201"/>
      <c r="T26" s="202"/>
      <c r="U26" s="267" t="s">
        <v>704</v>
      </c>
      <c r="V26" s="259"/>
      <c r="W26" s="259"/>
      <c r="X26" s="259"/>
      <c r="Y26" s="259"/>
      <c r="Z26" s="259"/>
      <c r="AA26" s="260"/>
      <c r="AB26" s="298" t="s">
        <v>705</v>
      </c>
      <c r="AC26" s="298" t="s">
        <v>706</v>
      </c>
      <c r="AD26" s="267" t="s">
        <v>707</v>
      </c>
      <c r="AE26" s="269"/>
      <c r="AF26" s="269"/>
      <c r="AG26" s="269"/>
      <c r="AH26" s="264"/>
      <c r="AI26" s="298" t="s">
        <v>708</v>
      </c>
      <c r="AJ26" s="267" t="s">
        <v>709</v>
      </c>
      <c r="AK26" s="259"/>
      <c r="AL26" s="260"/>
      <c r="AM26" s="271" t="s">
        <v>710</v>
      </c>
      <c r="AN26" s="300" t="s">
        <v>711</v>
      </c>
    </row>
    <row r="27" spans="1:44" s="100" customFormat="1" ht="53.25" customHeight="1" x14ac:dyDescent="0.3">
      <c r="D27" s="258"/>
      <c r="E27" s="268"/>
      <c r="F27" s="261"/>
      <c r="G27" s="261"/>
      <c r="H27" s="262"/>
      <c r="I27" s="268"/>
      <c r="J27" s="261"/>
      <c r="K27" s="261"/>
      <c r="L27" s="261"/>
      <c r="M27" s="262"/>
      <c r="N27" s="299"/>
      <c r="O27" s="299"/>
      <c r="P27" s="457" t="s">
        <v>712</v>
      </c>
      <c r="Q27" s="458"/>
      <c r="R27" s="458"/>
      <c r="S27" s="459"/>
      <c r="T27" s="203" t="s">
        <v>713</v>
      </c>
      <c r="U27" s="268"/>
      <c r="V27" s="261"/>
      <c r="W27" s="261"/>
      <c r="X27" s="261"/>
      <c r="Y27" s="261"/>
      <c r="Z27" s="261"/>
      <c r="AA27" s="262"/>
      <c r="AB27" s="299"/>
      <c r="AC27" s="299"/>
      <c r="AD27" s="265"/>
      <c r="AE27" s="270"/>
      <c r="AF27" s="270"/>
      <c r="AG27" s="270"/>
      <c r="AH27" s="266"/>
      <c r="AI27" s="299"/>
      <c r="AJ27" s="268"/>
      <c r="AK27" s="261"/>
      <c r="AL27" s="262"/>
      <c r="AM27" s="272"/>
      <c r="AN27" s="301"/>
      <c r="AP27" s="100" t="s">
        <v>651</v>
      </c>
      <c r="AQ27" s="204"/>
    </row>
    <row r="28" spans="1:44" s="105" customFormat="1" ht="24.9" customHeight="1" x14ac:dyDescent="0.25">
      <c r="A28" s="105" t="s">
        <v>714</v>
      </c>
      <c r="B28" s="105" t="str">
        <f>CONCATENATE("MWT","|",E28,"|",I28,"|",O28,"|",P28,"|",U28,"|",AC28,"|",AD28,"|",AJ28,"|",AN28)</f>
        <v>MWT|||||||||</v>
      </c>
      <c r="D28" s="106" t="s">
        <v>648</v>
      </c>
      <c r="E28" s="464"/>
      <c r="F28" s="465"/>
      <c r="G28" s="465"/>
      <c r="H28" s="466"/>
      <c r="I28" s="374"/>
      <c r="J28" s="375"/>
      <c r="K28" s="375"/>
      <c r="L28" s="375"/>
      <c r="M28" s="376"/>
      <c r="N28" s="205"/>
      <c r="O28" s="205"/>
      <c r="P28" s="464"/>
      <c r="Q28" s="465"/>
      <c r="R28" s="465"/>
      <c r="S28" s="466"/>
      <c r="T28" s="205"/>
      <c r="U28" s="374"/>
      <c r="V28" s="375"/>
      <c r="W28" s="375"/>
      <c r="X28" s="375"/>
      <c r="Y28" s="375"/>
      <c r="Z28" s="375"/>
      <c r="AA28" s="376"/>
      <c r="AB28" s="205"/>
      <c r="AC28" s="206"/>
      <c r="AD28" s="377"/>
      <c r="AE28" s="378"/>
      <c r="AF28" s="378"/>
      <c r="AG28" s="378"/>
      <c r="AH28" s="379"/>
      <c r="AI28" s="207"/>
      <c r="AJ28" s="366"/>
      <c r="AK28" s="367"/>
      <c r="AL28" s="368"/>
      <c r="AM28" s="208"/>
      <c r="AN28" s="209"/>
      <c r="AP28" s="105" t="s">
        <v>651</v>
      </c>
    </row>
    <row r="29" spans="1:44" s="105" customFormat="1" ht="24.9" customHeight="1" x14ac:dyDescent="0.25">
      <c r="A29" s="105" t="s">
        <v>714</v>
      </c>
      <c r="B29" s="105" t="str">
        <f t="shared" ref="B29:B48" si="0">CONCATENATE("MWT","|",E29,"|",I29,"|",O29,"|",P29,"|",U29,"|",AC29,"|",AD29,"|",AJ29,"|",AN29)</f>
        <v>MWT|||||||||</v>
      </c>
      <c r="D29" s="210" t="s">
        <v>649</v>
      </c>
      <c r="E29" s="467"/>
      <c r="F29" s="468"/>
      <c r="G29" s="468"/>
      <c r="H29" s="469"/>
      <c r="I29" s="360"/>
      <c r="J29" s="361"/>
      <c r="K29" s="361"/>
      <c r="L29" s="361"/>
      <c r="M29" s="362"/>
      <c r="N29" s="211"/>
      <c r="O29" s="211"/>
      <c r="P29" s="467"/>
      <c r="Q29" s="468"/>
      <c r="R29" s="468"/>
      <c r="S29" s="469"/>
      <c r="T29" s="211"/>
      <c r="U29" s="360"/>
      <c r="V29" s="361"/>
      <c r="W29" s="361"/>
      <c r="X29" s="361"/>
      <c r="Y29" s="361"/>
      <c r="Z29" s="361"/>
      <c r="AA29" s="362"/>
      <c r="AB29" s="171"/>
      <c r="AC29" s="172"/>
      <c r="AD29" s="363"/>
      <c r="AE29" s="364"/>
      <c r="AF29" s="364"/>
      <c r="AG29" s="364"/>
      <c r="AH29" s="365"/>
      <c r="AI29" s="211"/>
      <c r="AJ29" s="352"/>
      <c r="AK29" s="353"/>
      <c r="AL29" s="354"/>
      <c r="AM29" s="212"/>
      <c r="AN29" s="213"/>
      <c r="AP29" s="105" t="s">
        <v>651</v>
      </c>
    </row>
    <row r="30" spans="1:44" s="105" customFormat="1" ht="24.9" customHeight="1" x14ac:dyDescent="0.25">
      <c r="A30" s="105" t="s">
        <v>714</v>
      </c>
      <c r="B30" s="105" t="str">
        <f t="shared" si="0"/>
        <v>MWT|||||||||</v>
      </c>
      <c r="D30" s="210" t="s">
        <v>650</v>
      </c>
      <c r="E30" s="467"/>
      <c r="F30" s="468"/>
      <c r="G30" s="468"/>
      <c r="H30" s="469"/>
      <c r="I30" s="360"/>
      <c r="J30" s="361"/>
      <c r="K30" s="361"/>
      <c r="L30" s="361"/>
      <c r="M30" s="362"/>
      <c r="N30" s="211"/>
      <c r="O30" s="211"/>
      <c r="P30" s="467"/>
      <c r="Q30" s="468"/>
      <c r="R30" s="468"/>
      <c r="S30" s="469"/>
      <c r="T30" s="211"/>
      <c r="U30" s="360"/>
      <c r="V30" s="361"/>
      <c r="W30" s="361"/>
      <c r="X30" s="361"/>
      <c r="Y30" s="361"/>
      <c r="Z30" s="361"/>
      <c r="AA30" s="362"/>
      <c r="AB30" s="171"/>
      <c r="AC30" s="172"/>
      <c r="AD30" s="363"/>
      <c r="AE30" s="364"/>
      <c r="AF30" s="364"/>
      <c r="AG30" s="364"/>
      <c r="AH30" s="365"/>
      <c r="AI30" s="211"/>
      <c r="AJ30" s="352"/>
      <c r="AK30" s="353"/>
      <c r="AL30" s="354"/>
      <c r="AM30" s="212"/>
      <c r="AN30" s="213"/>
      <c r="AP30" s="105" t="s">
        <v>651</v>
      </c>
      <c r="AQ30" s="105" t="s">
        <v>651</v>
      </c>
      <c r="AR30" s="105" t="s">
        <v>651</v>
      </c>
    </row>
    <row r="31" spans="1:44" s="105" customFormat="1" ht="24.9" customHeight="1" x14ac:dyDescent="0.25">
      <c r="A31" s="105" t="s">
        <v>714</v>
      </c>
      <c r="B31" s="105" t="str">
        <f t="shared" si="0"/>
        <v>MWT|||||||||</v>
      </c>
      <c r="D31" s="210" t="s">
        <v>652</v>
      </c>
      <c r="E31" s="467"/>
      <c r="F31" s="468"/>
      <c r="G31" s="468"/>
      <c r="H31" s="469"/>
      <c r="I31" s="360"/>
      <c r="J31" s="361"/>
      <c r="K31" s="361"/>
      <c r="L31" s="361"/>
      <c r="M31" s="362"/>
      <c r="N31" s="211"/>
      <c r="O31" s="211"/>
      <c r="P31" s="467"/>
      <c r="Q31" s="468"/>
      <c r="R31" s="468"/>
      <c r="S31" s="469"/>
      <c r="T31" s="211"/>
      <c r="U31" s="360"/>
      <c r="V31" s="361"/>
      <c r="W31" s="361"/>
      <c r="X31" s="361"/>
      <c r="Y31" s="361"/>
      <c r="Z31" s="361"/>
      <c r="AA31" s="362"/>
      <c r="AB31" s="171"/>
      <c r="AC31" s="172"/>
      <c r="AD31" s="363"/>
      <c r="AE31" s="364"/>
      <c r="AF31" s="364"/>
      <c r="AG31" s="364"/>
      <c r="AH31" s="365"/>
      <c r="AI31" s="211"/>
      <c r="AJ31" s="352"/>
      <c r="AK31" s="353"/>
      <c r="AL31" s="354"/>
      <c r="AM31" s="212"/>
      <c r="AN31" s="213"/>
      <c r="AP31" s="105" t="s">
        <v>651</v>
      </c>
    </row>
    <row r="32" spans="1:44" s="105" customFormat="1" ht="24.9" customHeight="1" x14ac:dyDescent="0.25">
      <c r="A32" s="105" t="s">
        <v>714</v>
      </c>
      <c r="B32" s="105" t="str">
        <f t="shared" si="0"/>
        <v>MWT|||||||||</v>
      </c>
      <c r="D32" s="210" t="s">
        <v>652</v>
      </c>
      <c r="E32" s="467"/>
      <c r="F32" s="468"/>
      <c r="G32" s="468"/>
      <c r="H32" s="469"/>
      <c r="I32" s="360"/>
      <c r="J32" s="361"/>
      <c r="K32" s="361"/>
      <c r="L32" s="361"/>
      <c r="M32" s="362"/>
      <c r="N32" s="211"/>
      <c r="O32" s="211"/>
      <c r="P32" s="467"/>
      <c r="Q32" s="468"/>
      <c r="R32" s="468"/>
      <c r="S32" s="469"/>
      <c r="T32" s="211"/>
      <c r="U32" s="360"/>
      <c r="V32" s="361"/>
      <c r="W32" s="361"/>
      <c r="X32" s="361"/>
      <c r="Y32" s="361"/>
      <c r="Z32" s="361"/>
      <c r="AA32" s="362"/>
      <c r="AB32" s="171"/>
      <c r="AC32" s="172"/>
      <c r="AD32" s="363"/>
      <c r="AE32" s="364"/>
      <c r="AF32" s="364"/>
      <c r="AG32" s="364"/>
      <c r="AH32" s="365"/>
      <c r="AI32" s="211"/>
      <c r="AJ32" s="352"/>
      <c r="AK32" s="353"/>
      <c r="AL32" s="354"/>
      <c r="AM32" s="212"/>
      <c r="AN32" s="213"/>
    </row>
    <row r="33" spans="1:40" s="105" customFormat="1" ht="24.9" customHeight="1" x14ac:dyDescent="0.25">
      <c r="A33" s="105" t="s">
        <v>714</v>
      </c>
      <c r="B33" s="105" t="str">
        <f t="shared" si="0"/>
        <v>MWT|||||||||</v>
      </c>
      <c r="D33" s="210" t="s">
        <v>653</v>
      </c>
      <c r="E33" s="467"/>
      <c r="F33" s="468"/>
      <c r="G33" s="468"/>
      <c r="H33" s="469"/>
      <c r="I33" s="360"/>
      <c r="J33" s="361"/>
      <c r="K33" s="361"/>
      <c r="L33" s="361"/>
      <c r="M33" s="362"/>
      <c r="N33" s="211"/>
      <c r="O33" s="211"/>
      <c r="P33" s="467"/>
      <c r="Q33" s="468"/>
      <c r="R33" s="468"/>
      <c r="S33" s="469"/>
      <c r="T33" s="211"/>
      <c r="U33" s="360"/>
      <c r="V33" s="361"/>
      <c r="W33" s="361"/>
      <c r="X33" s="361"/>
      <c r="Y33" s="361"/>
      <c r="Z33" s="361"/>
      <c r="AA33" s="362"/>
      <c r="AB33" s="171"/>
      <c r="AC33" s="172"/>
      <c r="AD33" s="363"/>
      <c r="AE33" s="364"/>
      <c r="AF33" s="364"/>
      <c r="AG33" s="364"/>
      <c r="AH33" s="365"/>
      <c r="AI33" s="211"/>
      <c r="AJ33" s="352"/>
      <c r="AK33" s="353"/>
      <c r="AL33" s="354"/>
      <c r="AM33" s="212"/>
      <c r="AN33" s="213"/>
    </row>
    <row r="34" spans="1:40" s="105" customFormat="1" ht="24.9" customHeight="1" x14ac:dyDescent="0.25">
      <c r="A34" s="105" t="s">
        <v>714</v>
      </c>
      <c r="B34" s="105" t="str">
        <f t="shared" si="0"/>
        <v>MWT|||||||||</v>
      </c>
      <c r="D34" s="210" t="s">
        <v>654</v>
      </c>
      <c r="E34" s="467"/>
      <c r="F34" s="468"/>
      <c r="G34" s="468"/>
      <c r="H34" s="469"/>
      <c r="I34" s="360"/>
      <c r="J34" s="361"/>
      <c r="K34" s="361"/>
      <c r="L34" s="361"/>
      <c r="M34" s="362"/>
      <c r="N34" s="211"/>
      <c r="O34" s="211"/>
      <c r="P34" s="467"/>
      <c r="Q34" s="468"/>
      <c r="R34" s="468"/>
      <c r="S34" s="469"/>
      <c r="T34" s="211"/>
      <c r="U34" s="360"/>
      <c r="V34" s="361"/>
      <c r="W34" s="361"/>
      <c r="X34" s="361"/>
      <c r="Y34" s="361"/>
      <c r="Z34" s="361"/>
      <c r="AA34" s="362"/>
      <c r="AB34" s="171"/>
      <c r="AC34" s="172"/>
      <c r="AD34" s="363"/>
      <c r="AE34" s="364"/>
      <c r="AF34" s="364"/>
      <c r="AG34" s="364"/>
      <c r="AH34" s="365"/>
      <c r="AI34" s="211"/>
      <c r="AJ34" s="352"/>
      <c r="AK34" s="353"/>
      <c r="AL34" s="354"/>
      <c r="AM34" s="212"/>
      <c r="AN34" s="213"/>
    </row>
    <row r="35" spans="1:40" s="105" customFormat="1" ht="24.9" customHeight="1" x14ac:dyDescent="0.25">
      <c r="A35" s="105" t="s">
        <v>714</v>
      </c>
      <c r="B35" s="105" t="str">
        <f t="shared" si="0"/>
        <v>MWT|||||||||</v>
      </c>
      <c r="D35" s="210" t="s">
        <v>655</v>
      </c>
      <c r="E35" s="467"/>
      <c r="F35" s="468"/>
      <c r="G35" s="468"/>
      <c r="H35" s="469"/>
      <c r="I35" s="360"/>
      <c r="J35" s="361"/>
      <c r="K35" s="361"/>
      <c r="L35" s="361"/>
      <c r="M35" s="362"/>
      <c r="N35" s="211"/>
      <c r="O35" s="211"/>
      <c r="P35" s="467"/>
      <c r="Q35" s="468"/>
      <c r="R35" s="468"/>
      <c r="S35" s="469"/>
      <c r="T35" s="211"/>
      <c r="U35" s="360"/>
      <c r="V35" s="361"/>
      <c r="W35" s="361"/>
      <c r="X35" s="361"/>
      <c r="Y35" s="361"/>
      <c r="Z35" s="361"/>
      <c r="AA35" s="362"/>
      <c r="AB35" s="171"/>
      <c r="AC35" s="172"/>
      <c r="AD35" s="363"/>
      <c r="AE35" s="364"/>
      <c r="AF35" s="364"/>
      <c r="AG35" s="364"/>
      <c r="AH35" s="365"/>
      <c r="AI35" s="211"/>
      <c r="AJ35" s="352"/>
      <c r="AK35" s="353"/>
      <c r="AL35" s="354"/>
      <c r="AM35" s="212"/>
      <c r="AN35" s="213"/>
    </row>
    <row r="36" spans="1:40" s="105" customFormat="1" ht="24.9" customHeight="1" x14ac:dyDescent="0.25">
      <c r="A36" s="105" t="s">
        <v>714</v>
      </c>
      <c r="B36" s="105" t="str">
        <f t="shared" si="0"/>
        <v>MWT|||||||||</v>
      </c>
      <c r="D36" s="210" t="s">
        <v>656</v>
      </c>
      <c r="E36" s="467"/>
      <c r="F36" s="468"/>
      <c r="G36" s="468"/>
      <c r="H36" s="469"/>
      <c r="I36" s="360"/>
      <c r="J36" s="361"/>
      <c r="K36" s="361"/>
      <c r="L36" s="361"/>
      <c r="M36" s="362"/>
      <c r="N36" s="211"/>
      <c r="O36" s="211"/>
      <c r="P36" s="467"/>
      <c r="Q36" s="468"/>
      <c r="R36" s="468"/>
      <c r="S36" s="469"/>
      <c r="T36" s="211"/>
      <c r="U36" s="360"/>
      <c r="V36" s="361"/>
      <c r="W36" s="361"/>
      <c r="X36" s="361"/>
      <c r="Y36" s="361"/>
      <c r="Z36" s="361"/>
      <c r="AA36" s="362"/>
      <c r="AB36" s="171"/>
      <c r="AC36" s="172"/>
      <c r="AD36" s="363"/>
      <c r="AE36" s="364"/>
      <c r="AF36" s="364"/>
      <c r="AG36" s="364"/>
      <c r="AH36" s="365"/>
      <c r="AI36" s="211"/>
      <c r="AJ36" s="352"/>
      <c r="AK36" s="353"/>
      <c r="AL36" s="354"/>
      <c r="AM36" s="212"/>
      <c r="AN36" s="213"/>
    </row>
    <row r="37" spans="1:40" s="105" customFormat="1" ht="24.9" customHeight="1" x14ac:dyDescent="0.25">
      <c r="A37" s="105" t="s">
        <v>714</v>
      </c>
      <c r="B37" s="105" t="str">
        <f t="shared" si="0"/>
        <v>MWT|||||||||</v>
      </c>
      <c r="D37" s="113" t="s">
        <v>657</v>
      </c>
      <c r="E37" s="467"/>
      <c r="F37" s="468"/>
      <c r="G37" s="468"/>
      <c r="H37" s="469"/>
      <c r="I37" s="360"/>
      <c r="J37" s="361"/>
      <c r="K37" s="361"/>
      <c r="L37" s="361"/>
      <c r="M37" s="362"/>
      <c r="N37" s="214"/>
      <c r="O37" s="214"/>
      <c r="P37" s="467"/>
      <c r="Q37" s="468"/>
      <c r="R37" s="468"/>
      <c r="S37" s="469"/>
      <c r="T37" s="214"/>
      <c r="U37" s="360"/>
      <c r="V37" s="361"/>
      <c r="W37" s="361"/>
      <c r="X37" s="361"/>
      <c r="Y37" s="361"/>
      <c r="Z37" s="361"/>
      <c r="AA37" s="362"/>
      <c r="AB37" s="173"/>
      <c r="AC37" s="174"/>
      <c r="AD37" s="363"/>
      <c r="AE37" s="364"/>
      <c r="AF37" s="364"/>
      <c r="AG37" s="364"/>
      <c r="AH37" s="365"/>
      <c r="AI37" s="214"/>
      <c r="AJ37" s="352"/>
      <c r="AK37" s="353"/>
      <c r="AL37" s="354"/>
      <c r="AM37" s="114"/>
      <c r="AN37" s="215"/>
    </row>
    <row r="38" spans="1:40" s="105" customFormat="1" ht="24.9" customHeight="1" x14ac:dyDescent="0.25">
      <c r="A38" s="105" t="s">
        <v>714</v>
      </c>
      <c r="B38" s="105" t="str">
        <f t="shared" si="0"/>
        <v>MWT|||||||||</v>
      </c>
      <c r="D38" s="113" t="s">
        <v>658</v>
      </c>
      <c r="E38" s="467"/>
      <c r="F38" s="468"/>
      <c r="G38" s="468"/>
      <c r="H38" s="469"/>
      <c r="I38" s="360"/>
      <c r="J38" s="361"/>
      <c r="K38" s="361"/>
      <c r="L38" s="361"/>
      <c r="M38" s="362"/>
      <c r="N38" s="214"/>
      <c r="O38" s="214"/>
      <c r="P38" s="467"/>
      <c r="Q38" s="468"/>
      <c r="R38" s="468"/>
      <c r="S38" s="469"/>
      <c r="T38" s="214"/>
      <c r="U38" s="360"/>
      <c r="V38" s="361"/>
      <c r="W38" s="361"/>
      <c r="X38" s="361"/>
      <c r="Y38" s="361"/>
      <c r="Z38" s="361"/>
      <c r="AA38" s="362"/>
      <c r="AB38" s="173"/>
      <c r="AC38" s="174"/>
      <c r="AD38" s="363"/>
      <c r="AE38" s="364"/>
      <c r="AF38" s="364"/>
      <c r="AG38" s="364"/>
      <c r="AH38" s="365"/>
      <c r="AI38" s="214"/>
      <c r="AJ38" s="352"/>
      <c r="AK38" s="353"/>
      <c r="AL38" s="354"/>
      <c r="AM38" s="114"/>
      <c r="AN38" s="215"/>
    </row>
    <row r="39" spans="1:40" s="105" customFormat="1" ht="24.9" customHeight="1" x14ac:dyDescent="0.25">
      <c r="A39" s="105" t="s">
        <v>714</v>
      </c>
      <c r="B39" s="105" t="str">
        <f t="shared" si="0"/>
        <v>MWT|||||||||</v>
      </c>
      <c r="D39" s="113" t="s">
        <v>659</v>
      </c>
      <c r="E39" s="467"/>
      <c r="F39" s="468"/>
      <c r="G39" s="468"/>
      <c r="H39" s="469"/>
      <c r="I39" s="360"/>
      <c r="J39" s="361"/>
      <c r="K39" s="361"/>
      <c r="L39" s="361"/>
      <c r="M39" s="362"/>
      <c r="N39" s="214"/>
      <c r="O39" s="214"/>
      <c r="P39" s="467"/>
      <c r="Q39" s="468"/>
      <c r="R39" s="468"/>
      <c r="S39" s="469"/>
      <c r="T39" s="214"/>
      <c r="U39" s="360"/>
      <c r="V39" s="361"/>
      <c r="W39" s="361"/>
      <c r="X39" s="361"/>
      <c r="Y39" s="361"/>
      <c r="Z39" s="361"/>
      <c r="AA39" s="362"/>
      <c r="AB39" s="173"/>
      <c r="AC39" s="174"/>
      <c r="AD39" s="363"/>
      <c r="AE39" s="364"/>
      <c r="AF39" s="364"/>
      <c r="AG39" s="364"/>
      <c r="AH39" s="365"/>
      <c r="AI39" s="214"/>
      <c r="AJ39" s="352"/>
      <c r="AK39" s="353"/>
      <c r="AL39" s="354"/>
      <c r="AM39" s="114"/>
      <c r="AN39" s="215"/>
    </row>
    <row r="40" spans="1:40" s="105" customFormat="1" ht="24.9" customHeight="1" x14ac:dyDescent="0.25">
      <c r="A40" s="105" t="s">
        <v>714</v>
      </c>
      <c r="B40" s="105" t="str">
        <f t="shared" si="0"/>
        <v>MWT|||||||||</v>
      </c>
      <c r="D40" s="113" t="s">
        <v>660</v>
      </c>
      <c r="E40" s="467"/>
      <c r="F40" s="468"/>
      <c r="G40" s="468"/>
      <c r="H40" s="469"/>
      <c r="I40" s="360"/>
      <c r="J40" s="361"/>
      <c r="K40" s="361"/>
      <c r="L40" s="361"/>
      <c r="M40" s="362"/>
      <c r="N40" s="214"/>
      <c r="O40" s="214"/>
      <c r="P40" s="467"/>
      <c r="Q40" s="468"/>
      <c r="R40" s="468"/>
      <c r="S40" s="469"/>
      <c r="T40" s="214"/>
      <c r="U40" s="360"/>
      <c r="V40" s="361"/>
      <c r="W40" s="361"/>
      <c r="X40" s="361"/>
      <c r="Y40" s="361"/>
      <c r="Z40" s="361"/>
      <c r="AA40" s="362"/>
      <c r="AB40" s="173"/>
      <c r="AC40" s="174"/>
      <c r="AD40" s="363"/>
      <c r="AE40" s="364"/>
      <c r="AF40" s="364"/>
      <c r="AG40" s="364"/>
      <c r="AH40" s="365"/>
      <c r="AI40" s="214"/>
      <c r="AJ40" s="352"/>
      <c r="AK40" s="353"/>
      <c r="AL40" s="354"/>
      <c r="AM40" s="114"/>
      <c r="AN40" s="215"/>
    </row>
    <row r="41" spans="1:40" s="105" customFormat="1" ht="24.9" customHeight="1" x14ac:dyDescent="0.25">
      <c r="A41" s="105" t="s">
        <v>714</v>
      </c>
      <c r="B41" s="105" t="str">
        <f t="shared" si="0"/>
        <v>MWT|||||||||</v>
      </c>
      <c r="D41" s="113" t="s">
        <v>661</v>
      </c>
      <c r="E41" s="467"/>
      <c r="F41" s="468"/>
      <c r="G41" s="468"/>
      <c r="H41" s="469"/>
      <c r="I41" s="360"/>
      <c r="J41" s="361"/>
      <c r="K41" s="361"/>
      <c r="L41" s="361"/>
      <c r="M41" s="362"/>
      <c r="N41" s="214"/>
      <c r="O41" s="214"/>
      <c r="P41" s="467"/>
      <c r="Q41" s="468"/>
      <c r="R41" s="468"/>
      <c r="S41" s="469"/>
      <c r="T41" s="214"/>
      <c r="U41" s="360"/>
      <c r="V41" s="361"/>
      <c r="W41" s="361"/>
      <c r="X41" s="361"/>
      <c r="Y41" s="361"/>
      <c r="Z41" s="361"/>
      <c r="AA41" s="362"/>
      <c r="AB41" s="173"/>
      <c r="AC41" s="174"/>
      <c r="AD41" s="363"/>
      <c r="AE41" s="364"/>
      <c r="AF41" s="364"/>
      <c r="AG41" s="364"/>
      <c r="AH41" s="365"/>
      <c r="AI41" s="214"/>
      <c r="AJ41" s="352"/>
      <c r="AK41" s="353"/>
      <c r="AL41" s="354"/>
      <c r="AM41" s="114"/>
      <c r="AN41" s="215"/>
    </row>
    <row r="42" spans="1:40" s="105" customFormat="1" ht="24.9" customHeight="1" x14ac:dyDescent="0.25">
      <c r="A42" s="105" t="s">
        <v>714</v>
      </c>
      <c r="B42" s="105" t="str">
        <f t="shared" si="0"/>
        <v>MWT|||||||||</v>
      </c>
      <c r="D42" s="113" t="s">
        <v>662</v>
      </c>
      <c r="E42" s="467"/>
      <c r="F42" s="468"/>
      <c r="G42" s="468"/>
      <c r="H42" s="469"/>
      <c r="I42" s="360"/>
      <c r="J42" s="361"/>
      <c r="K42" s="361"/>
      <c r="L42" s="361"/>
      <c r="M42" s="362"/>
      <c r="N42" s="214"/>
      <c r="O42" s="214"/>
      <c r="P42" s="467"/>
      <c r="Q42" s="468"/>
      <c r="R42" s="468"/>
      <c r="S42" s="469"/>
      <c r="T42" s="214"/>
      <c r="U42" s="360"/>
      <c r="V42" s="361"/>
      <c r="W42" s="361"/>
      <c r="X42" s="361"/>
      <c r="Y42" s="361"/>
      <c r="Z42" s="361"/>
      <c r="AA42" s="362"/>
      <c r="AB42" s="173"/>
      <c r="AC42" s="174"/>
      <c r="AD42" s="363"/>
      <c r="AE42" s="364"/>
      <c r="AF42" s="364"/>
      <c r="AG42" s="364"/>
      <c r="AH42" s="365"/>
      <c r="AI42" s="214"/>
      <c r="AJ42" s="352"/>
      <c r="AK42" s="353"/>
      <c r="AL42" s="354"/>
      <c r="AM42" s="114"/>
      <c r="AN42" s="215"/>
    </row>
    <row r="43" spans="1:40" s="105" customFormat="1" ht="24.9" customHeight="1" x14ac:dyDescent="0.25">
      <c r="A43" s="105" t="s">
        <v>714</v>
      </c>
      <c r="B43" s="105" t="str">
        <f t="shared" si="0"/>
        <v>MWT|||||||||</v>
      </c>
      <c r="D43" s="113" t="s">
        <v>663</v>
      </c>
      <c r="E43" s="467"/>
      <c r="F43" s="468"/>
      <c r="G43" s="468"/>
      <c r="H43" s="469"/>
      <c r="I43" s="360"/>
      <c r="J43" s="361"/>
      <c r="K43" s="361"/>
      <c r="L43" s="361"/>
      <c r="M43" s="362"/>
      <c r="N43" s="214"/>
      <c r="O43" s="214"/>
      <c r="P43" s="467"/>
      <c r="Q43" s="468"/>
      <c r="R43" s="468"/>
      <c r="S43" s="469"/>
      <c r="T43" s="214"/>
      <c r="U43" s="360"/>
      <c r="V43" s="361"/>
      <c r="W43" s="361"/>
      <c r="X43" s="361"/>
      <c r="Y43" s="361"/>
      <c r="Z43" s="361"/>
      <c r="AA43" s="362"/>
      <c r="AB43" s="173"/>
      <c r="AC43" s="174"/>
      <c r="AD43" s="363"/>
      <c r="AE43" s="364"/>
      <c r="AF43" s="364"/>
      <c r="AG43" s="364"/>
      <c r="AH43" s="365"/>
      <c r="AI43" s="214"/>
      <c r="AJ43" s="352"/>
      <c r="AK43" s="353"/>
      <c r="AL43" s="354"/>
      <c r="AM43" s="114"/>
      <c r="AN43" s="215"/>
    </row>
    <row r="44" spans="1:40" s="105" customFormat="1" ht="24.9" customHeight="1" x14ac:dyDescent="0.25">
      <c r="A44" s="105" t="s">
        <v>714</v>
      </c>
      <c r="B44" s="105" t="str">
        <f t="shared" si="0"/>
        <v>MWT|||||||||</v>
      </c>
      <c r="D44" s="113" t="s">
        <v>664</v>
      </c>
      <c r="E44" s="467"/>
      <c r="F44" s="468"/>
      <c r="G44" s="468"/>
      <c r="H44" s="469"/>
      <c r="I44" s="360"/>
      <c r="J44" s="361"/>
      <c r="K44" s="361"/>
      <c r="L44" s="361"/>
      <c r="M44" s="362"/>
      <c r="N44" s="214"/>
      <c r="O44" s="214"/>
      <c r="P44" s="467"/>
      <c r="Q44" s="468"/>
      <c r="R44" s="468"/>
      <c r="S44" s="469"/>
      <c r="T44" s="214"/>
      <c r="U44" s="360"/>
      <c r="V44" s="361"/>
      <c r="W44" s="361"/>
      <c r="X44" s="361"/>
      <c r="Y44" s="361"/>
      <c r="Z44" s="361"/>
      <c r="AA44" s="362"/>
      <c r="AB44" s="173"/>
      <c r="AC44" s="174"/>
      <c r="AD44" s="363"/>
      <c r="AE44" s="364"/>
      <c r="AF44" s="364"/>
      <c r="AG44" s="364"/>
      <c r="AH44" s="365"/>
      <c r="AI44" s="214"/>
      <c r="AJ44" s="352"/>
      <c r="AK44" s="353"/>
      <c r="AL44" s="354"/>
      <c r="AM44" s="114"/>
      <c r="AN44" s="215"/>
    </row>
    <row r="45" spans="1:40" s="105" customFormat="1" ht="24.9" customHeight="1" x14ac:dyDescent="0.25">
      <c r="A45" s="105" t="s">
        <v>714</v>
      </c>
      <c r="B45" s="105" t="str">
        <f t="shared" si="0"/>
        <v>MWT|||||||||</v>
      </c>
      <c r="D45" s="113" t="s">
        <v>665</v>
      </c>
      <c r="E45" s="467"/>
      <c r="F45" s="468"/>
      <c r="G45" s="468"/>
      <c r="H45" s="469"/>
      <c r="I45" s="360"/>
      <c r="J45" s="361"/>
      <c r="K45" s="361"/>
      <c r="L45" s="361"/>
      <c r="M45" s="362"/>
      <c r="N45" s="214"/>
      <c r="O45" s="214"/>
      <c r="P45" s="467"/>
      <c r="Q45" s="468"/>
      <c r="R45" s="468"/>
      <c r="S45" s="469"/>
      <c r="T45" s="214"/>
      <c r="U45" s="360"/>
      <c r="V45" s="361"/>
      <c r="W45" s="361"/>
      <c r="X45" s="361"/>
      <c r="Y45" s="361"/>
      <c r="Z45" s="361"/>
      <c r="AA45" s="362"/>
      <c r="AB45" s="173"/>
      <c r="AC45" s="174"/>
      <c r="AD45" s="363"/>
      <c r="AE45" s="364"/>
      <c r="AF45" s="364"/>
      <c r="AG45" s="364"/>
      <c r="AH45" s="365"/>
      <c r="AI45" s="214"/>
      <c r="AJ45" s="352"/>
      <c r="AK45" s="353"/>
      <c r="AL45" s="354"/>
      <c r="AM45" s="114"/>
      <c r="AN45" s="215"/>
    </row>
    <row r="46" spans="1:40" s="105" customFormat="1" ht="24.9" customHeight="1" x14ac:dyDescent="0.25">
      <c r="A46" s="105" t="s">
        <v>714</v>
      </c>
      <c r="B46" s="105" t="str">
        <f t="shared" si="0"/>
        <v>MWT|||||||||</v>
      </c>
      <c r="D46" s="113" t="s">
        <v>666</v>
      </c>
      <c r="E46" s="467"/>
      <c r="F46" s="468"/>
      <c r="G46" s="468"/>
      <c r="H46" s="469"/>
      <c r="I46" s="360"/>
      <c r="J46" s="361"/>
      <c r="K46" s="361"/>
      <c r="L46" s="361"/>
      <c r="M46" s="362"/>
      <c r="N46" s="214"/>
      <c r="O46" s="214"/>
      <c r="P46" s="467"/>
      <c r="Q46" s="468"/>
      <c r="R46" s="468"/>
      <c r="S46" s="469"/>
      <c r="T46" s="214"/>
      <c r="U46" s="360"/>
      <c r="V46" s="361"/>
      <c r="W46" s="361"/>
      <c r="X46" s="361"/>
      <c r="Y46" s="361"/>
      <c r="Z46" s="361"/>
      <c r="AA46" s="362"/>
      <c r="AB46" s="173"/>
      <c r="AC46" s="174"/>
      <c r="AD46" s="363"/>
      <c r="AE46" s="364"/>
      <c r="AF46" s="364"/>
      <c r="AG46" s="364"/>
      <c r="AH46" s="365"/>
      <c r="AI46" s="214"/>
      <c r="AJ46" s="352"/>
      <c r="AK46" s="353"/>
      <c r="AL46" s="354"/>
      <c r="AM46" s="114"/>
      <c r="AN46" s="215"/>
    </row>
    <row r="47" spans="1:40" s="105" customFormat="1" ht="24.9" customHeight="1" x14ac:dyDescent="0.25">
      <c r="A47" s="105" t="s">
        <v>714</v>
      </c>
      <c r="B47" s="105" t="str">
        <f t="shared" si="0"/>
        <v>MWT|||||||||</v>
      </c>
      <c r="D47" s="113" t="s">
        <v>667</v>
      </c>
      <c r="E47" s="467"/>
      <c r="F47" s="468"/>
      <c r="G47" s="468"/>
      <c r="H47" s="469"/>
      <c r="I47" s="360"/>
      <c r="J47" s="361"/>
      <c r="K47" s="361"/>
      <c r="L47" s="361"/>
      <c r="M47" s="362"/>
      <c r="N47" s="214"/>
      <c r="O47" s="214"/>
      <c r="P47" s="467"/>
      <c r="Q47" s="468"/>
      <c r="R47" s="468"/>
      <c r="S47" s="469"/>
      <c r="T47" s="214"/>
      <c r="U47" s="360"/>
      <c r="V47" s="361"/>
      <c r="W47" s="361"/>
      <c r="X47" s="361"/>
      <c r="Y47" s="361"/>
      <c r="Z47" s="361"/>
      <c r="AA47" s="362"/>
      <c r="AB47" s="173"/>
      <c r="AC47" s="174"/>
      <c r="AD47" s="363"/>
      <c r="AE47" s="364"/>
      <c r="AF47" s="364"/>
      <c r="AG47" s="364"/>
      <c r="AH47" s="365"/>
      <c r="AI47" s="214"/>
      <c r="AJ47" s="352"/>
      <c r="AK47" s="353"/>
      <c r="AL47" s="354"/>
      <c r="AM47" s="114"/>
      <c r="AN47" s="215"/>
    </row>
    <row r="48" spans="1:40" s="105" customFormat="1" ht="24.9" customHeight="1" thickBot="1" x14ac:dyDescent="0.3">
      <c r="A48" s="105" t="s">
        <v>714</v>
      </c>
      <c r="B48" s="105" t="str">
        <f t="shared" si="0"/>
        <v>MWT|||||||||</v>
      </c>
      <c r="D48" s="123" t="s">
        <v>668</v>
      </c>
      <c r="E48" s="470"/>
      <c r="F48" s="471"/>
      <c r="G48" s="471"/>
      <c r="H48" s="472"/>
      <c r="I48" s="388"/>
      <c r="J48" s="389"/>
      <c r="K48" s="389"/>
      <c r="L48" s="389"/>
      <c r="M48" s="390"/>
      <c r="N48" s="216"/>
      <c r="O48" s="216"/>
      <c r="P48" s="470"/>
      <c r="Q48" s="471"/>
      <c r="R48" s="471"/>
      <c r="S48" s="472"/>
      <c r="T48" s="216"/>
      <c r="U48" s="388"/>
      <c r="V48" s="389"/>
      <c r="W48" s="389"/>
      <c r="X48" s="389"/>
      <c r="Y48" s="389"/>
      <c r="Z48" s="389"/>
      <c r="AA48" s="390"/>
      <c r="AB48" s="175"/>
      <c r="AC48" s="176"/>
      <c r="AD48" s="391"/>
      <c r="AE48" s="392"/>
      <c r="AF48" s="392"/>
      <c r="AG48" s="392"/>
      <c r="AH48" s="393"/>
      <c r="AI48" s="216"/>
      <c r="AJ48" s="380"/>
      <c r="AK48" s="381"/>
      <c r="AL48" s="382"/>
      <c r="AM48" s="124"/>
      <c r="AN48" s="217"/>
    </row>
    <row r="49" spans="1:40" ht="14.4" thickBot="1" x14ac:dyDescent="0.3"/>
    <row r="50" spans="1:40" ht="25.2" thickBot="1" x14ac:dyDescent="0.45">
      <c r="D50" s="473" t="s">
        <v>669</v>
      </c>
      <c r="E50" s="474"/>
      <c r="F50" s="474"/>
      <c r="G50" s="474"/>
      <c r="H50" s="474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5"/>
    </row>
    <row r="51" spans="1:40" ht="15.6" x14ac:dyDescent="0.3">
      <c r="D51" s="348" t="s">
        <v>692</v>
      </c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50"/>
    </row>
    <row r="52" spans="1:40" ht="14.25" customHeight="1" x14ac:dyDescent="0.25">
      <c r="A52" s="105"/>
      <c r="B52" s="105"/>
      <c r="C52" s="105"/>
      <c r="D52" s="394"/>
      <c r="E52" s="283" t="s">
        <v>694</v>
      </c>
      <c r="F52" s="284"/>
      <c r="G52" s="284"/>
      <c r="H52" s="284"/>
      <c r="I52" s="284"/>
      <c r="J52" s="284"/>
      <c r="K52" s="284"/>
      <c r="L52" s="284"/>
      <c r="M52" s="284"/>
      <c r="N52" s="284"/>
      <c r="O52" s="289"/>
      <c r="P52" s="448" t="s">
        <v>693</v>
      </c>
      <c r="Q52" s="449"/>
      <c r="R52" s="449"/>
      <c r="S52" s="449"/>
      <c r="T52" s="450"/>
      <c r="U52" s="283" t="s">
        <v>673</v>
      </c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9"/>
      <c r="AJ52" s="283" t="s">
        <v>697</v>
      </c>
      <c r="AK52" s="284"/>
      <c r="AL52" s="284"/>
      <c r="AM52" s="284"/>
      <c r="AN52" s="295"/>
    </row>
    <row r="53" spans="1:40" ht="14.25" customHeight="1" x14ac:dyDescent="0.25">
      <c r="A53" s="105"/>
      <c r="B53" s="105"/>
      <c r="C53" s="105"/>
      <c r="D53" s="395"/>
      <c r="E53" s="285"/>
      <c r="F53" s="286"/>
      <c r="G53" s="286"/>
      <c r="H53" s="286"/>
      <c r="I53" s="286"/>
      <c r="J53" s="286"/>
      <c r="K53" s="286"/>
      <c r="L53" s="286"/>
      <c r="M53" s="286"/>
      <c r="N53" s="286"/>
      <c r="O53" s="290"/>
      <c r="P53" s="451"/>
      <c r="Q53" s="452"/>
      <c r="R53" s="452"/>
      <c r="S53" s="452"/>
      <c r="T53" s="453"/>
      <c r="U53" s="285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90"/>
      <c r="AJ53" s="285"/>
      <c r="AK53" s="286"/>
      <c r="AL53" s="286"/>
      <c r="AM53" s="286"/>
      <c r="AN53" s="296"/>
    </row>
    <row r="54" spans="1:40" ht="14.25" customHeight="1" x14ac:dyDescent="0.25">
      <c r="A54" s="105"/>
      <c r="B54" s="105"/>
      <c r="C54" s="105"/>
      <c r="D54" s="395"/>
      <c r="E54" s="285"/>
      <c r="F54" s="286"/>
      <c r="G54" s="286"/>
      <c r="H54" s="286"/>
      <c r="I54" s="286"/>
      <c r="J54" s="286"/>
      <c r="K54" s="286"/>
      <c r="L54" s="286"/>
      <c r="M54" s="286"/>
      <c r="N54" s="286"/>
      <c r="O54" s="290"/>
      <c r="P54" s="451"/>
      <c r="Q54" s="452"/>
      <c r="R54" s="452"/>
      <c r="S54" s="452"/>
      <c r="T54" s="453"/>
      <c r="U54" s="285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90"/>
      <c r="AJ54" s="285"/>
      <c r="AK54" s="286"/>
      <c r="AL54" s="286"/>
      <c r="AM54" s="286"/>
      <c r="AN54" s="296"/>
    </row>
    <row r="55" spans="1:40" ht="14.25" customHeight="1" x14ac:dyDescent="0.25">
      <c r="A55" s="105"/>
      <c r="B55" s="105"/>
      <c r="C55" s="105"/>
      <c r="D55" s="396"/>
      <c r="E55" s="287"/>
      <c r="F55" s="288"/>
      <c r="G55" s="288"/>
      <c r="H55" s="288"/>
      <c r="I55" s="288"/>
      <c r="J55" s="288"/>
      <c r="K55" s="288"/>
      <c r="L55" s="288"/>
      <c r="M55" s="288"/>
      <c r="N55" s="288"/>
      <c r="O55" s="291"/>
      <c r="P55" s="454"/>
      <c r="Q55" s="455"/>
      <c r="R55" s="455"/>
      <c r="S55" s="455"/>
      <c r="T55" s="456"/>
      <c r="U55" s="287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91"/>
      <c r="AJ55" s="285"/>
      <c r="AK55" s="286"/>
      <c r="AL55" s="286"/>
      <c r="AM55" s="286"/>
      <c r="AN55" s="296"/>
    </row>
    <row r="56" spans="1:40" ht="38.25" customHeight="1" x14ac:dyDescent="0.25">
      <c r="A56" s="105"/>
      <c r="B56" s="105"/>
      <c r="C56" s="105"/>
      <c r="D56" s="177"/>
      <c r="E56" s="292" t="s">
        <v>695</v>
      </c>
      <c r="F56" s="293"/>
      <c r="G56" s="293"/>
      <c r="H56" s="293"/>
      <c r="I56" s="293"/>
      <c r="J56" s="293"/>
      <c r="K56" s="293"/>
      <c r="L56" s="293"/>
      <c r="M56" s="293"/>
      <c r="N56" s="294"/>
      <c r="O56" s="298" t="s">
        <v>698</v>
      </c>
      <c r="P56" s="197"/>
      <c r="Q56" s="197"/>
      <c r="R56" s="197"/>
      <c r="S56" s="195"/>
      <c r="T56" s="198"/>
      <c r="U56" s="461" t="s">
        <v>699</v>
      </c>
      <c r="V56" s="462"/>
      <c r="W56" s="462"/>
      <c r="X56" s="462"/>
      <c r="Y56" s="462"/>
      <c r="Z56" s="462"/>
      <c r="AA56" s="462"/>
      <c r="AB56" s="462"/>
      <c r="AC56" s="463"/>
      <c r="AD56" s="292" t="s">
        <v>700</v>
      </c>
      <c r="AE56" s="293"/>
      <c r="AF56" s="293"/>
      <c r="AG56" s="293"/>
      <c r="AH56" s="293"/>
      <c r="AI56" s="294"/>
      <c r="AJ56" s="287"/>
      <c r="AK56" s="288"/>
      <c r="AL56" s="288"/>
      <c r="AM56" s="288"/>
      <c r="AN56" s="297"/>
    </row>
    <row r="57" spans="1:40" ht="16.5" customHeight="1" x14ac:dyDescent="0.3">
      <c r="A57" s="105"/>
      <c r="B57" s="105"/>
      <c r="C57" s="105"/>
      <c r="D57" s="475" t="s">
        <v>636</v>
      </c>
      <c r="E57" s="267" t="s">
        <v>701</v>
      </c>
      <c r="F57" s="259"/>
      <c r="G57" s="259"/>
      <c r="H57" s="260"/>
      <c r="I57" s="267" t="s">
        <v>702</v>
      </c>
      <c r="J57" s="259"/>
      <c r="K57" s="259"/>
      <c r="L57" s="259"/>
      <c r="M57" s="260"/>
      <c r="N57" s="298" t="s">
        <v>703</v>
      </c>
      <c r="O57" s="460"/>
      <c r="P57" s="199"/>
      <c r="Q57" s="200"/>
      <c r="R57" s="200"/>
      <c r="S57" s="201"/>
      <c r="T57" s="202"/>
      <c r="U57" s="267" t="s">
        <v>704</v>
      </c>
      <c r="V57" s="259"/>
      <c r="W57" s="259"/>
      <c r="X57" s="259"/>
      <c r="Y57" s="259"/>
      <c r="Z57" s="259"/>
      <c r="AA57" s="260"/>
      <c r="AB57" s="298" t="s">
        <v>705</v>
      </c>
      <c r="AC57" s="298" t="s">
        <v>706</v>
      </c>
      <c r="AD57" s="267" t="s">
        <v>707</v>
      </c>
      <c r="AE57" s="269"/>
      <c r="AF57" s="269"/>
      <c r="AG57" s="269"/>
      <c r="AH57" s="264"/>
      <c r="AI57" s="298" t="s">
        <v>708</v>
      </c>
      <c r="AJ57" s="267" t="s">
        <v>715</v>
      </c>
      <c r="AK57" s="259"/>
      <c r="AL57" s="260"/>
      <c r="AM57" s="271" t="s">
        <v>710</v>
      </c>
      <c r="AN57" s="300" t="s">
        <v>711</v>
      </c>
    </row>
    <row r="58" spans="1:40" ht="54" customHeight="1" x14ac:dyDescent="0.3">
      <c r="A58" s="105"/>
      <c r="B58" s="105"/>
      <c r="C58" s="105"/>
      <c r="D58" s="476"/>
      <c r="E58" s="268"/>
      <c r="F58" s="261"/>
      <c r="G58" s="261"/>
      <c r="H58" s="262"/>
      <c r="I58" s="268"/>
      <c r="J58" s="261"/>
      <c r="K58" s="261"/>
      <c r="L58" s="261"/>
      <c r="M58" s="262"/>
      <c r="N58" s="299"/>
      <c r="O58" s="299"/>
      <c r="P58" s="457" t="s">
        <v>712</v>
      </c>
      <c r="Q58" s="458"/>
      <c r="R58" s="458"/>
      <c r="S58" s="459"/>
      <c r="T58" s="203" t="s">
        <v>713</v>
      </c>
      <c r="U58" s="268"/>
      <c r="V58" s="261"/>
      <c r="W58" s="261"/>
      <c r="X58" s="261"/>
      <c r="Y58" s="261"/>
      <c r="Z58" s="261"/>
      <c r="AA58" s="262"/>
      <c r="AB58" s="299"/>
      <c r="AC58" s="299"/>
      <c r="AD58" s="265"/>
      <c r="AE58" s="270"/>
      <c r="AF58" s="270"/>
      <c r="AG58" s="270"/>
      <c r="AH58" s="266"/>
      <c r="AI58" s="299"/>
      <c r="AJ58" s="268"/>
      <c r="AK58" s="261"/>
      <c r="AL58" s="262"/>
      <c r="AM58" s="272"/>
      <c r="AN58" s="301"/>
    </row>
    <row r="59" spans="1:40" ht="24.9" customHeight="1" x14ac:dyDescent="0.25">
      <c r="A59" s="105" t="s">
        <v>714</v>
      </c>
      <c r="B59" s="105" t="str">
        <f>CONCATENATE("MGL","|",E59,"|",I59,"|",O59,"|",P59,"|",U59,"|",AC59,"|",AD59,"|",AJ59,"|",AN59)</f>
        <v>MGL|||||||||</v>
      </c>
      <c r="C59" s="105"/>
      <c r="D59" s="106" t="s">
        <v>648</v>
      </c>
      <c r="E59" s="464"/>
      <c r="F59" s="465"/>
      <c r="G59" s="465"/>
      <c r="H59" s="466"/>
      <c r="I59" s="374"/>
      <c r="J59" s="375"/>
      <c r="K59" s="375"/>
      <c r="L59" s="375"/>
      <c r="M59" s="376"/>
      <c r="N59" s="205"/>
      <c r="O59" s="205"/>
      <c r="P59" s="464"/>
      <c r="Q59" s="465"/>
      <c r="R59" s="465"/>
      <c r="S59" s="466"/>
      <c r="T59" s="205"/>
      <c r="U59" s="374"/>
      <c r="V59" s="375"/>
      <c r="W59" s="375"/>
      <c r="X59" s="375"/>
      <c r="Y59" s="375"/>
      <c r="Z59" s="375"/>
      <c r="AA59" s="376"/>
      <c r="AB59" s="205"/>
      <c r="AC59" s="206"/>
      <c r="AD59" s="377"/>
      <c r="AE59" s="378"/>
      <c r="AF59" s="378"/>
      <c r="AG59" s="378"/>
      <c r="AH59" s="379"/>
      <c r="AI59" s="207"/>
      <c r="AJ59" s="366"/>
      <c r="AK59" s="367"/>
      <c r="AL59" s="368"/>
      <c r="AM59" s="208"/>
      <c r="AN59" s="209"/>
    </row>
    <row r="60" spans="1:40" ht="24.9" customHeight="1" x14ac:dyDescent="0.25">
      <c r="A60" s="105" t="s">
        <v>714</v>
      </c>
      <c r="B60" s="105" t="str">
        <f t="shared" ref="B60:B79" si="1">CONCATENATE("MGL","|",E60,"|",I60,"|",O60,"|",P60,"|",U60,"|",AC60,"|",AD60,"|",AJ60,"|",AN60)</f>
        <v>MGL|||||||||</v>
      </c>
      <c r="C60" s="105"/>
      <c r="D60" s="210" t="s">
        <v>649</v>
      </c>
      <c r="E60" s="467"/>
      <c r="F60" s="468"/>
      <c r="G60" s="468"/>
      <c r="H60" s="469"/>
      <c r="I60" s="360"/>
      <c r="J60" s="361"/>
      <c r="K60" s="361"/>
      <c r="L60" s="361"/>
      <c r="M60" s="362"/>
      <c r="N60" s="211"/>
      <c r="O60" s="211"/>
      <c r="P60" s="467"/>
      <c r="Q60" s="468"/>
      <c r="R60" s="468"/>
      <c r="S60" s="469"/>
      <c r="T60" s="211"/>
      <c r="U60" s="360"/>
      <c r="V60" s="361"/>
      <c r="W60" s="361"/>
      <c r="X60" s="361"/>
      <c r="Y60" s="361"/>
      <c r="Z60" s="361"/>
      <c r="AA60" s="362"/>
      <c r="AB60" s="171"/>
      <c r="AC60" s="172"/>
      <c r="AD60" s="363"/>
      <c r="AE60" s="364"/>
      <c r="AF60" s="364"/>
      <c r="AG60" s="364"/>
      <c r="AH60" s="365"/>
      <c r="AI60" s="211"/>
      <c r="AJ60" s="352"/>
      <c r="AK60" s="353"/>
      <c r="AL60" s="354"/>
      <c r="AM60" s="212"/>
      <c r="AN60" s="213"/>
    </row>
    <row r="61" spans="1:40" ht="24.9" customHeight="1" x14ac:dyDescent="0.25">
      <c r="A61" s="105" t="s">
        <v>714</v>
      </c>
      <c r="B61" s="105" t="str">
        <f t="shared" si="1"/>
        <v>MGL|||||||||</v>
      </c>
      <c r="C61" s="105"/>
      <c r="D61" s="210" t="s">
        <v>650</v>
      </c>
      <c r="E61" s="467"/>
      <c r="F61" s="468"/>
      <c r="G61" s="468"/>
      <c r="H61" s="469"/>
      <c r="I61" s="360"/>
      <c r="J61" s="361"/>
      <c r="K61" s="361"/>
      <c r="L61" s="361"/>
      <c r="M61" s="362"/>
      <c r="N61" s="211"/>
      <c r="O61" s="211"/>
      <c r="P61" s="467"/>
      <c r="Q61" s="468"/>
      <c r="R61" s="468"/>
      <c r="S61" s="469"/>
      <c r="T61" s="211"/>
      <c r="U61" s="360"/>
      <c r="V61" s="361"/>
      <c r="W61" s="361"/>
      <c r="X61" s="361"/>
      <c r="Y61" s="361"/>
      <c r="Z61" s="361"/>
      <c r="AA61" s="362"/>
      <c r="AB61" s="171"/>
      <c r="AC61" s="172"/>
      <c r="AD61" s="363"/>
      <c r="AE61" s="364"/>
      <c r="AF61" s="364"/>
      <c r="AG61" s="364"/>
      <c r="AH61" s="365"/>
      <c r="AI61" s="211"/>
      <c r="AJ61" s="352"/>
      <c r="AK61" s="353"/>
      <c r="AL61" s="354"/>
      <c r="AM61" s="212"/>
      <c r="AN61" s="213"/>
    </row>
    <row r="62" spans="1:40" ht="24.9" customHeight="1" x14ac:dyDescent="0.25">
      <c r="A62" s="105" t="s">
        <v>714</v>
      </c>
      <c r="B62" s="105" t="str">
        <f t="shared" si="1"/>
        <v>MGL|||||||||</v>
      </c>
      <c r="C62" s="105"/>
      <c r="D62" s="210" t="s">
        <v>652</v>
      </c>
      <c r="E62" s="467"/>
      <c r="F62" s="468"/>
      <c r="G62" s="468"/>
      <c r="H62" s="469"/>
      <c r="I62" s="360"/>
      <c r="J62" s="361"/>
      <c r="K62" s="361"/>
      <c r="L62" s="361"/>
      <c r="M62" s="362"/>
      <c r="N62" s="211"/>
      <c r="O62" s="211"/>
      <c r="P62" s="467"/>
      <c r="Q62" s="468"/>
      <c r="R62" s="468"/>
      <c r="S62" s="469"/>
      <c r="T62" s="211"/>
      <c r="U62" s="360"/>
      <c r="V62" s="361"/>
      <c r="W62" s="361"/>
      <c r="X62" s="361"/>
      <c r="Y62" s="361"/>
      <c r="Z62" s="361"/>
      <c r="AA62" s="362"/>
      <c r="AB62" s="171"/>
      <c r="AC62" s="172"/>
      <c r="AD62" s="363"/>
      <c r="AE62" s="364"/>
      <c r="AF62" s="364"/>
      <c r="AG62" s="364"/>
      <c r="AH62" s="365"/>
      <c r="AI62" s="211"/>
      <c r="AJ62" s="352"/>
      <c r="AK62" s="353"/>
      <c r="AL62" s="354"/>
      <c r="AM62" s="212"/>
      <c r="AN62" s="213"/>
    </row>
    <row r="63" spans="1:40" ht="24.9" customHeight="1" x14ac:dyDescent="0.25">
      <c r="A63" s="105" t="s">
        <v>714</v>
      </c>
      <c r="B63" s="105" t="str">
        <f t="shared" si="1"/>
        <v>MGL|||||||||</v>
      </c>
      <c r="C63" s="105"/>
      <c r="D63" s="210" t="s">
        <v>652</v>
      </c>
      <c r="E63" s="467"/>
      <c r="F63" s="468"/>
      <c r="G63" s="468"/>
      <c r="H63" s="469"/>
      <c r="I63" s="360"/>
      <c r="J63" s="361"/>
      <c r="K63" s="361"/>
      <c r="L63" s="361"/>
      <c r="M63" s="362"/>
      <c r="N63" s="211"/>
      <c r="O63" s="211"/>
      <c r="P63" s="467"/>
      <c r="Q63" s="468"/>
      <c r="R63" s="468"/>
      <c r="S63" s="469"/>
      <c r="T63" s="211"/>
      <c r="U63" s="360"/>
      <c r="V63" s="361"/>
      <c r="W63" s="361"/>
      <c r="X63" s="361"/>
      <c r="Y63" s="361"/>
      <c r="Z63" s="361"/>
      <c r="AA63" s="362"/>
      <c r="AB63" s="171"/>
      <c r="AC63" s="172"/>
      <c r="AD63" s="363"/>
      <c r="AE63" s="364"/>
      <c r="AF63" s="364"/>
      <c r="AG63" s="364"/>
      <c r="AH63" s="365"/>
      <c r="AI63" s="211"/>
      <c r="AJ63" s="352"/>
      <c r="AK63" s="353"/>
      <c r="AL63" s="354"/>
      <c r="AM63" s="212"/>
      <c r="AN63" s="213"/>
    </row>
    <row r="64" spans="1:40" ht="24.9" customHeight="1" x14ac:dyDescent="0.25">
      <c r="A64" s="105" t="s">
        <v>714</v>
      </c>
      <c r="B64" s="105" t="str">
        <f t="shared" si="1"/>
        <v>MGL|||||||||</v>
      </c>
      <c r="C64" s="105"/>
      <c r="D64" s="210" t="s">
        <v>653</v>
      </c>
      <c r="E64" s="467"/>
      <c r="F64" s="468"/>
      <c r="G64" s="468"/>
      <c r="H64" s="469"/>
      <c r="I64" s="360"/>
      <c r="J64" s="361"/>
      <c r="K64" s="361"/>
      <c r="L64" s="361"/>
      <c r="M64" s="362"/>
      <c r="N64" s="211"/>
      <c r="O64" s="211"/>
      <c r="P64" s="467"/>
      <c r="Q64" s="468"/>
      <c r="R64" s="468"/>
      <c r="S64" s="469"/>
      <c r="T64" s="211"/>
      <c r="U64" s="360"/>
      <c r="V64" s="361"/>
      <c r="W64" s="361"/>
      <c r="X64" s="361"/>
      <c r="Y64" s="361"/>
      <c r="Z64" s="361"/>
      <c r="AA64" s="362"/>
      <c r="AB64" s="171"/>
      <c r="AC64" s="172"/>
      <c r="AD64" s="363"/>
      <c r="AE64" s="364"/>
      <c r="AF64" s="364"/>
      <c r="AG64" s="364"/>
      <c r="AH64" s="365"/>
      <c r="AI64" s="211"/>
      <c r="AJ64" s="352"/>
      <c r="AK64" s="353"/>
      <c r="AL64" s="354"/>
      <c r="AM64" s="212"/>
      <c r="AN64" s="213"/>
    </row>
    <row r="65" spans="1:40" ht="24.9" customHeight="1" x14ac:dyDescent="0.25">
      <c r="A65" s="105" t="s">
        <v>714</v>
      </c>
      <c r="B65" s="105" t="str">
        <f t="shared" si="1"/>
        <v>MGL|||||||||</v>
      </c>
      <c r="C65" s="105"/>
      <c r="D65" s="210" t="s">
        <v>654</v>
      </c>
      <c r="E65" s="467"/>
      <c r="F65" s="468"/>
      <c r="G65" s="468"/>
      <c r="H65" s="469"/>
      <c r="I65" s="360"/>
      <c r="J65" s="361"/>
      <c r="K65" s="361"/>
      <c r="L65" s="361"/>
      <c r="M65" s="362"/>
      <c r="N65" s="211"/>
      <c r="O65" s="211"/>
      <c r="P65" s="467"/>
      <c r="Q65" s="468"/>
      <c r="R65" s="468"/>
      <c r="S65" s="469"/>
      <c r="T65" s="211"/>
      <c r="U65" s="360"/>
      <c r="V65" s="361"/>
      <c r="W65" s="361"/>
      <c r="X65" s="361"/>
      <c r="Y65" s="361"/>
      <c r="Z65" s="361"/>
      <c r="AA65" s="362"/>
      <c r="AB65" s="171"/>
      <c r="AC65" s="172"/>
      <c r="AD65" s="363"/>
      <c r="AE65" s="364"/>
      <c r="AF65" s="364"/>
      <c r="AG65" s="364"/>
      <c r="AH65" s="365"/>
      <c r="AI65" s="211"/>
      <c r="AJ65" s="352"/>
      <c r="AK65" s="353"/>
      <c r="AL65" s="354"/>
      <c r="AM65" s="212"/>
      <c r="AN65" s="213"/>
    </row>
    <row r="66" spans="1:40" ht="24.9" customHeight="1" x14ac:dyDescent="0.25">
      <c r="A66" s="105" t="s">
        <v>714</v>
      </c>
      <c r="B66" s="105" t="str">
        <f t="shared" si="1"/>
        <v>MGL|||||||||</v>
      </c>
      <c r="C66" s="105"/>
      <c r="D66" s="210" t="s">
        <v>655</v>
      </c>
      <c r="E66" s="467"/>
      <c r="F66" s="468"/>
      <c r="G66" s="468"/>
      <c r="H66" s="469"/>
      <c r="I66" s="360"/>
      <c r="J66" s="361"/>
      <c r="K66" s="361"/>
      <c r="L66" s="361"/>
      <c r="M66" s="362"/>
      <c r="N66" s="211"/>
      <c r="O66" s="211"/>
      <c r="P66" s="467"/>
      <c r="Q66" s="468"/>
      <c r="R66" s="468"/>
      <c r="S66" s="469"/>
      <c r="T66" s="211"/>
      <c r="U66" s="360"/>
      <c r="V66" s="361"/>
      <c r="W66" s="361"/>
      <c r="X66" s="361"/>
      <c r="Y66" s="361"/>
      <c r="Z66" s="361"/>
      <c r="AA66" s="362"/>
      <c r="AB66" s="171"/>
      <c r="AC66" s="172"/>
      <c r="AD66" s="363"/>
      <c r="AE66" s="364"/>
      <c r="AF66" s="364"/>
      <c r="AG66" s="364"/>
      <c r="AH66" s="365"/>
      <c r="AI66" s="211"/>
      <c r="AJ66" s="352"/>
      <c r="AK66" s="353"/>
      <c r="AL66" s="354"/>
      <c r="AM66" s="212"/>
      <c r="AN66" s="213"/>
    </row>
    <row r="67" spans="1:40" ht="24.9" customHeight="1" x14ac:dyDescent="0.25">
      <c r="A67" s="105" t="s">
        <v>714</v>
      </c>
      <c r="B67" s="105" t="str">
        <f t="shared" si="1"/>
        <v>MGL|||||||||</v>
      </c>
      <c r="C67" s="105"/>
      <c r="D67" s="210" t="s">
        <v>656</v>
      </c>
      <c r="E67" s="467"/>
      <c r="F67" s="468"/>
      <c r="G67" s="468"/>
      <c r="H67" s="469"/>
      <c r="I67" s="360"/>
      <c r="J67" s="361"/>
      <c r="K67" s="361"/>
      <c r="L67" s="361"/>
      <c r="M67" s="362"/>
      <c r="N67" s="211"/>
      <c r="O67" s="211"/>
      <c r="P67" s="467"/>
      <c r="Q67" s="468"/>
      <c r="R67" s="468"/>
      <c r="S67" s="469"/>
      <c r="T67" s="211"/>
      <c r="U67" s="360"/>
      <c r="V67" s="361"/>
      <c r="W67" s="361"/>
      <c r="X67" s="361"/>
      <c r="Y67" s="361"/>
      <c r="Z67" s="361"/>
      <c r="AA67" s="362"/>
      <c r="AB67" s="171"/>
      <c r="AC67" s="172"/>
      <c r="AD67" s="363"/>
      <c r="AE67" s="364"/>
      <c r="AF67" s="364"/>
      <c r="AG67" s="364"/>
      <c r="AH67" s="365"/>
      <c r="AI67" s="211"/>
      <c r="AJ67" s="352"/>
      <c r="AK67" s="353"/>
      <c r="AL67" s="354"/>
      <c r="AM67" s="212"/>
      <c r="AN67" s="213"/>
    </row>
    <row r="68" spans="1:40" ht="24.9" customHeight="1" x14ac:dyDescent="0.25">
      <c r="A68" s="105" t="s">
        <v>714</v>
      </c>
      <c r="B68" s="105" t="str">
        <f t="shared" si="1"/>
        <v>MGL|||||||||</v>
      </c>
      <c r="C68" s="105"/>
      <c r="D68" s="113" t="s">
        <v>657</v>
      </c>
      <c r="E68" s="467"/>
      <c r="F68" s="468"/>
      <c r="G68" s="468"/>
      <c r="H68" s="469"/>
      <c r="I68" s="360"/>
      <c r="J68" s="361"/>
      <c r="K68" s="361"/>
      <c r="L68" s="361"/>
      <c r="M68" s="362"/>
      <c r="N68" s="214"/>
      <c r="O68" s="214"/>
      <c r="P68" s="467"/>
      <c r="Q68" s="468"/>
      <c r="R68" s="468"/>
      <c r="S68" s="469"/>
      <c r="T68" s="214"/>
      <c r="U68" s="360"/>
      <c r="V68" s="361"/>
      <c r="W68" s="361"/>
      <c r="X68" s="361"/>
      <c r="Y68" s="361"/>
      <c r="Z68" s="361"/>
      <c r="AA68" s="362"/>
      <c r="AB68" s="173"/>
      <c r="AC68" s="174"/>
      <c r="AD68" s="363"/>
      <c r="AE68" s="364"/>
      <c r="AF68" s="364"/>
      <c r="AG68" s="364"/>
      <c r="AH68" s="365"/>
      <c r="AI68" s="214"/>
      <c r="AJ68" s="352"/>
      <c r="AK68" s="353"/>
      <c r="AL68" s="354"/>
      <c r="AM68" s="114"/>
      <c r="AN68" s="215"/>
    </row>
    <row r="69" spans="1:40" ht="24.9" customHeight="1" x14ac:dyDescent="0.25">
      <c r="A69" s="105" t="s">
        <v>714</v>
      </c>
      <c r="B69" s="105" t="str">
        <f t="shared" si="1"/>
        <v>MGL|||||||||</v>
      </c>
      <c r="C69" s="105"/>
      <c r="D69" s="113" t="s">
        <v>658</v>
      </c>
      <c r="E69" s="467"/>
      <c r="F69" s="468"/>
      <c r="G69" s="468"/>
      <c r="H69" s="469"/>
      <c r="I69" s="360"/>
      <c r="J69" s="361"/>
      <c r="K69" s="361"/>
      <c r="L69" s="361"/>
      <c r="M69" s="362"/>
      <c r="N69" s="214"/>
      <c r="O69" s="214"/>
      <c r="P69" s="467"/>
      <c r="Q69" s="468"/>
      <c r="R69" s="468"/>
      <c r="S69" s="469"/>
      <c r="T69" s="214"/>
      <c r="U69" s="360"/>
      <c r="V69" s="361"/>
      <c r="W69" s="361"/>
      <c r="X69" s="361"/>
      <c r="Y69" s="361"/>
      <c r="Z69" s="361"/>
      <c r="AA69" s="362"/>
      <c r="AB69" s="173"/>
      <c r="AC69" s="174"/>
      <c r="AD69" s="363"/>
      <c r="AE69" s="364"/>
      <c r="AF69" s="364"/>
      <c r="AG69" s="364"/>
      <c r="AH69" s="365"/>
      <c r="AI69" s="214"/>
      <c r="AJ69" s="352"/>
      <c r="AK69" s="353"/>
      <c r="AL69" s="354"/>
      <c r="AM69" s="114"/>
      <c r="AN69" s="215"/>
    </row>
    <row r="70" spans="1:40" ht="24.9" customHeight="1" x14ac:dyDescent="0.25">
      <c r="A70" s="105" t="s">
        <v>714</v>
      </c>
      <c r="B70" s="105" t="str">
        <f t="shared" si="1"/>
        <v>MGL|||||||||</v>
      </c>
      <c r="C70" s="105"/>
      <c r="D70" s="113" t="s">
        <v>659</v>
      </c>
      <c r="E70" s="467"/>
      <c r="F70" s="468"/>
      <c r="G70" s="468"/>
      <c r="H70" s="469"/>
      <c r="I70" s="360"/>
      <c r="J70" s="361"/>
      <c r="K70" s="361"/>
      <c r="L70" s="361"/>
      <c r="M70" s="362"/>
      <c r="N70" s="214"/>
      <c r="O70" s="214"/>
      <c r="P70" s="467"/>
      <c r="Q70" s="468"/>
      <c r="R70" s="468"/>
      <c r="S70" s="469"/>
      <c r="T70" s="214"/>
      <c r="U70" s="360"/>
      <c r="V70" s="361"/>
      <c r="W70" s="361"/>
      <c r="X70" s="361"/>
      <c r="Y70" s="361"/>
      <c r="Z70" s="361"/>
      <c r="AA70" s="362"/>
      <c r="AB70" s="173"/>
      <c r="AC70" s="174"/>
      <c r="AD70" s="363"/>
      <c r="AE70" s="364"/>
      <c r="AF70" s="364"/>
      <c r="AG70" s="364"/>
      <c r="AH70" s="365"/>
      <c r="AI70" s="214"/>
      <c r="AJ70" s="352"/>
      <c r="AK70" s="353"/>
      <c r="AL70" s="354"/>
      <c r="AM70" s="114"/>
      <c r="AN70" s="215"/>
    </row>
    <row r="71" spans="1:40" ht="24.9" customHeight="1" x14ac:dyDescent="0.25">
      <c r="A71" s="105" t="s">
        <v>714</v>
      </c>
      <c r="B71" s="105" t="str">
        <f t="shared" si="1"/>
        <v>MGL|||||||||</v>
      </c>
      <c r="C71" s="105"/>
      <c r="D71" s="113" t="s">
        <v>660</v>
      </c>
      <c r="E71" s="467"/>
      <c r="F71" s="468"/>
      <c r="G71" s="468"/>
      <c r="H71" s="469"/>
      <c r="I71" s="360"/>
      <c r="J71" s="361"/>
      <c r="K71" s="361"/>
      <c r="L71" s="361"/>
      <c r="M71" s="362"/>
      <c r="N71" s="214"/>
      <c r="O71" s="214"/>
      <c r="P71" s="467"/>
      <c r="Q71" s="468"/>
      <c r="R71" s="468"/>
      <c r="S71" s="469"/>
      <c r="T71" s="214"/>
      <c r="U71" s="360"/>
      <c r="V71" s="361"/>
      <c r="W71" s="361"/>
      <c r="X71" s="361"/>
      <c r="Y71" s="361"/>
      <c r="Z71" s="361"/>
      <c r="AA71" s="362"/>
      <c r="AB71" s="173"/>
      <c r="AC71" s="174"/>
      <c r="AD71" s="363"/>
      <c r="AE71" s="364"/>
      <c r="AF71" s="364"/>
      <c r="AG71" s="364"/>
      <c r="AH71" s="365"/>
      <c r="AI71" s="214"/>
      <c r="AJ71" s="352"/>
      <c r="AK71" s="353"/>
      <c r="AL71" s="354"/>
      <c r="AM71" s="114"/>
      <c r="AN71" s="215"/>
    </row>
    <row r="72" spans="1:40" ht="24.9" customHeight="1" x14ac:dyDescent="0.25">
      <c r="A72" s="105" t="s">
        <v>714</v>
      </c>
      <c r="B72" s="105" t="str">
        <f t="shared" si="1"/>
        <v>MGL|||||||||</v>
      </c>
      <c r="C72" s="105"/>
      <c r="D72" s="113" t="s">
        <v>661</v>
      </c>
      <c r="E72" s="467"/>
      <c r="F72" s="468"/>
      <c r="G72" s="468"/>
      <c r="H72" s="469"/>
      <c r="I72" s="360"/>
      <c r="J72" s="361"/>
      <c r="K72" s="361"/>
      <c r="L72" s="361"/>
      <c r="M72" s="362"/>
      <c r="N72" s="214"/>
      <c r="O72" s="214"/>
      <c r="P72" s="467"/>
      <c r="Q72" s="468"/>
      <c r="R72" s="468"/>
      <c r="S72" s="469"/>
      <c r="T72" s="214"/>
      <c r="U72" s="360"/>
      <c r="V72" s="361"/>
      <c r="W72" s="361"/>
      <c r="X72" s="361"/>
      <c r="Y72" s="361"/>
      <c r="Z72" s="361"/>
      <c r="AA72" s="362"/>
      <c r="AB72" s="173"/>
      <c r="AC72" s="174"/>
      <c r="AD72" s="363"/>
      <c r="AE72" s="364"/>
      <c r="AF72" s="364"/>
      <c r="AG72" s="364"/>
      <c r="AH72" s="365"/>
      <c r="AI72" s="214"/>
      <c r="AJ72" s="352"/>
      <c r="AK72" s="353"/>
      <c r="AL72" s="354"/>
      <c r="AM72" s="114"/>
      <c r="AN72" s="215"/>
    </row>
    <row r="73" spans="1:40" ht="24.9" customHeight="1" x14ac:dyDescent="0.25">
      <c r="A73" s="105" t="s">
        <v>714</v>
      </c>
      <c r="B73" s="105" t="str">
        <f t="shared" si="1"/>
        <v>MGL|||||||||</v>
      </c>
      <c r="C73" s="105"/>
      <c r="D73" s="113" t="s">
        <v>662</v>
      </c>
      <c r="E73" s="467"/>
      <c r="F73" s="468"/>
      <c r="G73" s="468"/>
      <c r="H73" s="469"/>
      <c r="I73" s="360"/>
      <c r="J73" s="361"/>
      <c r="K73" s="361"/>
      <c r="L73" s="361"/>
      <c r="M73" s="362"/>
      <c r="N73" s="214"/>
      <c r="O73" s="214"/>
      <c r="P73" s="467"/>
      <c r="Q73" s="468"/>
      <c r="R73" s="468"/>
      <c r="S73" s="469"/>
      <c r="T73" s="214"/>
      <c r="U73" s="360"/>
      <c r="V73" s="361"/>
      <c r="W73" s="361"/>
      <c r="X73" s="361"/>
      <c r="Y73" s="361"/>
      <c r="Z73" s="361"/>
      <c r="AA73" s="362"/>
      <c r="AB73" s="173"/>
      <c r="AC73" s="174"/>
      <c r="AD73" s="363"/>
      <c r="AE73" s="364"/>
      <c r="AF73" s="364"/>
      <c r="AG73" s="364"/>
      <c r="AH73" s="365"/>
      <c r="AI73" s="214"/>
      <c r="AJ73" s="352"/>
      <c r="AK73" s="353"/>
      <c r="AL73" s="354"/>
      <c r="AM73" s="114"/>
      <c r="AN73" s="215"/>
    </row>
    <row r="74" spans="1:40" ht="24.9" customHeight="1" x14ac:dyDescent="0.25">
      <c r="A74" s="105" t="s">
        <v>714</v>
      </c>
      <c r="B74" s="105" t="str">
        <f t="shared" si="1"/>
        <v>MGL|||||||||</v>
      </c>
      <c r="C74" s="105"/>
      <c r="D74" s="113" t="s">
        <v>663</v>
      </c>
      <c r="E74" s="467"/>
      <c r="F74" s="468"/>
      <c r="G74" s="468"/>
      <c r="H74" s="469"/>
      <c r="I74" s="360"/>
      <c r="J74" s="361"/>
      <c r="K74" s="361"/>
      <c r="L74" s="361"/>
      <c r="M74" s="362"/>
      <c r="N74" s="214"/>
      <c r="O74" s="214"/>
      <c r="P74" s="467"/>
      <c r="Q74" s="468"/>
      <c r="R74" s="468"/>
      <c r="S74" s="469"/>
      <c r="T74" s="214"/>
      <c r="U74" s="360"/>
      <c r="V74" s="361"/>
      <c r="W74" s="361"/>
      <c r="X74" s="361"/>
      <c r="Y74" s="361"/>
      <c r="Z74" s="361"/>
      <c r="AA74" s="362"/>
      <c r="AB74" s="173"/>
      <c r="AC74" s="174"/>
      <c r="AD74" s="363"/>
      <c r="AE74" s="364"/>
      <c r="AF74" s="364"/>
      <c r="AG74" s="364"/>
      <c r="AH74" s="365"/>
      <c r="AI74" s="214"/>
      <c r="AJ74" s="352"/>
      <c r="AK74" s="353"/>
      <c r="AL74" s="354"/>
      <c r="AM74" s="114"/>
      <c r="AN74" s="215"/>
    </row>
    <row r="75" spans="1:40" ht="24.9" customHeight="1" x14ac:dyDescent="0.25">
      <c r="A75" s="105" t="s">
        <v>714</v>
      </c>
      <c r="B75" s="105" t="str">
        <f t="shared" si="1"/>
        <v>MGL|||||||||</v>
      </c>
      <c r="C75" s="105"/>
      <c r="D75" s="113" t="s">
        <v>664</v>
      </c>
      <c r="E75" s="467"/>
      <c r="F75" s="468"/>
      <c r="G75" s="468"/>
      <c r="H75" s="469"/>
      <c r="I75" s="360"/>
      <c r="J75" s="361"/>
      <c r="K75" s="361"/>
      <c r="L75" s="361"/>
      <c r="M75" s="362"/>
      <c r="N75" s="214"/>
      <c r="O75" s="214"/>
      <c r="P75" s="467"/>
      <c r="Q75" s="468"/>
      <c r="R75" s="468"/>
      <c r="S75" s="469"/>
      <c r="T75" s="214"/>
      <c r="U75" s="360"/>
      <c r="V75" s="361"/>
      <c r="W75" s="361"/>
      <c r="X75" s="361"/>
      <c r="Y75" s="361"/>
      <c r="Z75" s="361"/>
      <c r="AA75" s="362"/>
      <c r="AB75" s="173"/>
      <c r="AC75" s="174"/>
      <c r="AD75" s="363"/>
      <c r="AE75" s="364"/>
      <c r="AF75" s="364"/>
      <c r="AG75" s="364"/>
      <c r="AH75" s="365"/>
      <c r="AI75" s="214"/>
      <c r="AJ75" s="352"/>
      <c r="AK75" s="353"/>
      <c r="AL75" s="354"/>
      <c r="AM75" s="114"/>
      <c r="AN75" s="215"/>
    </row>
    <row r="76" spans="1:40" ht="24.9" customHeight="1" x14ac:dyDescent="0.25">
      <c r="A76" s="105" t="s">
        <v>714</v>
      </c>
      <c r="B76" s="105" t="str">
        <f t="shared" si="1"/>
        <v>MGL|||||||||</v>
      </c>
      <c r="C76" s="105"/>
      <c r="D76" s="113" t="s">
        <v>665</v>
      </c>
      <c r="E76" s="467"/>
      <c r="F76" s="468"/>
      <c r="G76" s="468"/>
      <c r="H76" s="469"/>
      <c r="I76" s="360"/>
      <c r="J76" s="361"/>
      <c r="K76" s="361"/>
      <c r="L76" s="361"/>
      <c r="M76" s="362"/>
      <c r="N76" s="214"/>
      <c r="O76" s="214"/>
      <c r="P76" s="467"/>
      <c r="Q76" s="468"/>
      <c r="R76" s="468"/>
      <c r="S76" s="469"/>
      <c r="T76" s="214"/>
      <c r="U76" s="360"/>
      <c r="V76" s="361"/>
      <c r="W76" s="361"/>
      <c r="X76" s="361"/>
      <c r="Y76" s="361"/>
      <c r="Z76" s="361"/>
      <c r="AA76" s="362"/>
      <c r="AB76" s="173"/>
      <c r="AC76" s="174"/>
      <c r="AD76" s="363"/>
      <c r="AE76" s="364"/>
      <c r="AF76" s="364"/>
      <c r="AG76" s="364"/>
      <c r="AH76" s="365"/>
      <c r="AI76" s="214"/>
      <c r="AJ76" s="352"/>
      <c r="AK76" s="353"/>
      <c r="AL76" s="354"/>
      <c r="AM76" s="114"/>
      <c r="AN76" s="215"/>
    </row>
    <row r="77" spans="1:40" ht="24.9" customHeight="1" x14ac:dyDescent="0.25">
      <c r="A77" s="105" t="s">
        <v>714</v>
      </c>
      <c r="B77" s="105" t="str">
        <f t="shared" si="1"/>
        <v>MGL|||||||||</v>
      </c>
      <c r="C77" s="105"/>
      <c r="D77" s="113" t="s">
        <v>666</v>
      </c>
      <c r="E77" s="467"/>
      <c r="F77" s="468"/>
      <c r="G77" s="468"/>
      <c r="H77" s="469"/>
      <c r="I77" s="360"/>
      <c r="J77" s="361"/>
      <c r="K77" s="361"/>
      <c r="L77" s="361"/>
      <c r="M77" s="362"/>
      <c r="N77" s="214"/>
      <c r="O77" s="214"/>
      <c r="P77" s="467"/>
      <c r="Q77" s="468"/>
      <c r="R77" s="468"/>
      <c r="S77" s="469"/>
      <c r="T77" s="214"/>
      <c r="U77" s="360"/>
      <c r="V77" s="361"/>
      <c r="W77" s="361"/>
      <c r="X77" s="361"/>
      <c r="Y77" s="361"/>
      <c r="Z77" s="361"/>
      <c r="AA77" s="362"/>
      <c r="AB77" s="173"/>
      <c r="AC77" s="174"/>
      <c r="AD77" s="363"/>
      <c r="AE77" s="364"/>
      <c r="AF77" s="364"/>
      <c r="AG77" s="364"/>
      <c r="AH77" s="365"/>
      <c r="AI77" s="214"/>
      <c r="AJ77" s="352"/>
      <c r="AK77" s="353"/>
      <c r="AL77" s="354"/>
      <c r="AM77" s="114"/>
      <c r="AN77" s="215"/>
    </row>
    <row r="78" spans="1:40" ht="24.9" customHeight="1" x14ac:dyDescent="0.25">
      <c r="A78" s="105" t="s">
        <v>714</v>
      </c>
      <c r="B78" s="105" t="str">
        <f t="shared" si="1"/>
        <v>MGL|||||||||</v>
      </c>
      <c r="C78" s="105"/>
      <c r="D78" s="113" t="s">
        <v>667</v>
      </c>
      <c r="E78" s="467"/>
      <c r="F78" s="468"/>
      <c r="G78" s="468"/>
      <c r="H78" s="469"/>
      <c r="I78" s="360"/>
      <c r="J78" s="361"/>
      <c r="K78" s="361"/>
      <c r="L78" s="361"/>
      <c r="M78" s="362"/>
      <c r="N78" s="214"/>
      <c r="O78" s="214"/>
      <c r="P78" s="467"/>
      <c r="Q78" s="468"/>
      <c r="R78" s="468"/>
      <c r="S78" s="469"/>
      <c r="T78" s="214"/>
      <c r="U78" s="360"/>
      <c r="V78" s="361"/>
      <c r="W78" s="361"/>
      <c r="X78" s="361"/>
      <c r="Y78" s="361"/>
      <c r="Z78" s="361"/>
      <c r="AA78" s="362"/>
      <c r="AB78" s="173"/>
      <c r="AC78" s="174"/>
      <c r="AD78" s="363"/>
      <c r="AE78" s="364"/>
      <c r="AF78" s="364"/>
      <c r="AG78" s="364"/>
      <c r="AH78" s="365"/>
      <c r="AI78" s="214"/>
      <c r="AJ78" s="352"/>
      <c r="AK78" s="353"/>
      <c r="AL78" s="354"/>
      <c r="AM78" s="114"/>
      <c r="AN78" s="215"/>
    </row>
    <row r="79" spans="1:40" ht="24.9" customHeight="1" thickBot="1" x14ac:dyDescent="0.3">
      <c r="A79" s="105" t="s">
        <v>714</v>
      </c>
      <c r="B79" s="105" t="str">
        <f t="shared" si="1"/>
        <v>MGL|||||||||</v>
      </c>
      <c r="C79" s="105"/>
      <c r="D79" s="123" t="s">
        <v>668</v>
      </c>
      <c r="E79" s="470"/>
      <c r="F79" s="471"/>
      <c r="G79" s="471"/>
      <c r="H79" s="472"/>
      <c r="I79" s="388"/>
      <c r="J79" s="389"/>
      <c r="K79" s="389"/>
      <c r="L79" s="389"/>
      <c r="M79" s="390"/>
      <c r="N79" s="216"/>
      <c r="O79" s="216"/>
      <c r="P79" s="470"/>
      <c r="Q79" s="471"/>
      <c r="R79" s="471"/>
      <c r="S79" s="472"/>
      <c r="T79" s="216"/>
      <c r="U79" s="388"/>
      <c r="V79" s="389"/>
      <c r="W79" s="389"/>
      <c r="X79" s="389"/>
      <c r="Y79" s="389"/>
      <c r="Z79" s="389"/>
      <c r="AA79" s="390"/>
      <c r="AB79" s="175"/>
      <c r="AC79" s="176"/>
      <c r="AD79" s="391"/>
      <c r="AE79" s="392"/>
      <c r="AF79" s="392"/>
      <c r="AG79" s="392"/>
      <c r="AH79" s="393"/>
      <c r="AI79" s="216"/>
      <c r="AJ79" s="380"/>
      <c r="AK79" s="381"/>
      <c r="AL79" s="382"/>
      <c r="AM79" s="124"/>
      <c r="AN79" s="217"/>
    </row>
  </sheetData>
  <mergeCells count="308">
    <mergeCell ref="E79:H79"/>
    <mergeCell ref="I79:M79"/>
    <mergeCell ref="P79:S79"/>
    <mergeCell ref="U79:AA79"/>
    <mergeCell ref="AD79:AH79"/>
    <mergeCell ref="AJ79:AL79"/>
    <mergeCell ref="E78:H78"/>
    <mergeCell ref="I78:M78"/>
    <mergeCell ref="P78:S78"/>
    <mergeCell ref="U78:AA78"/>
    <mergeCell ref="AD78:AH78"/>
    <mergeCell ref="AJ78:AL78"/>
    <mergeCell ref="E77:H77"/>
    <mergeCell ref="I77:M77"/>
    <mergeCell ref="P77:S77"/>
    <mergeCell ref="U77:AA77"/>
    <mergeCell ref="AD77:AH77"/>
    <mergeCell ref="AJ77:AL77"/>
    <mergeCell ref="E76:H76"/>
    <mergeCell ref="I76:M76"/>
    <mergeCell ref="P76:S76"/>
    <mergeCell ref="U76:AA76"/>
    <mergeCell ref="AD76:AH76"/>
    <mergeCell ref="AJ76:AL76"/>
    <mergeCell ref="E75:H75"/>
    <mergeCell ref="I75:M75"/>
    <mergeCell ref="P75:S75"/>
    <mergeCell ref="U75:AA75"/>
    <mergeCell ref="AD75:AH75"/>
    <mergeCell ref="AJ75:AL75"/>
    <mergeCell ref="E74:H74"/>
    <mergeCell ref="I74:M74"/>
    <mergeCell ref="P74:S74"/>
    <mergeCell ref="U74:AA74"/>
    <mergeCell ref="AD74:AH74"/>
    <mergeCell ref="AJ74:AL74"/>
    <mergeCell ref="E73:H73"/>
    <mergeCell ref="I73:M73"/>
    <mergeCell ref="P73:S73"/>
    <mergeCell ref="U73:AA73"/>
    <mergeCell ref="AD73:AH73"/>
    <mergeCell ref="AJ73:AL73"/>
    <mergeCell ref="E72:H72"/>
    <mergeCell ref="I72:M72"/>
    <mergeCell ref="P72:S72"/>
    <mergeCell ref="U72:AA72"/>
    <mergeCell ref="AD72:AH72"/>
    <mergeCell ref="AJ72:AL72"/>
    <mergeCell ref="E71:H71"/>
    <mergeCell ref="I71:M71"/>
    <mergeCell ref="P71:S71"/>
    <mergeCell ref="U71:AA71"/>
    <mergeCell ref="AD71:AH71"/>
    <mergeCell ref="AJ71:AL71"/>
    <mergeCell ref="E70:H70"/>
    <mergeCell ref="I70:M70"/>
    <mergeCell ref="P70:S70"/>
    <mergeCell ref="U70:AA70"/>
    <mergeCell ref="AD70:AH70"/>
    <mergeCell ref="AJ70:AL70"/>
    <mergeCell ref="E69:H69"/>
    <mergeCell ref="I69:M69"/>
    <mergeCell ref="P69:S69"/>
    <mergeCell ref="U69:AA69"/>
    <mergeCell ref="AD69:AH69"/>
    <mergeCell ref="AJ69:AL69"/>
    <mergeCell ref="E68:H68"/>
    <mergeCell ref="I68:M68"/>
    <mergeCell ref="P68:S68"/>
    <mergeCell ref="U68:AA68"/>
    <mergeCell ref="AD68:AH68"/>
    <mergeCell ref="AJ68:AL68"/>
    <mergeCell ref="E67:H67"/>
    <mergeCell ref="I67:M67"/>
    <mergeCell ref="P67:S67"/>
    <mergeCell ref="U67:AA67"/>
    <mergeCell ref="AD67:AH67"/>
    <mergeCell ref="AJ67:AL67"/>
    <mergeCell ref="E66:H66"/>
    <mergeCell ref="I66:M66"/>
    <mergeCell ref="P66:S66"/>
    <mergeCell ref="U66:AA66"/>
    <mergeCell ref="AD66:AH66"/>
    <mergeCell ref="AJ66:AL66"/>
    <mergeCell ref="E65:H65"/>
    <mergeCell ref="I65:M65"/>
    <mergeCell ref="P65:S65"/>
    <mergeCell ref="U65:AA65"/>
    <mergeCell ref="AD65:AH65"/>
    <mergeCell ref="AJ65:AL65"/>
    <mergeCell ref="E64:H64"/>
    <mergeCell ref="I64:M64"/>
    <mergeCell ref="P64:S64"/>
    <mergeCell ref="U64:AA64"/>
    <mergeCell ref="AD64:AH64"/>
    <mergeCell ref="AJ64:AL64"/>
    <mergeCell ref="E63:H63"/>
    <mergeCell ref="I63:M63"/>
    <mergeCell ref="P63:S63"/>
    <mergeCell ref="U63:AA63"/>
    <mergeCell ref="AD63:AH63"/>
    <mergeCell ref="AJ63:AL63"/>
    <mergeCell ref="E62:H62"/>
    <mergeCell ref="I62:M62"/>
    <mergeCell ref="P62:S62"/>
    <mergeCell ref="U62:AA62"/>
    <mergeCell ref="AD62:AH62"/>
    <mergeCell ref="AJ62:AL62"/>
    <mergeCell ref="E59:H59"/>
    <mergeCell ref="I59:M59"/>
    <mergeCell ref="P59:S59"/>
    <mergeCell ref="U59:AA59"/>
    <mergeCell ref="AD59:AH59"/>
    <mergeCell ref="AJ59:AL59"/>
    <mergeCell ref="E61:H61"/>
    <mergeCell ref="I61:M61"/>
    <mergeCell ref="P61:S61"/>
    <mergeCell ref="U61:AA61"/>
    <mergeCell ref="AD61:AH61"/>
    <mergeCell ref="AJ61:AL61"/>
    <mergeCell ref="E60:H60"/>
    <mergeCell ref="I60:M60"/>
    <mergeCell ref="P60:S60"/>
    <mergeCell ref="U60:AA60"/>
    <mergeCell ref="AD60:AH60"/>
    <mergeCell ref="AJ60:AL60"/>
    <mergeCell ref="D50:H50"/>
    <mergeCell ref="D51:AN51"/>
    <mergeCell ref="D52:D55"/>
    <mergeCell ref="E52:O55"/>
    <mergeCell ref="P52:T55"/>
    <mergeCell ref="U52:AI55"/>
    <mergeCell ref="AJ52:AN56"/>
    <mergeCell ref="E56:N56"/>
    <mergeCell ref="O56:O58"/>
    <mergeCell ref="U56:AC56"/>
    <mergeCell ref="AD56:AI56"/>
    <mergeCell ref="D57:D58"/>
    <mergeCell ref="E57:H58"/>
    <mergeCell ref="I57:M58"/>
    <mergeCell ref="N57:N58"/>
    <mergeCell ref="U57:AA58"/>
    <mergeCell ref="AB57:AB58"/>
    <mergeCell ref="AC57:AC58"/>
    <mergeCell ref="AD57:AH58"/>
    <mergeCell ref="AI57:AI58"/>
    <mergeCell ref="AJ57:AL58"/>
    <mergeCell ref="AM57:AM58"/>
    <mergeCell ref="AN57:AN58"/>
    <mergeCell ref="P58:S58"/>
    <mergeCell ref="E48:H48"/>
    <mergeCell ref="I48:M48"/>
    <mergeCell ref="P48:S48"/>
    <mergeCell ref="U48:AA48"/>
    <mergeCell ref="AD48:AH48"/>
    <mergeCell ref="AJ48:AL48"/>
    <mergeCell ref="E47:H47"/>
    <mergeCell ref="I47:M47"/>
    <mergeCell ref="P47:S47"/>
    <mergeCell ref="U47:AA47"/>
    <mergeCell ref="AD47:AH47"/>
    <mergeCell ref="AJ47:AL47"/>
    <mergeCell ref="E46:H46"/>
    <mergeCell ref="I46:M46"/>
    <mergeCell ref="P46:S46"/>
    <mergeCell ref="U46:AA46"/>
    <mergeCell ref="AD46:AH46"/>
    <mergeCell ref="AJ46:AL46"/>
    <mergeCell ref="E45:H45"/>
    <mergeCell ref="I45:M45"/>
    <mergeCell ref="P45:S45"/>
    <mergeCell ref="U45:AA45"/>
    <mergeCell ref="AD45:AH45"/>
    <mergeCell ref="AJ45:AL45"/>
    <mergeCell ref="E44:H44"/>
    <mergeCell ref="I44:M44"/>
    <mergeCell ref="P44:S44"/>
    <mergeCell ref="U44:AA44"/>
    <mergeCell ref="AD44:AH44"/>
    <mergeCell ref="AJ44:AL44"/>
    <mergeCell ref="E43:H43"/>
    <mergeCell ref="I43:M43"/>
    <mergeCell ref="P43:S43"/>
    <mergeCell ref="U43:AA43"/>
    <mergeCell ref="AD43:AH43"/>
    <mergeCell ref="AJ43:AL43"/>
    <mergeCell ref="E42:H42"/>
    <mergeCell ref="I42:M42"/>
    <mergeCell ref="P42:S42"/>
    <mergeCell ref="U42:AA42"/>
    <mergeCell ref="AD42:AH42"/>
    <mergeCell ref="AJ42:AL42"/>
    <mergeCell ref="E41:H41"/>
    <mergeCell ref="I41:M41"/>
    <mergeCell ref="P41:S41"/>
    <mergeCell ref="U41:AA41"/>
    <mergeCell ref="AD41:AH41"/>
    <mergeCell ref="AJ41:AL41"/>
    <mergeCell ref="E40:H40"/>
    <mergeCell ref="I40:M40"/>
    <mergeCell ref="P40:S40"/>
    <mergeCell ref="U40:AA40"/>
    <mergeCell ref="AD40:AH40"/>
    <mergeCell ref="AJ40:AL40"/>
    <mergeCell ref="E39:H39"/>
    <mergeCell ref="I39:M39"/>
    <mergeCell ref="P39:S39"/>
    <mergeCell ref="U39:AA39"/>
    <mergeCell ref="AD39:AH39"/>
    <mergeCell ref="AJ39:AL39"/>
    <mergeCell ref="E38:H38"/>
    <mergeCell ref="I38:M38"/>
    <mergeCell ref="P38:S38"/>
    <mergeCell ref="U38:AA38"/>
    <mergeCell ref="AD38:AH38"/>
    <mergeCell ref="AJ38:AL38"/>
    <mergeCell ref="E37:H37"/>
    <mergeCell ref="I37:M37"/>
    <mergeCell ref="P37:S37"/>
    <mergeCell ref="U37:AA37"/>
    <mergeCell ref="AD37:AH37"/>
    <mergeCell ref="AJ37:AL37"/>
    <mergeCell ref="E36:H36"/>
    <mergeCell ref="I36:M36"/>
    <mergeCell ref="P36:S36"/>
    <mergeCell ref="U36:AA36"/>
    <mergeCell ref="AD36:AH36"/>
    <mergeCell ref="AJ36:AL36"/>
    <mergeCell ref="E35:H35"/>
    <mergeCell ref="I35:M35"/>
    <mergeCell ref="P35:S35"/>
    <mergeCell ref="U35:AA35"/>
    <mergeCell ref="AD35:AH35"/>
    <mergeCell ref="AJ35:AL35"/>
    <mergeCell ref="E34:H34"/>
    <mergeCell ref="I34:M34"/>
    <mergeCell ref="P34:S34"/>
    <mergeCell ref="U34:AA34"/>
    <mergeCell ref="AD34:AH34"/>
    <mergeCell ref="AJ34:AL34"/>
    <mergeCell ref="E33:H33"/>
    <mergeCell ref="I33:M33"/>
    <mergeCell ref="P33:S33"/>
    <mergeCell ref="U33:AA33"/>
    <mergeCell ref="AD33:AH33"/>
    <mergeCell ref="AJ33:AL33"/>
    <mergeCell ref="E32:H32"/>
    <mergeCell ref="I32:M32"/>
    <mergeCell ref="P32:S32"/>
    <mergeCell ref="U32:AA32"/>
    <mergeCell ref="AD32:AH32"/>
    <mergeCell ref="AJ32:AL32"/>
    <mergeCell ref="E31:H31"/>
    <mergeCell ref="I31:M31"/>
    <mergeCell ref="P31:S31"/>
    <mergeCell ref="U31:AA31"/>
    <mergeCell ref="AD31:AH31"/>
    <mergeCell ref="AJ31:AL31"/>
    <mergeCell ref="E30:H30"/>
    <mergeCell ref="I30:M30"/>
    <mergeCell ref="P30:S30"/>
    <mergeCell ref="U30:AA30"/>
    <mergeCell ref="AD30:AH30"/>
    <mergeCell ref="AJ30:AL30"/>
    <mergeCell ref="E29:H29"/>
    <mergeCell ref="I29:M29"/>
    <mergeCell ref="P29:S29"/>
    <mergeCell ref="U29:AA29"/>
    <mergeCell ref="AD29:AH29"/>
    <mergeCell ref="AJ29:AL29"/>
    <mergeCell ref="E28:H28"/>
    <mergeCell ref="I28:M28"/>
    <mergeCell ref="P28:S28"/>
    <mergeCell ref="U28:AA28"/>
    <mergeCell ref="AD28:AH28"/>
    <mergeCell ref="AJ28:AL28"/>
    <mergeCell ref="AD26:AH27"/>
    <mergeCell ref="AI26:AI27"/>
    <mergeCell ref="AJ26:AL27"/>
    <mergeCell ref="D20:AN20"/>
    <mergeCell ref="D21:D24"/>
    <mergeCell ref="E21:O24"/>
    <mergeCell ref="P21:T24"/>
    <mergeCell ref="U21:AI24"/>
    <mergeCell ref="AJ21:AN25"/>
    <mergeCell ref="E25:N25"/>
    <mergeCell ref="AM26:AM27"/>
    <mergeCell ref="AN26:AN27"/>
    <mergeCell ref="P27:S27"/>
    <mergeCell ref="O25:O27"/>
    <mergeCell ref="U25:AC25"/>
    <mergeCell ref="AD25:AI25"/>
    <mergeCell ref="D26:D27"/>
    <mergeCell ref="E26:H27"/>
    <mergeCell ref="I26:M27"/>
    <mergeCell ref="N26:N27"/>
    <mergeCell ref="U26:AA27"/>
    <mergeCell ref="AB26:AB27"/>
    <mergeCell ref="AC26:AC27"/>
    <mergeCell ref="U2:AF4"/>
    <mergeCell ref="AB6:AF6"/>
    <mergeCell ref="AC8:AD8"/>
    <mergeCell ref="V9:AA9"/>
    <mergeCell ref="AC9:AD9"/>
    <mergeCell ref="U10:AA10"/>
    <mergeCell ref="Y13:AB13"/>
    <mergeCell ref="D17:H17"/>
    <mergeCell ref="V8:AB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73A5-DCF6-49D7-9F8A-F0B6AB27AA94}">
  <dimension ref="A3:P70"/>
  <sheetViews>
    <sheetView zoomScale="70" zoomScaleNormal="70" workbookViewId="0">
      <selection activeCell="J5" sqref="J5"/>
    </sheetView>
  </sheetViews>
  <sheetFormatPr defaultColWidth="9.109375" defaultRowHeight="13.8" x14ac:dyDescent="0.25"/>
  <cols>
    <col min="1" max="1" width="22.21875" style="71" bestFit="1" customWidth="1"/>
    <col min="2" max="2" width="21.109375" style="71" bestFit="1" customWidth="1"/>
    <col min="3" max="3" width="20" style="71" bestFit="1" customWidth="1"/>
    <col min="4" max="4" width="18.21875" style="71" bestFit="1" customWidth="1"/>
    <col min="5" max="5" width="21.109375" style="71" bestFit="1" customWidth="1"/>
    <col min="6" max="6" width="22.21875" style="71" bestFit="1" customWidth="1"/>
    <col min="7" max="8" width="19.6640625" style="71" bestFit="1" customWidth="1"/>
    <col min="9" max="9" width="14.6640625" style="71" customWidth="1"/>
    <col min="10" max="10" width="21.33203125" style="71" bestFit="1" customWidth="1"/>
    <col min="11" max="11" width="25.77734375" style="71" customWidth="1"/>
    <col min="12" max="12" width="22.77734375" style="71" bestFit="1" customWidth="1"/>
    <col min="13" max="13" width="23.77734375" style="71" bestFit="1" customWidth="1"/>
    <col min="14" max="15" width="22.21875" style="71" bestFit="1" customWidth="1"/>
    <col min="16" max="16" width="10.6640625" style="71" bestFit="1" customWidth="1"/>
    <col min="17" max="16384" width="9.109375" style="71"/>
  </cols>
  <sheetData>
    <row r="3" spans="1:16" s="2" customFormat="1" x14ac:dyDescent="0.25">
      <c r="K3" s="179" t="s">
        <v>5</v>
      </c>
      <c r="L3" s="226">
        <f>'Return Details'!G13</f>
        <v>0</v>
      </c>
    </row>
    <row r="4" spans="1:16" s="2" customFormat="1" x14ac:dyDescent="0.25">
      <c r="K4" s="179" t="s">
        <v>0</v>
      </c>
      <c r="L4" s="477"/>
      <c r="M4" s="477"/>
    </row>
    <row r="5" spans="1:16" s="2" customFormat="1" x14ac:dyDescent="0.25">
      <c r="K5" s="3" t="s">
        <v>1</v>
      </c>
      <c r="L5" s="227">
        <f>'Return Details'!E18</f>
        <v>0</v>
      </c>
      <c r="M5" s="178" t="s">
        <v>2</v>
      </c>
      <c r="N5" s="227">
        <f>'Return Details'!L18</f>
        <v>0</v>
      </c>
    </row>
    <row r="6" spans="1:16" s="2" customFormat="1" ht="15.6" x14ac:dyDescent="0.3">
      <c r="A6" s="1" t="s">
        <v>32</v>
      </c>
      <c r="K6" s="3" t="s">
        <v>6</v>
      </c>
      <c r="L6" s="227">
        <f>'Return Details'!H20</f>
        <v>0</v>
      </c>
    </row>
    <row r="7" spans="1:16" s="2" customFormat="1" ht="14.4" thickBot="1" x14ac:dyDescent="0.3"/>
    <row r="8" spans="1:16" s="2" customFormat="1" ht="27.75" customHeight="1" x14ac:dyDescent="0.25">
      <c r="A8" s="4"/>
      <c r="B8" s="4" t="s">
        <v>4</v>
      </c>
      <c r="C8" s="478" t="s">
        <v>33</v>
      </c>
      <c r="D8" s="479"/>
      <c r="E8" s="480" t="s">
        <v>34</v>
      </c>
      <c r="F8" s="481"/>
      <c r="G8" s="478" t="s">
        <v>35</v>
      </c>
      <c r="H8" s="479"/>
      <c r="I8" s="478" t="s">
        <v>36</v>
      </c>
      <c r="J8" s="482"/>
      <c r="K8" s="479"/>
      <c r="L8" s="483" t="s">
        <v>37</v>
      </c>
      <c r="M8" s="484"/>
      <c r="N8" s="478" t="s">
        <v>38</v>
      </c>
      <c r="O8" s="479"/>
      <c r="P8" s="4"/>
    </row>
    <row r="9" spans="1:16" s="2" customFormat="1" ht="36" customHeight="1" thickBot="1" x14ac:dyDescent="0.3">
      <c r="A9" s="5" t="s">
        <v>39</v>
      </c>
      <c r="B9" s="5" t="s">
        <v>40</v>
      </c>
      <c r="C9" s="6" t="s">
        <v>41</v>
      </c>
      <c r="D9" s="7" t="s">
        <v>42</v>
      </c>
      <c r="E9" s="6" t="s">
        <v>43</v>
      </c>
      <c r="F9" s="7" t="s">
        <v>44</v>
      </c>
      <c r="G9" s="8" t="s">
        <v>45</v>
      </c>
      <c r="H9" s="9" t="s">
        <v>46</v>
      </c>
      <c r="I9" s="8" t="s">
        <v>47</v>
      </c>
      <c r="J9" s="10" t="s">
        <v>48</v>
      </c>
      <c r="K9" s="9" t="s">
        <v>49</v>
      </c>
      <c r="L9" s="6" t="s">
        <v>50</v>
      </c>
      <c r="M9" s="7" t="s">
        <v>51</v>
      </c>
      <c r="N9" s="6" t="s">
        <v>52</v>
      </c>
      <c r="O9" s="7" t="s">
        <v>53</v>
      </c>
      <c r="P9" s="5" t="s">
        <v>54</v>
      </c>
    </row>
    <row r="10" spans="1:16" x14ac:dyDescent="0.25">
      <c r="A10" s="11"/>
      <c r="B10" s="11"/>
      <c r="C10" s="12"/>
      <c r="D10" s="13"/>
      <c r="E10" s="14"/>
      <c r="F10" s="13"/>
      <c r="G10" s="14"/>
      <c r="H10" s="13"/>
      <c r="I10" s="12"/>
      <c r="J10" s="15"/>
      <c r="K10" s="13"/>
      <c r="L10" s="12"/>
      <c r="M10" s="13"/>
      <c r="N10" s="14"/>
      <c r="O10" s="13"/>
      <c r="P10" s="16"/>
    </row>
    <row r="11" spans="1:16" x14ac:dyDescent="0.25">
      <c r="A11" s="17"/>
      <c r="B11" s="17"/>
      <c r="C11" s="18"/>
      <c r="D11" s="19"/>
      <c r="E11" s="20"/>
      <c r="F11" s="19"/>
      <c r="G11" s="20"/>
      <c r="H11" s="19"/>
      <c r="I11" s="18"/>
      <c r="J11" s="21"/>
      <c r="K11" s="19"/>
      <c r="L11" s="18"/>
      <c r="M11" s="19"/>
      <c r="N11" s="20"/>
      <c r="O11" s="19"/>
      <c r="P11" s="22"/>
    </row>
    <row r="12" spans="1:16" x14ac:dyDescent="0.25">
      <c r="A12" s="17"/>
      <c r="B12" s="17"/>
      <c r="C12" s="18"/>
      <c r="D12" s="19"/>
      <c r="E12" s="20"/>
      <c r="F12" s="19"/>
      <c r="G12" s="20"/>
      <c r="H12" s="19"/>
      <c r="I12" s="18"/>
      <c r="J12" s="21"/>
      <c r="K12" s="19"/>
      <c r="L12" s="18"/>
      <c r="M12" s="19"/>
      <c r="N12" s="20"/>
      <c r="O12" s="19"/>
      <c r="P12" s="22"/>
    </row>
    <row r="13" spans="1:16" x14ac:dyDescent="0.25">
      <c r="A13" s="17"/>
      <c r="B13" s="17"/>
      <c r="C13" s="18"/>
      <c r="D13" s="19"/>
      <c r="E13" s="20"/>
      <c r="F13" s="19"/>
      <c r="G13" s="20"/>
      <c r="H13" s="19"/>
      <c r="I13" s="18"/>
      <c r="J13" s="21"/>
      <c r="K13" s="19"/>
      <c r="L13" s="18"/>
      <c r="M13" s="19"/>
      <c r="N13" s="20"/>
      <c r="O13" s="19"/>
      <c r="P13" s="22"/>
    </row>
    <row r="14" spans="1:16" x14ac:dyDescent="0.25">
      <c r="A14" s="17"/>
      <c r="B14" s="17"/>
      <c r="C14" s="18"/>
      <c r="D14" s="19"/>
      <c r="E14" s="20"/>
      <c r="F14" s="19"/>
      <c r="G14" s="20"/>
      <c r="H14" s="19"/>
      <c r="I14" s="18"/>
      <c r="J14" s="21"/>
      <c r="K14" s="19"/>
      <c r="L14" s="18"/>
      <c r="M14" s="19"/>
      <c r="N14" s="20"/>
      <c r="O14" s="19"/>
      <c r="P14" s="22"/>
    </row>
    <row r="15" spans="1:16" x14ac:dyDescent="0.25">
      <c r="A15" s="17"/>
      <c r="B15" s="22"/>
      <c r="C15" s="18"/>
      <c r="D15" s="19"/>
      <c r="E15" s="20"/>
      <c r="F15" s="19"/>
      <c r="G15" s="20"/>
      <c r="H15" s="19"/>
      <c r="I15" s="18"/>
      <c r="J15" s="21"/>
      <c r="K15" s="19"/>
      <c r="L15" s="18"/>
      <c r="M15" s="19"/>
      <c r="N15" s="20"/>
      <c r="O15" s="19"/>
      <c r="P15" s="22"/>
    </row>
    <row r="16" spans="1:16" x14ac:dyDescent="0.25">
      <c r="A16" s="22"/>
      <c r="B16" s="22"/>
      <c r="C16" s="18"/>
      <c r="D16" s="19"/>
      <c r="E16" s="20"/>
      <c r="F16" s="19"/>
      <c r="G16" s="218"/>
      <c r="H16" s="19"/>
      <c r="I16" s="18"/>
      <c r="J16" s="21"/>
      <c r="K16" s="19"/>
      <c r="L16" s="18"/>
      <c r="M16" s="19"/>
      <c r="N16" s="20"/>
      <c r="O16" s="19"/>
      <c r="P16" s="22"/>
    </row>
    <row r="17" spans="1:16" x14ac:dyDescent="0.25">
      <c r="A17" s="22"/>
      <c r="B17" s="22"/>
      <c r="C17" s="18"/>
      <c r="D17" s="19"/>
      <c r="E17" s="20"/>
      <c r="F17" s="19"/>
      <c r="G17" s="20"/>
      <c r="H17" s="19"/>
      <c r="I17" s="18"/>
      <c r="J17" s="21"/>
      <c r="K17" s="19"/>
      <c r="L17" s="18"/>
      <c r="M17" s="19"/>
      <c r="N17" s="20"/>
      <c r="O17" s="19"/>
      <c r="P17" s="22"/>
    </row>
    <row r="18" spans="1:16" x14ac:dyDescent="0.25">
      <c r="A18" s="22"/>
      <c r="B18" s="22"/>
      <c r="C18" s="18"/>
      <c r="D18" s="19"/>
      <c r="E18" s="20"/>
      <c r="F18" s="19"/>
      <c r="G18" s="20"/>
      <c r="H18" s="19"/>
      <c r="I18" s="18"/>
      <c r="J18" s="21"/>
      <c r="K18" s="19"/>
      <c r="L18" s="18"/>
      <c r="M18" s="19"/>
      <c r="N18" s="20"/>
      <c r="O18" s="19"/>
      <c r="P18" s="22"/>
    </row>
    <row r="19" spans="1:16" x14ac:dyDescent="0.25">
      <c r="A19" s="22"/>
      <c r="B19" s="22"/>
      <c r="C19" s="18"/>
      <c r="D19" s="19"/>
      <c r="E19" s="20"/>
      <c r="F19" s="19"/>
      <c r="G19" s="20"/>
      <c r="H19" s="19"/>
      <c r="I19" s="18"/>
      <c r="J19" s="21"/>
      <c r="K19" s="19"/>
      <c r="L19" s="18"/>
      <c r="M19" s="19"/>
      <c r="N19" s="20"/>
      <c r="O19" s="19"/>
      <c r="P19" s="22"/>
    </row>
    <row r="20" spans="1:16" x14ac:dyDescent="0.25">
      <c r="A20" s="22"/>
      <c r="B20" s="22"/>
      <c r="C20" s="18"/>
      <c r="D20" s="19"/>
      <c r="E20" s="20"/>
      <c r="F20" s="19"/>
      <c r="G20" s="20"/>
      <c r="H20" s="19"/>
      <c r="I20" s="18"/>
      <c r="J20" s="21"/>
      <c r="K20" s="19"/>
      <c r="L20" s="18"/>
      <c r="M20" s="19"/>
      <c r="N20" s="20"/>
      <c r="O20" s="19"/>
      <c r="P20" s="22"/>
    </row>
    <row r="21" spans="1:16" x14ac:dyDescent="0.25">
      <c r="A21" s="22"/>
      <c r="B21" s="22"/>
      <c r="C21" s="18"/>
      <c r="D21" s="19"/>
      <c r="E21" s="20"/>
      <c r="F21" s="19"/>
      <c r="G21" s="20"/>
      <c r="H21" s="19"/>
      <c r="I21" s="18"/>
      <c r="J21" s="21"/>
      <c r="K21" s="19"/>
      <c r="L21" s="18"/>
      <c r="M21" s="19"/>
      <c r="N21" s="20"/>
      <c r="O21" s="19"/>
      <c r="P21" s="22"/>
    </row>
    <row r="22" spans="1:16" x14ac:dyDescent="0.25">
      <c r="A22" s="22"/>
      <c r="B22" s="22"/>
      <c r="C22" s="18"/>
      <c r="D22" s="19"/>
      <c r="E22" s="20"/>
      <c r="F22" s="19"/>
      <c r="G22" s="20"/>
      <c r="H22" s="19"/>
      <c r="I22" s="18"/>
      <c r="J22" s="21"/>
      <c r="K22" s="19"/>
      <c r="L22" s="18"/>
      <c r="M22" s="19"/>
      <c r="N22" s="20"/>
      <c r="O22" s="19"/>
      <c r="P22" s="22"/>
    </row>
    <row r="23" spans="1:16" x14ac:dyDescent="0.25">
      <c r="A23" s="22"/>
      <c r="B23" s="22"/>
      <c r="C23" s="18"/>
      <c r="D23" s="19"/>
      <c r="E23" s="20"/>
      <c r="F23" s="19"/>
      <c r="G23" s="20"/>
      <c r="H23" s="19"/>
      <c r="I23" s="18"/>
      <c r="J23" s="21"/>
      <c r="K23" s="19"/>
      <c r="L23" s="18"/>
      <c r="M23" s="19"/>
      <c r="N23" s="20"/>
      <c r="O23" s="19"/>
      <c r="P23" s="22"/>
    </row>
    <row r="24" spans="1:16" x14ac:dyDescent="0.25">
      <c r="A24" s="22"/>
      <c r="B24" s="22"/>
      <c r="C24" s="18"/>
      <c r="D24" s="19"/>
      <c r="E24" s="20"/>
      <c r="F24" s="19"/>
      <c r="G24" s="20"/>
      <c r="H24" s="19"/>
      <c r="I24" s="18"/>
      <c r="J24" s="21"/>
      <c r="K24" s="19"/>
      <c r="L24" s="18"/>
      <c r="M24" s="19"/>
      <c r="N24" s="20"/>
      <c r="O24" s="19"/>
      <c r="P24" s="22"/>
    </row>
    <row r="25" spans="1:16" x14ac:dyDescent="0.25">
      <c r="A25" s="22"/>
      <c r="B25" s="22"/>
      <c r="C25" s="18"/>
      <c r="D25" s="19"/>
      <c r="E25" s="20"/>
      <c r="F25" s="19"/>
      <c r="G25" s="20"/>
      <c r="H25" s="19"/>
      <c r="I25" s="18"/>
      <c r="J25" s="21"/>
      <c r="K25" s="19"/>
      <c r="L25" s="18"/>
      <c r="M25" s="19"/>
      <c r="N25" s="20"/>
      <c r="O25" s="19"/>
      <c r="P25" s="22"/>
    </row>
    <row r="26" spans="1:16" x14ac:dyDescent="0.25">
      <c r="A26" s="22"/>
      <c r="B26" s="22"/>
      <c r="C26" s="18"/>
      <c r="D26" s="19"/>
      <c r="E26" s="20"/>
      <c r="F26" s="19"/>
      <c r="G26" s="20"/>
      <c r="H26" s="19"/>
      <c r="I26" s="18"/>
      <c r="J26" s="21"/>
      <c r="K26" s="19"/>
      <c r="L26" s="18"/>
      <c r="M26" s="19"/>
      <c r="N26" s="20"/>
      <c r="O26" s="19"/>
      <c r="P26" s="22"/>
    </row>
    <row r="27" spans="1:16" x14ac:dyDescent="0.25">
      <c r="A27" s="22"/>
      <c r="B27" s="22"/>
      <c r="C27" s="18"/>
      <c r="D27" s="19"/>
      <c r="E27" s="20"/>
      <c r="F27" s="19"/>
      <c r="G27" s="20"/>
      <c r="H27" s="19"/>
      <c r="I27" s="18"/>
      <c r="J27" s="21"/>
      <c r="K27" s="19"/>
      <c r="L27" s="18"/>
      <c r="M27" s="19"/>
      <c r="N27" s="20"/>
      <c r="O27" s="19"/>
      <c r="P27" s="22"/>
    </row>
    <row r="28" spans="1:16" x14ac:dyDescent="0.25">
      <c r="A28" s="22"/>
      <c r="B28" s="22"/>
      <c r="C28" s="18"/>
      <c r="D28" s="19"/>
      <c r="E28" s="20"/>
      <c r="F28" s="19"/>
      <c r="G28" s="20"/>
      <c r="H28" s="19"/>
      <c r="I28" s="18"/>
      <c r="J28" s="21"/>
      <c r="K28" s="19"/>
      <c r="L28" s="18"/>
      <c r="M28" s="19"/>
      <c r="N28" s="20"/>
      <c r="O28" s="19"/>
      <c r="P28" s="22"/>
    </row>
    <row r="29" spans="1:16" x14ac:dyDescent="0.25">
      <c r="A29" s="23"/>
      <c r="B29" s="23"/>
      <c r="C29" s="24"/>
      <c r="D29" s="25"/>
      <c r="E29" s="26"/>
      <c r="F29" s="25"/>
      <c r="G29" s="26"/>
      <c r="H29" s="25"/>
      <c r="I29" s="24"/>
      <c r="J29" s="27"/>
      <c r="K29" s="25"/>
      <c r="L29" s="24"/>
      <c r="M29" s="25"/>
      <c r="N29" s="26"/>
      <c r="O29" s="25"/>
      <c r="P29" s="23"/>
    </row>
    <row r="30" spans="1:16" x14ac:dyDescent="0.25">
      <c r="A30" s="23"/>
      <c r="B30" s="23"/>
      <c r="C30" s="24"/>
      <c r="D30" s="25"/>
      <c r="E30" s="26"/>
      <c r="F30" s="25"/>
      <c r="G30" s="26"/>
      <c r="H30" s="25"/>
      <c r="I30" s="24"/>
      <c r="J30" s="27"/>
      <c r="K30" s="25"/>
      <c r="L30" s="24"/>
      <c r="M30" s="25"/>
      <c r="N30" s="26"/>
      <c r="O30" s="25"/>
      <c r="P30" s="23"/>
    </row>
    <row r="31" spans="1:16" x14ac:dyDescent="0.25">
      <c r="A31" s="23"/>
      <c r="B31" s="23"/>
      <c r="C31" s="24"/>
      <c r="D31" s="25"/>
      <c r="E31" s="26"/>
      <c r="F31" s="25"/>
      <c r="G31" s="26"/>
      <c r="H31" s="25"/>
      <c r="I31" s="24"/>
      <c r="J31" s="27"/>
      <c r="K31" s="25"/>
      <c r="L31" s="24"/>
      <c r="M31" s="25"/>
      <c r="N31" s="26"/>
      <c r="O31" s="25"/>
      <c r="P31" s="23"/>
    </row>
    <row r="32" spans="1:16" x14ac:dyDescent="0.25">
      <c r="A32" s="23"/>
      <c r="B32" s="23"/>
      <c r="C32" s="24"/>
      <c r="D32" s="25"/>
      <c r="E32" s="26"/>
      <c r="F32" s="25"/>
      <c r="G32" s="26"/>
      <c r="H32" s="25"/>
      <c r="I32" s="24"/>
      <c r="J32" s="27"/>
      <c r="K32" s="25"/>
      <c r="L32" s="24"/>
      <c r="M32" s="25"/>
      <c r="N32" s="26"/>
      <c r="O32" s="25"/>
      <c r="P32" s="23"/>
    </row>
    <row r="33" spans="1:16" x14ac:dyDescent="0.25">
      <c r="A33" s="23"/>
      <c r="B33" s="23"/>
      <c r="C33" s="24"/>
      <c r="D33" s="25"/>
      <c r="E33" s="26"/>
      <c r="F33" s="25"/>
      <c r="G33" s="26"/>
      <c r="H33" s="25"/>
      <c r="I33" s="24"/>
      <c r="J33" s="27"/>
      <c r="K33" s="25"/>
      <c r="L33" s="24"/>
      <c r="M33" s="25"/>
      <c r="N33" s="26"/>
      <c r="O33" s="25"/>
      <c r="P33" s="23"/>
    </row>
    <row r="34" spans="1:16" x14ac:dyDescent="0.25">
      <c r="A34" s="23"/>
      <c r="B34" s="23"/>
      <c r="C34" s="24"/>
      <c r="D34" s="25"/>
      <c r="E34" s="26"/>
      <c r="F34" s="25"/>
      <c r="G34" s="26"/>
      <c r="H34" s="25"/>
      <c r="I34" s="24"/>
      <c r="J34" s="27"/>
      <c r="K34" s="25"/>
      <c r="L34" s="24"/>
      <c r="M34" s="25"/>
      <c r="N34" s="26"/>
      <c r="O34" s="25"/>
      <c r="P34" s="23"/>
    </row>
    <row r="35" spans="1:16" x14ac:dyDescent="0.25">
      <c r="A35" s="23"/>
      <c r="B35" s="23"/>
      <c r="C35" s="24"/>
      <c r="D35" s="25"/>
      <c r="E35" s="26"/>
      <c r="F35" s="25"/>
      <c r="G35" s="26"/>
      <c r="H35" s="25"/>
      <c r="I35" s="24"/>
      <c r="J35" s="27"/>
      <c r="K35" s="25"/>
      <c r="L35" s="24"/>
      <c r="M35" s="25"/>
      <c r="N35" s="26"/>
      <c r="O35" s="25"/>
      <c r="P35" s="23"/>
    </row>
    <row r="36" spans="1:16" x14ac:dyDescent="0.25">
      <c r="A36" s="23"/>
      <c r="B36" s="23"/>
      <c r="C36" s="24"/>
      <c r="D36" s="25"/>
      <c r="E36" s="26"/>
      <c r="F36" s="25"/>
      <c r="G36" s="26"/>
      <c r="H36" s="25"/>
      <c r="I36" s="24"/>
      <c r="J36" s="27"/>
      <c r="K36" s="25"/>
      <c r="L36" s="24"/>
      <c r="M36" s="25"/>
      <c r="N36" s="26"/>
      <c r="O36" s="25"/>
      <c r="P36" s="23"/>
    </row>
    <row r="37" spans="1:16" x14ac:dyDescent="0.25">
      <c r="A37" s="23"/>
      <c r="B37" s="23"/>
      <c r="C37" s="24"/>
      <c r="D37" s="25"/>
      <c r="E37" s="26"/>
      <c r="F37" s="25"/>
      <c r="G37" s="26"/>
      <c r="H37" s="25"/>
      <c r="I37" s="24"/>
      <c r="J37" s="27"/>
      <c r="K37" s="25"/>
      <c r="L37" s="24"/>
      <c r="M37" s="25"/>
      <c r="N37" s="26"/>
      <c r="O37" s="25"/>
      <c r="P37" s="23"/>
    </row>
    <row r="38" spans="1:16" x14ac:dyDescent="0.25">
      <c r="A38" s="23"/>
      <c r="B38" s="23"/>
      <c r="C38" s="24"/>
      <c r="D38" s="25"/>
      <c r="E38" s="26"/>
      <c r="F38" s="25"/>
      <c r="G38" s="26"/>
      <c r="H38" s="25"/>
      <c r="I38" s="24"/>
      <c r="J38" s="27"/>
      <c r="K38" s="25"/>
      <c r="L38" s="24"/>
      <c r="M38" s="25"/>
      <c r="N38" s="26"/>
      <c r="O38" s="25"/>
      <c r="P38" s="23"/>
    </row>
    <row r="39" spans="1:16" x14ac:dyDescent="0.25">
      <c r="A39" s="23"/>
      <c r="B39" s="23"/>
      <c r="C39" s="24"/>
      <c r="D39" s="25"/>
      <c r="E39" s="26"/>
      <c r="F39" s="25"/>
      <c r="G39" s="26"/>
      <c r="H39" s="25"/>
      <c r="I39" s="24"/>
      <c r="J39" s="27"/>
      <c r="K39" s="25"/>
      <c r="L39" s="24"/>
      <c r="M39" s="25"/>
      <c r="N39" s="26"/>
      <c r="O39" s="25"/>
      <c r="P39" s="23"/>
    </row>
    <row r="40" spans="1:16" x14ac:dyDescent="0.25">
      <c r="A40" s="23"/>
      <c r="B40" s="23"/>
      <c r="C40" s="24"/>
      <c r="D40" s="25"/>
      <c r="E40" s="26"/>
      <c r="F40" s="25"/>
      <c r="G40" s="26"/>
      <c r="H40" s="25"/>
      <c r="I40" s="24"/>
      <c r="J40" s="27"/>
      <c r="K40" s="25"/>
      <c r="L40" s="24"/>
      <c r="M40" s="25"/>
      <c r="N40" s="26"/>
      <c r="O40" s="25"/>
      <c r="P40" s="23"/>
    </row>
    <row r="41" spans="1:16" x14ac:dyDescent="0.25">
      <c r="A41" s="23"/>
      <c r="B41" s="23"/>
      <c r="C41" s="24"/>
      <c r="D41" s="25"/>
      <c r="E41" s="26"/>
      <c r="F41" s="25"/>
      <c r="G41" s="26"/>
      <c r="H41" s="25"/>
      <c r="I41" s="24"/>
      <c r="J41" s="27"/>
      <c r="K41" s="25"/>
      <c r="L41" s="24"/>
      <c r="M41" s="25"/>
      <c r="N41" s="26"/>
      <c r="O41" s="25"/>
      <c r="P41" s="23"/>
    </row>
    <row r="42" spans="1:16" x14ac:dyDescent="0.25">
      <c r="A42" s="23"/>
      <c r="B42" s="23"/>
      <c r="C42" s="24"/>
      <c r="D42" s="25"/>
      <c r="E42" s="26"/>
      <c r="F42" s="25"/>
      <c r="G42" s="26"/>
      <c r="H42" s="25"/>
      <c r="I42" s="24"/>
      <c r="J42" s="27"/>
      <c r="K42" s="25"/>
      <c r="L42" s="24"/>
      <c r="M42" s="25"/>
      <c r="N42" s="26"/>
      <c r="O42" s="25"/>
      <c r="P42" s="23"/>
    </row>
    <row r="43" spans="1:16" x14ac:dyDescent="0.25">
      <c r="A43" s="23"/>
      <c r="B43" s="23"/>
      <c r="C43" s="24"/>
      <c r="D43" s="25"/>
      <c r="E43" s="26"/>
      <c r="F43" s="25"/>
      <c r="G43" s="26"/>
      <c r="H43" s="25"/>
      <c r="I43" s="24"/>
      <c r="J43" s="27"/>
      <c r="K43" s="25"/>
      <c r="L43" s="24"/>
      <c r="M43" s="25"/>
      <c r="N43" s="26"/>
      <c r="O43" s="25"/>
      <c r="P43" s="23"/>
    </row>
    <row r="44" spans="1:16" x14ac:dyDescent="0.25">
      <c r="A44" s="23"/>
      <c r="B44" s="23"/>
      <c r="C44" s="24"/>
      <c r="D44" s="25"/>
      <c r="E44" s="26"/>
      <c r="F44" s="25"/>
      <c r="G44" s="26"/>
      <c r="H44" s="25"/>
      <c r="I44" s="24"/>
      <c r="J44" s="27"/>
      <c r="K44" s="25"/>
      <c r="L44" s="24"/>
      <c r="M44" s="25"/>
      <c r="N44" s="26"/>
      <c r="O44" s="25"/>
      <c r="P44" s="23"/>
    </row>
    <row r="45" spans="1:16" x14ac:dyDescent="0.25">
      <c r="A45" s="23"/>
      <c r="B45" s="23"/>
      <c r="C45" s="24"/>
      <c r="D45" s="25"/>
      <c r="E45" s="26"/>
      <c r="F45" s="25"/>
      <c r="G45" s="26"/>
      <c r="H45" s="25"/>
      <c r="I45" s="24"/>
      <c r="J45" s="27"/>
      <c r="K45" s="25"/>
      <c r="L45" s="24"/>
      <c r="M45" s="25"/>
      <c r="N45" s="26"/>
      <c r="O45" s="25"/>
      <c r="P45" s="23"/>
    </row>
    <row r="46" spans="1:16" x14ac:dyDescent="0.25">
      <c r="A46" s="23"/>
      <c r="B46" s="23"/>
      <c r="C46" s="24"/>
      <c r="D46" s="25"/>
      <c r="E46" s="26"/>
      <c r="F46" s="25"/>
      <c r="G46" s="26"/>
      <c r="H46" s="25"/>
      <c r="I46" s="24"/>
      <c r="J46" s="27"/>
      <c r="K46" s="25"/>
      <c r="L46" s="24"/>
      <c r="M46" s="25"/>
      <c r="N46" s="26"/>
      <c r="O46" s="25"/>
      <c r="P46" s="23"/>
    </row>
    <row r="47" spans="1:16" x14ac:dyDescent="0.25">
      <c r="A47" s="23"/>
      <c r="B47" s="23"/>
      <c r="C47" s="24"/>
      <c r="D47" s="25"/>
      <c r="E47" s="26"/>
      <c r="F47" s="25"/>
      <c r="G47" s="26"/>
      <c r="H47" s="25"/>
      <c r="I47" s="24"/>
      <c r="J47" s="27"/>
      <c r="K47" s="25"/>
      <c r="L47" s="24"/>
      <c r="M47" s="25"/>
      <c r="N47" s="26"/>
      <c r="O47" s="25"/>
      <c r="P47" s="23"/>
    </row>
    <row r="48" spans="1:16" x14ac:dyDescent="0.25">
      <c r="A48" s="23"/>
      <c r="B48" s="23"/>
      <c r="C48" s="24"/>
      <c r="D48" s="25"/>
      <c r="E48" s="26"/>
      <c r="F48" s="25"/>
      <c r="G48" s="26"/>
      <c r="H48" s="25"/>
      <c r="I48" s="24"/>
      <c r="J48" s="27"/>
      <c r="K48" s="25"/>
      <c r="L48" s="24"/>
      <c r="M48" s="25"/>
      <c r="N48" s="26"/>
      <c r="O48" s="25"/>
      <c r="P48" s="23"/>
    </row>
    <row r="49" spans="1:16" x14ac:dyDescent="0.25">
      <c r="A49" s="23"/>
      <c r="B49" s="23"/>
      <c r="C49" s="24"/>
      <c r="D49" s="25"/>
      <c r="E49" s="26"/>
      <c r="F49" s="25"/>
      <c r="G49" s="26"/>
      <c r="H49" s="25"/>
      <c r="I49" s="24"/>
      <c r="J49" s="27"/>
      <c r="K49" s="25"/>
      <c r="L49" s="24"/>
      <c r="M49" s="25"/>
      <c r="N49" s="26"/>
      <c r="O49" s="25"/>
      <c r="P49" s="23"/>
    </row>
    <row r="50" spans="1:16" ht="14.4" thickBot="1" x14ac:dyDescent="0.3">
      <c r="A50" s="34"/>
      <c r="B50" s="28"/>
      <c r="C50" s="29"/>
      <c r="D50" s="30"/>
      <c r="E50" s="31"/>
      <c r="F50" s="30"/>
      <c r="G50" s="31"/>
      <c r="H50" s="32"/>
      <c r="I50" s="31"/>
      <c r="J50" s="33"/>
      <c r="K50" s="30"/>
      <c r="L50" s="29"/>
      <c r="M50" s="30"/>
      <c r="N50" s="31"/>
      <c r="O50" s="30"/>
      <c r="P50" s="28"/>
    </row>
    <row r="51" spans="1:16" x14ac:dyDescent="0.25">
      <c r="A51" s="78"/>
    </row>
    <row r="69" s="71" customFormat="1" x14ac:dyDescent="0.25"/>
    <row r="70" s="71" customFormat="1" x14ac:dyDescent="0.25"/>
  </sheetData>
  <mergeCells count="7">
    <mergeCell ref="L4:M4"/>
    <mergeCell ref="N8:O8"/>
    <mergeCell ref="C8:D8"/>
    <mergeCell ref="E8:F8"/>
    <mergeCell ref="G8:H8"/>
    <mergeCell ref="I8:K8"/>
    <mergeCell ref="L8:M8"/>
  </mergeCells>
  <dataValidations count="1">
    <dataValidation type="custom" allowBlank="1" showInputMessage="1" showErrorMessage="1" error="Only Friday dates allowed" sqref="A10:A50" xr:uid="{6806FD77-2E51-4211-B9A0-F61B8AD86B4A}">
      <formula1>WEEKDAY(A10,2)=5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B397-C184-4A53-9518-02CFC17810CD}">
  <dimension ref="A3:T62"/>
  <sheetViews>
    <sheetView zoomScale="70" zoomScaleNormal="70" workbookViewId="0">
      <selection activeCell="P5" sqref="P5"/>
    </sheetView>
  </sheetViews>
  <sheetFormatPr defaultColWidth="9.109375" defaultRowHeight="13.8" x14ac:dyDescent="0.25"/>
  <cols>
    <col min="1" max="1" width="23.109375" style="71" bestFit="1" customWidth="1"/>
    <col min="2" max="2" width="20.5546875" style="71" bestFit="1" customWidth="1"/>
    <col min="3" max="3" width="19.77734375" style="71" bestFit="1" customWidth="1"/>
    <col min="4" max="4" width="17.88671875" style="71" bestFit="1" customWidth="1"/>
    <col min="5" max="5" width="20.88671875" style="71" bestFit="1" customWidth="1"/>
    <col min="6" max="6" width="21.88671875" style="71" bestFit="1" customWidth="1"/>
    <col min="7" max="7" width="22.77734375" style="71" bestFit="1" customWidth="1"/>
    <col min="8" max="8" width="19.6640625" style="71" bestFit="1" customWidth="1"/>
    <col min="9" max="9" width="19.6640625" style="71" customWidth="1"/>
    <col min="10" max="10" width="13.6640625" style="71" customWidth="1"/>
    <col min="11" max="11" width="21.33203125" style="71" bestFit="1" customWidth="1"/>
    <col min="12" max="12" width="28" style="71" customWidth="1"/>
    <col min="13" max="13" width="23.109375" style="71" bestFit="1" customWidth="1"/>
    <col min="14" max="14" width="23" style="71" bestFit="1" customWidth="1"/>
    <col min="15" max="15" width="17.44140625" style="71" customWidth="1"/>
    <col min="16" max="16" width="21.5546875" style="71" bestFit="1" customWidth="1"/>
    <col min="17" max="17" width="21.88671875" style="71" bestFit="1" customWidth="1"/>
    <col min="18" max="18" width="10.44140625" style="71" bestFit="1" customWidth="1"/>
    <col min="19" max="16384" width="9.109375" style="71"/>
  </cols>
  <sheetData>
    <row r="3" spans="1:18" x14ac:dyDescent="0.25">
      <c r="L3" s="179" t="s">
        <v>5</v>
      </c>
      <c r="M3" s="226">
        <f>'Return Details'!G13</f>
        <v>0</v>
      </c>
      <c r="N3" s="179"/>
      <c r="O3" s="179"/>
    </row>
    <row r="4" spans="1:18" x14ac:dyDescent="0.25">
      <c r="L4" s="179" t="s">
        <v>0</v>
      </c>
      <c r="M4" s="477"/>
      <c r="N4" s="477"/>
      <c r="O4" s="179"/>
    </row>
    <row r="5" spans="1:18" x14ac:dyDescent="0.25">
      <c r="L5" s="3" t="s">
        <v>1</v>
      </c>
      <c r="M5" s="228">
        <f>'Return Details'!E18</f>
        <v>0</v>
      </c>
      <c r="N5" s="178" t="s">
        <v>2</v>
      </c>
      <c r="O5" s="227">
        <f>'Return Details'!L18</f>
        <v>0</v>
      </c>
    </row>
    <row r="6" spans="1:18" x14ac:dyDescent="0.25">
      <c r="A6" s="2" t="s">
        <v>3</v>
      </c>
      <c r="L6" s="3" t="s">
        <v>6</v>
      </c>
      <c r="M6" s="229">
        <f>'Return Details'!H20</f>
        <v>0</v>
      </c>
    </row>
    <row r="7" spans="1:18" ht="14.4" thickBot="1" x14ac:dyDescent="0.3">
      <c r="M7" s="180"/>
      <c r="N7" s="180"/>
      <c r="O7" s="180"/>
    </row>
    <row r="8" spans="1:18" s="2" customFormat="1" x14ac:dyDescent="0.25">
      <c r="A8" s="4"/>
      <c r="B8" s="4" t="s">
        <v>4</v>
      </c>
      <c r="C8" s="478" t="s">
        <v>7</v>
      </c>
      <c r="D8" s="479"/>
      <c r="E8" s="480" t="s">
        <v>8</v>
      </c>
      <c r="F8" s="481"/>
      <c r="G8" s="181" t="s">
        <v>9</v>
      </c>
      <c r="H8" s="478" t="s">
        <v>10</v>
      </c>
      <c r="I8" s="479"/>
      <c r="J8" s="478" t="s">
        <v>11</v>
      </c>
      <c r="K8" s="482"/>
      <c r="L8" s="479"/>
      <c r="M8" s="480" t="s">
        <v>12</v>
      </c>
      <c r="N8" s="485"/>
      <c r="O8" s="481"/>
      <c r="P8" s="478" t="s">
        <v>13</v>
      </c>
      <c r="Q8" s="479"/>
      <c r="R8" s="4"/>
    </row>
    <row r="9" spans="1:18" s="2" customFormat="1" ht="30" customHeight="1" thickBot="1" x14ac:dyDescent="0.3">
      <c r="A9" s="5" t="s">
        <v>14</v>
      </c>
      <c r="B9" s="5" t="s">
        <v>15</v>
      </c>
      <c r="C9" s="6" t="s">
        <v>16</v>
      </c>
      <c r="D9" s="7" t="s">
        <v>17</v>
      </c>
      <c r="E9" s="6" t="s">
        <v>18</v>
      </c>
      <c r="F9" s="7" t="s">
        <v>19</v>
      </c>
      <c r="G9" s="182" t="s">
        <v>20</v>
      </c>
      <c r="H9" s="8" t="s">
        <v>21</v>
      </c>
      <c r="I9" s="9" t="s">
        <v>22</v>
      </c>
      <c r="J9" s="8" t="s">
        <v>23</v>
      </c>
      <c r="K9" s="10" t="s">
        <v>24</v>
      </c>
      <c r="L9" s="9" t="s">
        <v>25</v>
      </c>
      <c r="M9" s="6" t="s">
        <v>26</v>
      </c>
      <c r="N9" s="7" t="s">
        <v>27</v>
      </c>
      <c r="O9" s="183" t="s">
        <v>28</v>
      </c>
      <c r="P9" s="6" t="s">
        <v>29</v>
      </c>
      <c r="Q9" s="7" t="s">
        <v>30</v>
      </c>
      <c r="R9" s="5" t="s">
        <v>31</v>
      </c>
    </row>
    <row r="10" spans="1:18" x14ac:dyDescent="0.25">
      <c r="A10" s="11"/>
      <c r="B10" s="11"/>
      <c r="C10" s="12"/>
      <c r="D10" s="13"/>
      <c r="E10" s="14"/>
      <c r="F10" s="13"/>
      <c r="G10" s="12"/>
      <c r="H10" s="14"/>
      <c r="I10" s="13"/>
      <c r="J10" s="184"/>
      <c r="K10" s="15"/>
      <c r="L10" s="13"/>
      <c r="M10" s="13"/>
      <c r="N10" s="12"/>
      <c r="O10" s="13"/>
      <c r="P10" s="14"/>
      <c r="Q10" s="13"/>
      <c r="R10" s="16"/>
    </row>
    <row r="11" spans="1:18" x14ac:dyDescent="0.25">
      <c r="A11" s="17"/>
      <c r="B11" s="17"/>
      <c r="C11" s="18"/>
      <c r="D11" s="19"/>
      <c r="E11" s="20"/>
      <c r="F11" s="19"/>
      <c r="G11" s="18"/>
      <c r="H11" s="20"/>
      <c r="I11" s="19"/>
      <c r="J11" s="185"/>
      <c r="K11" s="21"/>
      <c r="L11" s="19"/>
      <c r="M11" s="19"/>
      <c r="N11" s="18"/>
      <c r="O11" s="19"/>
      <c r="P11" s="20"/>
      <c r="Q11" s="19"/>
      <c r="R11" s="22"/>
    </row>
    <row r="12" spans="1:18" x14ac:dyDescent="0.25">
      <c r="A12" s="17"/>
      <c r="B12" s="17"/>
      <c r="C12" s="18"/>
      <c r="D12" s="19"/>
      <c r="E12" s="20"/>
      <c r="F12" s="19"/>
      <c r="G12" s="18"/>
      <c r="H12" s="20"/>
      <c r="I12" s="19"/>
      <c r="J12" s="185"/>
      <c r="K12" s="21"/>
      <c r="L12" s="19"/>
      <c r="M12" s="19"/>
      <c r="N12" s="18"/>
      <c r="O12" s="19"/>
      <c r="P12" s="20"/>
      <c r="Q12" s="19"/>
      <c r="R12" s="22"/>
    </row>
    <row r="13" spans="1:18" x14ac:dyDescent="0.25">
      <c r="A13" s="17"/>
      <c r="B13" s="17"/>
      <c r="C13" s="18"/>
      <c r="D13" s="19"/>
      <c r="E13" s="20"/>
      <c r="F13" s="19"/>
      <c r="G13" s="18"/>
      <c r="H13" s="20"/>
      <c r="I13" s="19"/>
      <c r="J13" s="185"/>
      <c r="K13" s="21"/>
      <c r="L13" s="19"/>
      <c r="M13" s="19"/>
      <c r="N13" s="18"/>
      <c r="O13" s="19"/>
      <c r="P13" s="20"/>
      <c r="Q13" s="19"/>
      <c r="R13" s="22"/>
    </row>
    <row r="14" spans="1:18" x14ac:dyDescent="0.25">
      <c r="A14" s="17"/>
      <c r="B14" s="17"/>
      <c r="C14" s="18"/>
      <c r="D14" s="19"/>
      <c r="E14" s="20"/>
      <c r="F14" s="19"/>
      <c r="G14" s="18"/>
      <c r="H14" s="20"/>
      <c r="I14" s="19"/>
      <c r="J14" s="185"/>
      <c r="K14" s="21"/>
      <c r="L14" s="19"/>
      <c r="M14" s="19"/>
      <c r="N14" s="18"/>
      <c r="O14" s="19"/>
      <c r="P14" s="20"/>
      <c r="Q14" s="19"/>
      <c r="R14" s="22"/>
    </row>
    <row r="15" spans="1:18" x14ac:dyDescent="0.25">
      <c r="A15" s="17"/>
      <c r="B15" s="22"/>
      <c r="C15" s="18"/>
      <c r="D15" s="19"/>
      <c r="E15" s="20"/>
      <c r="F15" s="19"/>
      <c r="G15" s="18"/>
      <c r="H15" s="20"/>
      <c r="I15" s="19"/>
      <c r="J15" s="185"/>
      <c r="K15" s="21"/>
      <c r="L15" s="19"/>
      <c r="M15" s="19"/>
      <c r="N15" s="18"/>
      <c r="O15" s="19"/>
      <c r="P15" s="20"/>
      <c r="Q15" s="19"/>
      <c r="R15" s="22"/>
    </row>
    <row r="16" spans="1:18" x14ac:dyDescent="0.25">
      <c r="A16" s="22"/>
      <c r="B16" s="22"/>
      <c r="C16" s="18"/>
      <c r="D16" s="19"/>
      <c r="E16" s="20"/>
      <c r="F16" s="19"/>
      <c r="G16" s="18"/>
      <c r="H16" s="20"/>
      <c r="I16" s="19"/>
      <c r="J16" s="185"/>
      <c r="K16" s="21"/>
      <c r="L16" s="19"/>
      <c r="M16" s="19"/>
      <c r="N16" s="18"/>
      <c r="O16" s="19"/>
      <c r="P16" s="20"/>
      <c r="Q16" s="19"/>
      <c r="R16" s="22"/>
    </row>
    <row r="17" spans="1:18" x14ac:dyDescent="0.25">
      <c r="A17" s="22"/>
      <c r="B17" s="22"/>
      <c r="C17" s="18"/>
      <c r="D17" s="19"/>
      <c r="E17" s="20"/>
      <c r="F17" s="19"/>
      <c r="G17" s="18"/>
      <c r="H17" s="20"/>
      <c r="I17" s="19"/>
      <c r="J17" s="185"/>
      <c r="K17" s="21"/>
      <c r="L17" s="19"/>
      <c r="M17" s="19"/>
      <c r="N17" s="18"/>
      <c r="O17" s="19"/>
      <c r="P17" s="20"/>
      <c r="Q17" s="19"/>
      <c r="R17" s="22"/>
    </row>
    <row r="18" spans="1:18" x14ac:dyDescent="0.25">
      <c r="A18" s="22"/>
      <c r="B18" s="22"/>
      <c r="C18" s="18"/>
      <c r="D18" s="19"/>
      <c r="E18" s="20"/>
      <c r="F18" s="19"/>
      <c r="G18" s="18"/>
      <c r="H18" s="20"/>
      <c r="I18" s="19"/>
      <c r="J18" s="185"/>
      <c r="K18" s="21"/>
      <c r="L18" s="19"/>
      <c r="M18" s="19"/>
      <c r="N18" s="18"/>
      <c r="O18" s="19"/>
      <c r="P18" s="20"/>
      <c r="Q18" s="19"/>
      <c r="R18" s="22"/>
    </row>
    <row r="19" spans="1:18" x14ac:dyDescent="0.25">
      <c r="A19" s="22"/>
      <c r="B19" s="22"/>
      <c r="C19" s="18"/>
      <c r="D19" s="19"/>
      <c r="E19" s="20"/>
      <c r="F19" s="19"/>
      <c r="G19" s="18"/>
      <c r="H19" s="20"/>
      <c r="I19" s="19"/>
      <c r="J19" s="185"/>
      <c r="K19" s="21"/>
      <c r="L19" s="19"/>
      <c r="M19" s="19"/>
      <c r="N19" s="18"/>
      <c r="O19" s="19"/>
      <c r="P19" s="20"/>
      <c r="Q19" s="19"/>
      <c r="R19" s="22"/>
    </row>
    <row r="20" spans="1:18" x14ac:dyDescent="0.25">
      <c r="A20" s="22"/>
      <c r="B20" s="22"/>
      <c r="C20" s="18"/>
      <c r="D20" s="19"/>
      <c r="E20" s="20"/>
      <c r="F20" s="19"/>
      <c r="G20" s="18"/>
      <c r="H20" s="20"/>
      <c r="I20" s="19"/>
      <c r="J20" s="185"/>
      <c r="K20" s="21"/>
      <c r="L20" s="19"/>
      <c r="M20" s="19"/>
      <c r="N20" s="18"/>
      <c r="O20" s="19"/>
      <c r="P20" s="20"/>
      <c r="Q20" s="19"/>
      <c r="R20" s="22"/>
    </row>
    <row r="21" spans="1:18" x14ac:dyDescent="0.25">
      <c r="A21" s="22"/>
      <c r="B21" s="22"/>
      <c r="C21" s="18"/>
      <c r="D21" s="19"/>
      <c r="E21" s="20"/>
      <c r="F21" s="19"/>
      <c r="G21" s="18"/>
      <c r="H21" s="20"/>
      <c r="I21" s="19"/>
      <c r="J21" s="185"/>
      <c r="K21" s="21"/>
      <c r="L21" s="19"/>
      <c r="M21" s="19"/>
      <c r="N21" s="18"/>
      <c r="O21" s="19"/>
      <c r="P21" s="20"/>
      <c r="Q21" s="19"/>
      <c r="R21" s="22"/>
    </row>
    <row r="22" spans="1:18" x14ac:dyDescent="0.25">
      <c r="A22" s="22"/>
      <c r="B22" s="22"/>
      <c r="C22" s="18"/>
      <c r="D22" s="19"/>
      <c r="E22" s="20"/>
      <c r="F22" s="19"/>
      <c r="G22" s="18"/>
      <c r="H22" s="20"/>
      <c r="I22" s="19"/>
      <c r="J22" s="185"/>
      <c r="K22" s="21"/>
      <c r="L22" s="19"/>
      <c r="M22" s="19"/>
      <c r="N22" s="18"/>
      <c r="O22" s="19"/>
      <c r="P22" s="20"/>
      <c r="Q22" s="19"/>
      <c r="R22" s="22"/>
    </row>
    <row r="23" spans="1:18" x14ac:dyDescent="0.25">
      <c r="A23" s="22"/>
      <c r="B23" s="22"/>
      <c r="C23" s="18"/>
      <c r="D23" s="19"/>
      <c r="E23" s="20"/>
      <c r="F23" s="19"/>
      <c r="G23" s="18"/>
      <c r="H23" s="20"/>
      <c r="I23" s="19"/>
      <c r="J23" s="185"/>
      <c r="K23" s="21"/>
      <c r="L23" s="19"/>
      <c r="M23" s="19"/>
      <c r="N23" s="18"/>
      <c r="O23" s="19"/>
      <c r="P23" s="20"/>
      <c r="Q23" s="19"/>
      <c r="R23" s="22"/>
    </row>
    <row r="24" spans="1:18" x14ac:dyDescent="0.25">
      <c r="A24" s="22"/>
      <c r="B24" s="22"/>
      <c r="C24" s="18"/>
      <c r="D24" s="19"/>
      <c r="E24" s="20"/>
      <c r="F24" s="19"/>
      <c r="G24" s="18"/>
      <c r="H24" s="20"/>
      <c r="I24" s="19"/>
      <c r="J24" s="185"/>
      <c r="K24" s="21"/>
      <c r="L24" s="19"/>
      <c r="M24" s="19"/>
      <c r="N24" s="18"/>
      <c r="O24" s="19"/>
      <c r="P24" s="20"/>
      <c r="Q24" s="19"/>
      <c r="R24" s="22"/>
    </row>
    <row r="25" spans="1:18" x14ac:dyDescent="0.25">
      <c r="A25" s="22"/>
      <c r="B25" s="22"/>
      <c r="C25" s="18"/>
      <c r="D25" s="19"/>
      <c r="E25" s="20"/>
      <c r="F25" s="19"/>
      <c r="G25" s="18"/>
      <c r="H25" s="20"/>
      <c r="I25" s="19"/>
      <c r="J25" s="185"/>
      <c r="K25" s="21"/>
      <c r="L25" s="19"/>
      <c r="M25" s="19"/>
      <c r="N25" s="18"/>
      <c r="O25" s="19"/>
      <c r="P25" s="20"/>
      <c r="Q25" s="19"/>
      <c r="R25" s="22"/>
    </row>
    <row r="26" spans="1:18" x14ac:dyDescent="0.25">
      <c r="A26" s="22"/>
      <c r="B26" s="22"/>
      <c r="C26" s="18"/>
      <c r="D26" s="19"/>
      <c r="E26" s="20"/>
      <c r="F26" s="19"/>
      <c r="G26" s="18"/>
      <c r="H26" s="20"/>
      <c r="I26" s="19"/>
      <c r="J26" s="185"/>
      <c r="K26" s="21"/>
      <c r="L26" s="19"/>
      <c r="M26" s="19"/>
      <c r="N26" s="18"/>
      <c r="O26" s="19"/>
      <c r="P26" s="20"/>
      <c r="Q26" s="19"/>
      <c r="R26" s="22"/>
    </row>
    <row r="27" spans="1:18" x14ac:dyDescent="0.25">
      <c r="A27" s="22"/>
      <c r="B27" s="22"/>
      <c r="C27" s="18"/>
      <c r="D27" s="19"/>
      <c r="E27" s="20"/>
      <c r="F27" s="19"/>
      <c r="G27" s="18"/>
      <c r="H27" s="20"/>
      <c r="I27" s="19"/>
      <c r="J27" s="185"/>
      <c r="K27" s="21"/>
      <c r="L27" s="19"/>
      <c r="M27" s="19"/>
      <c r="N27" s="18"/>
      <c r="O27" s="19"/>
      <c r="P27" s="20"/>
      <c r="Q27" s="19"/>
      <c r="R27" s="22"/>
    </row>
    <row r="28" spans="1:18" x14ac:dyDescent="0.25">
      <c r="A28" s="22"/>
      <c r="B28" s="22"/>
      <c r="C28" s="18"/>
      <c r="D28" s="19"/>
      <c r="E28" s="20"/>
      <c r="F28" s="19"/>
      <c r="G28" s="18"/>
      <c r="H28" s="20"/>
      <c r="I28" s="19"/>
      <c r="J28" s="185"/>
      <c r="K28" s="21"/>
      <c r="L28" s="19"/>
      <c r="M28" s="19"/>
      <c r="N28" s="18"/>
      <c r="O28" s="19"/>
      <c r="P28" s="20"/>
      <c r="Q28" s="19"/>
      <c r="R28" s="22"/>
    </row>
    <row r="29" spans="1:18" x14ac:dyDescent="0.25">
      <c r="A29" s="23"/>
      <c r="B29" s="23"/>
      <c r="C29" s="24"/>
      <c r="D29" s="25"/>
      <c r="E29" s="26"/>
      <c r="F29" s="25"/>
      <c r="G29" s="24"/>
      <c r="H29" s="26"/>
      <c r="I29" s="25"/>
      <c r="J29" s="186"/>
      <c r="K29" s="27"/>
      <c r="L29" s="25"/>
      <c r="M29" s="25"/>
      <c r="N29" s="24"/>
      <c r="O29" s="25"/>
      <c r="P29" s="26"/>
      <c r="Q29" s="25"/>
      <c r="R29" s="22"/>
    </row>
    <row r="30" spans="1:18" x14ac:dyDescent="0.25">
      <c r="A30" s="23"/>
      <c r="B30" s="23"/>
      <c r="C30" s="24"/>
      <c r="D30" s="25"/>
      <c r="E30" s="26"/>
      <c r="F30" s="25"/>
      <c r="G30" s="24"/>
      <c r="H30" s="26"/>
      <c r="I30" s="25"/>
      <c r="J30" s="186"/>
      <c r="K30" s="27"/>
      <c r="L30" s="25"/>
      <c r="M30" s="25"/>
      <c r="N30" s="24"/>
      <c r="O30" s="25"/>
      <c r="P30" s="26"/>
      <c r="Q30" s="25"/>
      <c r="R30" s="22"/>
    </row>
    <row r="31" spans="1:18" x14ac:dyDescent="0.25">
      <c r="A31" s="23"/>
      <c r="B31" s="23"/>
      <c r="C31" s="24"/>
      <c r="D31" s="25"/>
      <c r="E31" s="26"/>
      <c r="F31" s="25"/>
      <c r="G31" s="24"/>
      <c r="H31" s="26"/>
      <c r="I31" s="25"/>
      <c r="J31" s="186"/>
      <c r="K31" s="27"/>
      <c r="L31" s="25"/>
      <c r="M31" s="25"/>
      <c r="N31" s="24"/>
      <c r="O31" s="25"/>
      <c r="P31" s="26"/>
      <c r="Q31" s="25"/>
      <c r="R31" s="22"/>
    </row>
    <row r="32" spans="1:18" x14ac:dyDescent="0.25">
      <c r="A32" s="23"/>
      <c r="B32" s="23"/>
      <c r="C32" s="24"/>
      <c r="D32" s="25"/>
      <c r="E32" s="26"/>
      <c r="F32" s="25"/>
      <c r="G32" s="24"/>
      <c r="H32" s="26"/>
      <c r="I32" s="25"/>
      <c r="J32" s="186"/>
      <c r="K32" s="27"/>
      <c r="L32" s="25"/>
      <c r="M32" s="25"/>
      <c r="N32" s="24"/>
      <c r="O32" s="25"/>
      <c r="P32" s="26"/>
      <c r="Q32" s="25"/>
      <c r="R32" s="22"/>
    </row>
    <row r="33" spans="1:18" x14ac:dyDescent="0.25">
      <c r="A33" s="23"/>
      <c r="B33" s="23"/>
      <c r="C33" s="24"/>
      <c r="D33" s="25"/>
      <c r="E33" s="26"/>
      <c r="F33" s="25"/>
      <c r="G33" s="24"/>
      <c r="H33" s="26"/>
      <c r="I33" s="25"/>
      <c r="J33" s="186"/>
      <c r="K33" s="27"/>
      <c r="L33" s="25"/>
      <c r="M33" s="25"/>
      <c r="N33" s="24"/>
      <c r="O33" s="25"/>
      <c r="P33" s="26"/>
      <c r="Q33" s="25"/>
      <c r="R33" s="22"/>
    </row>
    <row r="34" spans="1:18" x14ac:dyDescent="0.25">
      <c r="A34" s="23"/>
      <c r="B34" s="23"/>
      <c r="C34" s="24"/>
      <c r="D34" s="25"/>
      <c r="E34" s="26"/>
      <c r="F34" s="25"/>
      <c r="G34" s="24"/>
      <c r="H34" s="26"/>
      <c r="I34" s="25"/>
      <c r="J34" s="186"/>
      <c r="K34" s="27"/>
      <c r="L34" s="25"/>
      <c r="M34" s="25"/>
      <c r="N34" s="24"/>
      <c r="O34" s="25"/>
      <c r="P34" s="26"/>
      <c r="Q34" s="25"/>
      <c r="R34" s="22"/>
    </row>
    <row r="35" spans="1:18" x14ac:dyDescent="0.25">
      <c r="A35" s="23"/>
      <c r="B35" s="23"/>
      <c r="C35" s="24"/>
      <c r="D35" s="25"/>
      <c r="E35" s="26"/>
      <c r="F35" s="25"/>
      <c r="G35" s="24"/>
      <c r="H35" s="26"/>
      <c r="I35" s="25"/>
      <c r="J35" s="186"/>
      <c r="K35" s="27"/>
      <c r="L35" s="25"/>
      <c r="M35" s="25"/>
      <c r="N35" s="24"/>
      <c r="O35" s="25"/>
      <c r="P35" s="26"/>
      <c r="Q35" s="25"/>
      <c r="R35" s="22"/>
    </row>
    <row r="36" spans="1:18" x14ac:dyDescent="0.25">
      <c r="A36" s="23"/>
      <c r="B36" s="23"/>
      <c r="C36" s="24"/>
      <c r="D36" s="25"/>
      <c r="E36" s="26"/>
      <c r="F36" s="25"/>
      <c r="G36" s="24"/>
      <c r="H36" s="26"/>
      <c r="I36" s="25"/>
      <c r="J36" s="186"/>
      <c r="K36" s="27"/>
      <c r="L36" s="25"/>
      <c r="M36" s="25"/>
      <c r="N36" s="24"/>
      <c r="O36" s="25"/>
      <c r="P36" s="26"/>
      <c r="Q36" s="25"/>
      <c r="R36" s="22"/>
    </row>
    <row r="37" spans="1:18" x14ac:dyDescent="0.25">
      <c r="A37" s="23"/>
      <c r="B37" s="23"/>
      <c r="C37" s="24"/>
      <c r="D37" s="25"/>
      <c r="E37" s="26"/>
      <c r="F37" s="25"/>
      <c r="G37" s="24"/>
      <c r="H37" s="26"/>
      <c r="I37" s="25"/>
      <c r="J37" s="186"/>
      <c r="K37" s="27"/>
      <c r="L37" s="25"/>
      <c r="M37" s="25"/>
      <c r="N37" s="24"/>
      <c r="O37" s="25"/>
      <c r="P37" s="26"/>
      <c r="Q37" s="25"/>
      <c r="R37" s="22"/>
    </row>
    <row r="38" spans="1:18" x14ac:dyDescent="0.25">
      <c r="A38" s="23"/>
      <c r="B38" s="23"/>
      <c r="C38" s="18"/>
      <c r="D38" s="19"/>
      <c r="E38" s="26"/>
      <c r="F38" s="25"/>
      <c r="G38" s="187"/>
      <c r="H38" s="26"/>
      <c r="I38" s="25"/>
      <c r="J38" s="18"/>
      <c r="K38" s="27"/>
      <c r="L38" s="25"/>
      <c r="M38" s="22"/>
      <c r="N38" s="187"/>
      <c r="O38" s="19"/>
      <c r="P38" s="26"/>
      <c r="Q38" s="25"/>
      <c r="R38" s="22"/>
    </row>
    <row r="39" spans="1:18" x14ac:dyDescent="0.25">
      <c r="A39" s="23"/>
      <c r="B39" s="23"/>
      <c r="C39" s="18"/>
      <c r="D39" s="19"/>
      <c r="E39" s="26"/>
      <c r="F39" s="25"/>
      <c r="G39" s="187"/>
      <c r="H39" s="26"/>
      <c r="I39" s="25"/>
      <c r="J39" s="18"/>
      <c r="K39" s="27"/>
      <c r="L39" s="25"/>
      <c r="M39" s="22"/>
      <c r="N39" s="187"/>
      <c r="O39" s="19"/>
      <c r="P39" s="26"/>
      <c r="Q39" s="25"/>
      <c r="R39" s="22"/>
    </row>
    <row r="40" spans="1:18" x14ac:dyDescent="0.25">
      <c r="A40" s="23"/>
      <c r="B40" s="23"/>
      <c r="C40" s="18"/>
      <c r="D40" s="19"/>
      <c r="E40" s="26"/>
      <c r="F40" s="25"/>
      <c r="G40" s="187"/>
      <c r="H40" s="26"/>
      <c r="I40" s="25"/>
      <c r="J40" s="18"/>
      <c r="K40" s="27"/>
      <c r="L40" s="25"/>
      <c r="M40" s="22"/>
      <c r="N40" s="187"/>
      <c r="O40" s="19"/>
      <c r="P40" s="26"/>
      <c r="Q40" s="25"/>
      <c r="R40" s="22"/>
    </row>
    <row r="41" spans="1:18" x14ac:dyDescent="0.25">
      <c r="A41" s="23"/>
      <c r="B41" s="23"/>
      <c r="C41" s="18"/>
      <c r="D41" s="19"/>
      <c r="E41" s="26"/>
      <c r="F41" s="25"/>
      <c r="G41" s="187"/>
      <c r="H41" s="26"/>
      <c r="I41" s="25"/>
      <c r="J41" s="18"/>
      <c r="K41" s="27"/>
      <c r="L41" s="25"/>
      <c r="M41" s="22"/>
      <c r="N41" s="187"/>
      <c r="O41" s="19"/>
      <c r="P41" s="26"/>
      <c r="Q41" s="25"/>
      <c r="R41" s="22"/>
    </row>
    <row r="42" spans="1:18" x14ac:dyDescent="0.25">
      <c r="A42" s="23"/>
      <c r="B42" s="23"/>
      <c r="C42" s="18"/>
      <c r="D42" s="19"/>
      <c r="E42" s="26"/>
      <c r="F42" s="25"/>
      <c r="G42" s="187"/>
      <c r="H42" s="26"/>
      <c r="I42" s="25"/>
      <c r="J42" s="18"/>
      <c r="K42" s="27"/>
      <c r="L42" s="25"/>
      <c r="M42" s="22"/>
      <c r="N42" s="187"/>
      <c r="O42" s="19"/>
      <c r="P42" s="26"/>
      <c r="Q42" s="25"/>
      <c r="R42" s="22"/>
    </row>
    <row r="43" spans="1:18" x14ac:dyDescent="0.25">
      <c r="A43" s="23"/>
      <c r="B43" s="23"/>
      <c r="C43" s="18"/>
      <c r="D43" s="19"/>
      <c r="E43" s="26"/>
      <c r="F43" s="25"/>
      <c r="G43" s="187"/>
      <c r="H43" s="26"/>
      <c r="I43" s="25"/>
      <c r="J43" s="18"/>
      <c r="K43" s="27"/>
      <c r="L43" s="25"/>
      <c r="M43" s="22"/>
      <c r="N43" s="187"/>
      <c r="O43" s="19"/>
      <c r="P43" s="26"/>
      <c r="Q43" s="25"/>
      <c r="R43" s="22"/>
    </row>
    <row r="44" spans="1:18" x14ac:dyDescent="0.25">
      <c r="A44" s="23"/>
      <c r="B44" s="23"/>
      <c r="C44" s="18"/>
      <c r="D44" s="19"/>
      <c r="E44" s="26"/>
      <c r="F44" s="25"/>
      <c r="G44" s="187"/>
      <c r="H44" s="26"/>
      <c r="I44" s="25"/>
      <c r="J44" s="18"/>
      <c r="K44" s="27"/>
      <c r="L44" s="25"/>
      <c r="M44" s="22"/>
      <c r="N44" s="187"/>
      <c r="O44" s="19"/>
      <c r="P44" s="26"/>
      <c r="Q44" s="25"/>
      <c r="R44" s="22"/>
    </row>
    <row r="45" spans="1:18" x14ac:dyDescent="0.25">
      <c r="A45" s="23"/>
      <c r="B45" s="23"/>
      <c r="C45" s="18"/>
      <c r="D45" s="19"/>
      <c r="E45" s="26"/>
      <c r="F45" s="25"/>
      <c r="G45" s="187"/>
      <c r="H45" s="26"/>
      <c r="I45" s="25"/>
      <c r="J45" s="18"/>
      <c r="K45" s="27"/>
      <c r="L45" s="25"/>
      <c r="M45" s="22"/>
      <c r="N45" s="187"/>
      <c r="O45" s="19"/>
      <c r="P45" s="26"/>
      <c r="Q45" s="25"/>
      <c r="R45" s="22"/>
    </row>
    <row r="46" spans="1:18" x14ac:dyDescent="0.25">
      <c r="A46" s="23"/>
      <c r="B46" s="23"/>
      <c r="C46" s="18"/>
      <c r="D46" s="19"/>
      <c r="E46" s="26"/>
      <c r="F46" s="25"/>
      <c r="G46" s="187"/>
      <c r="H46" s="26"/>
      <c r="I46" s="25"/>
      <c r="J46" s="18"/>
      <c r="K46" s="27"/>
      <c r="L46" s="25"/>
      <c r="M46" s="22"/>
      <c r="N46" s="187"/>
      <c r="O46" s="19"/>
      <c r="P46" s="26"/>
      <c r="Q46" s="25"/>
      <c r="R46" s="22"/>
    </row>
    <row r="47" spans="1:18" x14ac:dyDescent="0.25">
      <c r="A47" s="23"/>
      <c r="B47" s="23"/>
      <c r="C47" s="18"/>
      <c r="D47" s="19"/>
      <c r="E47" s="26"/>
      <c r="F47" s="25"/>
      <c r="G47" s="187"/>
      <c r="H47" s="26"/>
      <c r="I47" s="25"/>
      <c r="J47" s="18"/>
      <c r="K47" s="27"/>
      <c r="L47" s="25"/>
      <c r="M47" s="22"/>
      <c r="N47" s="187"/>
      <c r="O47" s="19"/>
      <c r="P47" s="26"/>
      <c r="Q47" s="25"/>
      <c r="R47" s="22"/>
    </row>
    <row r="48" spans="1:18" x14ac:dyDescent="0.25">
      <c r="A48" s="23"/>
      <c r="B48" s="23"/>
      <c r="C48" s="18"/>
      <c r="D48" s="19"/>
      <c r="E48" s="26"/>
      <c r="F48" s="25"/>
      <c r="G48" s="187"/>
      <c r="H48" s="26"/>
      <c r="I48" s="25"/>
      <c r="J48" s="18"/>
      <c r="K48" s="27"/>
      <c r="L48" s="25"/>
      <c r="M48" s="22"/>
      <c r="N48" s="187"/>
      <c r="O48" s="19"/>
      <c r="P48" s="26"/>
      <c r="Q48" s="25"/>
      <c r="R48" s="22"/>
    </row>
    <row r="49" spans="1:20" x14ac:dyDescent="0.25">
      <c r="A49" s="23"/>
      <c r="B49" s="23"/>
      <c r="C49" s="18"/>
      <c r="D49" s="19"/>
      <c r="E49" s="26"/>
      <c r="F49" s="25"/>
      <c r="G49" s="187"/>
      <c r="H49" s="26"/>
      <c r="I49" s="25"/>
      <c r="J49" s="18"/>
      <c r="K49" s="27"/>
      <c r="L49" s="25"/>
      <c r="M49" s="22"/>
      <c r="N49" s="187"/>
      <c r="O49" s="19"/>
      <c r="P49" s="26"/>
      <c r="Q49" s="25"/>
      <c r="R49" s="22"/>
    </row>
    <row r="50" spans="1:20" x14ac:dyDescent="0.25">
      <c r="A50" s="23"/>
      <c r="B50" s="23"/>
      <c r="C50" s="24"/>
      <c r="D50" s="25"/>
      <c r="E50" s="26"/>
      <c r="F50" s="25"/>
      <c r="G50" s="188"/>
      <c r="H50" s="26"/>
      <c r="I50" s="25"/>
      <c r="J50" s="24"/>
      <c r="K50" s="27"/>
      <c r="L50" s="25"/>
      <c r="M50" s="23"/>
      <c r="N50" s="188"/>
      <c r="O50" s="25"/>
      <c r="P50" s="26"/>
      <c r="Q50" s="25"/>
      <c r="R50" s="23"/>
    </row>
    <row r="51" spans="1:20" x14ac:dyDescent="0.25">
      <c r="A51" s="23"/>
      <c r="B51" s="23"/>
      <c r="C51" s="18"/>
      <c r="D51" s="19"/>
      <c r="E51" s="26"/>
      <c r="F51" s="25"/>
      <c r="G51" s="187"/>
      <c r="H51" s="26"/>
      <c r="I51" s="25"/>
      <c r="J51" s="18"/>
      <c r="K51" s="27"/>
      <c r="L51" s="25"/>
      <c r="M51" s="22"/>
      <c r="N51" s="187"/>
      <c r="O51" s="19"/>
      <c r="P51" s="26"/>
      <c r="Q51" s="25"/>
      <c r="R51" s="22"/>
    </row>
    <row r="52" spans="1:20" x14ac:dyDescent="0.25">
      <c r="A52" s="23"/>
      <c r="B52" s="23"/>
      <c r="C52" s="18"/>
      <c r="D52" s="19"/>
      <c r="E52" s="26"/>
      <c r="F52" s="25"/>
      <c r="G52" s="187"/>
      <c r="H52" s="26"/>
      <c r="I52" s="25"/>
      <c r="J52" s="18"/>
      <c r="K52" s="27"/>
      <c r="L52" s="25"/>
      <c r="M52" s="22"/>
      <c r="N52" s="187"/>
      <c r="O52" s="19"/>
      <c r="P52" s="26"/>
      <c r="Q52" s="25"/>
      <c r="R52" s="22"/>
    </row>
    <row r="53" spans="1:20" x14ac:dyDescent="0.25">
      <c r="A53" s="23"/>
      <c r="B53" s="23"/>
      <c r="C53" s="18"/>
      <c r="D53" s="19"/>
      <c r="E53" s="26"/>
      <c r="F53" s="25"/>
      <c r="G53" s="187"/>
      <c r="H53" s="26"/>
      <c r="I53" s="25"/>
      <c r="J53" s="18"/>
      <c r="K53" s="27"/>
      <c r="L53" s="25"/>
      <c r="M53" s="22"/>
      <c r="N53" s="187"/>
      <c r="O53" s="19"/>
      <c r="P53" s="26"/>
      <c r="Q53" s="25"/>
      <c r="R53" s="22"/>
    </row>
    <row r="54" spans="1:20" x14ac:dyDescent="0.25">
      <c r="A54" s="23"/>
      <c r="B54" s="23"/>
      <c r="C54" s="24"/>
      <c r="D54" s="25"/>
      <c r="E54" s="26"/>
      <c r="F54" s="25"/>
      <c r="G54" s="188"/>
      <c r="H54" s="26"/>
      <c r="I54" s="25"/>
      <c r="J54" s="24"/>
      <c r="K54" s="27"/>
      <c r="L54" s="25"/>
      <c r="M54" s="23"/>
      <c r="N54" s="188"/>
      <c r="O54" s="25"/>
      <c r="P54" s="26"/>
      <c r="Q54" s="25"/>
      <c r="R54" s="23"/>
    </row>
    <row r="55" spans="1:20" x14ac:dyDescent="0.25">
      <c r="A55" s="23"/>
      <c r="B55" s="23"/>
      <c r="C55" s="18"/>
      <c r="D55" s="19"/>
      <c r="E55" s="26"/>
      <c r="F55" s="25"/>
      <c r="G55" s="187"/>
      <c r="H55" s="26"/>
      <c r="I55" s="25"/>
      <c r="J55" s="18"/>
      <c r="K55" s="27"/>
      <c r="L55" s="25"/>
      <c r="M55" s="22"/>
      <c r="N55" s="187"/>
      <c r="O55" s="19"/>
      <c r="P55" s="26"/>
      <c r="Q55" s="25"/>
      <c r="R55" s="22"/>
    </row>
    <row r="56" spans="1:20" x14ac:dyDescent="0.25">
      <c r="A56" s="23"/>
      <c r="B56" s="23"/>
      <c r="C56" s="18"/>
      <c r="D56" s="19"/>
      <c r="E56" s="26"/>
      <c r="F56" s="25"/>
      <c r="G56" s="187"/>
      <c r="H56" s="26"/>
      <c r="I56" s="25"/>
      <c r="J56" s="18"/>
      <c r="K56" s="27"/>
      <c r="L56" s="25"/>
      <c r="M56" s="22"/>
      <c r="N56" s="187"/>
      <c r="O56" s="19"/>
      <c r="P56" s="26"/>
      <c r="Q56" s="25"/>
      <c r="R56" s="22"/>
    </row>
    <row r="57" spans="1:20" x14ac:dyDescent="0.25">
      <c r="A57" s="23"/>
      <c r="B57" s="23"/>
      <c r="C57" s="18"/>
      <c r="D57" s="19"/>
      <c r="E57" s="26"/>
      <c r="F57" s="25"/>
      <c r="G57" s="187"/>
      <c r="H57" s="26"/>
      <c r="I57" s="25"/>
      <c r="J57" s="18"/>
      <c r="K57" s="27"/>
      <c r="L57" s="25"/>
      <c r="M57" s="22"/>
      <c r="N57" s="187"/>
      <c r="O57" s="19"/>
      <c r="P57" s="26"/>
      <c r="Q57" s="25"/>
      <c r="R57" s="22"/>
    </row>
    <row r="58" spans="1:20" x14ac:dyDescent="0.25">
      <c r="A58" s="23"/>
      <c r="B58" s="23"/>
      <c r="C58" s="24"/>
      <c r="D58" s="25"/>
      <c r="E58" s="26"/>
      <c r="F58" s="25"/>
      <c r="G58" s="188"/>
      <c r="H58" s="26"/>
      <c r="I58" s="25"/>
      <c r="J58" s="24"/>
      <c r="K58" s="27"/>
      <c r="L58" s="25"/>
      <c r="M58" s="23"/>
      <c r="N58" s="188"/>
      <c r="O58" s="25"/>
      <c r="P58" s="26"/>
      <c r="Q58" s="25"/>
      <c r="R58" s="23"/>
    </row>
    <row r="59" spans="1:20" x14ac:dyDescent="0.25">
      <c r="A59" s="23"/>
      <c r="B59" s="23"/>
      <c r="C59" s="18"/>
      <c r="D59" s="19"/>
      <c r="E59" s="26"/>
      <c r="F59" s="25"/>
      <c r="G59" s="187"/>
      <c r="H59" s="26"/>
      <c r="I59" s="25"/>
      <c r="J59" s="18"/>
      <c r="K59" s="27"/>
      <c r="L59" s="25"/>
      <c r="M59" s="22"/>
      <c r="N59" s="187"/>
      <c r="O59" s="19"/>
      <c r="P59" s="26"/>
      <c r="Q59" s="25"/>
      <c r="R59" s="22"/>
    </row>
    <row r="60" spans="1:20" x14ac:dyDescent="0.25">
      <c r="A60" s="23"/>
      <c r="B60" s="23"/>
      <c r="C60" s="18"/>
      <c r="D60" s="19"/>
      <c r="E60" s="26"/>
      <c r="F60" s="25"/>
      <c r="G60" s="187"/>
      <c r="H60" s="26"/>
      <c r="I60" s="25"/>
      <c r="J60" s="18"/>
      <c r="K60" s="27"/>
      <c r="L60" s="25"/>
      <c r="M60" s="22"/>
      <c r="N60" s="187"/>
      <c r="O60" s="19"/>
      <c r="P60" s="26"/>
      <c r="Q60" s="25"/>
      <c r="R60" s="22"/>
    </row>
    <row r="61" spans="1:20" x14ac:dyDescent="0.25">
      <c r="A61" s="23"/>
      <c r="B61" s="23"/>
      <c r="C61" s="18"/>
      <c r="D61" s="19"/>
      <c r="E61" s="26"/>
      <c r="F61" s="25"/>
      <c r="G61" s="187"/>
      <c r="H61" s="26"/>
      <c r="I61" s="25"/>
      <c r="J61" s="18"/>
      <c r="K61" s="27"/>
      <c r="L61" s="25"/>
      <c r="M61" s="22"/>
      <c r="N61" s="187"/>
      <c r="O61" s="19"/>
      <c r="P61" s="26"/>
      <c r="Q61" s="25"/>
      <c r="R61" s="22"/>
    </row>
    <row r="62" spans="1:20" s="180" customFormat="1" ht="14.4" thickBot="1" x14ac:dyDescent="0.3">
      <c r="A62" s="28"/>
      <c r="B62" s="28"/>
      <c r="C62" s="29"/>
      <c r="D62" s="30"/>
      <c r="E62" s="31"/>
      <c r="F62" s="30"/>
      <c r="G62" s="189"/>
      <c r="H62" s="31"/>
      <c r="I62" s="30"/>
      <c r="J62" s="29"/>
      <c r="K62" s="33"/>
      <c r="L62" s="30"/>
      <c r="M62" s="28"/>
      <c r="N62" s="189"/>
      <c r="O62" s="30"/>
      <c r="P62" s="31"/>
      <c r="Q62" s="30"/>
      <c r="R62" s="28"/>
      <c r="S62" s="76"/>
      <c r="T62" s="71"/>
    </row>
  </sheetData>
  <mergeCells count="7">
    <mergeCell ref="M4:N4"/>
    <mergeCell ref="P8:Q8"/>
    <mergeCell ref="C8:D8"/>
    <mergeCell ref="E8:F8"/>
    <mergeCell ref="H8:I8"/>
    <mergeCell ref="J8:L8"/>
    <mergeCell ref="M8:O8"/>
  </mergeCells>
  <dataValidations count="1">
    <dataValidation type="custom" allowBlank="1" showInputMessage="1" showErrorMessage="1" error="Only Friday dates allowed" sqref="A10:A62" xr:uid="{4C8B440A-6ECD-4864-BD6E-B51F6750E6CC}">
      <formula1>WEEKDAY(A10,2)=5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28ac59-01f7-4f11-8e55-9f8f772993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063412F83714EA9C7A9293F59CC12" ma:contentTypeVersion="5" ma:contentTypeDescription="Create a new document." ma:contentTypeScope="" ma:versionID="aee5f694682b98ac7b660fda24fad8ab">
  <xsd:schema xmlns:xsd="http://www.w3.org/2001/XMLSchema" xmlns:xs="http://www.w3.org/2001/XMLSchema" xmlns:p="http://schemas.microsoft.com/office/2006/metadata/properties" xmlns:ns3="bf28ac59-01f7-4f11-8e55-9f8f772993dc" targetNamespace="http://schemas.microsoft.com/office/2006/metadata/properties" ma:root="true" ma:fieldsID="782e7a2bec738d60483e8605c483651e" ns3:_="">
    <xsd:import namespace="bf28ac59-01f7-4f11-8e55-9f8f772993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8ac59-01f7-4f11-8e55-9f8f77299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E23DC-A7BC-469A-A190-4B4D00D2314A}">
  <ds:schemaRefs>
    <ds:schemaRef ds:uri="http://www.w3.org/XML/1998/namespace"/>
    <ds:schemaRef ds:uri="http://schemas.microsoft.com/office/2006/documentManagement/types"/>
    <ds:schemaRef ds:uri="http://purl.org/dc/elements/1.1/"/>
    <ds:schemaRef ds:uri="bf28ac59-01f7-4f11-8e55-9f8f772993dc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B44729-E0B8-4844-9AA8-0970FEBF4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28ac59-01f7-4f11-8e55-9f8f77299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A1DCF-F9F3-450A-B7E8-8EB04E2313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Return Details</vt:lpstr>
      <vt:lpstr>Sheet1</vt:lpstr>
      <vt:lpstr>Imports</vt:lpstr>
      <vt:lpstr>Imports for Exports</vt:lpstr>
      <vt:lpstr>RSA Exports</vt:lpstr>
      <vt:lpstr>Intended Imports</vt:lpstr>
      <vt:lpstr>Intended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Ontiretse Tladi</dc:creator>
  <cp:lastModifiedBy>Ontiretse Tladi</cp:lastModifiedBy>
  <dcterms:created xsi:type="dcterms:W3CDTF">2025-06-13T07:19:36Z</dcterms:created>
  <dcterms:modified xsi:type="dcterms:W3CDTF">2025-07-18T12:53:20Z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0x0101004CA063412F83714EA9C7A9293F59CC12</vt:lpwstr>
  </property>
</Properties>
</file>