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075" windowHeight="4800" tabRatio="633" activeTab="0"/>
  </bookViews>
  <sheets>
    <sheet name="Mei Meester" sheetId="1" r:id="rId1"/>
  </sheets>
  <definedNames/>
  <calcPr fullCalcOnLoad="1"/>
</workbook>
</file>

<file path=xl/sharedStrings.xml><?xml version="1.0" encoding="utf-8"?>
<sst xmlns="http://schemas.openxmlformats.org/spreadsheetml/2006/main" count="99" uniqueCount="87">
  <si>
    <t>Gepers vir olie en oliekoek</t>
  </si>
  <si>
    <t>(c) Aanwending</t>
  </si>
  <si>
    <t>Opbergers, handelaars</t>
  </si>
  <si>
    <t>Storers, traders</t>
  </si>
  <si>
    <t>Processors</t>
  </si>
  <si>
    <t>Verwerkers</t>
  </si>
  <si>
    <t>Surplus(-)/Tekort(+)</t>
  </si>
  <si>
    <t>Surplus(-)/Deficit(+)</t>
  </si>
  <si>
    <t>(b) Verkryging</t>
  </si>
  <si>
    <t>Crushed for oil and oilcake</t>
  </si>
  <si>
    <t>Onttrek deur produsente</t>
  </si>
  <si>
    <t>%</t>
  </si>
  <si>
    <t>Released to end-consumer(s)</t>
  </si>
  <si>
    <t>Seed for planting purposes</t>
  </si>
  <si>
    <t>Dierevoer</t>
  </si>
  <si>
    <t>Vrygestel aan eindverbruiker(s)</t>
  </si>
  <si>
    <t>Saad vir plantdoeleindes</t>
  </si>
  <si>
    <t>Human consumption</t>
  </si>
  <si>
    <t>Animal feed</t>
  </si>
  <si>
    <t>Netto versendings(+)/ontvangstes(-)</t>
  </si>
  <si>
    <t>Imports destined for RSA</t>
  </si>
  <si>
    <t>Net dispatches(+)/receipts(-)</t>
  </si>
  <si>
    <t>1 Oct/Okt 2000</t>
  </si>
  <si>
    <t>(1)</t>
  </si>
  <si>
    <t>(4)</t>
  </si>
  <si>
    <t>(2)</t>
  </si>
  <si>
    <t>(5)</t>
  </si>
  <si>
    <t>Total percentage increase(+)/decrease(-) against the same period the previous year./Totale persentasie toename(+)/afname(-) teenoor dieselfde periode die vorige jaar.</t>
  </si>
  <si>
    <t>(3)</t>
  </si>
  <si>
    <t>Sep 2001</t>
  </si>
  <si>
    <t>1 Oct/Okt 2001</t>
  </si>
  <si>
    <t>(6)</t>
  </si>
  <si>
    <t>Figures not comparable./Syfers nie vergelykbaar nie.</t>
  </si>
  <si>
    <t>'000t</t>
  </si>
  <si>
    <t>Progressive/Progressief</t>
  </si>
  <si>
    <t>Producer deliveries directly from farms./Produsentelewerings direk vanaf plase:</t>
  </si>
  <si>
    <t>ton</t>
  </si>
  <si>
    <t>Monthly announcement of information/Maandelikse bekendmaking van inligting (1)</t>
  </si>
  <si>
    <t>CANOLA - 2001/2002 Year (Oct - Sep)/2001/2002 Jaar (Okt - Sep) (2)</t>
  </si>
  <si>
    <t>Apr 2002</t>
  </si>
  <si>
    <t>Preliminary/Voorlopig</t>
  </si>
  <si>
    <t>+/- (3)</t>
  </si>
  <si>
    <t>1 Apr 2002</t>
  </si>
  <si>
    <t>(a) Opening stock</t>
  </si>
  <si>
    <t>(a) Beginvoorraad</t>
  </si>
  <si>
    <t>(b) Acquisition</t>
  </si>
  <si>
    <t>Deliveries directly from farms (5)</t>
  </si>
  <si>
    <t>Lewerings direk vanaf plase (5)</t>
  </si>
  <si>
    <t xml:space="preserve"> Invoere bestem vir RSA</t>
  </si>
  <si>
    <t>(c) Utilisation</t>
  </si>
  <si>
    <t>Processed for the local market:</t>
  </si>
  <si>
    <t>Verwerk vir die binnelandse mark:</t>
  </si>
  <si>
    <t xml:space="preserve"> Menslike verbruik</t>
  </si>
  <si>
    <t xml:space="preserve">Withdrawn by producers </t>
  </si>
  <si>
    <t>(d) RSA Exports(6)</t>
  </si>
  <si>
    <t>(d) RSA Uitvoere(6)</t>
  </si>
  <si>
    <t xml:space="preserve">Whole canola </t>
  </si>
  <si>
    <t xml:space="preserve">Heel canola </t>
  </si>
  <si>
    <t>Border posts</t>
  </si>
  <si>
    <t>Grensposte</t>
  </si>
  <si>
    <t>Harbours</t>
  </si>
  <si>
    <t>Hawens</t>
  </si>
  <si>
    <t>(e) Sundries</t>
  </si>
  <si>
    <t>(e) Diverse</t>
  </si>
  <si>
    <t>30 Apr 2002</t>
  </si>
  <si>
    <t>(f) Unutilised stock (a+b-c-d-e)</t>
  </si>
  <si>
    <r>
      <t>(f) Onaangewende voorraad</t>
    </r>
    <r>
      <rPr>
        <sz val="15"/>
        <color indexed="8"/>
        <rFont val="Arial"/>
        <family val="2"/>
      </rPr>
      <t xml:space="preserve"> </t>
    </r>
    <r>
      <rPr>
        <b/>
        <sz val="15"/>
        <color indexed="8"/>
        <rFont val="Arial"/>
        <family val="2"/>
      </rPr>
      <t>(a+b-c-d-e)</t>
    </r>
  </si>
  <si>
    <t>(g) Stock stored at: (7)</t>
  </si>
  <si>
    <t>(g) Voorraad geberg by: (7)</t>
  </si>
  <si>
    <t>The information system reports only on the actual movement of canola in commercial structures, and must under no circumstances be construed as confirmation or an indication of ownership./Die inligtingstelsel rapporteer slegs oor die fisiese beweging</t>
  </si>
  <si>
    <t>van canola in kommersiële strukture, en moet geensins as 'n bevestiging of aanduiding van eiendomsreg geag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</si>
  <si>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</si>
  <si>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</si>
  <si>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enunciation of the figures for exports are as declared by the collaborators. The destination thereof cannot be confirmed./Die uiteensetting van die syfers vir uitvoere is soos deur medewerkers verklaar. Die eindbestemming hiervan kan nie bevestig word nie.</t>
  </si>
  <si>
    <t>(7)</t>
  </si>
  <si>
    <t>Physical stock is verified regularly on a random basis by SAGIS' Audit Inspection Division./Fisiese voorraad word gereeld op 'n steekproefbasis deur SAGIS se Oudit Inspeksie Afdeling geverifieer.</t>
  </si>
  <si>
    <t xml:space="preserve">SMI-062002  </t>
  </si>
  <si>
    <t>28/06/2002</t>
  </si>
  <si>
    <t>31 May/Mei 2002</t>
  </si>
  <si>
    <t>Prog. Oct/Okt 2000 - May/Mei 2001</t>
  </si>
  <si>
    <t>19 919</t>
  </si>
  <si>
    <t>May/Mei 2002</t>
  </si>
  <si>
    <t>31 May/Mei 2001</t>
  </si>
  <si>
    <t>Oct/Okt 2001 - May/Mei 2002</t>
  </si>
  <si>
    <t>1 May/Mei 2002</t>
  </si>
  <si>
    <t>Prog. Oct/Okt 2001 - May/Mei 2002</t>
  </si>
  <si>
    <t>Oct/Okt 2000 - May/Mei 2001</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</si>
</sst>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0"/>
    <numFmt numFmtId="180" formatCode="0.0000"/>
    <numFmt numFmtId="181" formatCode="0.00000"/>
    <numFmt numFmtId="182" formatCode="&quot;R&quot;\ #,##0.000"/>
    <numFmt numFmtId="183" formatCode="#,##0.000"/>
    <numFmt numFmtId="184" formatCode="dd/mm/yyyy"/>
    <numFmt numFmtId="185" formatCode="dd/mmm/yyyy"/>
    <numFmt numFmtId="186" formatCode="dd\ mmm\ yyyy"/>
    <numFmt numFmtId="187" formatCode="d\ mmm\ yyyy"/>
    <numFmt numFmtId="188" formatCode="#,##0.0000"/>
    <numFmt numFmtId="189" formatCode="#,##0.0"/>
  </numFmts>
  <fonts count="10">
    <font>
      <sz val="10"/>
      <name val="Arial"/>
      <family val="0"/>
    </font>
    <font>
      <u val="single"/>
      <sz val="10"/>
      <color indexed="12"/>
      <name val="Arial"/>
      <family val="0"/>
    </font>
    <font>
      <u val="single"/>
      <sz val="10"/>
      <color indexed="36"/>
      <name val="Arial"/>
      <family val="0"/>
    </font>
    <font>
      <sz val="14"/>
      <color indexed="8"/>
      <name val="Arial"/>
      <family val="2"/>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s>
  <cellStyleXfs count="22">
    <xf numFmtId="18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4">
    <xf numFmtId="183" fontId="0" fillId="0" borderId="0" xfId="0" applyAlignment="1">
      <alignment/>
    </xf>
    <xf numFmtId="183" fontId="4" fillId="0" borderId="0" xfId="0" applyFont="1" applyFill="1" applyBorder="1" applyAlignment="1">
      <alignment horizontal="left"/>
    </xf>
    <xf numFmtId="183" fontId="4" fillId="0" borderId="0" xfId="0" applyFont="1" applyFill="1" applyBorder="1" applyAlignment="1">
      <alignment horizontal="center"/>
    </xf>
    <xf numFmtId="183" fontId="4" fillId="0" borderId="0" xfId="0" applyFont="1" applyFill="1" applyBorder="1" applyAlignment="1">
      <alignment horizontal="right"/>
    </xf>
    <xf numFmtId="14" fontId="4" fillId="0" borderId="0" xfId="0" applyNumberFormat="1" applyFont="1" applyFill="1" applyBorder="1" applyAlignment="1">
      <alignment horizontal="right"/>
    </xf>
    <xf numFmtId="183" fontId="5" fillId="0" borderId="0" xfId="0" applyFont="1" applyFill="1" applyBorder="1" applyAlignment="1">
      <alignment/>
    </xf>
    <xf numFmtId="183" fontId="5" fillId="0" borderId="0" xfId="0" applyFont="1" applyFill="1" applyAlignment="1">
      <alignment/>
    </xf>
    <xf numFmtId="183" fontId="5" fillId="0" borderId="1" xfId="0" applyFont="1" applyFill="1" applyBorder="1" applyAlignment="1" quotePrefix="1">
      <alignment horizontal="center"/>
    </xf>
    <xf numFmtId="183" fontId="5" fillId="0" borderId="1" xfId="0" applyFont="1" applyFill="1" applyBorder="1" applyAlignment="1" quotePrefix="1">
      <alignment horizontal="left"/>
    </xf>
    <xf numFmtId="183" fontId="5"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4" xfId="0" applyNumberFormat="1" applyFont="1" applyFill="1" applyBorder="1" applyAlignment="1">
      <alignment horizontal="center"/>
    </xf>
    <xf numFmtId="183" fontId="7" fillId="0" borderId="5" xfId="0" applyFont="1" applyFill="1" applyBorder="1" applyAlignment="1">
      <alignment horizontal="center"/>
    </xf>
    <xf numFmtId="183" fontId="6" fillId="0" borderId="3" xfId="0" applyFont="1" applyFill="1" applyBorder="1" applyAlignment="1">
      <alignment horizontal="center"/>
    </xf>
    <xf numFmtId="183" fontId="6" fillId="0" borderId="4" xfId="0" applyFont="1" applyFill="1" applyBorder="1" applyAlignment="1">
      <alignment horizontal="center"/>
    </xf>
    <xf numFmtId="183" fontId="7" fillId="0" borderId="0" xfId="0" applyFont="1" applyFill="1" applyBorder="1" applyAlignment="1">
      <alignment/>
    </xf>
    <xf numFmtId="183" fontId="7" fillId="0" borderId="0" xfId="0" applyFont="1" applyFill="1" applyAlignment="1">
      <alignment/>
    </xf>
    <xf numFmtId="3" fontId="6" fillId="0" borderId="6" xfId="0" applyNumberFormat="1" applyFont="1" applyFill="1" applyBorder="1" applyAlignment="1">
      <alignment horizontal="center"/>
    </xf>
    <xf numFmtId="3" fontId="6" fillId="0" borderId="1" xfId="0" applyNumberFormat="1" applyFont="1" applyFill="1" applyBorder="1" applyAlignment="1">
      <alignment horizontal="center"/>
    </xf>
    <xf numFmtId="3" fontId="6" fillId="0" borderId="7" xfId="0" applyNumberFormat="1" applyFont="1" applyFill="1" applyBorder="1" applyAlignment="1">
      <alignment horizontal="center"/>
    </xf>
    <xf numFmtId="0" fontId="7" fillId="0" borderId="8" xfId="0" applyNumberFormat="1" applyFont="1" applyFill="1" applyBorder="1" applyAlignment="1" quotePrefix="1">
      <alignment horizontal="center"/>
    </xf>
    <xf numFmtId="183" fontId="6" fillId="0" borderId="6" xfId="0" applyFont="1" applyFill="1" applyBorder="1" applyAlignment="1">
      <alignment horizontal="center"/>
    </xf>
    <xf numFmtId="183" fontId="6" fillId="0" borderId="1" xfId="0" applyFont="1" applyFill="1" applyBorder="1" applyAlignment="1">
      <alignment horizontal="center"/>
    </xf>
    <xf numFmtId="183" fontId="6" fillId="0" borderId="7" xfId="0" applyFont="1" applyFill="1" applyBorder="1" applyAlignment="1">
      <alignment horizontal="center"/>
    </xf>
    <xf numFmtId="183" fontId="7" fillId="0" borderId="0" xfId="0" applyFont="1" applyFill="1" applyBorder="1" applyAlignment="1">
      <alignment horizontal="center"/>
    </xf>
    <xf numFmtId="17" fontId="7" fillId="0" borderId="1" xfId="0" applyNumberFormat="1" applyFont="1" applyFill="1" applyBorder="1" applyAlignment="1">
      <alignment horizontal="center"/>
    </xf>
    <xf numFmtId="183" fontId="7" fillId="0" borderId="1" xfId="0" applyFont="1" applyFill="1" applyBorder="1" applyAlignment="1">
      <alignment horizontal="center"/>
    </xf>
    <xf numFmtId="183" fontId="7" fillId="0" borderId="9" xfId="0" applyFont="1" applyFill="1" applyBorder="1" applyAlignment="1">
      <alignment horizontal="center"/>
    </xf>
    <xf numFmtId="183" fontId="7" fillId="0" borderId="2" xfId="0" applyFont="1" applyFill="1" applyBorder="1" applyAlignment="1">
      <alignment/>
    </xf>
    <xf numFmtId="183" fontId="7" fillId="0" borderId="3" xfId="0" applyFont="1" applyFill="1" applyBorder="1" applyAlignment="1">
      <alignment/>
    </xf>
    <xf numFmtId="17" fontId="7" fillId="0" borderId="10" xfId="0" applyNumberFormat="1" applyFont="1" applyFill="1" applyBorder="1" applyAlignment="1">
      <alignment horizontal="center"/>
    </xf>
    <xf numFmtId="183" fontId="7" fillId="0" borderId="4" xfId="0" applyFont="1" applyFill="1" applyBorder="1" applyAlignment="1">
      <alignment/>
    </xf>
    <xf numFmtId="183" fontId="6" fillId="0" borderId="11" xfId="0" applyFont="1" applyFill="1" applyBorder="1" applyAlignment="1">
      <alignment/>
    </xf>
    <xf numFmtId="183" fontId="6" fillId="0" borderId="0" xfId="0" applyFont="1" applyFill="1" applyBorder="1" applyAlignment="1">
      <alignment horizontal="left"/>
    </xf>
    <xf numFmtId="178" fontId="7" fillId="0" borderId="9" xfId="0" applyNumberFormat="1" applyFont="1" applyFill="1" applyBorder="1" applyAlignment="1">
      <alignment horizontal="right"/>
    </xf>
    <xf numFmtId="183" fontId="6" fillId="0" borderId="0" xfId="0" applyFont="1" applyFill="1" applyBorder="1" applyAlignment="1">
      <alignment horizontal="right"/>
    </xf>
    <xf numFmtId="183" fontId="6" fillId="0" borderId="12" xfId="0" applyFont="1" applyFill="1" applyBorder="1" applyAlignment="1">
      <alignment horizontal="right"/>
    </xf>
    <xf numFmtId="1" fontId="7" fillId="0" borderId="9" xfId="0" applyNumberFormat="1" applyFont="1" applyFill="1" applyBorder="1" applyAlignment="1">
      <alignment horizontal="center"/>
    </xf>
    <xf numFmtId="183" fontId="7" fillId="0" borderId="0" xfId="0" applyFont="1" applyFill="1" applyBorder="1" applyAlignment="1">
      <alignment horizontal="right"/>
    </xf>
    <xf numFmtId="183" fontId="7" fillId="0" borderId="12" xfId="0" applyFont="1" applyFill="1" applyBorder="1" applyAlignment="1">
      <alignment/>
    </xf>
    <xf numFmtId="183" fontId="6" fillId="0" borderId="13" xfId="0" applyFont="1" applyFill="1" applyBorder="1" applyAlignment="1">
      <alignment horizontal="left"/>
    </xf>
    <xf numFmtId="178" fontId="7" fillId="0" borderId="3" xfId="0" applyNumberFormat="1" applyFont="1" applyFill="1" applyBorder="1" applyAlignment="1" quotePrefix="1">
      <alignment horizontal="center"/>
    </xf>
    <xf numFmtId="183" fontId="8" fillId="0" borderId="14" xfId="0" applyFont="1" applyFill="1" applyBorder="1" applyAlignment="1">
      <alignment/>
    </xf>
    <xf numFmtId="183" fontId="7" fillId="0" borderId="15" xfId="0" applyFont="1" applyFill="1" applyBorder="1" applyAlignment="1">
      <alignment/>
    </xf>
    <xf numFmtId="178" fontId="7" fillId="0" borderId="5" xfId="0" applyNumberFormat="1" applyFont="1" applyFill="1" applyBorder="1" applyAlignment="1">
      <alignment horizontal="right"/>
    </xf>
    <xf numFmtId="183" fontId="8" fillId="0" borderId="15" xfId="0" applyFont="1" applyFill="1" applyBorder="1" applyAlignment="1">
      <alignment horizontal="right"/>
    </xf>
    <xf numFmtId="183" fontId="8" fillId="0" borderId="16" xfId="0" applyFont="1" applyFill="1" applyBorder="1" applyAlignment="1">
      <alignment horizontal="right"/>
    </xf>
    <xf numFmtId="183" fontId="8" fillId="0" borderId="17" xfId="0" applyFont="1" applyFill="1" applyBorder="1" applyAlignment="1">
      <alignment horizontal="left"/>
    </xf>
    <xf numFmtId="183" fontId="8" fillId="0" borderId="13" xfId="0" applyFont="1" applyFill="1" applyBorder="1" applyAlignment="1">
      <alignment horizontal="left"/>
    </xf>
    <xf numFmtId="178" fontId="7" fillId="0" borderId="7" xfId="0" applyNumberFormat="1" applyFont="1" applyFill="1" applyBorder="1" applyAlignment="1" quotePrefix="1">
      <alignment horizontal="center"/>
    </xf>
    <xf numFmtId="183" fontId="8" fillId="0" borderId="13" xfId="0" applyFont="1" applyFill="1" applyBorder="1" applyAlignment="1">
      <alignment horizontal="right"/>
    </xf>
    <xf numFmtId="183" fontId="8" fillId="0" borderId="18" xfId="0" applyFont="1" applyFill="1" applyBorder="1" applyAlignment="1">
      <alignment horizontal="right"/>
    </xf>
    <xf numFmtId="178" fontId="7" fillId="0" borderId="0" xfId="0" applyNumberFormat="1" applyFont="1" applyFill="1" applyBorder="1" applyAlignment="1">
      <alignment/>
    </xf>
    <xf numFmtId="1" fontId="7" fillId="0" borderId="0" xfId="0" applyNumberFormat="1" applyFont="1" applyFill="1" applyBorder="1" applyAlignment="1">
      <alignment/>
    </xf>
    <xf numFmtId="183" fontId="6" fillId="0" borderId="13" xfId="0" applyFont="1" applyFill="1" applyBorder="1" applyAlignment="1" quotePrefix="1">
      <alignment horizontal="left"/>
    </xf>
    <xf numFmtId="183" fontId="7" fillId="0" borderId="14" xfId="0" applyFont="1" applyFill="1" applyBorder="1" applyAlignment="1">
      <alignment horizontal="left"/>
    </xf>
    <xf numFmtId="183" fontId="7" fillId="0" borderId="15" xfId="0" applyFont="1" applyFill="1" applyBorder="1" applyAlignment="1" quotePrefix="1">
      <alignment horizontal="left"/>
    </xf>
    <xf numFmtId="183" fontId="7" fillId="0" borderId="15" xfId="0" applyFont="1" applyFill="1" applyBorder="1" applyAlignment="1">
      <alignment horizontal="right"/>
    </xf>
    <xf numFmtId="183" fontId="7" fillId="0" borderId="16" xfId="0" applyFont="1" applyFill="1" applyBorder="1" applyAlignment="1">
      <alignment horizontal="right"/>
    </xf>
    <xf numFmtId="183" fontId="7" fillId="0" borderId="0" xfId="0" applyFont="1" applyFill="1" applyBorder="1" applyAlignment="1">
      <alignment/>
    </xf>
    <xf numFmtId="183" fontId="7" fillId="0" borderId="19" xfId="0" applyFont="1" applyFill="1" applyBorder="1" applyAlignment="1">
      <alignment/>
    </xf>
    <xf numFmtId="178" fontId="7" fillId="0" borderId="20" xfId="0" applyNumberFormat="1" applyFont="1" applyFill="1" applyBorder="1" applyAlignment="1">
      <alignment horizontal="right"/>
    </xf>
    <xf numFmtId="183" fontId="7" fillId="0" borderId="21" xfId="0" applyFont="1" applyFill="1" applyBorder="1" applyAlignment="1">
      <alignment horizontal="center"/>
    </xf>
    <xf numFmtId="183" fontId="7" fillId="0" borderId="22" xfId="0" applyFont="1" applyFill="1" applyBorder="1" applyAlignment="1">
      <alignment/>
    </xf>
    <xf numFmtId="183" fontId="8" fillId="0" borderId="22" xfId="0" applyFont="1" applyFill="1" applyBorder="1" applyAlignment="1">
      <alignment/>
    </xf>
    <xf numFmtId="178" fontId="7" fillId="0" borderId="23" xfId="0" applyNumberFormat="1" applyFont="1" applyFill="1" applyBorder="1" applyAlignment="1">
      <alignment horizontal="right"/>
    </xf>
    <xf numFmtId="183" fontId="8" fillId="0" borderId="21" xfId="0" applyFont="1" applyFill="1" applyBorder="1" applyAlignment="1">
      <alignment horizontal="right"/>
    </xf>
    <xf numFmtId="183" fontId="8" fillId="0" borderId="17" xfId="0" applyFont="1" applyFill="1" applyBorder="1" applyAlignment="1">
      <alignment/>
    </xf>
    <xf numFmtId="178" fontId="7" fillId="0" borderId="24" xfId="0" applyNumberFormat="1" applyFont="1" applyFill="1" applyBorder="1" applyAlignment="1">
      <alignment horizontal="right"/>
    </xf>
    <xf numFmtId="183" fontId="8" fillId="0" borderId="25" xfId="0" applyFont="1" applyFill="1" applyBorder="1" applyAlignment="1">
      <alignment horizontal="right"/>
    </xf>
    <xf numFmtId="183" fontId="7" fillId="0" borderId="21" xfId="0" applyFont="1" applyFill="1" applyBorder="1" applyAlignment="1">
      <alignment horizontal="right"/>
    </xf>
    <xf numFmtId="183" fontId="7" fillId="0" borderId="22" xfId="0" applyFont="1" applyFill="1" applyBorder="1" applyAlignment="1">
      <alignment horizontal="left"/>
    </xf>
    <xf numFmtId="183" fontId="7" fillId="0" borderId="0" xfId="0" applyFont="1" applyFill="1" applyBorder="1" applyAlignment="1">
      <alignment horizontal="left"/>
    </xf>
    <xf numFmtId="183" fontId="7" fillId="0" borderId="11" xfId="0" applyFont="1" applyFill="1" applyBorder="1" applyAlignment="1">
      <alignment horizontal="right"/>
    </xf>
    <xf numFmtId="183" fontId="7" fillId="0" borderId="17" xfId="0" applyFont="1" applyFill="1" applyBorder="1" applyAlignment="1">
      <alignment horizontal="left"/>
    </xf>
    <xf numFmtId="183" fontId="7" fillId="0" borderId="13" xfId="0" applyFont="1" applyFill="1" applyBorder="1" applyAlignment="1">
      <alignment horizontal="left"/>
    </xf>
    <xf numFmtId="183" fontId="7" fillId="0" borderId="13" xfId="0" applyFont="1" applyFill="1" applyBorder="1" applyAlignment="1">
      <alignment horizontal="right"/>
    </xf>
    <xf numFmtId="183" fontId="7" fillId="0" borderId="18" xfId="0" applyFont="1" applyFill="1" applyBorder="1" applyAlignment="1">
      <alignment horizontal="right"/>
    </xf>
    <xf numFmtId="178" fontId="7" fillId="0" borderId="1" xfId="0" applyNumberFormat="1" applyFont="1" applyFill="1" applyBorder="1" applyAlignment="1">
      <alignment/>
    </xf>
    <xf numFmtId="178" fontId="7" fillId="0" borderId="1" xfId="0" applyNumberFormat="1" applyFont="1" applyFill="1" applyBorder="1" applyAlignment="1" quotePrefix="1">
      <alignment horizontal="center"/>
    </xf>
    <xf numFmtId="183" fontId="6" fillId="0" borderId="23" xfId="0" applyFont="1" applyFill="1" applyBorder="1" applyAlignment="1">
      <alignment horizontal="right"/>
    </xf>
    <xf numFmtId="183" fontId="8" fillId="0" borderId="26" xfId="0" applyFont="1" applyFill="1" applyBorder="1" applyAlignment="1" quotePrefix="1">
      <alignment horizontal="left"/>
    </xf>
    <xf numFmtId="178" fontId="7" fillId="0" borderId="27" xfId="0" applyNumberFormat="1" applyFont="1" applyFill="1" applyBorder="1" applyAlignment="1" quotePrefix="1">
      <alignment horizontal="center"/>
    </xf>
    <xf numFmtId="183" fontId="8" fillId="0" borderId="26" xfId="0" applyFont="1" applyFill="1" applyBorder="1" applyAlignment="1">
      <alignment horizontal="right"/>
    </xf>
    <xf numFmtId="183" fontId="8" fillId="0" borderId="22" xfId="0" applyFont="1" applyFill="1" applyBorder="1" applyAlignment="1">
      <alignment horizontal="left"/>
    </xf>
    <xf numFmtId="183" fontId="8" fillId="0" borderId="28" xfId="0" applyFont="1" applyFill="1" applyBorder="1" applyAlignment="1">
      <alignment horizontal="left"/>
    </xf>
    <xf numFmtId="178" fontId="7" fillId="0" borderId="4" xfId="0" applyNumberFormat="1" applyFont="1" applyFill="1" applyBorder="1" applyAlignment="1">
      <alignment horizontal="right"/>
    </xf>
    <xf numFmtId="178" fontId="7" fillId="0" borderId="29" xfId="0" applyNumberFormat="1" applyFont="1" applyFill="1" applyBorder="1" applyAlignment="1" quotePrefix="1">
      <alignment horizontal="center"/>
    </xf>
    <xf numFmtId="183" fontId="8" fillId="0" borderId="30" xfId="0" applyFont="1" applyFill="1" applyBorder="1" applyAlignment="1">
      <alignment horizontal="right"/>
    </xf>
    <xf numFmtId="183" fontId="8" fillId="0" borderId="19" xfId="0" applyFont="1" applyFill="1" applyBorder="1" applyAlignment="1">
      <alignment horizontal="right"/>
    </xf>
    <xf numFmtId="183" fontId="8" fillId="0" borderId="31" xfId="0" applyFont="1" applyFill="1" applyBorder="1" applyAlignment="1">
      <alignment horizontal="left"/>
    </xf>
    <xf numFmtId="183" fontId="8" fillId="0" borderId="13" xfId="0" applyFont="1" applyFill="1" applyBorder="1" applyAlignment="1" quotePrefix="1">
      <alignment horizontal="left"/>
    </xf>
    <xf numFmtId="178" fontId="7" fillId="0" borderId="32" xfId="0" applyNumberFormat="1" applyFont="1" applyFill="1" applyBorder="1" applyAlignment="1">
      <alignment/>
    </xf>
    <xf numFmtId="183" fontId="7" fillId="0" borderId="33" xfId="0" applyFont="1" applyFill="1" applyBorder="1" applyAlignment="1">
      <alignment/>
    </xf>
    <xf numFmtId="183" fontId="7" fillId="0" borderId="34" xfId="0" applyFont="1" applyFill="1" applyBorder="1" applyAlignment="1">
      <alignment/>
    </xf>
    <xf numFmtId="178" fontId="7" fillId="0" borderId="35" xfId="0" applyNumberFormat="1" applyFont="1" applyFill="1" applyBorder="1" applyAlignment="1" quotePrefix="1">
      <alignment horizontal="center"/>
    </xf>
    <xf numFmtId="183" fontId="8" fillId="0" borderId="36" xfId="0" applyFont="1" applyFill="1" applyBorder="1" applyAlignment="1">
      <alignment horizontal="right"/>
    </xf>
    <xf numFmtId="183" fontId="6" fillId="0" borderId="11" xfId="0" applyFont="1" applyFill="1" applyBorder="1" applyAlignment="1">
      <alignment horizontal="left"/>
    </xf>
    <xf numFmtId="178" fontId="7" fillId="0" borderId="4" xfId="0" applyNumberFormat="1" applyFont="1" applyFill="1" applyBorder="1" applyAlignment="1" quotePrefix="1">
      <alignment horizontal="center"/>
    </xf>
    <xf numFmtId="183" fontId="7" fillId="0" borderId="13" xfId="0" applyFont="1" applyFill="1" applyBorder="1" applyAlignment="1">
      <alignment/>
    </xf>
    <xf numFmtId="178" fontId="7" fillId="0" borderId="13" xfId="0" applyNumberFormat="1" applyFont="1" applyFill="1" applyBorder="1" applyAlignment="1" quotePrefix="1">
      <alignment horizontal="center"/>
    </xf>
    <xf numFmtId="183" fontId="6" fillId="0" borderId="6" xfId="0" applyFont="1" applyFill="1" applyBorder="1" applyAlignment="1">
      <alignment horizontal="left"/>
    </xf>
    <xf numFmtId="183" fontId="6" fillId="0" borderId="1" xfId="0" applyFont="1" applyFill="1" applyBorder="1" applyAlignment="1">
      <alignment horizontal="left"/>
    </xf>
    <xf numFmtId="183" fontId="6" fillId="0" borderId="1" xfId="0" applyFont="1" applyFill="1" applyBorder="1" applyAlignment="1">
      <alignment horizontal="right"/>
    </xf>
    <xf numFmtId="183" fontId="6" fillId="0" borderId="7" xfId="0" applyFont="1" applyFill="1" applyBorder="1" applyAlignment="1">
      <alignment horizontal="right"/>
    </xf>
    <xf numFmtId="183" fontId="6" fillId="0" borderId="2" xfId="0" applyFont="1" applyFill="1" applyBorder="1" applyAlignment="1">
      <alignment/>
    </xf>
    <xf numFmtId="178" fontId="7" fillId="0" borderId="27" xfId="0" applyNumberFormat="1" applyFont="1" applyFill="1" applyBorder="1" applyAlignment="1">
      <alignment horizontal="right"/>
    </xf>
    <xf numFmtId="183" fontId="7" fillId="0" borderId="11" xfId="0" applyFont="1" applyFill="1" applyBorder="1" applyAlignment="1">
      <alignment/>
    </xf>
    <xf numFmtId="1" fontId="7" fillId="0" borderId="9" xfId="0" applyNumberFormat="1" applyFont="1" applyFill="1" applyBorder="1" applyAlignment="1">
      <alignment/>
    </xf>
    <xf numFmtId="183" fontId="7" fillId="0" borderId="7" xfId="0" applyFont="1" applyFill="1" applyBorder="1" applyAlignment="1">
      <alignment/>
    </xf>
    <xf numFmtId="183" fontId="3" fillId="0" borderId="0" xfId="0" applyFont="1" applyFill="1" applyAlignment="1" quotePrefix="1">
      <alignment horizontal="left"/>
    </xf>
    <xf numFmtId="183" fontId="3" fillId="0" borderId="0" xfId="0" applyFont="1" applyFill="1" applyAlignment="1">
      <alignment horizontal="left"/>
    </xf>
    <xf numFmtId="183" fontId="3" fillId="0" borderId="0" xfId="0" applyFont="1" applyFill="1" applyAlignment="1">
      <alignment/>
    </xf>
    <xf numFmtId="183" fontId="3" fillId="0" borderId="0" xfId="0" applyFont="1" applyFill="1" applyAlignment="1">
      <alignment/>
    </xf>
    <xf numFmtId="183" fontId="3" fillId="0" borderId="0" xfId="0" applyFont="1" applyFill="1" applyAlignment="1" quotePrefix="1">
      <alignment/>
    </xf>
    <xf numFmtId="179" fontId="3" fillId="0" borderId="0" xfId="0" applyNumberFormat="1" applyFont="1" applyFill="1" applyAlignment="1">
      <alignment/>
    </xf>
    <xf numFmtId="183" fontId="3" fillId="0" borderId="0" xfId="0" applyFont="1" applyFill="1" applyAlignment="1">
      <alignment horizontal="right"/>
    </xf>
    <xf numFmtId="183" fontId="3" fillId="0" borderId="0" xfId="0" applyFont="1" applyFill="1" applyBorder="1" applyAlignment="1">
      <alignment/>
    </xf>
    <xf numFmtId="3" fontId="3" fillId="0" borderId="0" xfId="0" applyNumberFormat="1" applyFont="1" applyFill="1" applyAlignment="1">
      <alignment/>
    </xf>
    <xf numFmtId="49" fontId="3" fillId="0" borderId="0" xfId="0" applyNumberFormat="1" applyFont="1" applyFill="1" applyAlignment="1">
      <alignment horizontal="left"/>
    </xf>
    <xf numFmtId="183" fontId="3" fillId="0" borderId="0" xfId="0" applyFont="1" applyFill="1" applyAlignment="1">
      <alignment horizontal="left" indent="1"/>
    </xf>
    <xf numFmtId="183" fontId="9" fillId="0" borderId="0" xfId="0" applyFont="1" applyFill="1" applyBorder="1" applyAlignment="1">
      <alignment/>
    </xf>
    <xf numFmtId="183" fontId="9" fillId="0" borderId="0" xfId="0" applyFont="1" applyFill="1" applyAlignment="1">
      <alignment/>
    </xf>
    <xf numFmtId="3" fontId="3" fillId="0" borderId="0" xfId="0" applyNumberFormat="1" applyFont="1" applyFill="1" applyAlignment="1">
      <alignment horizontal="right"/>
    </xf>
    <xf numFmtId="183" fontId="7" fillId="0" borderId="37" xfId="0" applyFont="1" applyFill="1" applyBorder="1" applyAlignment="1">
      <alignment/>
    </xf>
    <xf numFmtId="178" fontId="7" fillId="0" borderId="38" xfId="0" applyNumberFormat="1" applyFont="1" applyFill="1" applyBorder="1" applyAlignment="1">
      <alignment/>
    </xf>
    <xf numFmtId="178" fontId="7" fillId="0" borderId="6" xfId="0" applyNumberFormat="1" applyFont="1" applyFill="1" applyBorder="1" applyAlignment="1">
      <alignment/>
    </xf>
    <xf numFmtId="183" fontId="7" fillId="0" borderId="1" xfId="0" applyFont="1" applyFill="1" applyBorder="1" applyAlignment="1">
      <alignment/>
    </xf>
    <xf numFmtId="183" fontId="7" fillId="0" borderId="7" xfId="0" applyFont="1" applyFill="1" applyBorder="1" applyAlignment="1">
      <alignment/>
    </xf>
    <xf numFmtId="178" fontId="7" fillId="0" borderId="2" xfId="0" applyNumberFormat="1" applyFont="1" applyFill="1" applyBorder="1" applyAlignment="1">
      <alignment/>
    </xf>
    <xf numFmtId="183" fontId="7" fillId="0" borderId="3" xfId="0" applyFont="1" applyFill="1" applyBorder="1" applyAlignment="1">
      <alignment/>
    </xf>
    <xf numFmtId="183" fontId="7" fillId="0" borderId="4" xfId="0" applyFont="1" applyFill="1" applyBorder="1" applyAlignment="1">
      <alignment/>
    </xf>
    <xf numFmtId="183" fontId="6" fillId="0" borderId="3" xfId="0" applyFont="1" applyFill="1" applyBorder="1" applyAlignment="1">
      <alignment horizontal="right"/>
    </xf>
    <xf numFmtId="178" fontId="7" fillId="0" borderId="39" xfId="0" applyNumberFormat="1" applyFont="1" applyFill="1" applyBorder="1" applyAlignment="1">
      <alignment/>
    </xf>
    <xf numFmtId="183" fontId="7" fillId="0" borderId="9" xfId="0" applyFont="1" applyFill="1" applyBorder="1" applyAlignment="1">
      <alignment/>
    </xf>
    <xf numFmtId="183" fontId="7" fillId="0" borderId="27" xfId="0" applyFont="1" applyFill="1" applyBorder="1" applyAlignment="1">
      <alignment/>
    </xf>
    <xf numFmtId="49" fontId="7" fillId="0" borderId="9" xfId="0" applyNumberFormat="1" applyFont="1" applyFill="1" applyBorder="1" applyAlignment="1">
      <alignment horizontal="center"/>
    </xf>
    <xf numFmtId="178" fontId="7" fillId="0" borderId="32" xfId="0" applyNumberFormat="1" applyFont="1" applyFill="1" applyBorder="1" applyAlignment="1">
      <alignment/>
    </xf>
    <xf numFmtId="183" fontId="7" fillId="0" borderId="33" xfId="0" applyFont="1" applyFill="1" applyBorder="1" applyAlignment="1">
      <alignment/>
    </xf>
    <xf numFmtId="183" fontId="7" fillId="0" borderId="34" xfId="0" applyFont="1" applyFill="1" applyBorder="1" applyAlignment="1">
      <alignment/>
    </xf>
    <xf numFmtId="178" fontId="7" fillId="0" borderId="40" xfId="0" applyNumberFormat="1" applyFont="1" applyFill="1" applyBorder="1" applyAlignment="1">
      <alignment/>
    </xf>
    <xf numFmtId="183" fontId="7" fillId="0" borderId="13" xfId="0" applyFont="1" applyFill="1" applyBorder="1" applyAlignment="1">
      <alignment/>
    </xf>
    <xf numFmtId="183" fontId="7" fillId="0" borderId="41" xfId="0" applyFont="1" applyFill="1" applyBorder="1" applyAlignment="1">
      <alignment/>
    </xf>
    <xf numFmtId="178" fontId="7" fillId="0" borderId="11" xfId="0" applyNumberFormat="1" applyFont="1" applyFill="1" applyBorder="1" applyAlignment="1">
      <alignment/>
    </xf>
    <xf numFmtId="183" fontId="7" fillId="0" borderId="0" xfId="0" applyFont="1" applyFill="1" applyBorder="1" applyAlignment="1">
      <alignment/>
    </xf>
    <xf numFmtId="183" fontId="7" fillId="0" borderId="12" xfId="0" applyFont="1" applyFill="1" applyBorder="1" applyAlignment="1">
      <alignment/>
    </xf>
    <xf numFmtId="178" fontId="7" fillId="0" borderId="40" xfId="0" applyNumberFormat="1" applyFont="1" applyFill="1" applyBorder="1" applyAlignment="1">
      <alignment horizontal="right"/>
    </xf>
    <xf numFmtId="178" fontId="7" fillId="0" borderId="13" xfId="0" applyNumberFormat="1" applyFont="1" applyFill="1" applyBorder="1" applyAlignment="1">
      <alignment horizontal="right"/>
    </xf>
    <xf numFmtId="178" fontId="7" fillId="0" borderId="41" xfId="0" applyNumberFormat="1" applyFont="1" applyFill="1" applyBorder="1" applyAlignment="1">
      <alignment horizontal="right"/>
    </xf>
    <xf numFmtId="178" fontId="7" fillId="0" borderId="2" xfId="0" applyNumberFormat="1" applyFont="1" applyFill="1" applyBorder="1" applyAlignment="1">
      <alignment horizontal="right"/>
    </xf>
    <xf numFmtId="178" fontId="7" fillId="0" borderId="3" xfId="0" applyNumberFormat="1" applyFont="1" applyFill="1" applyBorder="1" applyAlignment="1">
      <alignment horizontal="right"/>
    </xf>
    <xf numFmtId="178" fontId="7" fillId="0" borderId="4" xfId="0" applyNumberFormat="1" applyFont="1" applyFill="1" applyBorder="1" applyAlignment="1">
      <alignment horizontal="right"/>
    </xf>
    <xf numFmtId="178" fontId="7" fillId="0" borderId="3" xfId="0" applyNumberFormat="1" applyFont="1" applyFill="1" applyBorder="1" applyAlignment="1">
      <alignment/>
    </xf>
    <xf numFmtId="178" fontId="7" fillId="0" borderId="4" xfId="0" applyNumberFormat="1" applyFont="1" applyFill="1" applyBorder="1" applyAlignment="1">
      <alignment/>
    </xf>
    <xf numFmtId="183" fontId="7" fillId="0" borderId="0" xfId="0" applyFont="1" applyFill="1" applyAlignment="1">
      <alignment/>
    </xf>
    <xf numFmtId="178" fontId="7" fillId="0" borderId="42" xfId="0" applyNumberFormat="1" applyFont="1" applyFill="1" applyBorder="1" applyAlignment="1">
      <alignment/>
    </xf>
    <xf numFmtId="183" fontId="7" fillId="0" borderId="15" xfId="0" applyFont="1" applyFill="1" applyBorder="1" applyAlignment="1">
      <alignment/>
    </xf>
    <xf numFmtId="183" fontId="7" fillId="0" borderId="43" xfId="0" applyFont="1" applyFill="1" applyBorder="1" applyAlignment="1">
      <alignment/>
    </xf>
    <xf numFmtId="183" fontId="7" fillId="0" borderId="44" xfId="0" applyFont="1" applyFill="1" applyBorder="1" applyAlignment="1">
      <alignment/>
    </xf>
    <xf numFmtId="178" fontId="7" fillId="0" borderId="9" xfId="0" applyNumberFormat="1" applyFont="1" applyFill="1" applyBorder="1" applyAlignment="1">
      <alignment horizontal="center"/>
    </xf>
    <xf numFmtId="0" fontId="7" fillId="0" borderId="9"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9" xfId="0" applyNumberFormat="1" applyFont="1" applyFill="1" applyBorder="1" applyAlignment="1" quotePrefix="1">
      <alignment horizontal="center"/>
    </xf>
    <xf numFmtId="49" fontId="7" fillId="0" borderId="39" xfId="0" applyNumberFormat="1" applyFont="1" applyFill="1" applyBorder="1" applyAlignment="1" quotePrefix="1">
      <alignment horizontal="center"/>
    </xf>
    <xf numFmtId="49" fontId="7" fillId="0" borderId="27"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4" xfId="0" applyNumberFormat="1" applyFont="1" applyFill="1" applyBorder="1" applyAlignment="1">
      <alignment horizontal="center"/>
    </xf>
    <xf numFmtId="183" fontId="7" fillId="0" borderId="2" xfId="0" applyFont="1" applyFill="1" applyBorder="1" applyAlignment="1">
      <alignment horizontal="center"/>
    </xf>
    <xf numFmtId="183" fontId="7" fillId="0" borderId="3" xfId="0" applyFont="1" applyFill="1" applyBorder="1" applyAlignment="1">
      <alignment horizontal="center"/>
    </xf>
    <xf numFmtId="183" fontId="7" fillId="0"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15" sqref="A15"/>
    </sheetView>
  </sheetViews>
  <sheetFormatPr defaultColWidth="9.140625" defaultRowHeight="12.75"/>
  <cols>
    <col min="1" max="1" width="8.421875" style="123" customWidth="1"/>
    <col min="2" max="2" width="2.8515625" style="123" customWidth="1"/>
    <col min="3" max="3" width="47.140625" style="123" customWidth="1"/>
    <col min="4" max="9" width="15.421875" style="123" customWidth="1"/>
    <col min="10" max="10" width="20.57421875" style="123" customWidth="1"/>
    <col min="11" max="16" width="15.421875" style="123" customWidth="1"/>
    <col min="17" max="17" width="47.140625" style="123" customWidth="1"/>
    <col min="18" max="18" width="2.8515625" style="123" customWidth="1"/>
    <col min="19" max="19" width="8.421875" style="122" customWidth="1"/>
    <col min="20" max="20" width="4.421875" style="122" customWidth="1"/>
    <col min="21" max="171" width="7.8515625" style="122" customWidth="1"/>
    <col min="172" max="16384" width="7.8515625" style="123" customWidth="1"/>
  </cols>
  <sheetData>
    <row r="1" spans="1:171" s="6" customFormat="1" ht="21.75">
      <c r="A1" s="1" t="s">
        <v>76</v>
      </c>
      <c r="B1" s="1"/>
      <c r="C1" s="1"/>
      <c r="D1" s="1"/>
      <c r="E1" s="2"/>
      <c r="F1" s="2"/>
      <c r="G1" s="2"/>
      <c r="H1" s="2"/>
      <c r="I1" s="2"/>
      <c r="J1" s="2" t="s">
        <v>37</v>
      </c>
      <c r="K1" s="2"/>
      <c r="L1" s="2"/>
      <c r="M1" s="2"/>
      <c r="N1" s="2"/>
      <c r="O1" s="2"/>
      <c r="P1" s="2"/>
      <c r="Q1" s="3"/>
      <c r="R1" s="3"/>
      <c r="S1" s="4" t="s">
        <v>77</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38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33</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68" t="s">
        <v>39</v>
      </c>
      <c r="E4" s="169"/>
      <c r="F4" s="170"/>
      <c r="G4" s="168" t="s">
        <v>81</v>
      </c>
      <c r="H4" s="169"/>
      <c r="I4" s="170"/>
      <c r="J4" s="171" t="s">
        <v>34</v>
      </c>
      <c r="K4" s="172"/>
      <c r="L4" s="172"/>
      <c r="M4" s="13" t="s">
        <v>11</v>
      </c>
      <c r="N4" s="171" t="s">
        <v>34</v>
      </c>
      <c r="O4" s="172"/>
      <c r="P4" s="173"/>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66"/>
      <c r="E5" s="162"/>
      <c r="F5" s="167"/>
      <c r="G5" s="166" t="s">
        <v>40</v>
      </c>
      <c r="H5" s="162"/>
      <c r="I5" s="167"/>
      <c r="J5" s="166" t="s">
        <v>83</v>
      </c>
      <c r="K5" s="162"/>
      <c r="L5" s="162"/>
      <c r="M5" s="21" t="s">
        <v>41</v>
      </c>
      <c r="N5" s="166" t="s">
        <v>86</v>
      </c>
      <c r="O5" s="162"/>
      <c r="P5" s="162"/>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37" t="s">
        <v>42</v>
      </c>
      <c r="E7" s="137"/>
      <c r="F7" s="137"/>
      <c r="G7" s="137" t="s">
        <v>84</v>
      </c>
      <c r="H7" s="137"/>
      <c r="I7" s="137"/>
      <c r="J7" s="163" t="s">
        <v>30</v>
      </c>
      <c r="K7" s="137"/>
      <c r="L7" s="137"/>
      <c r="M7" s="31"/>
      <c r="N7" s="164" t="s">
        <v>22</v>
      </c>
      <c r="O7" s="137"/>
      <c r="P7" s="165"/>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43</v>
      </c>
      <c r="B8" s="34"/>
      <c r="C8" s="34"/>
      <c r="D8" s="134">
        <v>8.9</v>
      </c>
      <c r="E8" s="135"/>
      <c r="F8" s="136"/>
      <c r="G8" s="134">
        <v>7.1</v>
      </c>
      <c r="H8" s="135"/>
      <c r="I8" s="136"/>
      <c r="J8" s="134">
        <v>3.4</v>
      </c>
      <c r="K8" s="135"/>
      <c r="L8" s="136"/>
      <c r="M8" s="35">
        <f>ROUND((J8-N8)/N8*100,2)</f>
        <v>-57.5</v>
      </c>
      <c r="N8" s="134">
        <v>8</v>
      </c>
      <c r="O8" s="135"/>
      <c r="P8" s="136"/>
      <c r="Q8" s="36"/>
      <c r="S8" s="37" t="s">
        <v>44</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60"/>
      <c r="E9" s="160"/>
      <c r="F9" s="160"/>
      <c r="G9" s="160"/>
      <c r="H9" s="160"/>
      <c r="I9" s="160"/>
      <c r="J9" s="161" t="s">
        <v>85</v>
      </c>
      <c r="K9" s="161"/>
      <c r="L9" s="161"/>
      <c r="M9" s="38"/>
      <c r="N9" s="162" t="s">
        <v>79</v>
      </c>
      <c r="O9" s="162"/>
      <c r="P9" s="162"/>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45</v>
      </c>
      <c r="B10" s="41"/>
      <c r="C10" s="41"/>
      <c r="D10" s="134">
        <f>SUM(D11:F12)</f>
        <v>0</v>
      </c>
      <c r="E10" s="135"/>
      <c r="F10" s="136"/>
      <c r="G10" s="134">
        <f>SUM(G11:I12)</f>
        <v>0</v>
      </c>
      <c r="H10" s="135"/>
      <c r="I10" s="136"/>
      <c r="J10" s="134">
        <f>SUM(J11:L12)</f>
        <v>19.9</v>
      </c>
      <c r="K10" s="135"/>
      <c r="L10" s="136"/>
      <c r="M10" s="42" t="s">
        <v>24</v>
      </c>
      <c r="N10" s="134">
        <f>SUM(N11:P12)</f>
        <v>19</v>
      </c>
      <c r="O10" s="135"/>
      <c r="P10" s="136"/>
      <c r="Q10" s="36"/>
      <c r="R10" s="36"/>
      <c r="S10" s="37" t="s">
        <v>8</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46</v>
      </c>
      <c r="C11" s="44"/>
      <c r="D11" s="130">
        <v>0</v>
      </c>
      <c r="E11" s="131"/>
      <c r="F11" s="132"/>
      <c r="G11" s="130">
        <v>0</v>
      </c>
      <c r="H11" s="131"/>
      <c r="I11" s="132"/>
      <c r="J11" s="130">
        <v>19.9</v>
      </c>
      <c r="K11" s="131"/>
      <c r="L11" s="132"/>
      <c r="M11" s="45">
        <f>ROUND((J11-N11)/N11*100,2)</f>
        <v>4.74</v>
      </c>
      <c r="N11" s="130">
        <v>19</v>
      </c>
      <c r="O11" s="131"/>
      <c r="P11" s="132"/>
      <c r="Q11" s="46"/>
      <c r="R11" s="47" t="s">
        <v>47</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20</v>
      </c>
      <c r="C12" s="49"/>
      <c r="D12" s="127">
        <v>0</v>
      </c>
      <c r="E12" s="128"/>
      <c r="F12" s="129"/>
      <c r="G12" s="127">
        <v>0</v>
      </c>
      <c r="H12" s="128"/>
      <c r="I12" s="129"/>
      <c r="J12" s="127">
        <v>0</v>
      </c>
      <c r="K12" s="128"/>
      <c r="L12" s="129"/>
      <c r="M12" s="50" t="s">
        <v>24</v>
      </c>
      <c r="N12" s="127">
        <v>0</v>
      </c>
      <c r="O12" s="128"/>
      <c r="P12" s="129"/>
      <c r="Q12" s="51"/>
      <c r="R12" s="52" t="s">
        <v>48</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49</v>
      </c>
      <c r="B14" s="55"/>
      <c r="C14" s="41"/>
      <c r="D14" s="134">
        <f>SUM(D16:F21)</f>
        <v>1.5</v>
      </c>
      <c r="E14" s="135"/>
      <c r="F14" s="136"/>
      <c r="G14" s="134">
        <f>SUM(G16:I21)</f>
        <v>1.4</v>
      </c>
      <c r="H14" s="135"/>
      <c r="I14" s="136"/>
      <c r="J14" s="134">
        <f>SUM(J16:L21)</f>
        <v>17.1</v>
      </c>
      <c r="K14" s="135"/>
      <c r="L14" s="136"/>
      <c r="M14" s="45">
        <f>ROUND((J14-N14)/N14*100,2)</f>
        <v>-27.54</v>
      </c>
      <c r="N14" s="134">
        <f>SUM(N16:P21)</f>
        <v>23.599999999999998</v>
      </c>
      <c r="O14" s="135"/>
      <c r="P14" s="136"/>
      <c r="Q14" s="36"/>
      <c r="R14" s="36"/>
      <c r="S14" s="37" t="s">
        <v>1</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50</v>
      </c>
      <c r="C15" s="57"/>
      <c r="D15" s="126">
        <f>SUM(D16:F18)</f>
        <v>1.5</v>
      </c>
      <c r="E15" s="158"/>
      <c r="F15" s="159"/>
      <c r="G15" s="126">
        <f>SUM(G16:I18)</f>
        <v>1.4</v>
      </c>
      <c r="H15" s="158"/>
      <c r="I15" s="159"/>
      <c r="J15" s="126">
        <f>SUM(J16:L18)</f>
        <v>17</v>
      </c>
      <c r="K15" s="158"/>
      <c r="L15" s="159"/>
      <c r="M15" s="45">
        <f>ROUND((J15-N15)/N15*100,2)</f>
        <v>-27.35</v>
      </c>
      <c r="N15" s="126">
        <f>SUM(N16:P18)</f>
        <v>23.4</v>
      </c>
      <c r="O15" s="158"/>
      <c r="P15" s="159"/>
      <c r="Q15" s="58"/>
      <c r="R15" s="59" t="s">
        <v>51</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17</v>
      </c>
      <c r="D16" s="156">
        <v>0</v>
      </c>
      <c r="E16" s="157"/>
      <c r="F16" s="125"/>
      <c r="G16" s="156">
        <v>0</v>
      </c>
      <c r="H16" s="157"/>
      <c r="I16" s="125"/>
      <c r="J16" s="156">
        <v>0</v>
      </c>
      <c r="K16" s="157"/>
      <c r="L16" s="125"/>
      <c r="M16" s="62">
        <v>0</v>
      </c>
      <c r="N16" s="156">
        <v>0</v>
      </c>
      <c r="O16" s="157"/>
      <c r="P16" s="125"/>
      <c r="Q16" s="47" t="s">
        <v>52</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18</v>
      </c>
      <c r="D17" s="144">
        <v>0</v>
      </c>
      <c r="E17" s="155"/>
      <c r="F17" s="146"/>
      <c r="G17" s="144">
        <v>0</v>
      </c>
      <c r="H17" s="155"/>
      <c r="I17" s="146"/>
      <c r="J17" s="144">
        <v>3.9</v>
      </c>
      <c r="K17" s="155"/>
      <c r="L17" s="146"/>
      <c r="M17" s="66">
        <f>ROUND((J17-N17)/N17*100,2)</f>
        <v>-51.25</v>
      </c>
      <c r="N17" s="144">
        <v>8</v>
      </c>
      <c r="O17" s="155"/>
      <c r="P17" s="146"/>
      <c r="Q17" s="67" t="s">
        <v>14</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9</v>
      </c>
      <c r="D18" s="141">
        <v>1.5</v>
      </c>
      <c r="E18" s="142"/>
      <c r="F18" s="143"/>
      <c r="G18" s="141">
        <v>1.4</v>
      </c>
      <c r="H18" s="142"/>
      <c r="I18" s="143"/>
      <c r="J18" s="141">
        <v>13.1</v>
      </c>
      <c r="K18" s="142"/>
      <c r="L18" s="143"/>
      <c r="M18" s="69">
        <f>ROUND((J18-N18)/N18*100,2)</f>
        <v>-14.94</v>
      </c>
      <c r="N18" s="141">
        <v>15.4</v>
      </c>
      <c r="O18" s="142"/>
      <c r="P18" s="143"/>
      <c r="Q18" s="70" t="s">
        <v>0</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53</v>
      </c>
      <c r="C19" s="73"/>
      <c r="D19" s="156">
        <v>0</v>
      </c>
      <c r="E19" s="157"/>
      <c r="F19" s="125"/>
      <c r="G19" s="156">
        <v>0</v>
      </c>
      <c r="H19" s="157"/>
      <c r="I19" s="125"/>
      <c r="J19" s="156">
        <v>0</v>
      </c>
      <c r="K19" s="157"/>
      <c r="L19" s="125"/>
      <c r="M19" s="66">
        <v>0</v>
      </c>
      <c r="N19" s="156">
        <v>0</v>
      </c>
      <c r="O19" s="157"/>
      <c r="P19" s="125"/>
      <c r="Q19" s="39"/>
      <c r="R19" s="71" t="s">
        <v>10</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12</v>
      </c>
      <c r="C20" s="73"/>
      <c r="D20" s="144">
        <v>0</v>
      </c>
      <c r="E20" s="155"/>
      <c r="F20" s="146"/>
      <c r="G20" s="144">
        <v>0</v>
      </c>
      <c r="H20" s="155"/>
      <c r="I20" s="146"/>
      <c r="J20" s="144">
        <v>0</v>
      </c>
      <c r="K20" s="155"/>
      <c r="L20" s="146"/>
      <c r="M20" s="66">
        <v>0</v>
      </c>
      <c r="N20" s="144">
        <v>0</v>
      </c>
      <c r="O20" s="155"/>
      <c r="P20" s="146"/>
      <c r="Q20" s="74"/>
      <c r="R20" s="71" t="s">
        <v>15</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13</v>
      </c>
      <c r="C21" s="76"/>
      <c r="D21" s="127">
        <v>0</v>
      </c>
      <c r="E21" s="128"/>
      <c r="F21" s="129"/>
      <c r="G21" s="127">
        <v>0</v>
      </c>
      <c r="H21" s="128"/>
      <c r="I21" s="129"/>
      <c r="J21" s="127">
        <v>0.1</v>
      </c>
      <c r="K21" s="128"/>
      <c r="L21" s="129"/>
      <c r="M21" s="69">
        <f>ROUND((J21-N21)/N21*100,2)</f>
        <v>-50</v>
      </c>
      <c r="N21" s="127">
        <v>0.2</v>
      </c>
      <c r="O21" s="128"/>
      <c r="P21" s="129"/>
      <c r="Q21" s="77"/>
      <c r="R21" s="78" t="s">
        <v>16</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54</v>
      </c>
      <c r="B23" s="41"/>
      <c r="C23" s="41"/>
      <c r="D23" s="79"/>
      <c r="E23" s="79"/>
      <c r="F23" s="79"/>
      <c r="G23" s="79"/>
      <c r="H23" s="79"/>
      <c r="I23" s="79"/>
      <c r="J23" s="79"/>
      <c r="K23" s="79"/>
      <c r="L23" s="79"/>
      <c r="M23" s="80"/>
      <c r="N23" s="79"/>
      <c r="O23" s="79"/>
      <c r="P23" s="79"/>
      <c r="Q23" s="60"/>
      <c r="R23" s="60"/>
      <c r="S23" s="81" t="s">
        <v>55</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56" t="s">
        <v>56</v>
      </c>
      <c r="C24" s="82"/>
      <c r="D24" s="134">
        <f>SUM(D25:F26)</f>
        <v>0</v>
      </c>
      <c r="E24" s="135"/>
      <c r="F24" s="136"/>
      <c r="G24" s="134">
        <f>SUM(G25:I26)</f>
        <v>0</v>
      </c>
      <c r="H24" s="135"/>
      <c r="I24" s="136"/>
      <c r="J24" s="134">
        <f>SUM(J25:L26)</f>
        <v>0</v>
      </c>
      <c r="K24" s="135"/>
      <c r="L24" s="136"/>
      <c r="M24" s="83" t="s">
        <v>24</v>
      </c>
      <c r="N24" s="134">
        <v>0</v>
      </c>
      <c r="O24" s="135"/>
      <c r="P24" s="136"/>
      <c r="Q24" s="84"/>
      <c r="R24" s="59" t="s">
        <v>57</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c r="A25" s="33"/>
      <c r="B25" s="85"/>
      <c r="C25" s="86" t="s">
        <v>58</v>
      </c>
      <c r="D25" s="130">
        <v>0</v>
      </c>
      <c r="E25" s="131"/>
      <c r="F25" s="132"/>
      <c r="G25" s="130">
        <v>0</v>
      </c>
      <c r="H25" s="131"/>
      <c r="I25" s="132"/>
      <c r="J25" s="150">
        <v>0</v>
      </c>
      <c r="K25" s="151"/>
      <c r="L25" s="152"/>
      <c r="M25" s="88" t="s">
        <v>24</v>
      </c>
      <c r="N25" s="130">
        <v>0</v>
      </c>
      <c r="O25" s="153"/>
      <c r="P25" s="154"/>
      <c r="Q25" s="89" t="s">
        <v>59</v>
      </c>
      <c r="R25" s="90"/>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c r="A26" s="33"/>
      <c r="B26" s="85"/>
      <c r="C26" s="91" t="s">
        <v>60</v>
      </c>
      <c r="D26" s="141">
        <v>0</v>
      </c>
      <c r="E26" s="142"/>
      <c r="F26" s="143"/>
      <c r="G26" s="144">
        <v>0</v>
      </c>
      <c r="H26" s="145"/>
      <c r="I26" s="146"/>
      <c r="J26" s="147">
        <v>0</v>
      </c>
      <c r="K26" s="148"/>
      <c r="L26" s="149"/>
      <c r="M26" s="88" t="s">
        <v>24</v>
      </c>
      <c r="N26" s="147">
        <v>0</v>
      </c>
      <c r="O26" s="148"/>
      <c r="P26" s="149"/>
      <c r="Q26" s="70" t="s">
        <v>61</v>
      </c>
      <c r="R26" s="90"/>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9" customHeight="1" thickBot="1">
      <c r="A27" s="33"/>
      <c r="B27" s="48"/>
      <c r="C27" s="92"/>
      <c r="D27" s="138"/>
      <c r="E27" s="139"/>
      <c r="F27" s="140"/>
      <c r="G27" s="138"/>
      <c r="H27" s="139"/>
      <c r="I27" s="140"/>
      <c r="J27" s="93"/>
      <c r="K27" s="94"/>
      <c r="L27" s="95"/>
      <c r="M27" s="96"/>
      <c r="N27" s="93"/>
      <c r="O27" s="94"/>
      <c r="P27" s="95"/>
      <c r="Q27" s="97"/>
      <c r="R27" s="52"/>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73"/>
      <c r="C28" s="73"/>
      <c r="D28" s="53"/>
      <c r="E28" s="53"/>
      <c r="F28" s="53"/>
      <c r="G28" s="53"/>
      <c r="H28" s="53"/>
      <c r="I28" s="53"/>
      <c r="J28" s="53"/>
      <c r="K28" s="53"/>
      <c r="L28" s="53"/>
      <c r="M28" s="54"/>
      <c r="N28" s="53"/>
      <c r="O28" s="53"/>
      <c r="P28" s="53"/>
      <c r="Q28" s="39"/>
      <c r="R28" s="39"/>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98" t="s">
        <v>62</v>
      </c>
      <c r="B29" s="34"/>
      <c r="C29" s="34"/>
      <c r="D29" s="134">
        <f>SUM(D30:F31)</f>
        <v>0.3</v>
      </c>
      <c r="E29" s="135"/>
      <c r="F29" s="136"/>
      <c r="G29" s="134">
        <f>SUM(G30:I31)</f>
        <v>0</v>
      </c>
      <c r="H29" s="135"/>
      <c r="I29" s="136"/>
      <c r="J29" s="134">
        <f>SUM(J30:L31)</f>
        <v>0.5</v>
      </c>
      <c r="K29" s="135"/>
      <c r="L29" s="136"/>
      <c r="M29" s="83" t="s">
        <v>24</v>
      </c>
      <c r="N29" s="134">
        <f>N30+N31</f>
        <v>0</v>
      </c>
      <c r="O29" s="135"/>
      <c r="P29" s="136"/>
      <c r="Q29" s="36"/>
      <c r="R29" s="36"/>
      <c r="S29" s="37" t="s">
        <v>63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c r="A30" s="33"/>
      <c r="B30" s="43" t="s">
        <v>21</v>
      </c>
      <c r="C30" s="44"/>
      <c r="D30" s="130">
        <v>0</v>
      </c>
      <c r="E30" s="131"/>
      <c r="F30" s="132"/>
      <c r="G30" s="130">
        <v>0</v>
      </c>
      <c r="H30" s="131"/>
      <c r="I30" s="132"/>
      <c r="J30" s="130">
        <v>0</v>
      </c>
      <c r="K30" s="131"/>
      <c r="L30" s="132"/>
      <c r="M30" s="99" t="s">
        <v>24</v>
      </c>
      <c r="N30" s="130">
        <v>0</v>
      </c>
      <c r="O30" s="131"/>
      <c r="P30" s="132"/>
      <c r="Q30" s="46"/>
      <c r="R30" s="47" t="s">
        <v>19</v>
      </c>
      <c r="S30" s="40"/>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33"/>
      <c r="B31" s="68" t="s">
        <v>7</v>
      </c>
      <c r="C31" s="100"/>
      <c r="D31" s="127">
        <v>0.3</v>
      </c>
      <c r="E31" s="128"/>
      <c r="F31" s="129"/>
      <c r="G31" s="127">
        <v>0</v>
      </c>
      <c r="H31" s="128"/>
      <c r="I31" s="129"/>
      <c r="J31" s="127">
        <v>0.5</v>
      </c>
      <c r="K31" s="128"/>
      <c r="L31" s="129"/>
      <c r="M31" s="101" t="s">
        <v>24</v>
      </c>
      <c r="N31" s="127">
        <v>0</v>
      </c>
      <c r="O31" s="128"/>
      <c r="P31" s="129"/>
      <c r="Q31" s="51"/>
      <c r="R31" s="52" t="s">
        <v>6</v>
      </c>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33"/>
      <c r="B32" s="16"/>
      <c r="C32" s="16"/>
      <c r="D32" s="137" t="s">
        <v>64</v>
      </c>
      <c r="E32" s="137"/>
      <c r="F32" s="137"/>
      <c r="G32" s="137" t="s">
        <v>78</v>
      </c>
      <c r="H32" s="137"/>
      <c r="I32" s="137"/>
      <c r="J32" s="137" t="s">
        <v>78</v>
      </c>
      <c r="K32" s="137"/>
      <c r="L32" s="137"/>
      <c r="M32" s="137"/>
      <c r="N32" s="137" t="s">
        <v>82</v>
      </c>
      <c r="O32" s="137"/>
      <c r="P32" s="137"/>
      <c r="Q32" s="39"/>
      <c r="R32" s="39"/>
      <c r="S32" s="40"/>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thickBot="1">
      <c r="A33" s="102" t="s">
        <v>65</v>
      </c>
      <c r="B33" s="103"/>
      <c r="C33" s="103"/>
      <c r="D33" s="134">
        <f>SUM(D8+D10-D14-D24-D29)</f>
        <v>7.1000000000000005</v>
      </c>
      <c r="E33" s="135"/>
      <c r="F33" s="136"/>
      <c r="G33" s="134">
        <f>SUM(G8+G10-G14-G24-G29)</f>
        <v>5.699999999999999</v>
      </c>
      <c r="H33" s="135"/>
      <c r="I33" s="136"/>
      <c r="J33" s="134">
        <f>SUM(J8+J10-J14-J24-J29)</f>
        <v>5.699999999999996</v>
      </c>
      <c r="K33" s="135"/>
      <c r="L33" s="136"/>
      <c r="M33" s="66">
        <f>ROUND((J33-N33)/N33*100,1)</f>
        <v>67.6</v>
      </c>
      <c r="N33" s="134">
        <f>SUM(N8+N10-N14-N24-N29)</f>
        <v>3.400000000000002</v>
      </c>
      <c r="O33" s="135"/>
      <c r="P33" s="136"/>
      <c r="Q33" s="104"/>
      <c r="R33" s="104"/>
      <c r="S33" s="105" t="s">
        <v>66</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106"/>
      <c r="B34" s="30"/>
      <c r="C34" s="30"/>
      <c r="D34" s="53"/>
      <c r="E34" s="53"/>
      <c r="F34" s="53"/>
      <c r="G34" s="53"/>
      <c r="H34" s="53"/>
      <c r="I34" s="53"/>
      <c r="J34" s="53"/>
      <c r="K34" s="53"/>
      <c r="L34" s="53"/>
      <c r="M34" s="38"/>
      <c r="N34" s="53"/>
      <c r="O34" s="53"/>
      <c r="P34" s="53"/>
      <c r="Q34" s="133"/>
      <c r="R34" s="133"/>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21" customHeight="1" thickBot="1">
      <c r="A35" s="98" t="s">
        <v>67</v>
      </c>
      <c r="B35" s="34"/>
      <c r="C35" s="34"/>
      <c r="D35" s="134">
        <f>SUM(D36:F37)</f>
        <v>7.1</v>
      </c>
      <c r="E35" s="135"/>
      <c r="F35" s="136"/>
      <c r="G35" s="134">
        <f>SUM(G36:I37)</f>
        <v>5.7</v>
      </c>
      <c r="H35" s="135"/>
      <c r="I35" s="136"/>
      <c r="J35" s="134">
        <f>SUM(J36:L37)</f>
        <v>5.7</v>
      </c>
      <c r="K35" s="135"/>
      <c r="L35" s="136"/>
      <c r="M35" s="107">
        <f>ROUND((J35-N35)/N35*100,1)</f>
        <v>67.6</v>
      </c>
      <c r="N35" s="134">
        <f>SUM(N36:P37)</f>
        <v>3.4</v>
      </c>
      <c r="O35" s="135"/>
      <c r="P35" s="136"/>
      <c r="Q35" s="36"/>
      <c r="R35" s="36"/>
      <c r="S35" s="37" t="s">
        <v>68</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7" customFormat="1" ht="21" customHeight="1">
      <c r="A36" s="108"/>
      <c r="B36" s="43" t="s">
        <v>3</v>
      </c>
      <c r="C36" s="44"/>
      <c r="D36" s="130">
        <v>7.1</v>
      </c>
      <c r="E36" s="131"/>
      <c r="F36" s="132"/>
      <c r="G36" s="130">
        <v>5.7</v>
      </c>
      <c r="H36" s="131"/>
      <c r="I36" s="132"/>
      <c r="J36" s="130">
        <v>5.7</v>
      </c>
      <c r="K36" s="131"/>
      <c r="L36" s="132"/>
      <c r="M36" s="87">
        <f>ROUND((J36-N36)/N36*100,1)</f>
        <v>72.7</v>
      </c>
      <c r="N36" s="130">
        <v>3.3</v>
      </c>
      <c r="O36" s="131"/>
      <c r="P36" s="132"/>
      <c r="Q36" s="46"/>
      <c r="R36" s="47" t="s">
        <v>2</v>
      </c>
      <c r="S36" s="40"/>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7" customFormat="1" ht="21" customHeight="1" thickBot="1">
      <c r="A37" s="108"/>
      <c r="B37" s="68" t="s">
        <v>4</v>
      </c>
      <c r="C37" s="100"/>
      <c r="D37" s="127">
        <v>0</v>
      </c>
      <c r="E37" s="128"/>
      <c r="F37" s="129"/>
      <c r="G37" s="127">
        <v>0</v>
      </c>
      <c r="H37" s="128"/>
      <c r="I37" s="129"/>
      <c r="J37" s="127">
        <v>0</v>
      </c>
      <c r="K37" s="128"/>
      <c r="L37" s="129"/>
      <c r="M37" s="69">
        <f>ROUND((J37-N37)/N37*100,2)</f>
        <v>-100</v>
      </c>
      <c r="N37" s="127">
        <v>0.1</v>
      </c>
      <c r="O37" s="128"/>
      <c r="P37" s="129"/>
      <c r="Q37" s="51"/>
      <c r="R37" s="52" t="s">
        <v>5</v>
      </c>
      <c r="S37" s="40"/>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7" customFormat="1" ht="9" customHeight="1" thickBot="1">
      <c r="A38" s="102"/>
      <c r="B38" s="103"/>
      <c r="C38" s="103"/>
      <c r="D38" s="109"/>
      <c r="E38" s="109"/>
      <c r="F38" s="109"/>
      <c r="G38" s="109"/>
      <c r="H38" s="109"/>
      <c r="I38" s="109"/>
      <c r="J38" s="109"/>
      <c r="K38" s="109"/>
      <c r="L38" s="109"/>
      <c r="M38" s="109"/>
      <c r="N38" s="109"/>
      <c r="O38" s="109"/>
      <c r="P38" s="109"/>
      <c r="Q38" s="104"/>
      <c r="R38" s="104"/>
      <c r="S38" s="110"/>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8" s="114" customFormat="1" ht="21" customHeight="1">
      <c r="A39" s="111"/>
      <c r="B39" s="112"/>
      <c r="C39" s="112"/>
      <c r="D39" s="112"/>
      <c r="E39" s="112"/>
      <c r="F39" s="112"/>
      <c r="G39" s="112"/>
      <c r="H39" s="112"/>
      <c r="I39" s="112"/>
      <c r="J39" s="112"/>
      <c r="K39" s="112"/>
      <c r="L39" s="112"/>
      <c r="M39" s="112"/>
      <c r="N39" s="112"/>
      <c r="O39" s="112"/>
      <c r="P39" s="112"/>
      <c r="Q39" s="113"/>
      <c r="R39" s="113"/>
    </row>
    <row r="40" spans="1:18" s="114" customFormat="1" ht="21" customHeight="1">
      <c r="A40" s="111" t="s">
        <v>23</v>
      </c>
      <c r="B40" s="112" t="s">
        <v>69</v>
      </c>
      <c r="C40" s="112"/>
      <c r="D40" s="112"/>
      <c r="E40" s="112"/>
      <c r="F40" s="112"/>
      <c r="G40" s="112"/>
      <c r="H40" s="112"/>
      <c r="I40" s="112"/>
      <c r="J40" s="112"/>
      <c r="K40" s="112"/>
      <c r="L40" s="112"/>
      <c r="M40" s="112"/>
      <c r="N40" s="112"/>
      <c r="O40" s="112"/>
      <c r="P40" s="112"/>
      <c r="Q40" s="113"/>
      <c r="R40" s="113"/>
    </row>
    <row r="41" spans="1:18" s="114" customFormat="1" ht="21" customHeight="1">
      <c r="A41" s="111"/>
      <c r="B41" s="112" t="s">
        <v>70</v>
      </c>
      <c r="C41" s="112"/>
      <c r="D41" s="112"/>
      <c r="E41" s="112"/>
      <c r="F41" s="112"/>
      <c r="G41" s="112"/>
      <c r="H41" s="112"/>
      <c r="I41" s="112"/>
      <c r="J41" s="112"/>
      <c r="K41" s="112"/>
      <c r="L41" s="112"/>
      <c r="M41" s="112"/>
      <c r="N41" s="112"/>
      <c r="O41" s="112"/>
      <c r="P41" s="112"/>
      <c r="Q41" s="113"/>
      <c r="R41" s="113"/>
    </row>
    <row r="42" spans="1:18" s="114" customFormat="1" ht="21" customHeight="1">
      <c r="A42" s="115" t="s">
        <v>25</v>
      </c>
      <c r="B42" s="114" t="s">
        <v>71</v>
      </c>
      <c r="D42" s="112"/>
      <c r="E42" s="112"/>
      <c r="F42" s="112"/>
      <c r="G42" s="112"/>
      <c r="H42" s="112"/>
      <c r="I42" s="112"/>
      <c r="J42" s="112"/>
      <c r="K42" s="112"/>
      <c r="L42" s="112"/>
      <c r="M42" s="112"/>
      <c r="N42" s="112"/>
      <c r="O42" s="112"/>
      <c r="P42" s="112"/>
      <c r="Q42" s="112"/>
      <c r="R42" s="112"/>
    </row>
    <row r="43" spans="2:18" s="114" customFormat="1" ht="21" customHeight="1">
      <c r="B43" s="114" t="s">
        <v>72</v>
      </c>
      <c r="D43" s="112"/>
      <c r="E43" s="112"/>
      <c r="F43" s="112"/>
      <c r="G43" s="112"/>
      <c r="H43" s="112"/>
      <c r="I43" s="112"/>
      <c r="J43" s="112"/>
      <c r="K43" s="112"/>
      <c r="L43" s="112"/>
      <c r="M43" s="112"/>
      <c r="N43" s="112"/>
      <c r="O43" s="112"/>
      <c r="P43" s="112"/>
      <c r="Q43" s="116"/>
      <c r="R43" s="116"/>
    </row>
    <row r="44" spans="1:171" s="114" customFormat="1" ht="21" customHeight="1">
      <c r="A44" s="111" t="s">
        <v>28</v>
      </c>
      <c r="B44" s="112" t="s">
        <v>27</v>
      </c>
      <c r="C44" s="112"/>
      <c r="D44" s="112"/>
      <c r="E44" s="112"/>
      <c r="F44" s="112"/>
      <c r="G44" s="112"/>
      <c r="H44" s="117"/>
      <c r="I44" s="111"/>
      <c r="J44" s="112"/>
      <c r="K44" s="117"/>
      <c r="L44" s="112"/>
      <c r="M44" s="117"/>
      <c r="N44" s="112"/>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row>
    <row r="45" spans="1:171" s="114" customFormat="1" ht="21" customHeight="1">
      <c r="A45" s="111" t="s">
        <v>24</v>
      </c>
      <c r="B45" s="119" t="s">
        <v>32</v>
      </c>
      <c r="C45" s="112"/>
      <c r="D45" s="112"/>
      <c r="E45" s="112"/>
      <c r="F45" s="112"/>
      <c r="G45" s="112"/>
      <c r="H45" s="117"/>
      <c r="I45" s="112"/>
      <c r="J45" s="112"/>
      <c r="K45" s="117"/>
      <c r="L45" s="112"/>
      <c r="M45" s="117"/>
      <c r="N45" s="112"/>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row>
    <row r="46" spans="1:171" s="114" customFormat="1" ht="21" customHeight="1">
      <c r="A46" s="120" t="s">
        <v>26</v>
      </c>
      <c r="B46" s="114" t="s">
        <v>35</v>
      </c>
      <c r="C46" s="112"/>
      <c r="D46" s="112"/>
      <c r="E46" s="112"/>
      <c r="F46" s="112"/>
      <c r="G46" s="112"/>
      <c r="H46" s="117"/>
      <c r="I46" s="111" t="s">
        <v>29</v>
      </c>
      <c r="J46" s="112"/>
      <c r="K46" s="124">
        <v>0</v>
      </c>
      <c r="L46" s="112" t="s">
        <v>36</v>
      </c>
      <c r="M46" s="117"/>
      <c r="N46" s="112"/>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row>
    <row r="47" spans="1:18" s="114" customFormat="1" ht="21" customHeight="1">
      <c r="A47" s="120"/>
      <c r="B47" s="119"/>
      <c r="C47" s="112"/>
      <c r="D47" s="112"/>
      <c r="E47" s="112"/>
      <c r="F47" s="112"/>
      <c r="G47" s="112"/>
      <c r="H47" s="112"/>
      <c r="I47" s="112" t="s">
        <v>83</v>
      </c>
      <c r="J47" s="112"/>
      <c r="K47" s="117" t="s">
        <v>80</v>
      </c>
      <c r="L47" s="112" t="s">
        <v>36</v>
      </c>
      <c r="M47" s="112"/>
      <c r="N47" s="112"/>
      <c r="O47" s="112"/>
      <c r="P47" s="112"/>
      <c r="Q47" s="113"/>
      <c r="R47" s="113"/>
    </row>
    <row r="48" spans="1:18" s="114" customFormat="1" ht="21" customHeight="1">
      <c r="A48" s="120" t="s">
        <v>31</v>
      </c>
      <c r="B48" s="112" t="s">
        <v>73</v>
      </c>
      <c r="C48" s="112"/>
      <c r="D48" s="112"/>
      <c r="E48" s="112"/>
      <c r="F48" s="112"/>
      <c r="G48" s="112"/>
      <c r="H48" s="112"/>
      <c r="I48" s="112"/>
      <c r="J48" s="112"/>
      <c r="K48" s="112"/>
      <c r="L48" s="112"/>
      <c r="M48" s="112"/>
      <c r="N48" s="112"/>
      <c r="O48" s="112"/>
      <c r="P48" s="112"/>
      <c r="Q48" s="113"/>
      <c r="R48" s="113"/>
    </row>
    <row r="49" spans="1:18" s="114" customFormat="1" ht="21" customHeight="1">
      <c r="A49" s="120" t="s">
        <v>74</v>
      </c>
      <c r="B49" s="112" t="s">
        <v>75</v>
      </c>
      <c r="C49" s="112"/>
      <c r="D49" s="112"/>
      <c r="E49" s="112"/>
      <c r="F49" s="112"/>
      <c r="G49" s="112"/>
      <c r="H49" s="112"/>
      <c r="I49" s="112"/>
      <c r="J49" s="112"/>
      <c r="K49" s="112"/>
      <c r="L49" s="112"/>
      <c r="M49" s="112"/>
      <c r="N49" s="112"/>
      <c r="O49" s="112"/>
      <c r="P49" s="112"/>
      <c r="Q49" s="113"/>
      <c r="R49" s="113"/>
    </row>
    <row r="50" spans="1:18" s="114" customFormat="1" ht="21" customHeight="1">
      <c r="A50" s="120"/>
      <c r="B50" s="112"/>
      <c r="C50" s="112"/>
      <c r="D50" s="112"/>
      <c r="E50" s="112"/>
      <c r="F50" s="112"/>
      <c r="G50" s="112"/>
      <c r="H50" s="112"/>
      <c r="I50" s="112"/>
      <c r="J50" s="112"/>
      <c r="K50" s="112"/>
      <c r="L50" s="112"/>
      <c r="M50" s="112"/>
      <c r="N50" s="112"/>
      <c r="O50" s="112"/>
      <c r="P50" s="112"/>
      <c r="Q50" s="113"/>
      <c r="R50" s="113"/>
    </row>
    <row r="51" spans="1:18" s="114" customFormat="1" ht="21" customHeight="1">
      <c r="A51" s="120"/>
      <c r="B51" s="112"/>
      <c r="C51" s="112"/>
      <c r="D51" s="112"/>
      <c r="E51" s="112"/>
      <c r="F51" s="112"/>
      <c r="G51" s="112"/>
      <c r="H51" s="112"/>
      <c r="I51" s="112"/>
      <c r="J51" s="112"/>
      <c r="K51" s="112"/>
      <c r="L51" s="112"/>
      <c r="M51" s="112"/>
      <c r="N51" s="112"/>
      <c r="O51" s="112"/>
      <c r="P51" s="112"/>
      <c r="Q51" s="113"/>
      <c r="R51" s="113"/>
    </row>
    <row r="52" spans="1:18" s="114" customFormat="1" ht="21" customHeight="1">
      <c r="A52" s="111"/>
      <c r="C52" s="112"/>
      <c r="D52" s="112"/>
      <c r="E52" s="112"/>
      <c r="F52" s="112"/>
      <c r="G52" s="112"/>
      <c r="H52" s="117"/>
      <c r="I52" s="111"/>
      <c r="J52" s="112"/>
      <c r="K52" s="117"/>
      <c r="L52" s="112"/>
      <c r="M52" s="112"/>
      <c r="N52" s="112"/>
      <c r="O52" s="112"/>
      <c r="P52" s="112"/>
      <c r="Q52" s="113"/>
      <c r="R52" s="113"/>
    </row>
    <row r="53" spans="1:18" s="114" customFormat="1" ht="21" customHeight="1">
      <c r="A53" s="112"/>
      <c r="B53" s="121"/>
      <c r="C53" s="112"/>
      <c r="D53" s="112"/>
      <c r="E53" s="112"/>
      <c r="F53" s="112"/>
      <c r="G53" s="112"/>
      <c r="H53" s="117"/>
      <c r="I53" s="112"/>
      <c r="J53" s="112"/>
      <c r="K53" s="117"/>
      <c r="L53" s="112"/>
      <c r="O53" s="112"/>
      <c r="P53" s="112"/>
      <c r="Q53" s="113"/>
      <c r="R53" s="113"/>
    </row>
    <row r="54" spans="1:18" s="114" customFormat="1" ht="21" customHeight="1">
      <c r="A54" s="111"/>
      <c r="B54" s="112"/>
      <c r="C54" s="112"/>
      <c r="D54" s="112"/>
      <c r="E54" s="112"/>
      <c r="F54" s="112"/>
      <c r="G54" s="112"/>
      <c r="H54" s="117"/>
      <c r="I54" s="112"/>
      <c r="J54" s="112"/>
      <c r="K54" s="117"/>
      <c r="L54" s="112"/>
      <c r="O54" s="112"/>
      <c r="P54" s="112"/>
      <c r="Q54" s="113"/>
      <c r="R54" s="113"/>
    </row>
    <row r="55" spans="1:171" s="114" customFormat="1" ht="21" customHeight="1">
      <c r="A55" s="120"/>
      <c r="B55" s="119"/>
      <c r="C55" s="112"/>
      <c r="D55" s="112"/>
      <c r="E55" s="112"/>
      <c r="F55" s="112"/>
      <c r="G55" s="112"/>
      <c r="H55" s="112"/>
      <c r="I55" s="112"/>
      <c r="J55" s="112"/>
      <c r="K55" s="117"/>
      <c r="L55" s="112"/>
      <c r="M55" s="112"/>
      <c r="N55" s="112"/>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row>
    <row r="56" spans="1:18" s="114" customFormat="1" ht="21" customHeight="1">
      <c r="A56" s="120"/>
      <c r="B56" s="112"/>
      <c r="C56" s="112"/>
      <c r="D56" s="112"/>
      <c r="E56" s="112"/>
      <c r="F56" s="112"/>
      <c r="G56" s="112"/>
      <c r="H56" s="112"/>
      <c r="I56" s="112"/>
      <c r="J56" s="112"/>
      <c r="K56" s="112"/>
      <c r="L56" s="112"/>
      <c r="O56" s="112"/>
      <c r="P56" s="112"/>
      <c r="Q56" s="112"/>
      <c r="R56" s="112"/>
    </row>
    <row r="57" s="114" customFormat="1" ht="21" customHeight="1"/>
    <row r="58" spans="1:18" ht="21" customHeight="1">
      <c r="A58" s="122"/>
      <c r="B58" s="122"/>
      <c r="C58" s="122"/>
      <c r="D58" s="122"/>
      <c r="E58" s="122"/>
      <c r="F58" s="122"/>
      <c r="G58" s="122"/>
      <c r="H58" s="122"/>
      <c r="I58" s="122"/>
      <c r="J58" s="122"/>
      <c r="K58" s="122"/>
      <c r="L58" s="122"/>
      <c r="M58" s="122"/>
      <c r="N58" s="122"/>
      <c r="O58" s="122"/>
      <c r="P58" s="122"/>
      <c r="Q58" s="122"/>
      <c r="R58" s="122"/>
    </row>
    <row r="59" spans="1:18" ht="21" customHeight="1">
      <c r="A59" s="122"/>
      <c r="B59" s="122"/>
      <c r="C59" s="122"/>
      <c r="D59" s="122"/>
      <c r="E59" s="122"/>
      <c r="F59" s="122"/>
      <c r="G59" s="122"/>
      <c r="H59" s="122"/>
      <c r="I59" s="122"/>
      <c r="J59" s="122"/>
      <c r="K59" s="122"/>
      <c r="L59" s="122"/>
      <c r="M59" s="122"/>
      <c r="N59" s="122"/>
      <c r="O59" s="122"/>
      <c r="P59" s="122"/>
      <c r="Q59" s="122"/>
      <c r="R59" s="122"/>
    </row>
    <row r="60" spans="1:18" ht="21" customHeight="1">
      <c r="A60" s="122"/>
      <c r="B60" s="122"/>
      <c r="C60" s="122"/>
      <c r="D60" s="122"/>
      <c r="E60" s="122"/>
      <c r="F60" s="122"/>
      <c r="G60" s="122"/>
      <c r="H60" s="122"/>
      <c r="I60" s="122"/>
      <c r="J60" s="122"/>
      <c r="K60" s="122"/>
      <c r="L60" s="122"/>
      <c r="M60" s="122"/>
      <c r="N60" s="122"/>
      <c r="O60" s="122"/>
      <c r="P60" s="122"/>
      <c r="Q60" s="122"/>
      <c r="R60" s="122"/>
    </row>
    <row r="61" spans="1:18" ht="21" customHeight="1">
      <c r="A61" s="122"/>
      <c r="B61" s="122"/>
      <c r="C61" s="122"/>
      <c r="D61" s="122"/>
      <c r="E61" s="122"/>
      <c r="F61" s="122"/>
      <c r="G61" s="122"/>
      <c r="H61" s="122"/>
      <c r="I61" s="122"/>
      <c r="J61" s="122"/>
      <c r="K61" s="122"/>
      <c r="L61" s="122"/>
      <c r="M61" s="122"/>
      <c r="N61" s="122"/>
      <c r="O61" s="122"/>
      <c r="P61" s="122"/>
      <c r="Q61" s="122"/>
      <c r="R61" s="122"/>
    </row>
    <row r="62" spans="1:18" ht="21" customHeight="1">
      <c r="A62" s="122"/>
      <c r="B62" s="122"/>
      <c r="C62" s="122"/>
      <c r="D62" s="122"/>
      <c r="E62" s="122"/>
      <c r="F62" s="122"/>
      <c r="G62" s="122"/>
      <c r="H62" s="122"/>
      <c r="I62" s="122"/>
      <c r="J62" s="122"/>
      <c r="K62" s="122"/>
      <c r="L62" s="122"/>
      <c r="M62" s="122"/>
      <c r="N62" s="122"/>
      <c r="O62" s="122"/>
      <c r="P62" s="122"/>
      <c r="Q62" s="122"/>
      <c r="R62" s="122"/>
    </row>
    <row r="63" spans="1:18" ht="21" customHeight="1">
      <c r="A63" s="122"/>
      <c r="B63" s="122"/>
      <c r="C63" s="122"/>
      <c r="D63" s="122"/>
      <c r="E63" s="122"/>
      <c r="F63" s="122"/>
      <c r="G63" s="122"/>
      <c r="H63" s="122"/>
      <c r="I63" s="122"/>
      <c r="J63" s="122"/>
      <c r="K63" s="122"/>
      <c r="L63" s="122"/>
      <c r="M63" s="122"/>
      <c r="N63" s="122"/>
      <c r="O63" s="122"/>
      <c r="P63" s="122"/>
      <c r="Q63" s="122"/>
      <c r="R63" s="122"/>
    </row>
    <row r="64" spans="1:18" ht="21" customHeight="1">
      <c r="A64" s="122"/>
      <c r="B64" s="122"/>
      <c r="C64" s="122"/>
      <c r="D64" s="122"/>
      <c r="E64" s="122"/>
      <c r="F64" s="122"/>
      <c r="G64" s="122"/>
      <c r="H64" s="122"/>
      <c r="I64" s="122"/>
      <c r="J64" s="122"/>
      <c r="K64" s="122"/>
      <c r="L64" s="122"/>
      <c r="M64" s="122"/>
      <c r="N64" s="122"/>
      <c r="O64" s="122"/>
      <c r="P64" s="122"/>
      <c r="Q64" s="122"/>
      <c r="R64" s="122"/>
    </row>
    <row r="65" spans="1:18" ht="21" customHeight="1">
      <c r="A65" s="122"/>
      <c r="B65" s="122"/>
      <c r="C65" s="122"/>
      <c r="D65" s="122"/>
      <c r="E65" s="122"/>
      <c r="F65" s="122"/>
      <c r="G65" s="122"/>
      <c r="H65" s="122"/>
      <c r="I65" s="122"/>
      <c r="J65" s="122"/>
      <c r="K65" s="122"/>
      <c r="L65" s="122"/>
      <c r="M65" s="122"/>
      <c r="N65" s="122"/>
      <c r="O65" s="122"/>
      <c r="P65" s="122"/>
      <c r="Q65" s="122"/>
      <c r="R65" s="122"/>
    </row>
    <row r="66" spans="1:18" ht="21" customHeight="1">
      <c r="A66" s="122"/>
      <c r="B66" s="122"/>
      <c r="C66" s="122"/>
      <c r="D66" s="122"/>
      <c r="E66" s="122"/>
      <c r="F66" s="122"/>
      <c r="G66" s="122"/>
      <c r="H66" s="122"/>
      <c r="I66" s="122"/>
      <c r="J66" s="122"/>
      <c r="K66" s="122"/>
      <c r="L66" s="122"/>
      <c r="M66" s="122"/>
      <c r="N66" s="122"/>
      <c r="O66" s="122"/>
      <c r="P66" s="122"/>
      <c r="Q66" s="122"/>
      <c r="R66" s="122"/>
    </row>
    <row r="67" spans="1:18" ht="21" customHeight="1">
      <c r="A67" s="122"/>
      <c r="B67" s="122"/>
      <c r="C67" s="122"/>
      <c r="D67" s="122"/>
      <c r="E67" s="122"/>
      <c r="F67" s="122"/>
      <c r="G67" s="122"/>
      <c r="H67" s="122"/>
      <c r="I67" s="122"/>
      <c r="J67" s="122"/>
      <c r="K67" s="122"/>
      <c r="L67" s="122"/>
      <c r="M67" s="122"/>
      <c r="N67" s="122"/>
      <c r="O67" s="122"/>
      <c r="P67" s="122"/>
      <c r="Q67" s="122"/>
      <c r="R67" s="122"/>
    </row>
    <row r="68" spans="1:18" ht="21" customHeight="1">
      <c r="A68" s="122"/>
      <c r="B68" s="122"/>
      <c r="C68" s="122"/>
      <c r="D68" s="122"/>
      <c r="E68" s="122"/>
      <c r="F68" s="122"/>
      <c r="G68" s="122"/>
      <c r="H68" s="122"/>
      <c r="I68" s="122"/>
      <c r="J68" s="122"/>
      <c r="K68" s="122"/>
      <c r="L68" s="122"/>
      <c r="M68" s="122"/>
      <c r="N68" s="122"/>
      <c r="O68" s="122"/>
      <c r="P68" s="122"/>
      <c r="Q68" s="122"/>
      <c r="R68" s="122"/>
    </row>
    <row r="69" spans="1:18" ht="21" customHeight="1">
      <c r="A69" s="122"/>
      <c r="B69" s="122"/>
      <c r="C69" s="122"/>
      <c r="D69" s="122"/>
      <c r="E69" s="122"/>
      <c r="F69" s="122"/>
      <c r="G69" s="122"/>
      <c r="H69" s="122"/>
      <c r="I69" s="122"/>
      <c r="J69" s="122"/>
      <c r="K69" s="122"/>
      <c r="L69" s="122"/>
      <c r="M69" s="122"/>
      <c r="N69" s="122"/>
      <c r="O69" s="122"/>
      <c r="P69" s="122"/>
      <c r="Q69" s="122"/>
      <c r="R69" s="122"/>
    </row>
    <row r="70" spans="1:18" ht="21" customHeight="1">
      <c r="A70" s="122"/>
      <c r="B70" s="122"/>
      <c r="C70" s="122"/>
      <c r="D70" s="122"/>
      <c r="E70" s="122"/>
      <c r="F70" s="122"/>
      <c r="G70" s="122"/>
      <c r="H70" s="122"/>
      <c r="I70" s="122"/>
      <c r="J70" s="122"/>
      <c r="K70" s="122"/>
      <c r="L70" s="122"/>
      <c r="M70" s="122"/>
      <c r="N70" s="122"/>
      <c r="O70" s="122"/>
      <c r="P70" s="122"/>
      <c r="Q70" s="122"/>
      <c r="R70" s="122"/>
    </row>
    <row r="71" spans="1:18" ht="21" customHeight="1">
      <c r="A71" s="122"/>
      <c r="B71" s="122"/>
      <c r="C71" s="122"/>
      <c r="D71" s="122"/>
      <c r="E71" s="122"/>
      <c r="F71" s="122"/>
      <c r="G71" s="122"/>
      <c r="H71" s="122"/>
      <c r="I71" s="122"/>
      <c r="J71" s="122"/>
      <c r="K71" s="122"/>
      <c r="L71" s="122"/>
      <c r="M71" s="122"/>
      <c r="N71" s="122"/>
      <c r="O71" s="122"/>
      <c r="P71" s="122"/>
      <c r="Q71" s="122"/>
      <c r="R71" s="122"/>
    </row>
    <row r="72" spans="1:18" ht="21" customHeight="1">
      <c r="A72" s="122"/>
      <c r="B72" s="122"/>
      <c r="C72" s="122"/>
      <c r="D72" s="122"/>
      <c r="E72" s="122"/>
      <c r="F72" s="122"/>
      <c r="G72" s="122"/>
      <c r="H72" s="122"/>
      <c r="I72" s="122"/>
      <c r="J72" s="122"/>
      <c r="K72" s="122"/>
      <c r="L72" s="122"/>
      <c r="M72" s="122"/>
      <c r="N72" s="122"/>
      <c r="O72" s="122"/>
      <c r="P72" s="122"/>
      <c r="Q72" s="122"/>
      <c r="R72" s="122"/>
    </row>
    <row r="73" spans="1:18" ht="21" customHeight="1">
      <c r="A73" s="122"/>
      <c r="B73" s="122"/>
      <c r="C73" s="122"/>
      <c r="D73" s="122"/>
      <c r="E73" s="122"/>
      <c r="F73" s="122"/>
      <c r="G73" s="122"/>
      <c r="H73" s="122"/>
      <c r="I73" s="122"/>
      <c r="J73" s="122"/>
      <c r="K73" s="122"/>
      <c r="L73" s="122"/>
      <c r="M73" s="122"/>
      <c r="N73" s="122"/>
      <c r="O73" s="122"/>
      <c r="P73" s="122"/>
      <c r="Q73" s="122"/>
      <c r="R73" s="122"/>
    </row>
    <row r="74" spans="1:18" ht="12.75">
      <c r="A74" s="122"/>
      <c r="B74" s="122"/>
      <c r="C74" s="122"/>
      <c r="D74" s="122"/>
      <c r="E74" s="122"/>
      <c r="F74" s="122"/>
      <c r="G74" s="122"/>
      <c r="H74" s="122"/>
      <c r="I74" s="122"/>
      <c r="J74" s="122"/>
      <c r="K74" s="122"/>
      <c r="L74" s="122"/>
      <c r="M74" s="122"/>
      <c r="N74" s="122"/>
      <c r="O74" s="122"/>
      <c r="P74" s="122"/>
      <c r="Q74" s="122"/>
      <c r="R74" s="122"/>
    </row>
    <row r="75" spans="1:18" ht="12.75">
      <c r="A75" s="122"/>
      <c r="B75" s="122"/>
      <c r="C75" s="122"/>
      <c r="D75" s="122"/>
      <c r="E75" s="122"/>
      <c r="F75" s="122"/>
      <c r="G75" s="122"/>
      <c r="H75" s="122"/>
      <c r="I75" s="122"/>
      <c r="J75" s="122"/>
      <c r="K75" s="122"/>
      <c r="L75" s="122"/>
      <c r="M75" s="122"/>
      <c r="N75" s="122"/>
      <c r="O75" s="122"/>
      <c r="P75" s="122"/>
      <c r="Q75" s="122"/>
      <c r="R75" s="122"/>
    </row>
    <row r="76" spans="1:18" ht="12.75">
      <c r="A76" s="122"/>
      <c r="B76" s="122"/>
      <c r="C76" s="122"/>
      <c r="D76" s="122"/>
      <c r="E76" s="122"/>
      <c r="F76" s="122"/>
      <c r="G76" s="122"/>
      <c r="H76" s="122"/>
      <c r="I76" s="122"/>
      <c r="J76" s="122"/>
      <c r="K76" s="122"/>
      <c r="L76" s="122"/>
      <c r="M76" s="122"/>
      <c r="N76" s="122"/>
      <c r="O76" s="122"/>
      <c r="P76" s="122"/>
      <c r="Q76" s="122"/>
      <c r="R76" s="122"/>
    </row>
    <row r="77" spans="1:18" ht="12.75">
      <c r="A77" s="122"/>
      <c r="B77" s="122"/>
      <c r="C77" s="122"/>
      <c r="D77" s="122"/>
      <c r="E77" s="122"/>
      <c r="F77" s="122"/>
      <c r="G77" s="122"/>
      <c r="H77" s="122"/>
      <c r="I77" s="122"/>
      <c r="J77" s="122"/>
      <c r="K77" s="122"/>
      <c r="L77" s="122"/>
      <c r="M77" s="122"/>
      <c r="N77" s="122"/>
      <c r="O77" s="122"/>
      <c r="P77" s="122"/>
      <c r="Q77" s="122"/>
      <c r="R77" s="122"/>
    </row>
    <row r="78" spans="1:18" ht="12.75">
      <c r="A78" s="122"/>
      <c r="B78" s="122"/>
      <c r="C78" s="122"/>
      <c r="D78" s="122"/>
      <c r="E78" s="122"/>
      <c r="F78" s="122"/>
      <c r="G78" s="122"/>
      <c r="H78" s="122"/>
      <c r="I78" s="122"/>
      <c r="J78" s="122"/>
      <c r="K78" s="122"/>
      <c r="L78" s="122"/>
      <c r="M78" s="122"/>
      <c r="N78" s="122"/>
      <c r="O78" s="122"/>
      <c r="P78" s="122"/>
      <c r="Q78" s="122"/>
      <c r="R78" s="122"/>
    </row>
    <row r="79" spans="1:18" ht="12.75">
      <c r="A79" s="122"/>
      <c r="B79" s="122"/>
      <c r="C79" s="122"/>
      <c r="D79" s="122"/>
      <c r="E79" s="122"/>
      <c r="F79" s="122"/>
      <c r="G79" s="122"/>
      <c r="H79" s="122"/>
      <c r="I79" s="122"/>
      <c r="J79" s="122"/>
      <c r="K79" s="122"/>
      <c r="L79" s="122"/>
      <c r="M79" s="122"/>
      <c r="N79" s="122"/>
      <c r="O79" s="122"/>
      <c r="P79" s="122"/>
      <c r="Q79" s="122"/>
      <c r="R79" s="122"/>
    </row>
    <row r="80" spans="1:18" ht="12.75">
      <c r="A80" s="122"/>
      <c r="B80" s="122"/>
      <c r="C80" s="122"/>
      <c r="D80" s="122"/>
      <c r="E80" s="122"/>
      <c r="F80" s="122"/>
      <c r="G80" s="122"/>
      <c r="H80" s="122"/>
      <c r="I80" s="122"/>
      <c r="J80" s="122"/>
      <c r="K80" s="122"/>
      <c r="L80" s="122"/>
      <c r="M80" s="122"/>
      <c r="N80" s="122"/>
      <c r="O80" s="122"/>
      <c r="P80" s="122"/>
      <c r="Q80" s="122"/>
      <c r="R80" s="122"/>
    </row>
    <row r="81" spans="1:18" ht="12.75">
      <c r="A81" s="122"/>
      <c r="B81" s="122"/>
      <c r="C81" s="122"/>
      <c r="D81" s="122"/>
      <c r="E81" s="122"/>
      <c r="F81" s="122"/>
      <c r="G81" s="122"/>
      <c r="H81" s="122"/>
      <c r="I81" s="122"/>
      <c r="J81" s="122"/>
      <c r="K81" s="122"/>
      <c r="L81" s="122"/>
      <c r="M81" s="122"/>
      <c r="N81" s="122"/>
      <c r="O81" s="122"/>
      <c r="P81" s="122"/>
      <c r="Q81" s="122"/>
      <c r="R81" s="122"/>
    </row>
    <row r="82" spans="1:18" ht="12.75">
      <c r="A82" s="122"/>
      <c r="B82" s="122"/>
      <c r="C82" s="122"/>
      <c r="D82" s="122"/>
      <c r="E82" s="122"/>
      <c r="F82" s="122"/>
      <c r="G82" s="122"/>
      <c r="H82" s="122"/>
      <c r="I82" s="122"/>
      <c r="J82" s="122"/>
      <c r="K82" s="122"/>
      <c r="L82" s="122"/>
      <c r="M82" s="122"/>
      <c r="N82" s="122"/>
      <c r="O82" s="122"/>
      <c r="P82" s="122"/>
      <c r="Q82" s="122"/>
      <c r="R82" s="122"/>
    </row>
    <row r="83" spans="1:18" ht="12.75">
      <c r="A83" s="122"/>
      <c r="B83" s="122"/>
      <c r="C83" s="122"/>
      <c r="D83" s="122"/>
      <c r="E83" s="122"/>
      <c r="F83" s="122"/>
      <c r="G83" s="122"/>
      <c r="H83" s="122"/>
      <c r="I83" s="122"/>
      <c r="J83" s="122"/>
      <c r="K83" s="122"/>
      <c r="L83" s="122"/>
      <c r="M83" s="122"/>
      <c r="N83" s="122"/>
      <c r="O83" s="122"/>
      <c r="P83" s="122"/>
      <c r="Q83" s="122"/>
      <c r="R83" s="122"/>
    </row>
    <row r="84" spans="1:18" ht="12.75">
      <c r="A84" s="122"/>
      <c r="B84" s="122"/>
      <c r="C84" s="122"/>
      <c r="D84" s="122"/>
      <c r="E84" s="122"/>
      <c r="F84" s="122"/>
      <c r="G84" s="122"/>
      <c r="H84" s="122"/>
      <c r="I84" s="122"/>
      <c r="J84" s="122"/>
      <c r="K84" s="122"/>
      <c r="L84" s="122"/>
      <c r="M84" s="122"/>
      <c r="N84" s="122"/>
      <c r="O84" s="122"/>
      <c r="P84" s="122"/>
      <c r="Q84" s="122"/>
      <c r="R84" s="122"/>
    </row>
    <row r="85" spans="1:18" ht="12.75">
      <c r="A85" s="122"/>
      <c r="B85" s="122"/>
      <c r="C85" s="122"/>
      <c r="D85" s="122"/>
      <c r="E85" s="122"/>
      <c r="F85" s="122"/>
      <c r="G85" s="122"/>
      <c r="H85" s="122"/>
      <c r="I85" s="122"/>
      <c r="J85" s="122"/>
      <c r="K85" s="122"/>
      <c r="L85" s="122"/>
      <c r="M85" s="122"/>
      <c r="N85" s="122"/>
      <c r="O85" s="122"/>
      <c r="P85" s="122"/>
      <c r="Q85" s="122"/>
      <c r="R85" s="122"/>
    </row>
    <row r="86" spans="1:18" ht="12.75">
      <c r="A86" s="122"/>
      <c r="B86" s="122"/>
      <c r="C86" s="122"/>
      <c r="D86" s="122"/>
      <c r="E86" s="122"/>
      <c r="F86" s="122"/>
      <c r="G86" s="122"/>
      <c r="H86" s="122"/>
      <c r="I86" s="122"/>
      <c r="J86" s="122"/>
      <c r="K86" s="122"/>
      <c r="L86" s="122"/>
      <c r="M86" s="122"/>
      <c r="N86" s="122"/>
      <c r="O86" s="122"/>
      <c r="P86" s="122"/>
      <c r="Q86" s="122"/>
      <c r="R86" s="122"/>
    </row>
    <row r="87" spans="1:18" ht="12.75">
      <c r="A87" s="122"/>
      <c r="B87" s="122"/>
      <c r="C87" s="122"/>
      <c r="D87" s="122"/>
      <c r="E87" s="122"/>
      <c r="F87" s="122"/>
      <c r="G87" s="122"/>
      <c r="H87" s="122"/>
      <c r="I87" s="122"/>
      <c r="J87" s="122"/>
      <c r="K87" s="122"/>
      <c r="L87" s="122"/>
      <c r="M87" s="122"/>
      <c r="N87" s="122"/>
      <c r="O87" s="122"/>
      <c r="P87" s="122"/>
      <c r="Q87" s="122"/>
      <c r="R87" s="122"/>
    </row>
    <row r="88" spans="1:18" ht="12.75">
      <c r="A88" s="122"/>
      <c r="B88" s="122"/>
      <c r="C88" s="122"/>
      <c r="D88" s="122"/>
      <c r="E88" s="122"/>
      <c r="F88" s="122"/>
      <c r="G88" s="122"/>
      <c r="H88" s="122"/>
      <c r="I88" s="122"/>
      <c r="J88" s="122"/>
      <c r="K88" s="122"/>
      <c r="L88" s="122"/>
      <c r="M88" s="122"/>
      <c r="N88" s="122"/>
      <c r="O88" s="122"/>
      <c r="P88" s="122"/>
      <c r="Q88" s="122"/>
      <c r="R88" s="122"/>
    </row>
    <row r="89" spans="1:18" ht="12.75">
      <c r="A89" s="122"/>
      <c r="B89" s="122"/>
      <c r="C89" s="122"/>
      <c r="D89" s="122"/>
      <c r="E89" s="122"/>
      <c r="F89" s="122"/>
      <c r="G89" s="122"/>
      <c r="H89" s="122"/>
      <c r="I89" s="122"/>
      <c r="J89" s="122"/>
      <c r="K89" s="122"/>
      <c r="L89" s="122"/>
      <c r="M89" s="122"/>
      <c r="N89" s="122"/>
      <c r="O89" s="122"/>
      <c r="P89" s="122"/>
      <c r="Q89" s="122"/>
      <c r="R89" s="122"/>
    </row>
    <row r="90" spans="1:18" ht="12.75">
      <c r="A90" s="122"/>
      <c r="B90" s="122"/>
      <c r="C90" s="122"/>
      <c r="D90" s="122"/>
      <c r="E90" s="122"/>
      <c r="F90" s="122"/>
      <c r="G90" s="122"/>
      <c r="H90" s="122"/>
      <c r="I90" s="122"/>
      <c r="J90" s="122"/>
      <c r="K90" s="122"/>
      <c r="L90" s="122"/>
      <c r="M90" s="122"/>
      <c r="N90" s="122"/>
      <c r="O90" s="122"/>
      <c r="P90" s="122"/>
      <c r="Q90" s="122"/>
      <c r="R90" s="122"/>
    </row>
    <row r="91" spans="1:18" ht="12.75">
      <c r="A91" s="122"/>
      <c r="B91" s="122"/>
      <c r="C91" s="122"/>
      <c r="D91" s="122"/>
      <c r="E91" s="122"/>
      <c r="F91" s="122"/>
      <c r="G91" s="122"/>
      <c r="H91" s="122"/>
      <c r="I91" s="122"/>
      <c r="J91" s="122"/>
      <c r="K91" s="122"/>
      <c r="L91" s="122"/>
      <c r="M91" s="122"/>
      <c r="N91" s="122"/>
      <c r="O91" s="122"/>
      <c r="P91" s="122"/>
      <c r="Q91" s="122"/>
      <c r="R91" s="122"/>
    </row>
    <row r="92" spans="1:18" ht="12.75">
      <c r="A92" s="122"/>
      <c r="B92" s="122"/>
      <c r="C92" s="122"/>
      <c r="D92" s="122"/>
      <c r="E92" s="122"/>
      <c r="F92" s="122"/>
      <c r="G92" s="122"/>
      <c r="H92" s="122"/>
      <c r="I92" s="122"/>
      <c r="J92" s="122"/>
      <c r="K92" s="122"/>
      <c r="L92" s="122"/>
      <c r="M92" s="122"/>
      <c r="N92" s="122"/>
      <c r="O92" s="122"/>
      <c r="P92" s="122"/>
      <c r="Q92" s="122"/>
      <c r="R92" s="122"/>
    </row>
    <row r="93" spans="1:18" ht="12.75">
      <c r="A93" s="122"/>
      <c r="B93" s="122"/>
      <c r="C93" s="122"/>
      <c r="D93" s="122"/>
      <c r="E93" s="122"/>
      <c r="F93" s="122"/>
      <c r="G93" s="122"/>
      <c r="H93" s="122"/>
      <c r="I93" s="122"/>
      <c r="J93" s="122"/>
      <c r="K93" s="122"/>
      <c r="L93" s="122"/>
      <c r="M93" s="122"/>
      <c r="N93" s="122"/>
      <c r="O93" s="122"/>
      <c r="P93" s="122"/>
      <c r="Q93" s="122"/>
      <c r="R93" s="122"/>
    </row>
    <row r="94" spans="1:18" ht="12.75">
      <c r="A94" s="122"/>
      <c r="B94" s="122"/>
      <c r="C94" s="122"/>
      <c r="D94" s="122"/>
      <c r="E94" s="122"/>
      <c r="F94" s="122"/>
      <c r="G94" s="122"/>
      <c r="H94" s="122"/>
      <c r="I94" s="122"/>
      <c r="J94" s="122"/>
      <c r="K94" s="122"/>
      <c r="L94" s="122"/>
      <c r="M94" s="122"/>
      <c r="N94" s="122"/>
      <c r="O94" s="122"/>
      <c r="P94" s="122"/>
      <c r="Q94" s="122"/>
      <c r="R94" s="122"/>
    </row>
    <row r="95" spans="1:18" ht="12.75">
      <c r="A95" s="122"/>
      <c r="B95" s="122"/>
      <c r="C95" s="122"/>
      <c r="D95" s="122"/>
      <c r="E95" s="122"/>
      <c r="F95" s="122"/>
      <c r="G95" s="122"/>
      <c r="H95" s="122"/>
      <c r="I95" s="122"/>
      <c r="J95" s="122"/>
      <c r="K95" s="122"/>
      <c r="L95" s="122"/>
      <c r="M95" s="122"/>
      <c r="N95" s="122"/>
      <c r="O95" s="122"/>
      <c r="P95" s="122"/>
      <c r="Q95" s="122"/>
      <c r="R95" s="122"/>
    </row>
    <row r="96" spans="1:18" ht="12.75">
      <c r="A96" s="122"/>
      <c r="B96" s="122"/>
      <c r="C96" s="122"/>
      <c r="D96" s="122"/>
      <c r="E96" s="122"/>
      <c r="F96" s="122"/>
      <c r="G96" s="122"/>
      <c r="H96" s="122"/>
      <c r="I96" s="122"/>
      <c r="J96" s="122"/>
      <c r="K96" s="122"/>
      <c r="L96" s="122"/>
      <c r="M96" s="122"/>
      <c r="N96" s="122"/>
      <c r="O96" s="122"/>
      <c r="P96" s="122"/>
      <c r="Q96" s="122"/>
      <c r="R96" s="122"/>
    </row>
    <row r="97" s="122" customFormat="1" ht="12.75"/>
    <row r="98" s="122" customFormat="1" ht="12.75"/>
    <row r="99" s="122" customFormat="1" ht="12.75"/>
    <row r="100" s="122" customFormat="1" ht="12.75"/>
    <row r="101" s="122" customFormat="1" ht="12.75"/>
    <row r="102" s="122" customFormat="1" ht="12.75"/>
    <row r="103" s="122" customFormat="1" ht="12.75"/>
    <row r="104" s="122" customFormat="1" ht="12.75"/>
    <row r="105" s="122" customFormat="1" ht="12.75"/>
    <row r="106" s="122" customFormat="1" ht="12.75"/>
    <row r="107" s="122" customFormat="1" ht="12.75"/>
    <row r="108" s="122" customFormat="1" ht="12.75"/>
    <row r="109" s="122" customFormat="1" ht="12.75"/>
    <row r="110" s="122" customFormat="1" ht="12.75"/>
    <row r="111" s="122" customFormat="1" ht="12.75"/>
    <row r="112" s="122" customFormat="1" ht="12.75"/>
    <row r="113" s="122" customFormat="1" ht="12.75"/>
    <row r="114" s="122" customFormat="1" ht="12.75"/>
    <row r="115" s="122" customFormat="1" ht="12.75"/>
    <row r="116" s="122" customFormat="1" ht="12.75"/>
    <row r="117" s="122" customFormat="1" ht="12.75"/>
    <row r="118" s="122" customFormat="1" ht="12.75"/>
    <row r="119" s="122" customFormat="1" ht="12.75"/>
    <row r="120" s="122" customFormat="1" ht="12.75"/>
    <row r="121" s="122" customFormat="1" ht="12.75"/>
    <row r="122" s="122" customFormat="1" ht="12.75"/>
    <row r="123" s="122" customFormat="1" ht="12.75"/>
    <row r="124" s="122" customFormat="1" ht="12.75"/>
    <row r="125" s="122" customFormat="1" ht="12.75"/>
    <row r="126" s="122" customFormat="1" ht="12.75"/>
    <row r="127" s="122" customFormat="1" ht="12.75"/>
    <row r="128" s="122" customFormat="1" ht="12.75"/>
    <row r="129" s="122" customFormat="1" ht="12.75"/>
    <row r="130" s="122" customFormat="1" ht="12.75"/>
    <row r="131" s="122" customFormat="1" ht="12.75"/>
    <row r="132" s="122" customFormat="1" ht="12.75"/>
    <row r="133" s="122" customFormat="1" ht="12.75"/>
    <row r="134" s="122" customFormat="1" ht="12.75"/>
    <row r="135" s="122" customFormat="1" ht="12.75"/>
    <row r="136" s="122" customFormat="1" ht="12.75"/>
    <row r="137" s="122" customFormat="1" ht="12.75"/>
    <row r="138" s="122" customFormat="1" ht="12.75"/>
    <row r="139" s="122" customFormat="1" ht="12.75"/>
    <row r="140" s="122" customFormat="1" ht="12.75"/>
    <row r="141" s="122" customFormat="1" ht="12.75"/>
    <row r="142" s="122" customFormat="1" ht="12.75"/>
    <row r="143" s="122" customFormat="1" ht="12.75"/>
    <row r="144" s="122" customFormat="1" ht="12.75"/>
    <row r="145" s="122" customFormat="1" ht="12.75"/>
    <row r="146" s="122" customFormat="1" ht="12.75"/>
    <row r="147" s="122" customFormat="1" ht="12.75"/>
    <row r="148" s="122" customFormat="1" ht="12.75"/>
    <row r="149" s="122" customFormat="1" ht="12.75"/>
    <row r="150" s="122" customFormat="1" ht="12.75"/>
    <row r="151" s="122" customFormat="1" ht="12.75"/>
    <row r="152" s="122" customFormat="1" ht="12.75"/>
    <row r="153" s="122" customFormat="1" ht="12.75"/>
    <row r="154" s="122" customFormat="1" ht="12.75"/>
    <row r="155" s="122" customFormat="1" ht="12.75"/>
    <row r="156" s="122" customFormat="1" ht="12.75"/>
    <row r="157" s="122" customFormat="1" ht="12.75"/>
    <row r="158" s="122" customFormat="1" ht="12.75"/>
    <row r="159" s="122" customFormat="1" ht="12.75"/>
    <row r="160" s="122" customFormat="1" ht="12.75"/>
    <row r="161" s="122" customFormat="1" ht="12.75"/>
    <row r="162" s="122" customFormat="1" ht="12.75"/>
    <row r="163" s="122" customFormat="1" ht="12.75"/>
    <row r="164" s="122" customFormat="1" ht="12.75"/>
    <row r="165" s="122" customFormat="1" ht="12.75"/>
    <row r="166" s="122" customFormat="1" ht="12.75"/>
    <row r="167" s="122" customFormat="1" ht="12.75"/>
    <row r="168" s="122" customFormat="1" ht="12.75"/>
    <row r="169" s="122" customFormat="1" ht="12.75"/>
    <row r="170" s="122" customFormat="1" ht="12.75"/>
    <row r="171" s="122" customFormat="1" ht="12.75"/>
    <row r="172" s="122" customFormat="1" ht="12.75"/>
    <row r="173" s="122" customFormat="1" ht="12.75"/>
    <row r="174" s="122" customFormat="1" ht="12.75"/>
    <row r="175" s="122" customFormat="1" ht="12.75"/>
    <row r="176" s="122" customFormat="1" ht="12.75"/>
    <row r="177" s="122" customFormat="1" ht="12.75"/>
    <row r="178" s="122" customFormat="1" ht="12.75"/>
    <row r="179" s="122" customFormat="1" ht="12.75"/>
    <row r="180" s="122" customFormat="1" ht="12.75"/>
    <row r="181" s="122" customFormat="1" ht="12.75"/>
    <row r="182" s="122" customFormat="1" ht="12.75"/>
    <row r="183" s="122" customFormat="1" ht="12.75"/>
    <row r="184" s="122" customFormat="1" ht="12.75"/>
    <row r="185" s="122" customFormat="1" ht="12.75"/>
    <row r="186" s="122" customFormat="1" ht="12.75"/>
    <row r="187" s="122" customFormat="1" ht="12.75"/>
    <row r="188" s="122" customFormat="1" ht="12.75"/>
    <row r="189" s="122" customFormat="1" ht="12.75"/>
    <row r="190" s="122" customFormat="1" ht="12.75"/>
    <row r="191" s="122" customFormat="1" ht="12.75"/>
    <row r="192" s="122" customFormat="1" ht="12.75"/>
    <row r="193" s="122" customFormat="1" ht="12.75"/>
    <row r="194" s="122" customFormat="1" ht="12.75"/>
    <row r="195" s="122" customFormat="1" ht="12.75"/>
    <row r="196" s="122" customFormat="1" ht="12.75"/>
    <row r="197" s="122" customFormat="1" ht="12.75"/>
    <row r="198" s="122" customFormat="1" ht="12.75"/>
    <row r="199" s="122" customFormat="1" ht="12.75"/>
    <row r="200" s="122" customFormat="1" ht="12.75"/>
    <row r="201" s="122" customFormat="1" ht="12.75"/>
    <row r="202" s="122" customFormat="1" ht="12.75"/>
    <row r="203" s="122" customFormat="1" ht="12.75"/>
    <row r="204" s="122" customFormat="1" ht="12.75"/>
    <row r="205" s="122" customFormat="1" ht="12.75"/>
    <row r="206" s="122" customFormat="1" ht="12.75"/>
    <row r="207" s="122" customFormat="1" ht="12.75"/>
    <row r="208" s="122" customFormat="1" ht="12.75"/>
    <row r="209" s="122" customFormat="1" ht="12.75"/>
    <row r="210" s="122" customFormat="1" ht="12.75"/>
    <row r="211" s="122" customFormat="1" ht="12.75"/>
    <row r="212" s="122" customFormat="1" ht="12.75"/>
    <row r="213" s="122" customFormat="1" ht="12.75"/>
    <row r="214" s="122" customFormat="1" ht="12.75"/>
    <row r="215" s="122" customFormat="1" ht="12.75"/>
    <row r="216" s="122" customFormat="1" ht="12.75"/>
    <row r="217" s="122" customFormat="1" ht="12.75"/>
    <row r="218" s="122" customFormat="1" ht="12.75"/>
    <row r="219" s="122" customFormat="1" ht="12.75"/>
    <row r="220" s="122" customFormat="1" ht="12.75"/>
    <row r="221" s="122" customFormat="1" ht="12.75"/>
    <row r="222" s="122" customFormat="1" ht="12.75"/>
    <row r="223" s="122" customFormat="1" ht="12.75"/>
    <row r="224" s="122" customFormat="1" ht="12.75"/>
    <row r="225" s="122" customFormat="1" ht="12.75"/>
    <row r="226" s="122" customFormat="1" ht="12.75"/>
    <row r="227" s="122" customFormat="1" ht="12.75"/>
    <row r="228" s="122" customFormat="1" ht="12.75"/>
    <row r="229" s="122" customFormat="1" ht="12.75"/>
    <row r="230" s="122" customFormat="1" ht="12.75"/>
    <row r="231" s="122" customFormat="1" ht="12.75"/>
    <row r="232" s="122" customFormat="1" ht="12.75"/>
    <row r="233" s="122" customFormat="1" ht="12.75"/>
    <row r="234" s="122" customFormat="1" ht="12.75"/>
    <row r="235" s="122" customFormat="1" ht="12.75"/>
    <row r="236" s="122" customFormat="1" ht="12.75"/>
    <row r="237" s="122" customFormat="1" ht="12.75"/>
    <row r="238" s="122" customFormat="1" ht="12.75"/>
    <row r="239" s="122" customFormat="1" ht="12.75"/>
    <row r="240" s="122" customFormat="1" ht="12.75"/>
    <row r="241" s="122" customFormat="1" ht="12.75"/>
    <row r="242" s="122" customFormat="1" ht="12.75"/>
    <row r="243" s="122" customFormat="1" ht="12.75"/>
    <row r="244" s="122" customFormat="1" ht="12.75"/>
    <row r="245" s="122" customFormat="1" ht="12.75"/>
    <row r="246" s="122" customFormat="1" ht="12.75"/>
    <row r="247" s="122" customFormat="1" ht="12.75"/>
    <row r="248" s="122" customFormat="1" ht="12.75"/>
    <row r="249" s="122" customFormat="1" ht="12.75"/>
    <row r="250" s="122" customFormat="1" ht="12.75"/>
    <row r="251" s="122" customFormat="1" ht="12.75"/>
    <row r="252" s="122" customFormat="1" ht="12.75"/>
    <row r="253" s="122" customFormat="1" ht="12.75"/>
    <row r="254" s="122" customFormat="1" ht="12.75"/>
    <row r="255" s="122" customFormat="1" ht="12.75"/>
    <row r="256" s="122" customFormat="1" ht="12.75"/>
    <row r="257" s="122" customFormat="1" ht="12.75"/>
    <row r="258" s="122" customFormat="1" ht="12.75"/>
    <row r="259" s="122" customFormat="1" ht="12.75"/>
    <row r="260" s="122" customFormat="1" ht="12.75"/>
    <row r="261" s="122" customFormat="1" ht="12.75"/>
    <row r="262" s="122" customFormat="1" ht="12.75"/>
    <row r="263" s="122" customFormat="1" ht="12.75"/>
    <row r="264" s="122" customFormat="1" ht="12.75"/>
    <row r="265" s="122" customFormat="1" ht="12.75"/>
    <row r="266" s="122" customFormat="1" ht="12.75"/>
    <row r="267" s="122" customFormat="1" ht="12.75"/>
    <row r="268" s="122" customFormat="1" ht="12.75"/>
    <row r="269" s="122" customFormat="1" ht="12.75"/>
    <row r="270" s="122" customFormat="1" ht="12.75"/>
    <row r="271" s="122" customFormat="1" ht="12.75"/>
    <row r="272" s="122" customFormat="1" ht="12.75"/>
    <row r="273" s="122" customFormat="1" ht="12.75"/>
    <row r="274" s="122" customFormat="1" ht="12.75"/>
    <row r="275" s="122" customFormat="1" ht="12.75"/>
    <row r="276" s="122" customFormat="1" ht="12.75"/>
    <row r="277" s="122" customFormat="1" ht="12.75"/>
    <row r="278" s="122" customFormat="1" ht="12.75"/>
    <row r="279" s="122" customFormat="1" ht="12.75"/>
    <row r="280" s="122" customFormat="1" ht="12.75"/>
    <row r="281" s="122" customFormat="1" ht="12.75"/>
    <row r="282" s="122" customFormat="1" ht="12.75"/>
    <row r="283" s="122" customFormat="1" ht="12.75"/>
    <row r="284" s="122" customFormat="1" ht="12.75"/>
    <row r="285" s="122" customFormat="1" ht="12.75"/>
    <row r="286" s="122" customFormat="1" ht="12.75"/>
    <row r="287" s="122" customFormat="1" ht="12.75"/>
    <row r="288" s="122" customFormat="1" ht="12.75"/>
    <row r="289" s="122" customFormat="1" ht="12.75"/>
    <row r="290" s="122" customFormat="1" ht="12.75"/>
    <row r="291" s="122" customFormat="1" ht="12.75"/>
    <row r="292" s="122" customFormat="1" ht="12.75"/>
    <row r="293" s="122" customFormat="1" ht="12.75"/>
    <row r="294" s="122" customFormat="1" ht="12.75"/>
    <row r="295" s="122" customFormat="1" ht="12.75"/>
    <row r="296" s="122" customFormat="1" ht="12.75"/>
    <row r="297" s="122" customFormat="1" ht="12.75"/>
    <row r="298" s="122" customFormat="1" ht="12.75"/>
    <row r="299" s="122" customFormat="1" ht="12.75"/>
    <row r="300" s="122" customFormat="1" ht="12.75"/>
    <row r="301" s="122" customFormat="1" ht="12.75"/>
    <row r="302" s="122" customFormat="1" ht="12.75"/>
    <row r="303" s="122" customFormat="1" ht="12.75"/>
    <row r="304" s="122" customFormat="1" ht="12.75"/>
    <row r="305" s="122" customFormat="1" ht="12.75"/>
    <row r="306" s="122" customFormat="1" ht="12.75"/>
    <row r="307" s="122" customFormat="1" ht="12.75"/>
    <row r="308" s="122" customFormat="1" ht="12.75"/>
    <row r="309" s="122" customFormat="1" ht="12.75"/>
    <row r="310" s="122" customFormat="1" ht="12.75"/>
    <row r="311" s="122" customFormat="1" ht="12.75"/>
    <row r="312" s="122" customFormat="1" ht="12.75"/>
    <row r="313" s="122" customFormat="1" ht="12.75"/>
    <row r="314" s="122" customFormat="1" ht="12.75"/>
    <row r="315" s="122" customFormat="1" ht="12.75"/>
    <row r="316" s="122" customFormat="1" ht="12.75"/>
    <row r="317" s="122" customFormat="1" ht="12.75"/>
    <row r="318" s="122" customFormat="1" ht="12.75"/>
    <row r="319" s="122" customFormat="1" ht="12.75"/>
    <row r="320" s="122" customFormat="1" ht="12.75"/>
    <row r="321" s="122" customFormat="1" ht="12.75"/>
    <row r="322" s="122" customFormat="1" ht="12.75"/>
    <row r="323" s="122" customFormat="1" ht="12.75"/>
    <row r="324" s="122" customFormat="1" ht="12.75"/>
    <row r="325" s="122" customFormat="1" ht="12.75"/>
    <row r="326" s="122" customFormat="1" ht="12.75"/>
    <row r="327" s="122" customFormat="1" ht="12.75"/>
    <row r="328" s="122" customFormat="1" ht="12.75"/>
    <row r="329" s="122" customFormat="1" ht="12.75"/>
    <row r="330" s="122" customFormat="1" ht="12.75"/>
    <row r="331" s="122" customFormat="1" ht="12.75"/>
    <row r="332" s="122" customFormat="1" ht="12.75"/>
    <row r="333" s="122" customFormat="1" ht="12.75"/>
    <row r="334" s="122" customFormat="1" ht="12.75"/>
    <row r="335" s="122" customFormat="1" ht="12.75"/>
    <row r="336" s="122" customFormat="1" ht="12.75"/>
    <row r="337" s="122" customFormat="1" ht="12.75"/>
    <row r="338" s="122" customFormat="1" ht="12.75"/>
    <row r="339" s="122" customFormat="1" ht="12.75"/>
    <row r="340" s="122" customFormat="1" ht="12.75"/>
    <row r="341" s="122" customFormat="1" ht="12.75"/>
    <row r="342" s="122" customFormat="1" ht="12.75"/>
    <row r="343" s="122" customFormat="1" ht="12.75"/>
    <row r="344" s="122" customFormat="1" ht="12.75"/>
    <row r="345" s="122" customFormat="1" ht="12.75"/>
    <row r="346" s="122" customFormat="1" ht="12.75"/>
    <row r="347" s="122" customFormat="1" ht="12.75"/>
    <row r="348" s="122" customFormat="1" ht="12.75"/>
    <row r="349" s="122" customFormat="1" ht="12.75"/>
    <row r="350" s="122" customFormat="1" ht="12.75"/>
    <row r="351" s="122" customFormat="1" ht="12.75"/>
    <row r="352" s="122" customFormat="1" ht="12.75"/>
    <row r="353" s="122" customFormat="1" ht="12.75"/>
    <row r="354" s="122" customFormat="1" ht="12.75"/>
    <row r="355" s="122" customFormat="1" ht="12.75"/>
    <row r="356" s="122" customFormat="1" ht="12.75"/>
    <row r="357" s="122" customFormat="1" ht="12.75"/>
    <row r="358" s="122" customFormat="1" ht="12.75"/>
    <row r="359" s="122" customFormat="1" ht="12.75"/>
    <row r="360" s="122" customFormat="1" ht="12.75"/>
    <row r="361" s="122" customFormat="1" ht="12.75"/>
    <row r="362" s="122" customFormat="1" ht="12.75"/>
    <row r="363" s="122" customFormat="1" ht="12.75"/>
    <row r="364" s="122" customFormat="1" ht="12.75"/>
    <row r="365" s="122" customFormat="1" ht="12.75"/>
    <row r="366" s="122" customFormat="1" ht="12.75"/>
    <row r="367" s="122" customFormat="1" ht="12.75"/>
    <row r="368" s="122" customFormat="1" ht="12.75"/>
    <row r="369" s="122" customFormat="1" ht="12.75"/>
    <row r="370" s="122" customFormat="1" ht="12.75"/>
    <row r="371" s="122" customFormat="1" ht="12.75"/>
    <row r="372" s="122" customFormat="1" ht="12.75"/>
    <row r="373" s="122" customFormat="1" ht="12.75"/>
    <row r="374" s="122" customFormat="1" ht="12.75"/>
    <row r="375" s="122" customFormat="1" ht="12.75"/>
    <row r="376" s="122" customFormat="1" ht="12.75"/>
    <row r="377" s="122" customFormat="1" ht="12.75"/>
    <row r="378" s="122" customFormat="1" ht="12.75"/>
    <row r="379" s="122" customFormat="1" ht="12.75"/>
    <row r="380" s="122" customFormat="1" ht="12.75"/>
    <row r="381" s="122" customFormat="1" ht="12.75"/>
    <row r="382" s="122" customFormat="1" ht="12.75"/>
    <row r="383" s="122" customFormat="1" ht="12.75"/>
    <row r="384" s="122" customFormat="1" ht="12.75"/>
    <row r="385" s="122" customFormat="1" ht="12.75"/>
    <row r="386" s="122" customFormat="1" ht="12.75"/>
    <row r="387" s="122" customFormat="1" ht="12.75"/>
    <row r="388" s="122" customFormat="1" ht="12.75"/>
    <row r="389" s="122" customFormat="1" ht="12.75"/>
    <row r="390" s="122" customFormat="1" ht="12.75"/>
    <row r="391" s="122" customFormat="1" ht="12.75"/>
    <row r="392" s="122" customFormat="1" ht="12.75"/>
    <row r="393" s="122" customFormat="1" ht="12.75"/>
    <row r="394" s="122" customFormat="1" ht="12.75"/>
    <row r="395" s="122" customFormat="1" ht="12.75"/>
    <row r="396" s="122" customFormat="1" ht="12.75"/>
    <row r="397" s="122" customFormat="1" ht="12.75"/>
    <row r="398" s="122" customFormat="1" ht="12.75"/>
    <row r="399" s="122" customFormat="1" ht="12.75"/>
    <row r="400" s="122" customFormat="1" ht="12.75"/>
    <row r="401" s="122" customFormat="1" ht="12.75"/>
    <row r="402" s="122" customFormat="1" ht="12.75"/>
    <row r="403" s="122" customFormat="1" ht="12.75"/>
    <row r="404" s="122" customFormat="1" ht="12.75"/>
    <row r="405" s="122" customFormat="1" ht="12.75"/>
    <row r="406" s="122" customFormat="1" ht="12.75"/>
    <row r="407" s="122" customFormat="1" ht="12.75"/>
    <row r="408" s="122" customFormat="1" ht="12.75"/>
    <row r="409" s="122" customFormat="1" ht="12.75"/>
    <row r="410" s="122" customFormat="1" ht="12.75"/>
    <row r="411" s="122" customFormat="1" ht="12.75"/>
    <row r="412" s="122" customFormat="1" ht="12.75"/>
    <row r="413" s="122" customFormat="1" ht="12.75"/>
    <row r="414" s="122" customFormat="1" ht="12.75"/>
    <row r="415" s="122" customFormat="1" ht="12.75"/>
    <row r="416" s="122" customFormat="1" ht="12.75"/>
    <row r="417" s="122" customFormat="1" ht="12.75"/>
    <row r="418" s="122" customFormat="1" ht="12.75"/>
    <row r="419" s="122" customFormat="1" ht="12.75"/>
    <row r="420" s="122" customFormat="1" ht="12.75"/>
    <row r="421" s="122" customFormat="1" ht="12.75"/>
    <row r="422" s="122" customFormat="1" ht="12.75"/>
    <row r="423" s="122" customFormat="1" ht="12.75"/>
    <row r="424" s="122" customFormat="1" ht="12.75"/>
    <row r="425" s="122" customFormat="1" ht="12.75"/>
    <row r="426" s="122" customFormat="1" ht="12.75"/>
    <row r="427" s="122" customFormat="1" ht="12.75"/>
    <row r="428" s="122" customFormat="1" ht="12.75"/>
    <row r="429" s="122" customFormat="1" ht="12.75"/>
    <row r="430" s="122" customFormat="1" ht="12.75"/>
    <row r="431" s="122" customFormat="1" ht="12.75"/>
    <row r="432" s="122" customFormat="1" ht="12.75"/>
    <row r="433" s="122" customFormat="1" ht="12.75"/>
    <row r="434" s="122" customFormat="1" ht="12.75"/>
    <row r="435" s="122" customFormat="1" ht="12.75"/>
    <row r="436" s="122" customFormat="1" ht="12.75"/>
    <row r="437" s="122" customFormat="1" ht="12.75"/>
    <row r="438" s="122" customFormat="1" ht="12.75"/>
    <row r="439" s="122" customFormat="1" ht="12.75"/>
    <row r="440" s="122" customFormat="1" ht="12.75"/>
    <row r="441" s="122" customFormat="1" ht="12.75"/>
    <row r="442" s="122" customFormat="1" ht="12.75"/>
    <row r="443" s="122" customFormat="1" ht="12.75"/>
    <row r="444" s="122" customFormat="1" ht="12.75"/>
    <row r="445" s="122" customFormat="1" ht="12.75"/>
    <row r="446" s="122" customFormat="1" ht="12.75"/>
    <row r="447" s="122" customFormat="1" ht="12.75"/>
    <row r="448" s="122" customFormat="1" ht="12.75"/>
    <row r="449" s="122" customFormat="1" ht="12.75"/>
    <row r="450" s="122" customFormat="1" ht="12.75"/>
    <row r="451" s="122" customFormat="1" ht="12.75"/>
    <row r="452" s="122" customFormat="1" ht="12.75"/>
    <row r="453" s="122" customFormat="1" ht="12.75"/>
    <row r="454" s="122" customFormat="1" ht="12.75"/>
    <row r="455" s="122" customFormat="1" ht="12.75"/>
    <row r="456" s="122" customFormat="1" ht="12.75"/>
    <row r="457" s="122" customFormat="1" ht="12.75"/>
    <row r="458" s="122" customFormat="1" ht="12.75"/>
    <row r="459" s="122" customFormat="1" ht="12.75"/>
    <row r="460" s="122" customFormat="1" ht="12.75"/>
    <row r="461" s="122" customFormat="1" ht="12.75"/>
    <row r="462" s="122" customFormat="1" ht="12.75"/>
    <row r="463" s="122" customFormat="1" ht="12.75"/>
    <row r="464" s="122" customFormat="1" ht="12.75"/>
    <row r="465" s="122" customFormat="1" ht="12.75"/>
    <row r="466" s="122" customFormat="1" ht="12.75"/>
    <row r="467" s="122" customFormat="1" ht="12.75"/>
    <row r="468" s="122" customFormat="1" ht="12.75"/>
    <row r="469" s="122" customFormat="1" ht="12.75"/>
    <row r="470" s="122" customFormat="1" ht="12.75"/>
    <row r="471" s="122" customFormat="1" ht="12.75"/>
    <row r="472" s="122" customFormat="1" ht="12.75"/>
    <row r="473" s="122" customFormat="1" ht="12.75"/>
    <row r="474" s="122" customFormat="1" ht="12.75"/>
    <row r="475" s="122" customFormat="1" ht="12.75"/>
    <row r="476" s="122" customFormat="1" ht="12.75"/>
    <row r="477" s="122" customFormat="1" ht="12.75"/>
    <row r="478" s="122" customFormat="1" ht="12.75"/>
    <row r="479" s="122" customFormat="1" ht="12.75"/>
    <row r="480" s="122" customFormat="1" ht="12.75"/>
    <row r="481" s="122" customFormat="1" ht="12.75"/>
    <row r="482" s="122" customFormat="1" ht="12.75"/>
    <row r="483" s="122" customFormat="1" ht="12.75"/>
    <row r="484" s="122" customFormat="1" ht="12.75"/>
    <row r="485" s="122" customFormat="1" ht="12.75"/>
    <row r="486" s="122" customFormat="1" ht="12.75"/>
    <row r="487" s="122" customFormat="1" ht="12.75"/>
    <row r="488" s="122" customFormat="1" ht="12.75"/>
    <row r="489" s="122" customFormat="1" ht="12.75"/>
    <row r="490" s="122" customFormat="1" ht="12.75"/>
    <row r="491" s="122" customFormat="1" ht="12.75"/>
    <row r="492" s="122" customFormat="1" ht="12.75"/>
    <row r="493" s="122" customFormat="1" ht="12.75"/>
    <row r="494" s="122" customFormat="1" ht="12.75"/>
    <row r="495" s="122" customFormat="1" ht="12.75"/>
    <row r="496" s="122" customFormat="1" ht="12.75"/>
    <row r="497" s="122" customFormat="1" ht="12.75"/>
    <row r="498" s="122" customFormat="1" ht="12.75"/>
    <row r="499" s="122" customFormat="1" ht="12.75"/>
    <row r="500" s="122" customFormat="1" ht="12.75"/>
    <row r="501" s="122" customFormat="1" ht="12.75"/>
    <row r="502" s="122" customFormat="1" ht="12.75"/>
    <row r="503" s="122" customFormat="1" ht="12.75"/>
    <row r="504" s="122" customFormat="1" ht="12.75"/>
    <row r="505" s="122" customFormat="1" ht="12.75"/>
    <row r="506" s="122" customFormat="1" ht="12.75"/>
    <row r="507" s="122" customFormat="1" ht="12.75"/>
    <row r="508" s="122" customFormat="1" ht="12.75"/>
    <row r="509" s="122" customFormat="1" ht="12.75"/>
    <row r="510" s="122" customFormat="1" ht="12.75"/>
    <row r="511" s="122" customFormat="1" ht="12.75"/>
    <row r="512" s="122" customFormat="1" ht="12.75"/>
    <row r="513" s="122" customFormat="1" ht="12.75"/>
    <row r="514" s="122" customFormat="1" ht="12.75"/>
    <row r="515" s="122" customFormat="1" ht="12.75"/>
    <row r="516" s="122" customFormat="1" ht="12.75"/>
    <row r="517" s="122" customFormat="1" ht="12.75"/>
    <row r="518" s="122" customFormat="1" ht="12.75"/>
    <row r="519" s="122" customFormat="1" ht="12.75"/>
    <row r="520" s="122" customFormat="1" ht="12.75"/>
    <row r="521" s="122" customFormat="1" ht="12.75"/>
    <row r="522" s="122" customFormat="1" ht="12.75"/>
    <row r="523" s="122" customFormat="1" ht="12.75"/>
    <row r="524" s="122" customFormat="1" ht="12.75"/>
    <row r="525" s="122" customFormat="1" ht="12.75"/>
    <row r="526" s="122" customFormat="1" ht="12.75"/>
    <row r="527" s="122" customFormat="1" ht="12.75"/>
    <row r="528" s="122" customFormat="1" ht="12.75"/>
    <row r="529" s="122" customFormat="1" ht="12.75"/>
    <row r="530" s="122" customFormat="1" ht="12.75"/>
    <row r="531" s="122" customFormat="1" ht="12.75"/>
    <row r="532" s="122" customFormat="1" ht="12.75"/>
    <row r="533" s="122" customFormat="1" ht="12.75"/>
    <row r="534" s="122" customFormat="1" ht="12.75"/>
    <row r="535" s="122" customFormat="1" ht="12.75"/>
    <row r="536" s="122" customFormat="1" ht="12.75"/>
    <row r="537" s="122" customFormat="1" ht="12.75"/>
    <row r="538" s="122" customFormat="1" ht="12.75"/>
    <row r="539" s="122" customFormat="1" ht="12.75"/>
    <row r="540" s="122" customFormat="1" ht="12.75"/>
    <row r="541" s="122" customFormat="1" ht="12.75"/>
    <row r="542" s="122" customFormat="1" ht="12.75"/>
    <row r="543" s="122" customFormat="1" ht="12.75"/>
    <row r="544" s="122" customFormat="1" ht="12.75"/>
    <row r="545" s="122" customFormat="1" ht="12.75"/>
    <row r="546" s="122" customFormat="1" ht="12.75"/>
    <row r="547" s="122" customFormat="1" ht="12.75"/>
    <row r="548" s="122" customFormat="1" ht="12.75"/>
    <row r="549" s="122" customFormat="1" ht="12.75"/>
    <row r="550" s="122" customFormat="1" ht="12.75"/>
    <row r="551" s="122" customFormat="1" ht="12.75"/>
    <row r="552" s="122" customFormat="1" ht="12.75"/>
    <row r="553" s="122" customFormat="1" ht="12.75"/>
    <row r="554" s="122" customFormat="1" ht="12.75"/>
    <row r="555" s="122" customFormat="1" ht="12.75"/>
    <row r="556" s="122" customFormat="1" ht="12.75"/>
    <row r="557" s="122" customFormat="1" ht="12.75"/>
    <row r="558" s="122" customFormat="1" ht="12.75"/>
    <row r="559" s="122" customFormat="1" ht="12.75"/>
    <row r="560" s="122" customFormat="1" ht="12.75"/>
    <row r="561" s="122" customFormat="1" ht="12.75"/>
    <row r="562" s="122" customFormat="1" ht="12.75"/>
    <row r="563" s="122" customFormat="1" ht="12.75"/>
    <row r="564" s="122" customFormat="1" ht="12.75"/>
    <row r="565" s="122" customFormat="1" ht="12.75"/>
    <row r="566" s="122" customFormat="1" ht="12.75"/>
    <row r="567" s="122" customFormat="1" ht="12.75"/>
    <row r="568" s="122" customFormat="1" ht="12.75"/>
    <row r="569" s="122" customFormat="1" ht="12.75"/>
    <row r="570" s="122" customFormat="1" ht="12.75"/>
    <row r="571" s="122" customFormat="1" ht="12.75"/>
    <row r="572" s="122" customFormat="1" ht="12.75"/>
    <row r="573" s="122" customFormat="1" ht="12.75"/>
    <row r="574" s="122" customFormat="1" ht="12.75"/>
    <row r="575" s="122" customFormat="1" ht="12.75"/>
    <row r="576" s="122" customFormat="1" ht="12.75"/>
    <row r="577" s="122" customFormat="1" ht="12.75"/>
    <row r="578" s="122" customFormat="1" ht="12.75"/>
    <row r="579" s="122" customFormat="1" ht="12.75"/>
    <row r="580" s="122" customFormat="1" ht="12.75"/>
    <row r="581" s="122" customFormat="1" ht="12.75"/>
    <row r="582" s="122" customFormat="1" ht="12.75"/>
    <row r="583" s="122" customFormat="1" ht="12.75"/>
    <row r="584" s="122" customFormat="1" ht="12.75"/>
    <row r="585" s="122" customFormat="1" ht="12.75"/>
    <row r="586" s="122" customFormat="1" ht="12.75"/>
    <row r="587" s="122" customFormat="1" ht="12.75"/>
    <row r="588" s="122" customFormat="1" ht="12.75"/>
    <row r="589" s="122" customFormat="1" ht="12.75"/>
    <row r="590" s="122" customFormat="1" ht="12.75"/>
    <row r="591" s="122" customFormat="1" ht="12.75"/>
    <row r="592" s="122" customFormat="1" ht="12.75"/>
    <row r="593" s="122" customFormat="1" ht="12.75"/>
    <row r="594" s="122" customFormat="1" ht="12.75"/>
    <row r="595" s="122" customFormat="1" ht="12.75"/>
    <row r="596" s="122" customFormat="1" ht="12.75"/>
    <row r="597" s="122" customFormat="1" ht="12.75"/>
    <row r="598" s="122" customFormat="1" ht="12.75"/>
    <row r="599" s="122" customFormat="1" ht="12.75"/>
    <row r="600" s="122" customFormat="1" ht="12.75"/>
    <row r="601" s="122" customFormat="1" ht="12.75"/>
    <row r="602" s="122" customFormat="1" ht="12.75"/>
    <row r="603" s="122" customFormat="1" ht="12.75"/>
    <row r="604" s="122" customFormat="1" ht="12.75"/>
    <row r="605" s="122" customFormat="1" ht="12.75"/>
    <row r="606" s="122" customFormat="1" ht="12.75"/>
    <row r="607" s="122" customFormat="1" ht="12.75"/>
    <row r="608" s="122" customFormat="1" ht="12.75"/>
    <row r="609" s="122" customFormat="1" ht="12.75"/>
    <row r="610" s="122" customFormat="1" ht="12.75"/>
    <row r="611" s="122" customFormat="1" ht="12.75"/>
    <row r="612" s="122" customFormat="1" ht="12.75"/>
    <row r="613" s="122" customFormat="1" ht="12.75"/>
    <row r="614" s="122" customFormat="1" ht="12.75"/>
    <row r="615" s="122" customFormat="1" ht="12.75"/>
    <row r="616" s="122" customFormat="1" ht="12.75"/>
    <row r="617" s="122" customFormat="1" ht="12.75"/>
    <row r="618" s="122" customFormat="1" ht="12.75"/>
    <row r="619" s="122" customFormat="1" ht="12.75"/>
    <row r="620" s="122" customFormat="1" ht="12.75"/>
    <row r="621" s="122" customFormat="1" ht="12.75"/>
    <row r="622" s="122" customFormat="1" ht="12.75"/>
    <row r="623" s="122" customFormat="1" ht="12.75"/>
    <row r="624" s="122" customFormat="1" ht="12.75"/>
    <row r="625" s="122" customFormat="1" ht="12.75"/>
    <row r="626" s="122" customFormat="1" ht="12.75"/>
    <row r="627" s="122" customFormat="1" ht="12.75"/>
    <row r="628" s="122" customFormat="1" ht="12.75"/>
    <row r="629" s="122" customFormat="1" ht="12.75"/>
    <row r="630" s="122" customFormat="1" ht="12.75"/>
    <row r="631" s="122" customFormat="1" ht="12.75"/>
    <row r="632" s="122" customFormat="1" ht="12.75"/>
    <row r="633" s="122" customFormat="1" ht="12.75"/>
    <row r="634" s="122" customFormat="1" ht="12.75"/>
    <row r="635" s="122" customFormat="1" ht="12.75"/>
    <row r="636" s="122" customFormat="1" ht="12.75"/>
    <row r="637" s="122" customFormat="1" ht="12.75"/>
    <row r="638" s="122" customFormat="1" ht="12.75"/>
    <row r="639" s="122" customFormat="1" ht="12.75"/>
    <row r="640" s="122" customFormat="1" ht="12.75"/>
    <row r="641" s="122" customFormat="1" ht="12.75"/>
    <row r="642" s="122" customFormat="1" ht="12.75"/>
    <row r="643" s="122" customFormat="1" ht="12.75"/>
    <row r="644" s="122" customFormat="1" ht="12.75"/>
    <row r="645" s="122" customFormat="1" ht="12.75"/>
    <row r="646" s="122" customFormat="1" ht="12.75"/>
    <row r="647" s="122" customFormat="1" ht="12.75"/>
    <row r="648" s="122" customFormat="1" ht="12.75"/>
    <row r="649" s="122" customFormat="1" ht="12.75"/>
    <row r="650" s="122" customFormat="1" ht="12.75"/>
    <row r="651" s="122" customFormat="1" ht="12.75"/>
    <row r="652" s="122" customFormat="1" ht="12.75"/>
    <row r="653" s="122" customFormat="1" ht="12.75"/>
    <row r="654" s="122" customFormat="1" ht="12.75"/>
    <row r="655" s="122" customFormat="1" ht="12.75"/>
    <row r="656" s="122" customFormat="1" ht="12.75"/>
    <row r="657" s="122" customFormat="1" ht="12.75"/>
    <row r="658" s="122" customFormat="1" ht="12.75"/>
    <row r="659" s="122" customFormat="1" ht="12.75"/>
    <row r="660" s="122" customFormat="1" ht="12.75"/>
    <row r="661" s="122" customFormat="1" ht="12.75"/>
    <row r="662" s="122" customFormat="1" ht="12.75"/>
    <row r="663" s="122" customFormat="1" ht="12.75"/>
    <row r="664" s="122" customFormat="1" ht="12.75"/>
    <row r="665" s="122" customFormat="1" ht="12.75"/>
    <row r="666" s="122" customFormat="1" ht="12.75"/>
    <row r="667" s="122" customFormat="1" ht="12.75"/>
    <row r="668" s="122" customFormat="1" ht="12.75"/>
    <row r="669" s="122" customFormat="1" ht="12.75"/>
    <row r="670" s="122" customFormat="1" ht="12.75"/>
    <row r="671" s="122" customFormat="1" ht="12.75"/>
    <row r="672" s="122" customFormat="1" ht="12.75"/>
    <row r="673" s="122" customFormat="1" ht="12.75"/>
    <row r="674" s="122" customFormat="1" ht="12.75"/>
    <row r="675" s="122" customFormat="1" ht="12.75"/>
    <row r="676" s="122" customFormat="1" ht="12.75"/>
    <row r="677" s="122" customFormat="1" ht="12.75"/>
    <row r="678" s="122" customFormat="1" ht="12.75"/>
    <row r="679" s="122" customFormat="1" ht="12.75"/>
    <row r="680" s="122" customFormat="1" ht="12.75"/>
    <row r="681" s="122" customFormat="1" ht="12.75"/>
    <row r="682" s="122" customFormat="1" ht="12.75"/>
    <row r="683" s="122" customFormat="1" ht="12.75"/>
    <row r="684" s="122" customFormat="1" ht="12.75"/>
    <row r="685" s="122" customFormat="1" ht="12.75"/>
    <row r="686" s="122" customFormat="1" ht="12.75"/>
    <row r="687" s="122" customFormat="1" ht="12.75"/>
    <row r="688" s="122" customFormat="1" ht="12.75"/>
    <row r="689" s="122" customFormat="1" ht="12.75"/>
    <row r="690" s="122" customFormat="1" ht="12.75"/>
    <row r="691" s="122" customFormat="1" ht="12.75"/>
    <row r="692" s="122" customFormat="1" ht="12.75"/>
    <row r="693" s="122" customFormat="1" ht="12.75"/>
    <row r="694" s="122" customFormat="1" ht="12.75"/>
    <row r="695" s="122" customFormat="1" ht="12.75"/>
    <row r="696" s="122" customFormat="1" ht="12.75"/>
    <row r="697" s="122" customFormat="1" ht="12.75"/>
    <row r="698" s="122" customFormat="1" ht="12.75"/>
    <row r="699" s="122" customFormat="1" ht="12.75"/>
    <row r="700" s="122" customFormat="1" ht="12.75"/>
    <row r="701" s="122" customFormat="1" ht="12.75"/>
    <row r="702" s="122" customFormat="1" ht="12.75"/>
    <row r="703" s="122" customFormat="1" ht="12.75"/>
    <row r="704" s="122" customFormat="1" ht="12.75"/>
    <row r="705" s="122" customFormat="1" ht="12.75"/>
    <row r="706" s="122" customFormat="1" ht="12.75"/>
    <row r="707" s="122" customFormat="1" ht="12.75"/>
    <row r="708" s="122" customFormat="1" ht="12.75"/>
    <row r="709" s="122" customFormat="1" ht="12.75"/>
    <row r="710" s="122" customFormat="1" ht="12.75"/>
    <row r="711" s="122" customFormat="1" ht="12.75"/>
    <row r="712" s="122" customFormat="1" ht="12.75"/>
    <row r="713" s="122" customFormat="1" ht="12.75"/>
    <row r="714" s="122" customFormat="1" ht="12.75"/>
    <row r="715" s="122" customFormat="1" ht="12.75"/>
    <row r="716" s="122" customFormat="1" ht="12.75"/>
    <row r="717" s="122" customFormat="1" ht="12.75"/>
    <row r="718" s="122" customFormat="1" ht="12.75"/>
    <row r="719" s="122" customFormat="1" ht="12.75"/>
    <row r="720" s="122" customFormat="1" ht="12.75"/>
    <row r="721" s="122" customFormat="1" ht="12.75"/>
    <row r="722" s="122" customFormat="1" ht="12.75"/>
    <row r="723" s="122" customFormat="1" ht="12.75"/>
    <row r="724" s="122" customFormat="1" ht="12.75"/>
    <row r="725" s="122" customFormat="1" ht="12.75"/>
    <row r="726" s="122" customFormat="1" ht="12.75"/>
    <row r="727" s="122" customFormat="1" ht="12.75"/>
    <row r="728" s="122" customFormat="1" ht="12.75"/>
    <row r="729" s="122" customFormat="1" ht="12.75"/>
    <row r="730" s="122" customFormat="1" ht="12.75"/>
    <row r="731" s="122" customFormat="1" ht="12.75"/>
    <row r="732" s="122" customFormat="1" ht="12.75"/>
    <row r="733" s="122" customFormat="1" ht="12.75"/>
    <row r="734" s="122" customFormat="1" ht="12.75"/>
    <row r="735" s="122" customFormat="1" ht="12.75"/>
    <row r="736" s="122" customFormat="1" ht="12.75"/>
    <row r="737" s="122" customFormat="1" ht="12.75"/>
    <row r="738" s="122" customFormat="1" ht="12.75"/>
    <row r="739" s="122" customFormat="1" ht="12.75"/>
    <row r="740" s="122" customFormat="1" ht="12.75"/>
    <row r="741" s="122" customFormat="1" ht="12.75"/>
    <row r="742" s="122" customFormat="1" ht="12.75"/>
    <row r="743" s="122" customFormat="1" ht="12.75"/>
    <row r="744" s="122" customFormat="1" ht="12.75"/>
    <row r="745" s="122" customFormat="1" ht="12.75"/>
    <row r="746" s="122" customFormat="1" ht="12.75"/>
    <row r="747" s="122" customFormat="1" ht="12.75"/>
    <row r="748" s="122" customFormat="1" ht="12.75"/>
    <row r="749" s="122" customFormat="1" ht="12.75"/>
    <row r="750" s="122" customFormat="1" ht="12.75"/>
    <row r="751" s="122" customFormat="1" ht="12.75"/>
    <row r="752" s="122" customFormat="1" ht="12.75"/>
    <row r="753" s="122" customFormat="1" ht="12.75"/>
    <row r="754" s="122" customFormat="1" ht="12.75"/>
    <row r="755" s="122" customFormat="1" ht="12.75"/>
    <row r="756" s="122" customFormat="1" ht="12.75"/>
    <row r="757" s="122" customFormat="1" ht="12.75"/>
    <row r="758" s="122" customFormat="1" ht="12.75"/>
    <row r="759" s="122" customFormat="1" ht="12.75"/>
    <row r="760" s="122" customFormat="1" ht="12.75"/>
    <row r="761" s="122" customFormat="1" ht="12.75"/>
    <row r="762" s="122" customFormat="1" ht="12.75"/>
    <row r="763" s="122" customFormat="1" ht="12.75"/>
    <row r="764" s="122" customFormat="1" ht="12.75"/>
    <row r="765" s="122" customFormat="1" ht="12.75"/>
    <row r="766" s="122" customFormat="1" ht="12.75"/>
    <row r="767" s="122" customFormat="1" ht="12.75"/>
    <row r="768" s="122" customFormat="1" ht="12.75"/>
    <row r="769" s="122" customFormat="1" ht="12.75"/>
    <row r="770" s="122" customFormat="1" ht="12.75"/>
    <row r="771" s="122" customFormat="1" ht="12.75"/>
    <row r="772" s="122" customFormat="1" ht="12.75"/>
    <row r="773" s="122" customFormat="1" ht="12.75"/>
    <row r="774" s="122" customFormat="1" ht="12.75"/>
    <row r="775" s="122" customFormat="1" ht="12.75"/>
    <row r="776" s="122" customFormat="1" ht="12.75"/>
    <row r="777" s="122" customFormat="1" ht="12.75"/>
    <row r="778" s="122" customFormat="1" ht="12.75"/>
    <row r="779" s="122" customFormat="1" ht="12.75"/>
    <row r="780" s="122" customFormat="1" ht="12.75"/>
    <row r="781" s="122" customFormat="1" ht="12.75"/>
    <row r="782" s="122" customFormat="1" ht="12.75"/>
    <row r="783" s="122" customFormat="1" ht="12.75"/>
    <row r="784" s="122" customFormat="1" ht="12.75"/>
    <row r="785" s="122" customFormat="1" ht="12.75"/>
    <row r="786" s="122" customFormat="1" ht="12.75"/>
    <row r="787" s="122" customFormat="1" ht="12.75"/>
    <row r="788" s="122" customFormat="1" ht="12.75"/>
    <row r="789" s="122" customFormat="1" ht="12.75"/>
    <row r="790" s="122" customFormat="1" ht="12.75"/>
    <row r="791" s="122" customFormat="1" ht="12.75"/>
    <row r="792" s="122" customFormat="1" ht="12.75"/>
    <row r="793" s="122" customFormat="1" ht="12.75"/>
    <row r="794" s="122" customFormat="1" ht="12.75"/>
    <row r="795" s="122" customFormat="1" ht="12.75"/>
    <row r="796" s="122" customFormat="1" ht="12.75"/>
    <row r="797" s="122" customFormat="1" ht="12.75"/>
    <row r="798" s="122" customFormat="1" ht="12.75"/>
    <row r="799" s="122" customFormat="1" ht="12.75"/>
    <row r="800" s="122" customFormat="1" ht="12.75"/>
    <row r="801" s="122" customFormat="1" ht="12.75"/>
    <row r="802" s="122" customFormat="1" ht="12.75"/>
    <row r="803" s="122" customFormat="1" ht="12.75"/>
    <row r="804" s="122" customFormat="1" ht="12.75"/>
    <row r="805" s="122" customFormat="1" ht="12.75"/>
    <row r="806" s="122" customFormat="1" ht="12.75"/>
    <row r="807" s="122" customFormat="1" ht="12.75"/>
    <row r="808" s="122" customFormat="1" ht="12.75"/>
    <row r="809" s="122" customFormat="1" ht="12.75"/>
    <row r="810" s="122" customFormat="1" ht="12.75"/>
    <row r="811" s="122" customFormat="1" ht="12.75"/>
    <row r="812" s="122" customFormat="1" ht="12.75"/>
    <row r="813" s="122" customFormat="1" ht="12.75"/>
    <row r="814" s="122" customFormat="1" ht="12.75"/>
    <row r="815" s="122" customFormat="1" ht="12.75"/>
    <row r="816" s="122" customFormat="1" ht="12.75"/>
    <row r="817" s="122" customFormat="1" ht="12.75"/>
    <row r="818" s="122" customFormat="1" ht="12.75"/>
    <row r="819" s="122" customFormat="1" ht="12.75"/>
    <row r="820" s="122" customFormat="1" ht="12.75"/>
    <row r="821" s="122" customFormat="1" ht="12.75"/>
    <row r="822" s="122" customFormat="1" ht="12.75"/>
    <row r="823" s="122" customFormat="1" ht="12.75"/>
    <row r="824" s="122" customFormat="1" ht="12.75"/>
    <row r="825" s="122" customFormat="1" ht="12.75"/>
    <row r="826" s="122" customFormat="1" ht="12.75"/>
    <row r="827" s="122" customFormat="1" ht="12.75"/>
    <row r="828" s="122" customFormat="1" ht="12.75"/>
    <row r="829" s="122" customFormat="1" ht="12.75"/>
    <row r="830" s="122" customFormat="1" ht="12.75"/>
    <row r="831" s="122" customFormat="1" ht="12.75"/>
    <row r="832" s="122" customFormat="1" ht="12.75"/>
    <row r="833" s="122" customFormat="1" ht="12.75"/>
    <row r="834" s="122" customFormat="1" ht="12.75"/>
    <row r="835" s="122" customFormat="1" ht="12.75"/>
    <row r="836" s="122" customFormat="1" ht="12.75"/>
    <row r="837" s="122" customFormat="1" ht="12.75"/>
    <row r="838" s="122" customFormat="1" ht="12.75"/>
    <row r="839" s="122" customFormat="1" ht="12.75"/>
    <row r="840" s="122" customFormat="1" ht="12.75"/>
    <row r="841" s="122" customFormat="1" ht="12.75"/>
    <row r="842" s="122" customFormat="1" ht="12.75"/>
    <row r="843" s="122" customFormat="1" ht="12.75"/>
    <row r="844" s="122" customFormat="1" ht="12.75"/>
    <row r="845" s="122" customFormat="1" ht="12.75"/>
    <row r="846" s="122" customFormat="1" ht="12.75"/>
    <row r="847" s="122" customFormat="1" ht="12.75"/>
    <row r="848" s="122" customFormat="1" ht="12.75"/>
    <row r="849" s="122" customFormat="1" ht="12.75"/>
    <row r="850" s="122" customFormat="1" ht="12.75"/>
    <row r="851" s="122" customFormat="1" ht="12.75"/>
    <row r="852" s="122" customFormat="1" ht="12.75"/>
    <row r="853" s="122" customFormat="1" ht="12.75"/>
    <row r="854" s="122" customFormat="1" ht="12.75"/>
    <row r="855" s="122" customFormat="1" ht="12.75"/>
    <row r="856" s="122" customFormat="1" ht="12.75"/>
    <row r="857" s="122" customFormat="1" ht="12.75"/>
    <row r="858" s="122" customFormat="1" ht="12.75"/>
    <row r="859" s="122" customFormat="1" ht="12.75"/>
    <row r="860" s="122" customFormat="1" ht="12.75"/>
    <row r="861" s="122" customFormat="1" ht="12.75"/>
    <row r="862" s="122" customFormat="1" ht="12.75"/>
    <row r="863" s="122" customFormat="1" ht="12.75"/>
    <row r="864" s="122" customFormat="1" ht="12.75"/>
    <row r="865" s="122" customFormat="1" ht="12.75"/>
    <row r="866" s="122" customFormat="1" ht="12.75"/>
    <row r="867" s="122" customFormat="1" ht="12.75"/>
    <row r="868" s="122" customFormat="1" ht="12.75"/>
    <row r="869" s="122" customFormat="1" ht="12.75"/>
    <row r="870" s="122" customFormat="1" ht="12.75"/>
    <row r="871" s="122" customFormat="1" ht="12.75"/>
    <row r="872" s="122" customFormat="1" ht="12.75"/>
    <row r="873" s="122" customFormat="1" ht="12.75"/>
    <row r="874" s="122" customFormat="1" ht="12.75"/>
    <row r="875" s="122" customFormat="1" ht="12.75"/>
    <row r="876" s="122" customFormat="1" ht="12.75"/>
    <row r="877" s="122" customFormat="1" ht="12.75"/>
    <row r="878" s="122" customFormat="1" ht="12.75"/>
    <row r="879" s="122" customFormat="1" ht="12.75"/>
    <row r="880" s="122" customFormat="1" ht="12.75"/>
    <row r="881" s="122" customFormat="1" ht="12.75"/>
    <row r="882" s="122" customFormat="1" ht="12.75"/>
    <row r="883" s="122" customFormat="1" ht="12.75"/>
    <row r="884" s="122" customFormat="1" ht="12.75"/>
    <row r="885" s="122" customFormat="1" ht="12.75"/>
    <row r="886" s="122" customFormat="1" ht="12.75"/>
    <row r="887" s="122" customFormat="1" ht="12.75"/>
    <row r="888" s="122" customFormat="1" ht="12.75"/>
    <row r="889" s="122" customFormat="1" ht="12.75"/>
    <row r="890" s="122" customFormat="1" ht="12.75"/>
    <row r="891" s="122" customFormat="1" ht="12.75"/>
    <row r="892" s="122" customFormat="1" ht="12.75"/>
    <row r="893" s="122" customFormat="1" ht="12.75"/>
    <row r="894" s="122" customFormat="1" ht="12.75"/>
    <row r="895" s="122" customFormat="1" ht="12.75"/>
    <row r="896" s="122" customFormat="1" ht="12.75"/>
    <row r="897" s="122" customFormat="1" ht="12.75"/>
    <row r="898" s="122" customFormat="1" ht="12.75"/>
    <row r="899" s="122" customFormat="1" ht="12.75"/>
    <row r="900" s="122" customFormat="1" ht="12.75"/>
    <row r="901" s="122" customFormat="1" ht="12.75"/>
    <row r="902" s="122" customFormat="1" ht="12.75"/>
    <row r="903" s="122" customFormat="1" ht="12.75"/>
    <row r="904" s="122" customFormat="1" ht="12.75"/>
    <row r="905" s="122" customFormat="1" ht="12.75"/>
    <row r="906" s="122" customFormat="1" ht="12.75"/>
    <row r="907" s="122" customFormat="1" ht="12.75"/>
    <row r="908" s="122" customFormat="1" ht="12.75"/>
    <row r="909" s="122" customFormat="1" ht="12.75"/>
    <row r="910" s="122" customFormat="1" ht="12.75"/>
    <row r="911" s="122" customFormat="1" ht="12.75"/>
    <row r="912" s="122" customFormat="1" ht="12.75"/>
    <row r="913" s="122" customFormat="1" ht="12.75"/>
    <row r="914" s="122" customFormat="1" ht="12.75"/>
    <row r="915" s="122" customFormat="1" ht="12.75"/>
    <row r="916" s="122" customFormat="1" ht="12.75"/>
    <row r="917" s="122" customFormat="1" ht="12.75"/>
    <row r="918" s="122" customFormat="1" ht="12.75"/>
    <row r="919" s="122" customFormat="1" ht="12.75"/>
    <row r="920" s="122" customFormat="1" ht="12.75"/>
    <row r="921" s="122" customFormat="1" ht="12.75"/>
    <row r="922" s="122" customFormat="1" ht="12.75"/>
    <row r="923" s="122" customFormat="1" ht="12.75"/>
    <row r="924" s="122" customFormat="1" ht="12.75"/>
    <row r="925" s="122" customFormat="1" ht="12.75"/>
    <row r="926" s="122" customFormat="1" ht="12.75"/>
    <row r="927" s="122" customFormat="1" ht="12.75"/>
    <row r="928" s="122" customFormat="1" ht="12.75"/>
    <row r="929" s="122" customFormat="1" ht="12.75"/>
    <row r="930" s="122" customFormat="1" ht="12.75"/>
    <row r="931" s="122" customFormat="1" ht="12.75"/>
    <row r="932" s="122" customFormat="1" ht="12.75"/>
    <row r="933" s="122" customFormat="1" ht="12.75"/>
    <row r="934" s="122" customFormat="1" ht="12.75"/>
    <row r="935" s="122" customFormat="1" ht="12.75"/>
    <row r="936" s="122" customFormat="1" ht="12.75"/>
    <row r="937" s="122" customFormat="1" ht="12.75"/>
    <row r="938" s="122" customFormat="1" ht="12.75"/>
    <row r="939" s="122" customFormat="1" ht="12.75"/>
    <row r="940" s="122" customFormat="1" ht="12.75"/>
    <row r="941" s="122" customFormat="1" ht="12.75"/>
    <row r="942" s="122" customFormat="1" ht="12.75"/>
    <row r="943" s="122" customFormat="1" ht="12.75"/>
    <row r="944" s="122" customFormat="1" ht="12.75"/>
    <row r="945" s="122" customFormat="1" ht="12.75"/>
    <row r="946" s="122" customFormat="1" ht="12.75"/>
    <row r="947" s="122" customFormat="1" ht="12.75"/>
    <row r="948" s="122" customFormat="1" ht="12.75"/>
    <row r="949" s="122" customFormat="1" ht="12.75"/>
    <row r="950" s="122" customFormat="1" ht="12.75"/>
    <row r="951" s="122" customFormat="1" ht="12.75"/>
    <row r="952" s="122" customFormat="1" ht="12.75"/>
    <row r="953" s="122" customFormat="1" ht="12.75"/>
    <row r="954" s="122" customFormat="1" ht="12.75"/>
    <row r="955" s="122" customFormat="1" ht="12.75"/>
    <row r="956" s="122" customFormat="1" ht="12.75"/>
    <row r="957" s="122" customFormat="1" ht="12.75"/>
    <row r="958" s="122" customFormat="1" ht="12.75"/>
    <row r="959" s="122" customFormat="1" ht="12.75"/>
    <row r="960" s="122" customFormat="1" ht="12.75"/>
    <row r="961" s="122" customFormat="1" ht="12.75"/>
    <row r="962" s="122" customFormat="1" ht="12.75"/>
    <row r="963" s="122" customFormat="1" ht="12.75"/>
    <row r="964" s="122" customFormat="1" ht="12.75"/>
    <row r="965" s="122" customFormat="1" ht="12.75"/>
    <row r="966" s="122" customFormat="1" ht="12.75"/>
    <row r="967" s="122" customFormat="1" ht="12.75"/>
    <row r="968" s="122" customFormat="1" ht="12.75"/>
    <row r="969" s="122" customFormat="1" ht="12.75"/>
    <row r="970" s="122" customFormat="1" ht="12.75"/>
    <row r="971" s="122" customFormat="1" ht="12.75"/>
    <row r="972" s="122" customFormat="1" ht="12.75"/>
    <row r="973" s="122" customFormat="1" ht="12.75"/>
    <row r="974" s="122" customFormat="1" ht="12.75"/>
    <row r="975" s="122" customFormat="1" ht="12.75"/>
    <row r="976" s="122" customFormat="1" ht="12.75"/>
    <row r="977" s="122" customFormat="1" ht="12.75"/>
    <row r="978" s="122" customFormat="1" ht="12.75"/>
    <row r="979" s="122" customFormat="1" ht="12.75"/>
    <row r="980" s="122" customFormat="1" ht="12.75"/>
    <row r="981" s="122" customFormat="1" ht="12.75"/>
    <row r="982" s="122" customFormat="1" ht="12.75"/>
    <row r="983" s="122" customFormat="1" ht="12.75"/>
    <row r="984" s="122" customFormat="1" ht="12.75"/>
    <row r="985" s="122" customFormat="1" ht="12.75"/>
    <row r="986" s="122" customFormat="1" ht="12.75"/>
    <row r="987" s="122" customFormat="1" ht="12.75"/>
    <row r="988" s="122" customFormat="1" ht="12.75"/>
    <row r="989" s="122" customFormat="1" ht="12.75"/>
    <row r="990" s="122" customFormat="1" ht="12.75"/>
    <row r="991" s="122" customFormat="1" ht="12.75"/>
    <row r="992" s="122" customFormat="1" ht="12.75"/>
    <row r="993" s="122" customFormat="1" ht="12.75"/>
    <row r="994" s="122" customFormat="1" ht="12.75"/>
    <row r="995" s="122" customFormat="1" ht="12.75"/>
    <row r="996" s="122" customFormat="1" ht="12.75"/>
    <row r="997" s="122" customFormat="1" ht="12.75"/>
    <row r="998" s="122" customFormat="1" ht="12.75"/>
    <row r="999" s="122" customFormat="1" ht="12.75"/>
    <row r="1000" s="122" customFormat="1" ht="12.75"/>
    <row r="1001" s="122" customFormat="1" ht="12.75"/>
    <row r="1002" s="122" customFormat="1" ht="12.75"/>
    <row r="1003" s="122" customFormat="1" ht="12.75"/>
    <row r="1004" s="122" customFormat="1" ht="12.75"/>
    <row r="1005" s="122" customFormat="1" ht="12.75"/>
    <row r="1006" s="122" customFormat="1" ht="12.75"/>
    <row r="1007" s="122" customFormat="1" ht="12.75"/>
    <row r="1008" s="122" customFormat="1" ht="12.75"/>
    <row r="1009" s="122" customFormat="1" ht="12.75"/>
    <row r="1010" s="122" customFormat="1" ht="12.75"/>
    <row r="1011" s="122" customFormat="1" ht="12.75"/>
    <row r="1012" s="122" customFormat="1" ht="12.75"/>
    <row r="1013" s="122" customFormat="1" ht="12.75"/>
    <row r="1014" s="122" customFormat="1" ht="12.75"/>
    <row r="1015" s="122" customFormat="1" ht="12.75"/>
    <row r="1016" s="122" customFormat="1" ht="12.75"/>
    <row r="1017" s="122" customFormat="1" ht="12.75"/>
    <row r="1018" s="122" customFormat="1" ht="12.75"/>
    <row r="1019" s="122" customFormat="1" ht="12.75"/>
    <row r="1020" s="122" customFormat="1" ht="12.75"/>
    <row r="1021" s="122" customFormat="1" ht="12.75"/>
    <row r="1022" s="122" customFormat="1" ht="12.75"/>
    <row r="1023" s="122" customFormat="1" ht="12.75"/>
    <row r="1024" s="122" customFormat="1" ht="12.75"/>
    <row r="1025" s="122" customFormat="1" ht="12.75"/>
    <row r="1026" s="122" customFormat="1" ht="12.75"/>
    <row r="1027" s="122" customFormat="1" ht="12.75"/>
    <row r="1028" s="122" customFormat="1" ht="12.75"/>
    <row r="1029" s="122" customFormat="1" ht="12.75"/>
    <row r="1030" s="122" customFormat="1" ht="12.75"/>
    <row r="1031" s="122" customFormat="1" ht="12.75"/>
    <row r="1032" s="122" customFormat="1" ht="12.75"/>
    <row r="1033" s="122" customFormat="1" ht="12.75"/>
    <row r="1034" s="122" customFormat="1" ht="12.75"/>
    <row r="1035" s="122" customFormat="1" ht="12.75"/>
    <row r="1036" s="122" customFormat="1" ht="12.75"/>
    <row r="1037" s="122" customFormat="1" ht="12.75"/>
    <row r="1038" s="122" customFormat="1" ht="12.75"/>
    <row r="1039" s="122" customFormat="1" ht="12.75"/>
    <row r="1040" s="122" customFormat="1" ht="12.75"/>
    <row r="1041" s="122" customFormat="1" ht="12.75"/>
    <row r="1042" s="122" customFormat="1" ht="12.75"/>
    <row r="1043" s="122" customFormat="1" ht="12.75"/>
    <row r="1044" s="122" customFormat="1" ht="12.75"/>
    <row r="1045" s="122" customFormat="1" ht="12.75"/>
    <row r="1046" s="122" customFormat="1" ht="12.75"/>
    <row r="1047" s="122" customFormat="1" ht="12.75"/>
    <row r="1048" s="122" customFormat="1" ht="12.75"/>
    <row r="1049" s="122" customFormat="1" ht="12.75"/>
    <row r="1050" s="122" customFormat="1" ht="12.75"/>
    <row r="1051" s="122" customFormat="1" ht="12.75"/>
    <row r="1052" s="122" customFormat="1" ht="12.75"/>
    <row r="1053" s="122" customFormat="1" ht="12.75"/>
    <row r="1054" s="122" customFormat="1" ht="12.75"/>
    <row r="1055" s="122" customFormat="1" ht="12.75"/>
    <row r="1056" s="122" customFormat="1" ht="12.75"/>
    <row r="1057" s="122" customFormat="1" ht="12.75"/>
    <row r="1058" s="122" customFormat="1" ht="12.75"/>
    <row r="1059" s="122" customFormat="1" ht="12.75"/>
    <row r="1060" s="122" customFormat="1" ht="12.75"/>
    <row r="1061" s="122" customFormat="1" ht="12.75"/>
    <row r="1062" s="122" customFormat="1" ht="12.75"/>
    <row r="1063" s="122" customFormat="1" ht="12.75"/>
    <row r="1064" s="122" customFormat="1" ht="12.75"/>
    <row r="1065" s="122" customFormat="1" ht="12.75"/>
    <row r="1066" s="122" customFormat="1" ht="12.75"/>
    <row r="1067" s="122" customFormat="1" ht="12.75"/>
    <row r="1068" s="122" customFormat="1" ht="12.75"/>
    <row r="1069" s="122" customFormat="1" ht="12.75"/>
    <row r="1070" s="122" customFormat="1" ht="12.75"/>
    <row r="1071" s="122" customFormat="1" ht="12.75"/>
    <row r="1072" s="122" customFormat="1" ht="12.75"/>
    <row r="1073" s="122" customFormat="1" ht="12.75"/>
    <row r="1074" s="122" customFormat="1" ht="12.75"/>
    <row r="1075" s="122" customFormat="1" ht="12.75"/>
    <row r="1076" s="122" customFormat="1" ht="12.75"/>
    <row r="1077" s="122" customFormat="1" ht="12.75"/>
    <row r="1078" s="122" customFormat="1" ht="12.75"/>
    <row r="1079" s="122" customFormat="1" ht="12.75"/>
    <row r="1080" s="122" customFormat="1" ht="12.75"/>
    <row r="1081" s="122" customFormat="1" ht="12.75"/>
    <row r="1082" s="122" customFormat="1" ht="12.75"/>
    <row r="1083" s="122" customFormat="1" ht="12.75"/>
    <row r="1084" s="122" customFormat="1" ht="12.75"/>
    <row r="1085" s="122" customFormat="1" ht="12.75"/>
    <row r="1086" s="122" customFormat="1" ht="12.75"/>
    <row r="1087" s="122" customFormat="1" ht="12.75"/>
    <row r="1088" s="122" customFormat="1" ht="12.75"/>
    <row r="1089" spans="1:18" ht="12.75">
      <c r="A1089" s="122"/>
      <c r="B1089" s="122"/>
      <c r="C1089" s="122"/>
      <c r="D1089" s="122"/>
      <c r="E1089" s="122"/>
      <c r="F1089" s="122"/>
      <c r="G1089" s="122"/>
      <c r="O1089" s="122"/>
      <c r="P1089" s="122"/>
      <c r="Q1089" s="122"/>
      <c r="R1089" s="122"/>
    </row>
  </sheetData>
  <mergeCells count="11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7:F27"/>
    <mergeCell ref="G27:I27"/>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98425196850393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madeliedj</cp:lastModifiedBy>
  <cp:lastPrinted>2002-06-27T08:00:21Z</cp:lastPrinted>
  <dcterms:created xsi:type="dcterms:W3CDTF">1997-12-22T12:29:04Z</dcterms:created>
  <dcterms:modified xsi:type="dcterms:W3CDTF">2002-06-28T08:05:11Z</dcterms:modified>
  <cp:category/>
  <cp:version/>
  <cp:contentType/>
  <cp:contentStatus/>
</cp:coreProperties>
</file>