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75" windowHeight="4800" tabRatio="633" activeTab="0"/>
  </bookViews>
  <sheets>
    <sheet name="Des 0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<sst xmlns="http://schemas.openxmlformats.org/spreadsheetml/2006/main" count="95" uniqueCount="90">
  <si>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Gepers vir olie en oliekoek</t>
  </si>
  <si>
    <t>(c) Aanwending</t>
  </si>
  <si>
    <t>Opbergers, handelaars</t>
  </si>
  <si>
    <t>Storers, traders</t>
  </si>
  <si>
    <t>Processors</t>
  </si>
  <si>
    <t>Verwerkers</t>
  </si>
  <si>
    <t>Surplus(-)/Tekort(+)</t>
  </si>
  <si>
    <t>Surplus(-)/Deficit(+)</t>
  </si>
  <si>
    <t>(b) Verkryging</t>
  </si>
  <si>
    <t>Withdrawn by producers</t>
  </si>
  <si>
    <t>Onttrek deur produsente</t>
  </si>
  <si>
    <t>Processed for local market:</t>
  </si>
  <si>
    <t>Verwerk vir binnelandse mark:</t>
  </si>
  <si>
    <t>%</t>
  </si>
  <si>
    <t>`</t>
  </si>
  <si>
    <t xml:space="preserve">(e) Diverse </t>
  </si>
  <si>
    <t xml:space="preserve">     (d) Uitvoere </t>
  </si>
  <si>
    <t>Whole canola</t>
  </si>
  <si>
    <t>Released to end-consumer(s)</t>
  </si>
  <si>
    <t>Seed for planting purposes</t>
  </si>
  <si>
    <t>Menslike verbruik</t>
  </si>
  <si>
    <t>Dierevoer</t>
  </si>
  <si>
    <t>Vrygestel aan eindverbruiker(s)</t>
  </si>
  <si>
    <t>Saad vir plantdoeleindes</t>
  </si>
  <si>
    <t>Human consumption</t>
  </si>
  <si>
    <t>Animal feed</t>
  </si>
  <si>
    <t>(f) Onaangewende voorraad (a+b-c-d-e)</t>
  </si>
  <si>
    <t>Netto versendings(+)/ontvangstes(-)</t>
  </si>
  <si>
    <t>Imports destined for RSA</t>
  </si>
  <si>
    <t>Invoere bestem vir RSA</t>
  </si>
  <si>
    <t xml:space="preserve">       Heel canola</t>
  </si>
  <si>
    <t>Net dispatches(+)/receipts(-)</t>
  </si>
  <si>
    <t>1 Oct/Okt 2000</t>
  </si>
  <si>
    <t xml:space="preserve">(g) </t>
  </si>
  <si>
    <t xml:space="preserve">(e) </t>
  </si>
  <si>
    <t>Sundries</t>
  </si>
  <si>
    <t xml:space="preserve">(d) </t>
  </si>
  <si>
    <t xml:space="preserve">Exports </t>
  </si>
  <si>
    <t xml:space="preserve">(c) </t>
  </si>
  <si>
    <t>Utilisation</t>
  </si>
  <si>
    <t xml:space="preserve">(b) </t>
  </si>
  <si>
    <t>Acquisition</t>
  </si>
  <si>
    <t xml:space="preserve">(a) </t>
  </si>
  <si>
    <t>(1)</t>
  </si>
  <si>
    <t>(2)</t>
  </si>
  <si>
    <t>(5)</t>
  </si>
  <si>
    <t>Deliveries directly from farms (3)</t>
  </si>
  <si>
    <t>Lewerings direk vanaf plase (3)</t>
  </si>
  <si>
    <t>Total percentage increase(+)/decrease(-) against the same period the previous year./Totale persentasie toename(+)/afname(-) teenoor dieselfde periode die vorige jaar.</t>
  </si>
  <si>
    <t>+/- (4)</t>
  </si>
  <si>
    <t>Sep 2001</t>
  </si>
  <si>
    <t>1 Oct/Okt 2001</t>
  </si>
  <si>
    <t>(6)</t>
  </si>
  <si>
    <t>Figures not comparable./Syfers nie vergelykbaar nie.</t>
  </si>
  <si>
    <t xml:space="preserve">                                             Monthly announcement of information / Maandelikse bekendmaking van inligting (1)</t>
  </si>
  <si>
    <t>'000t</t>
  </si>
  <si>
    <t>Progressive/Progressief</t>
  </si>
  <si>
    <t xml:space="preserve">(3) </t>
  </si>
  <si>
    <t>Producer deliveries directly from farms./Produsentelewerings direk vanaf plase:</t>
  </si>
  <si>
    <t>ton</t>
  </si>
  <si>
    <t xml:space="preserve">(4) </t>
  </si>
  <si>
    <t>(Preliminary/Voorlopig)</t>
  </si>
  <si>
    <t>Nov 2001</t>
  </si>
  <si>
    <t>1 Nov 2001</t>
  </si>
  <si>
    <t>30 Nov 2001</t>
  </si>
  <si>
    <t>CANOLA - 2001/2002 Year (Oct - Sep) / 2001/2002 Jaar (Okt - Sep) (2)</t>
  </si>
  <si>
    <t>(f)   Unutilised stock (a+b-c-d-e)</t>
  </si>
  <si>
    <t xml:space="preserve">Stock stored at:(5) </t>
  </si>
  <si>
    <t>(g) Voorraad geberg by:(5)</t>
  </si>
  <si>
    <t xml:space="preserve">Crushed for oil and oilcake </t>
  </si>
  <si>
    <t xml:space="preserve">Opening stock </t>
  </si>
  <si>
    <t xml:space="preserve">(a) Beginvoorraad </t>
  </si>
  <si>
    <t>The information system reports only on the actual movement of canola in commercial structures, and must under no circumstances be construed as confirmation or an indication of ownership./</t>
  </si>
  <si>
    <t>As declared by collaborators. Although everything has been done to ensure the accuracy of the information, neither SAGIS nor any of its directors or employees take any responsibility for actions or</t>
  </si>
  <si>
    <t xml:space="preserve">losses that might occur as a result of the usage of this information./ Soos verklaar deur medewerkers. Alhoewel alles gedoen is om te verseker dat die inligting korrek is, aanvaar nie SAGIS of enige </t>
  </si>
  <si>
    <t>van sy direkteure of werknemers verantwoordelikheid vir enige aksies of verliese as gevolg van die inligting wat gebruik is nie.</t>
  </si>
  <si>
    <t>Dec/Des 2001</t>
  </si>
  <si>
    <t>1 Dec/Des 2001</t>
  </si>
  <si>
    <t>Oct/Okt - Dec/Des 2001</t>
  </si>
  <si>
    <t xml:space="preserve"> Prog. Oct/Okt  - Dec/Des 2001</t>
  </si>
  <si>
    <t>31 Dec/Des 2001</t>
  </si>
  <si>
    <t>31 Dec/Des 2000</t>
  </si>
  <si>
    <t>Oct/Okt  - Dec/Des 2001</t>
  </si>
  <si>
    <t>SMI-012002</t>
  </si>
  <si>
    <t>30/01/2002</t>
  </si>
  <si>
    <t>19 479</t>
  </si>
  <si>
    <t xml:space="preserve"> Prog Oct/Okt - Dec/Des 2000</t>
  </si>
  <si>
    <t>Oct/Okt  - Dec/Des 2000</t>
  </si>
  <si>
    <t>Die inligtingstelsel rapporteer slegs oor die fisiese beweging van canola in kommersiële strukture, en moet geensins as 'n bevestiging of aanduiding van eiendomsreg geag word nie.</t>
  </si>
  <si>
    <t>Physical stocks are verified regulary on a random basis by SAGIS'  Audit Inspection Division./Fisiese voorraad word gereeld op 'n steekproefbasis deur SAGIS se Oudit Inspeksie Afdeling geverifieer.</t>
  </si>
</sst>
</file>

<file path=xl/styles.xml><?xml version="1.0" encoding="utf-8"?>
<styleSheet xmlns="http://schemas.openxmlformats.org/spreadsheetml/2006/main">
  <numFmts count="3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0.000"/>
    <numFmt numFmtId="180" formatCode="0.0000"/>
    <numFmt numFmtId="181" formatCode="0.00000"/>
    <numFmt numFmtId="182" formatCode="&quot;R&quot;\ #,##0.000"/>
    <numFmt numFmtId="183" formatCode="#,##0.000"/>
    <numFmt numFmtId="184" formatCode="dd/mm/yyyy"/>
    <numFmt numFmtId="185" formatCode="dd/mmm/yyyy"/>
    <numFmt numFmtId="186" formatCode="dd\ mmm\ yyyy"/>
    <numFmt numFmtId="187" formatCode="d\ mmm\ yyyy"/>
    <numFmt numFmtId="188" formatCode="#,##0.0000"/>
    <numFmt numFmtId="189" formatCode="#,##0.0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18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4">
    <xf numFmtId="183" fontId="0" fillId="0" borderId="0" xfId="0" applyAlignment="1">
      <alignment/>
    </xf>
    <xf numFmtId="183" fontId="3" fillId="0" borderId="0" xfId="0" applyFont="1" applyBorder="1" applyAlignment="1">
      <alignment horizontal="right"/>
    </xf>
    <xf numFmtId="183" fontId="0" fillId="0" borderId="0" xfId="0" applyFont="1" applyAlignment="1">
      <alignment horizontal="left"/>
    </xf>
    <xf numFmtId="183" fontId="0" fillId="0" borderId="0" xfId="0" applyFont="1" applyAlignment="1">
      <alignment/>
    </xf>
    <xf numFmtId="183" fontId="0" fillId="0" borderId="0" xfId="0" applyFont="1" applyFill="1" applyAlignment="1">
      <alignment horizontal="left"/>
    </xf>
    <xf numFmtId="17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right"/>
    </xf>
    <xf numFmtId="183" fontId="2" fillId="0" borderId="0" xfId="0" applyFont="1" applyBorder="1" applyAlignment="1">
      <alignment/>
    </xf>
    <xf numFmtId="183" fontId="2" fillId="0" borderId="10" xfId="0" applyFont="1" applyBorder="1" applyAlignment="1">
      <alignment horizontal="center"/>
    </xf>
    <xf numFmtId="183" fontId="2" fillId="0" borderId="11" xfId="0" applyFont="1" applyBorder="1" applyAlignment="1">
      <alignment/>
    </xf>
    <xf numFmtId="183" fontId="2" fillId="0" borderId="12" xfId="0" applyFont="1" applyBorder="1" applyAlignment="1">
      <alignment/>
    </xf>
    <xf numFmtId="183" fontId="2" fillId="0" borderId="0" xfId="0" applyFont="1" applyBorder="1" applyAlignment="1">
      <alignment horizontal="center"/>
    </xf>
    <xf numFmtId="183" fontId="1" fillId="0" borderId="10" xfId="0" applyFont="1" applyBorder="1" applyAlignment="1">
      <alignment horizontal="center"/>
    </xf>
    <xf numFmtId="183" fontId="2" fillId="0" borderId="13" xfId="0" applyFont="1" applyBorder="1" applyAlignment="1">
      <alignment horizontal="center"/>
    </xf>
    <xf numFmtId="183" fontId="2" fillId="0" borderId="0" xfId="0" applyFont="1" applyAlignment="1">
      <alignment/>
    </xf>
    <xf numFmtId="183" fontId="2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right"/>
    </xf>
    <xf numFmtId="183" fontId="7" fillId="0" borderId="0" xfId="0" applyFont="1" applyAlignment="1">
      <alignment/>
    </xf>
    <xf numFmtId="183" fontId="0" fillId="0" borderId="0" xfId="0" applyFont="1" applyAlignment="1">
      <alignment horizontal="right"/>
    </xf>
    <xf numFmtId="183" fontId="0" fillId="0" borderId="0" xfId="0" applyFont="1" applyAlignment="1">
      <alignment horizontal="center"/>
    </xf>
    <xf numFmtId="183" fontId="2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83" fontId="0" fillId="0" borderId="0" xfId="0" applyAlignment="1">
      <alignment horizontal="center"/>
    </xf>
    <xf numFmtId="183" fontId="4" fillId="0" borderId="0" xfId="0" applyFont="1" applyBorder="1" applyAlignment="1">
      <alignment horizontal="right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183" fontId="7" fillId="0" borderId="16" xfId="0" applyFont="1" applyBorder="1" applyAlignment="1">
      <alignment/>
    </xf>
    <xf numFmtId="183" fontId="7" fillId="0" borderId="14" xfId="0" applyFont="1" applyBorder="1" applyAlignment="1">
      <alignment horizontal="center"/>
    </xf>
    <xf numFmtId="183" fontId="7" fillId="0" borderId="14" xfId="0" applyFont="1" applyBorder="1" applyAlignment="1" quotePrefix="1">
      <alignment horizontal="center"/>
    </xf>
    <xf numFmtId="183" fontId="7" fillId="0" borderId="17" xfId="0" applyFont="1" applyBorder="1" applyAlignment="1">
      <alignment horizontal="right"/>
    </xf>
    <xf numFmtId="183" fontId="7" fillId="0" borderId="16" xfId="0" applyFont="1" applyBorder="1" applyAlignment="1">
      <alignment horizontal="center"/>
    </xf>
    <xf numFmtId="178" fontId="7" fillId="0" borderId="16" xfId="0" applyNumberFormat="1" applyFont="1" applyBorder="1" applyAlignment="1" quotePrefix="1">
      <alignment horizontal="center"/>
    </xf>
    <xf numFmtId="183" fontId="7" fillId="0" borderId="18" xfId="0" applyFont="1" applyBorder="1" applyAlignment="1" quotePrefix="1">
      <alignment horizontal="center"/>
    </xf>
    <xf numFmtId="178" fontId="7" fillId="0" borderId="16" xfId="0" applyNumberFormat="1" applyFont="1" applyBorder="1" applyAlignment="1">
      <alignment horizontal="center"/>
    </xf>
    <xf numFmtId="183" fontId="7" fillId="0" borderId="12" xfId="0" applyFont="1" applyBorder="1" applyAlignment="1">
      <alignment/>
    </xf>
    <xf numFmtId="183" fontId="4" fillId="0" borderId="13" xfId="0" applyFont="1" applyBorder="1" applyAlignment="1">
      <alignment horizontal="right"/>
    </xf>
    <xf numFmtId="183" fontId="7" fillId="0" borderId="0" xfId="0" applyFont="1" applyBorder="1" applyAlignment="1">
      <alignment horizontal="right"/>
    </xf>
    <xf numFmtId="183" fontId="7" fillId="0" borderId="19" xfId="0" applyFont="1" applyBorder="1" applyAlignment="1">
      <alignment horizontal="right"/>
    </xf>
    <xf numFmtId="183" fontId="7" fillId="0" borderId="0" xfId="0" applyFont="1" applyBorder="1" applyAlignment="1">
      <alignment/>
    </xf>
    <xf numFmtId="49" fontId="7" fillId="0" borderId="20" xfId="0" applyNumberFormat="1" applyFont="1" applyBorder="1" applyAlignment="1">
      <alignment horizontal="center"/>
    </xf>
    <xf numFmtId="49" fontId="7" fillId="0" borderId="14" xfId="0" applyNumberFormat="1" applyFont="1" applyBorder="1" applyAlignment="1" quotePrefix="1">
      <alignment horizontal="center"/>
    </xf>
    <xf numFmtId="183" fontId="4" fillId="0" borderId="12" xfId="0" applyFont="1" applyBorder="1" applyAlignment="1">
      <alignment/>
    </xf>
    <xf numFmtId="183" fontId="4" fillId="0" borderId="0" xfId="0" applyFont="1" applyBorder="1" applyAlignment="1">
      <alignment/>
    </xf>
    <xf numFmtId="178" fontId="7" fillId="0" borderId="21" xfId="0" applyNumberFormat="1" applyFont="1" applyBorder="1" applyAlignment="1">
      <alignment horizontal="right"/>
    </xf>
    <xf numFmtId="178" fontId="7" fillId="0" borderId="22" xfId="0" applyNumberFormat="1" applyFont="1" applyBorder="1" applyAlignment="1">
      <alignment horizontal="right"/>
    </xf>
    <xf numFmtId="178" fontId="7" fillId="0" borderId="0" xfId="0" applyNumberFormat="1" applyFont="1" applyBorder="1" applyAlignment="1" quotePrefix="1">
      <alignment horizontal="center"/>
    </xf>
    <xf numFmtId="178" fontId="7" fillId="0" borderId="23" xfId="0" applyNumberFormat="1" applyFont="1" applyBorder="1" applyAlignment="1" quotePrefix="1">
      <alignment horizontal="center"/>
    </xf>
    <xf numFmtId="178" fontId="7" fillId="0" borderId="23" xfId="0" applyNumberFormat="1" applyFont="1" applyBorder="1" applyAlignment="1">
      <alignment horizontal="center"/>
    </xf>
    <xf numFmtId="183" fontId="13" fillId="0" borderId="24" xfId="0" applyFont="1" applyBorder="1" applyAlignment="1">
      <alignment horizontal="right"/>
    </xf>
    <xf numFmtId="183" fontId="13" fillId="0" borderId="25" xfId="0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83" fontId="7" fillId="0" borderId="0" xfId="0" applyFont="1" applyAlignment="1">
      <alignment horizontal="right"/>
    </xf>
    <xf numFmtId="183" fontId="7" fillId="0" borderId="13" xfId="0" applyFont="1" applyBorder="1" applyAlignment="1">
      <alignment/>
    </xf>
    <xf numFmtId="183" fontId="10" fillId="0" borderId="12" xfId="0" applyFont="1" applyBorder="1" applyAlignment="1">
      <alignment/>
    </xf>
    <xf numFmtId="183" fontId="10" fillId="0" borderId="0" xfId="0" applyFont="1" applyAlignment="1">
      <alignment/>
    </xf>
    <xf numFmtId="183" fontId="11" fillId="0" borderId="0" xfId="0" applyFont="1" applyAlignment="1">
      <alignment/>
    </xf>
    <xf numFmtId="178" fontId="11" fillId="0" borderId="22" xfId="0" applyNumberFormat="1" applyFont="1" applyBorder="1" applyAlignment="1">
      <alignment horizontal="right"/>
    </xf>
    <xf numFmtId="178" fontId="11" fillId="0" borderId="26" xfId="0" applyNumberFormat="1" applyFont="1" applyBorder="1" applyAlignment="1">
      <alignment horizontal="right"/>
    </xf>
    <xf numFmtId="183" fontId="12" fillId="0" borderId="27" xfId="0" applyFont="1" applyBorder="1" applyAlignment="1">
      <alignment/>
    </xf>
    <xf numFmtId="183" fontId="11" fillId="0" borderId="25" xfId="0" applyFont="1" applyBorder="1" applyAlignment="1">
      <alignment/>
    </xf>
    <xf numFmtId="183" fontId="11" fillId="0" borderId="28" xfId="0" applyFont="1" applyBorder="1" applyAlignment="1">
      <alignment/>
    </xf>
    <xf numFmtId="178" fontId="11" fillId="0" borderId="12" xfId="0" applyNumberFormat="1" applyFont="1" applyBorder="1" applyAlignment="1">
      <alignment horizontal="right"/>
    </xf>
    <xf numFmtId="178" fontId="11" fillId="0" borderId="29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83" fontId="13" fillId="0" borderId="30" xfId="0" applyFont="1" applyBorder="1" applyAlignment="1">
      <alignment horizontal="right"/>
    </xf>
    <xf numFmtId="183" fontId="12" fillId="0" borderId="31" xfId="0" applyFont="1" applyBorder="1" applyAlignment="1">
      <alignment/>
    </xf>
    <xf numFmtId="183" fontId="11" fillId="0" borderId="17" xfId="0" applyFont="1" applyBorder="1" applyAlignment="1">
      <alignment/>
    </xf>
    <xf numFmtId="183" fontId="11" fillId="0" borderId="32" xfId="0" applyFont="1" applyBorder="1" applyAlignment="1">
      <alignment/>
    </xf>
    <xf numFmtId="178" fontId="11" fillId="0" borderId="33" xfId="0" applyNumberFormat="1" applyFont="1" applyBorder="1" applyAlignment="1" quotePrefix="1">
      <alignment horizontal="right"/>
    </xf>
    <xf numFmtId="178" fontId="11" fillId="0" borderId="29" xfId="0" applyNumberFormat="1" applyFont="1" applyBorder="1" applyAlignment="1" quotePrefix="1">
      <alignment horizontal="center"/>
    </xf>
    <xf numFmtId="178" fontId="11" fillId="0" borderId="34" xfId="0" applyNumberFormat="1" applyFont="1" applyBorder="1" applyAlignment="1" quotePrefix="1">
      <alignment horizontal="right"/>
    </xf>
    <xf numFmtId="183" fontId="13" fillId="0" borderId="19" xfId="0" applyFont="1" applyBorder="1" applyAlignment="1">
      <alignment horizontal="right"/>
    </xf>
    <xf numFmtId="183" fontId="13" fillId="0" borderId="17" xfId="0" applyFont="1" applyBorder="1" applyAlignment="1">
      <alignment horizontal="right"/>
    </xf>
    <xf numFmtId="183" fontId="13" fillId="0" borderId="35" xfId="0" applyFont="1" applyBorder="1" applyAlignment="1">
      <alignment horizontal="right"/>
    </xf>
    <xf numFmtId="178" fontId="11" fillId="0" borderId="23" xfId="0" applyNumberFormat="1" applyFont="1" applyBorder="1" applyAlignment="1">
      <alignment horizontal="right"/>
    </xf>
    <xf numFmtId="183" fontId="4" fillId="0" borderId="0" xfId="0" applyFont="1" applyAlignment="1">
      <alignment horizontal="right"/>
    </xf>
    <xf numFmtId="178" fontId="11" fillId="0" borderId="21" xfId="0" applyNumberFormat="1" applyFont="1" applyBorder="1" applyAlignment="1">
      <alignment horizontal="right"/>
    </xf>
    <xf numFmtId="183" fontId="11" fillId="0" borderId="27" xfId="0" applyFont="1" applyBorder="1" applyAlignment="1">
      <alignment/>
    </xf>
    <xf numFmtId="183" fontId="12" fillId="0" borderId="25" xfId="0" applyFont="1" applyBorder="1" applyAlignment="1">
      <alignment/>
    </xf>
    <xf numFmtId="183" fontId="12" fillId="0" borderId="28" xfId="0" applyFont="1" applyBorder="1" applyAlignment="1">
      <alignment/>
    </xf>
    <xf numFmtId="178" fontId="11" fillId="0" borderId="36" xfId="0" applyNumberFormat="1" applyFont="1" applyBorder="1" applyAlignment="1">
      <alignment horizontal="right"/>
    </xf>
    <xf numFmtId="178" fontId="11" fillId="0" borderId="37" xfId="0" applyNumberFormat="1" applyFont="1" applyBorder="1" applyAlignment="1">
      <alignment horizontal="right"/>
    </xf>
    <xf numFmtId="178" fontId="11" fillId="0" borderId="38" xfId="0" applyNumberFormat="1" applyFont="1" applyBorder="1" applyAlignment="1">
      <alignment horizontal="right"/>
    </xf>
    <xf numFmtId="183" fontId="7" fillId="0" borderId="24" xfId="0" applyFont="1" applyBorder="1" applyAlignment="1">
      <alignment horizontal="right"/>
    </xf>
    <xf numFmtId="183" fontId="7" fillId="0" borderId="25" xfId="0" applyFont="1" applyBorder="1" applyAlignment="1">
      <alignment horizontal="right"/>
    </xf>
    <xf numFmtId="183" fontId="7" fillId="0" borderId="13" xfId="0" applyFont="1" applyBorder="1" applyAlignment="1">
      <alignment horizontal="right"/>
    </xf>
    <xf numFmtId="183" fontId="12" fillId="0" borderId="39" xfId="0" applyFont="1" applyBorder="1" applyAlignment="1">
      <alignment/>
    </xf>
    <xf numFmtId="178" fontId="11" fillId="0" borderId="40" xfId="0" applyNumberFormat="1" applyFont="1" applyBorder="1" applyAlignment="1">
      <alignment horizontal="right"/>
    </xf>
    <xf numFmtId="183" fontId="13" fillId="0" borderId="41" xfId="0" applyFont="1" applyBorder="1" applyAlignment="1">
      <alignment horizontal="right"/>
    </xf>
    <xf numFmtId="183" fontId="12" fillId="0" borderId="13" xfId="0" applyFont="1" applyBorder="1" applyAlignment="1">
      <alignment/>
    </xf>
    <xf numFmtId="183" fontId="13" fillId="0" borderId="12" xfId="0" applyFont="1" applyBorder="1" applyAlignment="1">
      <alignment horizontal="right"/>
    </xf>
    <xf numFmtId="183" fontId="13" fillId="0" borderId="0" xfId="0" applyFont="1" applyBorder="1" applyAlignment="1">
      <alignment horizontal="right"/>
    </xf>
    <xf numFmtId="183" fontId="13" fillId="0" borderId="40" xfId="0" applyFont="1" applyBorder="1" applyAlignment="1">
      <alignment horizontal="right"/>
    </xf>
    <xf numFmtId="183" fontId="12" fillId="0" borderId="32" xfId="0" applyFont="1" applyBorder="1" applyAlignment="1">
      <alignment/>
    </xf>
    <xf numFmtId="178" fontId="11" fillId="0" borderId="19" xfId="0" applyNumberFormat="1" applyFont="1" applyBorder="1" applyAlignment="1">
      <alignment horizontal="right"/>
    </xf>
    <xf numFmtId="178" fontId="11" fillId="0" borderId="42" xfId="0" applyNumberFormat="1" applyFont="1" applyBorder="1" applyAlignment="1">
      <alignment horizontal="right"/>
    </xf>
    <xf numFmtId="178" fontId="11" fillId="0" borderId="17" xfId="0" applyNumberFormat="1" applyFont="1" applyBorder="1" applyAlignment="1">
      <alignment horizontal="right"/>
    </xf>
    <xf numFmtId="183" fontId="11" fillId="0" borderId="39" xfId="0" applyFont="1" applyBorder="1" applyAlignment="1">
      <alignment/>
    </xf>
    <xf numFmtId="183" fontId="12" fillId="0" borderId="0" xfId="0" applyFont="1" applyBorder="1" applyAlignment="1">
      <alignment/>
    </xf>
    <xf numFmtId="183" fontId="11" fillId="0" borderId="31" xfId="0" applyFont="1" applyBorder="1" applyAlignment="1">
      <alignment/>
    </xf>
    <xf numFmtId="183" fontId="12" fillId="0" borderId="17" xfId="0" applyFont="1" applyBorder="1" applyAlignment="1">
      <alignment/>
    </xf>
    <xf numFmtId="178" fontId="11" fillId="0" borderId="33" xfId="0" applyNumberFormat="1" applyFont="1" applyBorder="1" applyAlignment="1">
      <alignment horizontal="right"/>
    </xf>
    <xf numFmtId="178" fontId="11" fillId="0" borderId="16" xfId="0" applyNumberFormat="1" applyFont="1" applyBorder="1" applyAlignment="1">
      <alignment horizontal="right"/>
    </xf>
    <xf numFmtId="178" fontId="11" fillId="0" borderId="34" xfId="0" applyNumberFormat="1" applyFont="1" applyBorder="1" applyAlignment="1">
      <alignment horizontal="right"/>
    </xf>
    <xf numFmtId="183" fontId="11" fillId="0" borderId="12" xfId="0" applyFont="1" applyBorder="1" applyAlignment="1">
      <alignment/>
    </xf>
    <xf numFmtId="178" fontId="11" fillId="0" borderId="0" xfId="0" applyNumberFormat="1" applyFont="1" applyAlignment="1">
      <alignment horizontal="right"/>
    </xf>
    <xf numFmtId="183" fontId="10" fillId="0" borderId="0" xfId="0" applyFont="1" applyAlignment="1" quotePrefix="1">
      <alignment/>
    </xf>
    <xf numFmtId="183" fontId="11" fillId="0" borderId="43" xfId="0" applyFont="1" applyBorder="1" applyAlignment="1">
      <alignment/>
    </xf>
    <xf numFmtId="183" fontId="11" fillId="0" borderId="44" xfId="0" applyFont="1" applyBorder="1" applyAlignment="1">
      <alignment/>
    </xf>
    <xf numFmtId="183" fontId="12" fillId="0" borderId="45" xfId="0" applyFont="1" applyBorder="1" applyAlignment="1">
      <alignment/>
    </xf>
    <xf numFmtId="178" fontId="11" fillId="0" borderId="22" xfId="0" applyNumberFormat="1" applyFont="1" applyBorder="1" applyAlignment="1" quotePrefix="1">
      <alignment horizontal="center"/>
    </xf>
    <xf numFmtId="183" fontId="7" fillId="0" borderId="46" xfId="0" applyFont="1" applyBorder="1" applyAlignment="1">
      <alignment/>
    </xf>
    <xf numFmtId="183" fontId="7" fillId="0" borderId="44" xfId="0" applyFont="1" applyBorder="1" applyAlignment="1">
      <alignment/>
    </xf>
    <xf numFmtId="183" fontId="13" fillId="0" borderId="44" xfId="0" applyFont="1" applyBorder="1" applyAlignment="1">
      <alignment/>
    </xf>
    <xf numFmtId="183" fontId="7" fillId="0" borderId="47" xfId="0" applyFont="1" applyBorder="1" applyAlignment="1">
      <alignment horizontal="right"/>
    </xf>
    <xf numFmtId="178" fontId="11" fillId="0" borderId="20" xfId="0" applyNumberFormat="1" applyFont="1" applyBorder="1" applyAlignment="1">
      <alignment horizontal="right"/>
    </xf>
    <xf numFmtId="183" fontId="4" fillId="0" borderId="24" xfId="0" applyFont="1" applyBorder="1" applyAlignment="1">
      <alignment horizontal="right"/>
    </xf>
    <xf numFmtId="183" fontId="4" fillId="0" borderId="25" xfId="0" applyFont="1" applyBorder="1" applyAlignment="1">
      <alignment horizontal="right"/>
    </xf>
    <xf numFmtId="183" fontId="10" fillId="0" borderId="48" xfId="0" applyFont="1" applyBorder="1" applyAlignment="1">
      <alignment/>
    </xf>
    <xf numFmtId="178" fontId="11" fillId="0" borderId="49" xfId="0" applyNumberFormat="1" applyFont="1" applyBorder="1" applyAlignment="1">
      <alignment horizontal="right"/>
    </xf>
    <xf numFmtId="183" fontId="7" fillId="0" borderId="50" xfId="0" applyFont="1" applyBorder="1" applyAlignment="1">
      <alignment/>
    </xf>
    <xf numFmtId="183" fontId="11" fillId="0" borderId="0" xfId="0" applyFont="1" applyBorder="1" applyAlignment="1">
      <alignment/>
    </xf>
    <xf numFmtId="49" fontId="11" fillId="0" borderId="23" xfId="0" applyNumberFormat="1" applyFont="1" applyBorder="1" applyAlignment="1">
      <alignment horizontal="center"/>
    </xf>
    <xf numFmtId="178" fontId="11" fillId="0" borderId="23" xfId="0" applyNumberFormat="1" applyFont="1" applyBorder="1" applyAlignment="1" quotePrefix="1">
      <alignment horizontal="right"/>
    </xf>
    <xf numFmtId="178" fontId="11" fillId="0" borderId="51" xfId="0" applyNumberFormat="1" applyFont="1" applyBorder="1" applyAlignment="1">
      <alignment horizontal="right"/>
    </xf>
    <xf numFmtId="183" fontId="4" fillId="0" borderId="20" xfId="0" applyFont="1" applyBorder="1" applyAlignment="1">
      <alignment/>
    </xf>
    <xf numFmtId="178" fontId="11" fillId="0" borderId="0" xfId="0" applyNumberFormat="1" applyFont="1" applyBorder="1" applyAlignment="1">
      <alignment horizontal="center"/>
    </xf>
    <xf numFmtId="183" fontId="7" fillId="0" borderId="15" xfId="0" applyFont="1" applyBorder="1" applyAlignment="1">
      <alignment/>
    </xf>
    <xf numFmtId="183" fontId="4" fillId="0" borderId="12" xfId="0" applyFont="1" applyBorder="1" applyAlignment="1">
      <alignment horizontal="left"/>
    </xf>
    <xf numFmtId="183" fontId="13" fillId="0" borderId="27" xfId="0" applyFont="1" applyBorder="1" applyAlignment="1">
      <alignment/>
    </xf>
    <xf numFmtId="183" fontId="13" fillId="0" borderId="25" xfId="0" applyFont="1" applyBorder="1" applyAlignment="1">
      <alignment/>
    </xf>
    <xf numFmtId="183" fontId="7" fillId="0" borderId="28" xfId="0" applyFont="1" applyBorder="1" applyAlignment="1">
      <alignment/>
    </xf>
    <xf numFmtId="178" fontId="7" fillId="0" borderId="20" xfId="0" applyNumberFormat="1" applyFont="1" applyBorder="1" applyAlignment="1">
      <alignment horizontal="right"/>
    </xf>
    <xf numFmtId="178" fontId="7" fillId="0" borderId="29" xfId="0" applyNumberFormat="1" applyFont="1" applyBorder="1" applyAlignment="1">
      <alignment horizontal="right"/>
    </xf>
    <xf numFmtId="183" fontId="13" fillId="0" borderId="31" xfId="0" applyFont="1" applyBorder="1" applyAlignment="1">
      <alignment/>
    </xf>
    <xf numFmtId="183" fontId="13" fillId="0" borderId="17" xfId="0" applyFont="1" applyBorder="1" applyAlignment="1">
      <alignment/>
    </xf>
    <xf numFmtId="183" fontId="7" fillId="0" borderId="32" xfId="0" applyFont="1" applyBorder="1" applyAlignment="1">
      <alignment/>
    </xf>
    <xf numFmtId="178" fontId="7" fillId="0" borderId="33" xfId="0" applyNumberFormat="1" applyFont="1" applyBorder="1" applyAlignment="1">
      <alignment horizontal="right"/>
    </xf>
    <xf numFmtId="178" fontId="7" fillId="0" borderId="16" xfId="0" applyNumberFormat="1" applyFont="1" applyBorder="1" applyAlignment="1">
      <alignment horizontal="right"/>
    </xf>
    <xf numFmtId="183" fontId="7" fillId="0" borderId="33" xfId="0" applyFont="1" applyBorder="1" applyAlignment="1">
      <alignment/>
    </xf>
    <xf numFmtId="183" fontId="13" fillId="0" borderId="10" xfId="0" applyFont="1" applyBorder="1" applyAlignment="1">
      <alignment/>
    </xf>
    <xf numFmtId="183" fontId="7" fillId="0" borderId="10" xfId="0" applyFont="1" applyBorder="1" applyAlignment="1">
      <alignment/>
    </xf>
    <xf numFmtId="179" fontId="7" fillId="0" borderId="10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right"/>
    </xf>
    <xf numFmtId="183" fontId="7" fillId="0" borderId="10" xfId="0" applyFont="1" applyBorder="1" applyAlignment="1">
      <alignment horizontal="right"/>
    </xf>
    <xf numFmtId="183" fontId="13" fillId="0" borderId="10" xfId="0" applyFont="1" applyBorder="1" applyAlignment="1">
      <alignment horizontal="right"/>
    </xf>
    <xf numFmtId="183" fontId="7" fillId="0" borderId="18" xfId="0" applyFont="1" applyBorder="1" applyAlignment="1">
      <alignment/>
    </xf>
    <xf numFmtId="183" fontId="13" fillId="0" borderId="0" xfId="0" applyFont="1" applyBorder="1" applyAlignment="1">
      <alignment/>
    </xf>
    <xf numFmtId="179" fontId="7" fillId="0" borderId="0" xfId="0" applyNumberFormat="1" applyFont="1" applyBorder="1" applyAlignment="1">
      <alignment horizontal="center"/>
    </xf>
    <xf numFmtId="179" fontId="7" fillId="0" borderId="0" xfId="0" applyNumberFormat="1" applyFont="1" applyBorder="1" applyAlignment="1">
      <alignment horizontal="right"/>
    </xf>
    <xf numFmtId="183" fontId="7" fillId="0" borderId="0" xfId="0" applyFont="1" applyBorder="1" applyAlignment="1" quotePrefix="1">
      <alignment/>
    </xf>
    <xf numFmtId="183" fontId="7" fillId="0" borderId="0" xfId="0" applyFont="1" applyAlignment="1" quotePrefix="1">
      <alignment horizontal="left"/>
    </xf>
    <xf numFmtId="183" fontId="7" fillId="0" borderId="0" xfId="0" applyFont="1" applyFill="1" applyAlignment="1">
      <alignment/>
    </xf>
    <xf numFmtId="183" fontId="7" fillId="0" borderId="0" xfId="0" applyFont="1" applyFill="1" applyAlignment="1" quotePrefix="1">
      <alignment horizontal="left"/>
    </xf>
    <xf numFmtId="179" fontId="7" fillId="0" borderId="0" xfId="0" applyNumberFormat="1" applyFont="1" applyBorder="1" applyAlignment="1" quotePrefix="1">
      <alignment horizontal="left"/>
    </xf>
    <xf numFmtId="1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right"/>
    </xf>
    <xf numFmtId="183" fontId="7" fillId="0" borderId="0" xfId="0" applyFont="1" applyBorder="1" applyAlignment="1" quotePrefix="1">
      <alignment horizontal="left"/>
    </xf>
    <xf numFmtId="183" fontId="7" fillId="0" borderId="0" xfId="0" applyFont="1" applyFill="1" applyBorder="1" applyAlignment="1" quotePrefix="1">
      <alignment horizontal="left"/>
    </xf>
    <xf numFmtId="183" fontId="7" fillId="0" borderId="0" xfId="0" applyFont="1" applyAlignment="1">
      <alignment horizontal="left"/>
    </xf>
    <xf numFmtId="183" fontId="7" fillId="0" borderId="0" xfId="0" applyFont="1" applyAlignment="1">
      <alignment horizontal="center"/>
    </xf>
    <xf numFmtId="183" fontId="7" fillId="0" borderId="0" xfId="0" applyFont="1" applyFill="1" applyAlignment="1">
      <alignment horizontal="left"/>
    </xf>
    <xf numFmtId="183" fontId="13" fillId="0" borderId="17" xfId="0" applyFont="1" applyBorder="1" applyAlignment="1">
      <alignment horizontal="right"/>
    </xf>
    <xf numFmtId="183" fontId="13" fillId="0" borderId="35" xfId="0" applyFont="1" applyBorder="1" applyAlignment="1">
      <alignment horizontal="right"/>
    </xf>
    <xf numFmtId="183" fontId="4" fillId="0" borderId="0" xfId="0" applyFont="1" applyBorder="1" applyAlignment="1">
      <alignment horizontal="right"/>
    </xf>
    <xf numFmtId="183" fontId="4" fillId="0" borderId="13" xfId="0" applyFont="1" applyBorder="1" applyAlignment="1">
      <alignment horizontal="right"/>
    </xf>
    <xf numFmtId="183" fontId="4" fillId="0" borderId="33" xfId="0" applyFont="1" applyBorder="1" applyAlignment="1">
      <alignment horizontal="left"/>
    </xf>
    <xf numFmtId="183" fontId="4" fillId="0" borderId="10" xfId="0" applyFont="1" applyBorder="1" applyAlignment="1">
      <alignment horizontal="left"/>
    </xf>
    <xf numFmtId="183" fontId="4" fillId="0" borderId="33" xfId="0" applyFont="1" applyBorder="1" applyAlignment="1">
      <alignment horizontal="right"/>
    </xf>
    <xf numFmtId="183" fontId="4" fillId="0" borderId="10" xfId="0" applyFont="1" applyBorder="1" applyAlignment="1">
      <alignment horizontal="right"/>
    </xf>
    <xf numFmtId="183" fontId="4" fillId="0" borderId="18" xfId="0" applyFont="1" applyBorder="1" applyAlignment="1">
      <alignment horizontal="right"/>
    </xf>
    <xf numFmtId="183" fontId="4" fillId="0" borderId="12" xfId="0" applyFont="1" applyBorder="1" applyAlignment="1">
      <alignment horizontal="right"/>
    </xf>
    <xf numFmtId="183" fontId="7" fillId="0" borderId="12" xfId="0" applyFont="1" applyBorder="1" applyAlignment="1">
      <alignment horizontal="right"/>
    </xf>
    <xf numFmtId="183" fontId="7" fillId="0" borderId="0" xfId="0" applyFont="1" applyBorder="1" applyAlignment="1">
      <alignment horizontal="right"/>
    </xf>
    <xf numFmtId="183" fontId="7" fillId="0" borderId="40" xfId="0" applyFont="1" applyBorder="1" applyAlignment="1">
      <alignment horizontal="right"/>
    </xf>
    <xf numFmtId="183" fontId="7" fillId="0" borderId="19" xfId="0" applyFont="1" applyBorder="1" applyAlignment="1">
      <alignment horizontal="right"/>
    </xf>
    <xf numFmtId="183" fontId="7" fillId="0" borderId="17" xfId="0" applyFont="1" applyBorder="1" applyAlignment="1">
      <alignment horizontal="right"/>
    </xf>
    <xf numFmtId="183" fontId="7" fillId="0" borderId="35" xfId="0" applyFont="1" applyBorder="1" applyAlignment="1">
      <alignment horizontal="right"/>
    </xf>
    <xf numFmtId="183" fontId="12" fillId="0" borderId="31" xfId="0" applyFont="1" applyBorder="1" applyAlignment="1">
      <alignment horizontal="left"/>
    </xf>
    <xf numFmtId="183" fontId="12" fillId="0" borderId="17" xfId="0" applyFont="1" applyBorder="1" applyAlignment="1">
      <alignment horizontal="left"/>
    </xf>
    <xf numFmtId="183" fontId="12" fillId="0" borderId="32" xfId="0" applyFont="1" applyBorder="1" applyAlignment="1">
      <alignment horizontal="left"/>
    </xf>
    <xf numFmtId="183" fontId="13" fillId="0" borderId="19" xfId="0" applyFont="1" applyBorder="1" applyAlignment="1">
      <alignment horizontal="right"/>
    </xf>
    <xf numFmtId="183" fontId="7" fillId="0" borderId="24" xfId="0" applyFont="1" applyBorder="1" applyAlignment="1">
      <alignment horizontal="right"/>
    </xf>
    <xf numFmtId="183" fontId="7" fillId="0" borderId="25" xfId="0" applyFont="1" applyBorder="1" applyAlignment="1">
      <alignment horizontal="right"/>
    </xf>
    <xf numFmtId="183" fontId="7" fillId="0" borderId="30" xfId="0" applyFont="1" applyBorder="1" applyAlignment="1">
      <alignment horizontal="right"/>
    </xf>
    <xf numFmtId="183" fontId="2" fillId="0" borderId="12" xfId="0" applyFont="1" applyBorder="1" applyAlignment="1">
      <alignment horizontal="center"/>
    </xf>
    <xf numFmtId="183" fontId="2" fillId="0" borderId="0" xfId="0" applyFont="1" applyBorder="1" applyAlignment="1">
      <alignment horizontal="center"/>
    </xf>
    <xf numFmtId="183" fontId="2" fillId="0" borderId="13" xfId="0" applyFont="1" applyBorder="1" applyAlignment="1">
      <alignment horizontal="center"/>
    </xf>
    <xf numFmtId="183" fontId="13" fillId="0" borderId="24" xfId="0" applyFont="1" applyBorder="1" applyAlignment="1">
      <alignment horizontal="right"/>
    </xf>
    <xf numFmtId="183" fontId="13" fillId="0" borderId="25" xfId="0" applyFont="1" applyBorder="1" applyAlignment="1">
      <alignment horizontal="right"/>
    </xf>
    <xf numFmtId="183" fontId="13" fillId="0" borderId="30" xfId="0" applyFont="1" applyBorder="1" applyAlignment="1">
      <alignment horizontal="right"/>
    </xf>
    <xf numFmtId="183" fontId="6" fillId="0" borderId="0" xfId="0" applyFont="1" applyBorder="1" applyAlignment="1" quotePrefix="1">
      <alignment horizontal="center"/>
    </xf>
    <xf numFmtId="183" fontId="6" fillId="0" borderId="0" xfId="0" applyFont="1" applyBorder="1" applyAlignment="1">
      <alignment horizontal="center"/>
    </xf>
    <xf numFmtId="183" fontId="4" fillId="0" borderId="20" xfId="0" applyFont="1" applyBorder="1" applyAlignment="1">
      <alignment horizontal="center"/>
    </xf>
    <xf numFmtId="183" fontId="4" fillId="0" borderId="11" xfId="0" applyFont="1" applyBorder="1" applyAlignment="1">
      <alignment horizontal="center"/>
    </xf>
    <xf numFmtId="183" fontId="4" fillId="0" borderId="15" xfId="0" applyFont="1" applyBorder="1" applyAlignment="1">
      <alignment horizontal="center"/>
    </xf>
    <xf numFmtId="183" fontId="5" fillId="0" borderId="33" xfId="0" applyFont="1" applyBorder="1" applyAlignment="1">
      <alignment horizontal="center"/>
    </xf>
    <xf numFmtId="183" fontId="5" fillId="0" borderId="10" xfId="0" applyFont="1" applyBorder="1" applyAlignment="1">
      <alignment horizontal="center"/>
    </xf>
    <xf numFmtId="183" fontId="5" fillId="0" borderId="18" xfId="0" applyFont="1" applyBorder="1" applyAlignment="1">
      <alignment horizontal="center"/>
    </xf>
    <xf numFmtId="183" fontId="4" fillId="0" borderId="0" xfId="0" applyFont="1" applyBorder="1" applyAlignment="1">
      <alignment horizontal="left"/>
    </xf>
    <xf numFmtId="183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zoomScale="75" zoomScaleNormal="75" zoomScalePageLayoutView="0" workbookViewId="0" topLeftCell="A1">
      <selection activeCell="A4" sqref="A4:D4"/>
    </sheetView>
  </sheetViews>
  <sheetFormatPr defaultColWidth="9.140625" defaultRowHeight="12.75"/>
  <cols>
    <col min="1" max="1" width="3.8515625" style="0" customWidth="1"/>
    <col min="2" max="2" width="1.28515625" style="0" customWidth="1"/>
    <col min="3" max="3" width="28.421875" style="0" customWidth="1"/>
    <col min="4" max="4" width="18.140625" style="0" customWidth="1"/>
    <col min="5" max="5" width="30.57421875" style="0" customWidth="1"/>
    <col min="6" max="6" width="30.7109375" style="0" customWidth="1"/>
    <col min="7" max="7" width="37.8515625" style="0" customWidth="1"/>
    <col min="8" max="8" width="16.140625" style="24" customWidth="1"/>
    <col min="9" max="9" width="36.28125" style="0" customWidth="1"/>
    <col min="10" max="10" width="6.8515625" style="0" customWidth="1"/>
    <col min="11" max="11" width="6.140625" style="0" customWidth="1"/>
    <col min="12" max="12" width="6.7109375" style="0" customWidth="1"/>
    <col min="13" max="13" width="7.140625" style="0" customWidth="1"/>
    <col min="14" max="14" width="11.7109375" style="0" customWidth="1"/>
    <col min="15" max="15" width="9.00390625" style="0" customWidth="1"/>
    <col min="16" max="16" width="2.8515625" style="0" customWidth="1"/>
    <col min="17" max="17" width="3.8515625" style="0" customWidth="1"/>
    <col min="18" max="18" width="1.7109375" style="0" customWidth="1"/>
    <col min="19" max="19" width="2.7109375" style="0" customWidth="1"/>
    <col min="20" max="21" width="4.421875" style="0" customWidth="1"/>
    <col min="22" max="22" width="8.57421875" style="0" customWidth="1"/>
  </cols>
  <sheetData>
    <row r="1" spans="1:21" s="18" customFormat="1" ht="20.25" customHeight="1">
      <c r="A1" s="202" t="s">
        <v>83</v>
      </c>
      <c r="B1" s="202"/>
      <c r="C1" s="202"/>
      <c r="D1" s="202"/>
      <c r="E1" s="202" t="s">
        <v>54</v>
      </c>
      <c r="F1" s="202"/>
      <c r="G1" s="202"/>
      <c r="H1" s="202"/>
      <c r="I1" s="202"/>
      <c r="J1" s="202"/>
      <c r="K1" s="202"/>
      <c r="L1" s="203" t="s">
        <v>84</v>
      </c>
      <c r="M1" s="203"/>
      <c r="N1" s="203"/>
      <c r="O1" s="203"/>
      <c r="P1" s="203"/>
      <c r="Q1" s="203"/>
      <c r="R1" s="203"/>
      <c r="S1" s="203"/>
      <c r="T1" s="203"/>
      <c r="U1" s="203"/>
    </row>
    <row r="2" spans="1:21" s="18" customFormat="1" ht="20.25" customHeight="1">
      <c r="A2" s="203" t="s">
        <v>65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ht="20.25" customHeight="1" thickBot="1">
      <c r="A3" s="194" t="s">
        <v>55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19" ht="20.25" customHeight="1">
      <c r="A4" s="196"/>
      <c r="B4" s="197"/>
      <c r="C4" s="197"/>
      <c r="D4" s="198"/>
      <c r="E4" s="30" t="s">
        <v>62</v>
      </c>
      <c r="F4" s="29" t="s">
        <v>76</v>
      </c>
      <c r="G4" s="26" t="s">
        <v>56</v>
      </c>
      <c r="H4" s="27" t="s">
        <v>13</v>
      </c>
      <c r="I4" s="27" t="s">
        <v>56</v>
      </c>
      <c r="J4" s="196"/>
      <c r="K4" s="197"/>
      <c r="L4" s="197"/>
      <c r="M4" s="197"/>
      <c r="N4" s="197"/>
      <c r="O4" s="197"/>
      <c r="P4" s="197"/>
      <c r="Q4" s="197"/>
      <c r="R4" s="197"/>
      <c r="S4" s="198"/>
    </row>
    <row r="5" spans="1:19" ht="20.25" customHeight="1" thickBot="1">
      <c r="A5" s="199"/>
      <c r="B5" s="200"/>
      <c r="C5" s="200"/>
      <c r="D5" s="201"/>
      <c r="E5" s="28"/>
      <c r="F5" s="32" t="s">
        <v>61</v>
      </c>
      <c r="G5" s="33" t="s">
        <v>78</v>
      </c>
      <c r="H5" s="34" t="s">
        <v>49</v>
      </c>
      <c r="I5" s="35" t="s">
        <v>87</v>
      </c>
      <c r="J5" s="200"/>
      <c r="K5" s="200"/>
      <c r="L5" s="200"/>
      <c r="M5" s="200"/>
      <c r="N5" s="200"/>
      <c r="O5" s="200"/>
      <c r="P5" s="200"/>
      <c r="Q5" s="200"/>
      <c r="R5" s="200"/>
      <c r="S5" s="201"/>
    </row>
    <row r="6" spans="1:21" s="14" customFormat="1" ht="6.75" customHeight="1" thickBot="1">
      <c r="A6" s="10"/>
      <c r="B6" s="7"/>
      <c r="C6" s="9"/>
      <c r="D6" s="9"/>
      <c r="E6" s="8"/>
      <c r="F6" s="8"/>
      <c r="G6" s="8"/>
      <c r="H6" s="8"/>
      <c r="I6" s="12"/>
      <c r="J6" s="11"/>
      <c r="K6" s="11"/>
      <c r="L6" s="11"/>
      <c r="M6" s="11"/>
      <c r="N6" s="11"/>
      <c r="O6" s="11"/>
      <c r="P6" s="11"/>
      <c r="Q6" s="11"/>
      <c r="R6" s="11"/>
      <c r="S6" s="13"/>
      <c r="T6" s="7"/>
      <c r="U6"/>
    </row>
    <row r="7" spans="1:21" s="14" customFormat="1" ht="16.5" customHeight="1" thickBot="1">
      <c r="A7" s="10"/>
      <c r="B7" s="7"/>
      <c r="C7" s="7"/>
      <c r="D7" s="7"/>
      <c r="E7" s="41" t="s">
        <v>63</v>
      </c>
      <c r="F7" s="41" t="s">
        <v>77</v>
      </c>
      <c r="G7" s="41" t="s">
        <v>51</v>
      </c>
      <c r="H7" s="42"/>
      <c r="I7" s="41" t="s">
        <v>32</v>
      </c>
      <c r="J7" s="188"/>
      <c r="K7" s="189"/>
      <c r="L7" s="189"/>
      <c r="M7" s="189"/>
      <c r="N7" s="189"/>
      <c r="O7" s="189"/>
      <c r="P7" s="189"/>
      <c r="Q7" s="189"/>
      <c r="R7" s="189"/>
      <c r="S7" s="190"/>
      <c r="U7"/>
    </row>
    <row r="8" spans="1:21" s="14" customFormat="1" ht="16.5" customHeight="1" thickBot="1">
      <c r="A8" s="43" t="s">
        <v>42</v>
      </c>
      <c r="B8" s="44" t="s">
        <v>70</v>
      </c>
      <c r="C8" s="18"/>
      <c r="D8" s="18"/>
      <c r="E8" s="45">
        <v>11.3</v>
      </c>
      <c r="F8" s="45">
        <v>16.3</v>
      </c>
      <c r="G8" s="45">
        <v>3.4</v>
      </c>
      <c r="H8" s="46">
        <f>ROUND((G8-I8)/I8*100,2)</f>
        <v>-57.5</v>
      </c>
      <c r="I8" s="45">
        <v>8</v>
      </c>
      <c r="J8" s="174" t="s">
        <v>71</v>
      </c>
      <c r="K8" s="167"/>
      <c r="L8" s="167"/>
      <c r="M8" s="167"/>
      <c r="N8" s="167"/>
      <c r="O8" s="167"/>
      <c r="P8" s="167"/>
      <c r="Q8" s="167"/>
      <c r="R8" s="167"/>
      <c r="S8" s="168"/>
      <c r="U8"/>
    </row>
    <row r="9" spans="1:21" s="14" customFormat="1" ht="18.75" thickBot="1">
      <c r="A9" s="43"/>
      <c r="B9" s="18"/>
      <c r="C9" s="18"/>
      <c r="D9" s="18"/>
      <c r="E9" s="47"/>
      <c r="F9" s="48"/>
      <c r="G9" s="49" t="s">
        <v>79</v>
      </c>
      <c r="H9" s="52"/>
      <c r="I9" s="49" t="s">
        <v>86</v>
      </c>
      <c r="J9" s="25"/>
      <c r="K9" s="38"/>
      <c r="L9" s="53"/>
      <c r="M9" s="53"/>
      <c r="N9" s="53"/>
      <c r="O9" s="53"/>
      <c r="P9" s="53"/>
      <c r="Q9" s="53"/>
      <c r="R9" s="53"/>
      <c r="S9" s="54"/>
      <c r="U9"/>
    </row>
    <row r="10" spans="1:21" s="14" customFormat="1" ht="18.75" thickBot="1">
      <c r="A10" s="55" t="s">
        <v>40</v>
      </c>
      <c r="B10" s="56" t="s">
        <v>41</v>
      </c>
      <c r="C10" s="57"/>
      <c r="D10" s="57"/>
      <c r="E10" s="58">
        <f>E11+E12</f>
        <v>7.8</v>
      </c>
      <c r="F10" s="58">
        <f>F11+F12</f>
        <v>2.1</v>
      </c>
      <c r="G10" s="58">
        <f>G11+G12</f>
        <v>19.5</v>
      </c>
      <c r="H10" s="58">
        <f>ROUND(G10-I10,2)/I10*100</f>
        <v>4.838709677419355</v>
      </c>
      <c r="I10" s="59">
        <f>I11+I12</f>
        <v>18.6</v>
      </c>
      <c r="J10" s="174" t="s">
        <v>8</v>
      </c>
      <c r="K10" s="167"/>
      <c r="L10" s="167"/>
      <c r="M10" s="167"/>
      <c r="N10" s="167"/>
      <c r="O10" s="167"/>
      <c r="P10" s="167"/>
      <c r="Q10" s="167"/>
      <c r="R10" s="167"/>
      <c r="S10" s="168"/>
      <c r="U10"/>
    </row>
    <row r="11" spans="1:21" s="14" customFormat="1" ht="18.75">
      <c r="A11" s="55"/>
      <c r="B11" s="60" t="s">
        <v>46</v>
      </c>
      <c r="C11" s="61"/>
      <c r="D11" s="62"/>
      <c r="E11" s="63">
        <v>7.8</v>
      </c>
      <c r="F11" s="63">
        <v>2.1</v>
      </c>
      <c r="G11" s="63">
        <v>19.5</v>
      </c>
      <c r="H11" s="64">
        <f>ROUND(G11-I11,2)/I11*100</f>
        <v>4.838709677419355</v>
      </c>
      <c r="I11" s="65">
        <v>18.6</v>
      </c>
      <c r="J11" s="191" t="s">
        <v>47</v>
      </c>
      <c r="K11" s="192"/>
      <c r="L11" s="192"/>
      <c r="M11" s="192"/>
      <c r="N11" s="192"/>
      <c r="O11" s="192"/>
      <c r="P11" s="192"/>
      <c r="Q11" s="192"/>
      <c r="R11" s="193"/>
      <c r="S11" s="54"/>
      <c r="U11"/>
    </row>
    <row r="12" spans="1:21" s="14" customFormat="1" ht="16.5" customHeight="1" thickBot="1">
      <c r="A12" s="55"/>
      <c r="B12" s="67" t="s">
        <v>28</v>
      </c>
      <c r="C12" s="68"/>
      <c r="D12" s="69"/>
      <c r="E12" s="70">
        <v>0</v>
      </c>
      <c r="F12" s="70">
        <v>0</v>
      </c>
      <c r="G12" s="70">
        <v>0</v>
      </c>
      <c r="H12" s="71" t="s">
        <v>52</v>
      </c>
      <c r="I12" s="72">
        <v>0</v>
      </c>
      <c r="J12" s="184" t="s">
        <v>29</v>
      </c>
      <c r="K12" s="165"/>
      <c r="L12" s="165"/>
      <c r="M12" s="165"/>
      <c r="N12" s="165"/>
      <c r="O12" s="165"/>
      <c r="P12" s="165"/>
      <c r="Q12" s="165"/>
      <c r="R12" s="166"/>
      <c r="S12" s="54"/>
      <c r="U12"/>
    </row>
    <row r="13" spans="1:21" s="14" customFormat="1" ht="9.75" customHeight="1" thickBot="1">
      <c r="A13" s="55"/>
      <c r="B13" s="57"/>
      <c r="C13" s="57"/>
      <c r="D13" s="57"/>
      <c r="E13" s="65"/>
      <c r="F13" s="65"/>
      <c r="G13" s="65"/>
      <c r="H13" s="76"/>
      <c r="I13" s="65"/>
      <c r="J13" s="77"/>
      <c r="K13" s="53"/>
      <c r="L13" s="53"/>
      <c r="M13" s="53"/>
      <c r="N13" s="53"/>
      <c r="O13" s="53"/>
      <c r="P13" s="53"/>
      <c r="Q13" s="53"/>
      <c r="R13" s="53"/>
      <c r="S13" s="54"/>
      <c r="U13"/>
    </row>
    <row r="14" spans="1:19" s="14" customFormat="1" ht="16.5" customHeight="1" thickBot="1">
      <c r="A14" s="55" t="s">
        <v>38</v>
      </c>
      <c r="B14" s="56" t="s">
        <v>39</v>
      </c>
      <c r="C14" s="57"/>
      <c r="D14" s="57"/>
      <c r="E14" s="78">
        <f>E15+E19+E20+E21</f>
        <v>2.8</v>
      </c>
      <c r="F14" s="78">
        <f>F15+F19+F20+F21</f>
        <v>3.2</v>
      </c>
      <c r="G14" s="78">
        <f>G15+G19+G20+G21</f>
        <v>7.699999999999999</v>
      </c>
      <c r="H14" s="58">
        <f>ROUND(G14-I14,2)/I14*100</f>
        <v>0</v>
      </c>
      <c r="I14" s="59">
        <f>I15+I19+I20+I21</f>
        <v>7.699999999999999</v>
      </c>
      <c r="J14" s="174" t="s">
        <v>1</v>
      </c>
      <c r="K14" s="167"/>
      <c r="L14" s="167"/>
      <c r="M14" s="167"/>
      <c r="N14" s="167"/>
      <c r="O14" s="167"/>
      <c r="P14" s="167"/>
      <c r="Q14" s="167"/>
      <c r="R14" s="167"/>
      <c r="S14" s="168"/>
    </row>
    <row r="15" spans="1:19" s="14" customFormat="1" ht="16.5" customHeight="1">
      <c r="A15" s="55"/>
      <c r="B15" s="79" t="s">
        <v>11</v>
      </c>
      <c r="C15" s="80"/>
      <c r="D15" s="81"/>
      <c r="E15" s="82">
        <f>E16+E17+E18</f>
        <v>2.8</v>
      </c>
      <c r="F15" s="82">
        <f>F16+F17+F18</f>
        <v>3.2</v>
      </c>
      <c r="G15" s="82">
        <f>G16+G17+G18</f>
        <v>7.699999999999999</v>
      </c>
      <c r="H15" s="83">
        <f>ROUND(G15-I15,2)/I15*100</f>
        <v>0</v>
      </c>
      <c r="I15" s="84">
        <f>I16+I17+I18</f>
        <v>7.699999999999999</v>
      </c>
      <c r="J15" s="185" t="s">
        <v>12</v>
      </c>
      <c r="K15" s="186"/>
      <c r="L15" s="186"/>
      <c r="M15" s="186"/>
      <c r="N15" s="186"/>
      <c r="O15" s="186"/>
      <c r="P15" s="186"/>
      <c r="Q15" s="186"/>
      <c r="R15" s="187"/>
      <c r="S15" s="87"/>
    </row>
    <row r="16" spans="1:19" s="14" customFormat="1" ht="16.5" customHeight="1">
      <c r="A16" s="55"/>
      <c r="B16" s="88"/>
      <c r="C16" s="60" t="s">
        <v>24</v>
      </c>
      <c r="D16" s="81"/>
      <c r="E16" s="63">
        <v>0</v>
      </c>
      <c r="F16" s="63">
        <v>0</v>
      </c>
      <c r="G16" s="63">
        <v>0</v>
      </c>
      <c r="H16" s="64">
        <v>0</v>
      </c>
      <c r="I16" s="89">
        <v>0</v>
      </c>
      <c r="J16" s="50"/>
      <c r="K16" s="51"/>
      <c r="L16" s="51"/>
      <c r="M16" s="51"/>
      <c r="N16" s="51"/>
      <c r="O16" s="51"/>
      <c r="P16" s="51"/>
      <c r="Q16" s="66" t="s">
        <v>20</v>
      </c>
      <c r="R16" s="90"/>
      <c r="S16" s="54"/>
    </row>
    <row r="17" spans="1:19" s="14" customFormat="1" ht="16.5" customHeight="1">
      <c r="A17" s="55"/>
      <c r="B17" s="88"/>
      <c r="C17" s="88" t="s">
        <v>25</v>
      </c>
      <c r="D17" s="91"/>
      <c r="E17" s="63">
        <v>0.8</v>
      </c>
      <c r="F17" s="63">
        <v>1.3</v>
      </c>
      <c r="G17" s="63">
        <v>2.1</v>
      </c>
      <c r="H17" s="64">
        <f>ROUND(G17-I17,2)/I17*100</f>
        <v>-48.78048780487806</v>
      </c>
      <c r="I17" s="65">
        <v>4.1</v>
      </c>
      <c r="J17" s="92"/>
      <c r="K17" s="93"/>
      <c r="L17" s="93"/>
      <c r="M17" s="93"/>
      <c r="N17" s="93"/>
      <c r="O17" s="93"/>
      <c r="P17" s="93"/>
      <c r="Q17" s="94" t="s">
        <v>21</v>
      </c>
      <c r="R17" s="90"/>
      <c r="S17" s="54"/>
    </row>
    <row r="18" spans="1:19" s="14" customFormat="1" ht="16.5" customHeight="1">
      <c r="A18" s="55"/>
      <c r="B18" s="88"/>
      <c r="C18" s="67" t="s">
        <v>69</v>
      </c>
      <c r="D18" s="95"/>
      <c r="E18" s="96">
        <v>2</v>
      </c>
      <c r="F18" s="96">
        <v>1.9</v>
      </c>
      <c r="G18" s="96">
        <v>5.6</v>
      </c>
      <c r="H18" s="97">
        <f>ROUND(G18-I18,2)/I18*100</f>
        <v>55.55555555555556</v>
      </c>
      <c r="I18" s="98">
        <v>3.6</v>
      </c>
      <c r="J18" s="73"/>
      <c r="K18" s="74"/>
      <c r="L18" s="74"/>
      <c r="M18" s="74"/>
      <c r="N18" s="74"/>
      <c r="O18" s="74"/>
      <c r="P18" s="74"/>
      <c r="Q18" s="75" t="s">
        <v>0</v>
      </c>
      <c r="R18" s="90"/>
      <c r="S18" s="54"/>
    </row>
    <row r="19" spans="1:19" s="14" customFormat="1" ht="16.5" customHeight="1">
      <c r="A19" s="55"/>
      <c r="B19" s="99" t="s">
        <v>9</v>
      </c>
      <c r="C19" s="100"/>
      <c r="D19" s="91"/>
      <c r="E19" s="63">
        <v>0</v>
      </c>
      <c r="F19" s="63">
        <v>0</v>
      </c>
      <c r="G19" s="63">
        <v>0</v>
      </c>
      <c r="H19" s="64">
        <v>0</v>
      </c>
      <c r="I19" s="65">
        <v>0</v>
      </c>
      <c r="J19" s="175" t="s">
        <v>10</v>
      </c>
      <c r="K19" s="176"/>
      <c r="L19" s="176"/>
      <c r="M19" s="176"/>
      <c r="N19" s="176"/>
      <c r="O19" s="176"/>
      <c r="P19" s="176"/>
      <c r="Q19" s="176"/>
      <c r="R19" s="177"/>
      <c r="S19" s="87"/>
    </row>
    <row r="20" spans="1:19" s="14" customFormat="1" ht="16.5" customHeight="1">
      <c r="A20" s="55"/>
      <c r="B20" s="99" t="s">
        <v>18</v>
      </c>
      <c r="C20" s="100"/>
      <c r="D20" s="91"/>
      <c r="E20" s="63">
        <v>0</v>
      </c>
      <c r="F20" s="63">
        <v>0</v>
      </c>
      <c r="G20" s="63">
        <v>0</v>
      </c>
      <c r="H20" s="64">
        <v>0</v>
      </c>
      <c r="I20" s="89">
        <v>0</v>
      </c>
      <c r="J20" s="175" t="s">
        <v>22</v>
      </c>
      <c r="K20" s="176"/>
      <c r="L20" s="176"/>
      <c r="M20" s="176"/>
      <c r="N20" s="176"/>
      <c r="O20" s="176"/>
      <c r="P20" s="176"/>
      <c r="Q20" s="176"/>
      <c r="R20" s="177"/>
      <c r="S20" s="87"/>
    </row>
    <row r="21" spans="1:19" s="14" customFormat="1" ht="16.5" customHeight="1" thickBot="1">
      <c r="A21" s="55"/>
      <c r="B21" s="101" t="s">
        <v>19</v>
      </c>
      <c r="C21" s="102"/>
      <c r="D21" s="95"/>
      <c r="E21" s="103">
        <v>0</v>
      </c>
      <c r="F21" s="103">
        <v>0</v>
      </c>
      <c r="G21" s="103">
        <v>0</v>
      </c>
      <c r="H21" s="104">
        <v>0</v>
      </c>
      <c r="I21" s="105">
        <v>0</v>
      </c>
      <c r="J21" s="178" t="s">
        <v>23</v>
      </c>
      <c r="K21" s="179"/>
      <c r="L21" s="179"/>
      <c r="M21" s="179"/>
      <c r="N21" s="179"/>
      <c r="O21" s="179"/>
      <c r="P21" s="179"/>
      <c r="Q21" s="179"/>
      <c r="R21" s="180"/>
      <c r="S21" s="87"/>
    </row>
    <row r="22" spans="1:19" s="14" customFormat="1" ht="9.75" customHeight="1">
      <c r="A22" s="106"/>
      <c r="B22" s="57"/>
      <c r="C22" s="57"/>
      <c r="D22" s="57" t="s">
        <v>14</v>
      </c>
      <c r="E22" s="107"/>
      <c r="F22" s="107"/>
      <c r="G22" s="107"/>
      <c r="H22" s="107"/>
      <c r="I22" s="107"/>
      <c r="J22" s="18"/>
      <c r="K22" s="18"/>
      <c r="L22" s="18"/>
      <c r="M22" s="40"/>
      <c r="N22" s="40"/>
      <c r="O22" s="40"/>
      <c r="P22" s="40"/>
      <c r="Q22" s="40"/>
      <c r="R22" s="40"/>
      <c r="S22" s="54"/>
    </row>
    <row r="23" spans="1:19" s="14" customFormat="1" ht="18.75" thickBot="1">
      <c r="A23" s="55" t="s">
        <v>36</v>
      </c>
      <c r="B23" s="56" t="s">
        <v>37</v>
      </c>
      <c r="C23" s="57"/>
      <c r="D23" s="108"/>
      <c r="E23" s="107"/>
      <c r="F23" s="107"/>
      <c r="G23" s="107"/>
      <c r="H23" s="107"/>
      <c r="I23" s="107"/>
      <c r="J23" s="18"/>
      <c r="K23" s="18"/>
      <c r="L23" s="18"/>
      <c r="M23" s="40"/>
      <c r="N23" s="44"/>
      <c r="O23" s="44"/>
      <c r="P23" s="44"/>
      <c r="Q23" s="44"/>
      <c r="R23" s="44"/>
      <c r="S23" s="37" t="s">
        <v>16</v>
      </c>
    </row>
    <row r="24" spans="1:19" s="14" customFormat="1" ht="19.5" thickBot="1">
      <c r="A24" s="106"/>
      <c r="B24" s="109" t="s">
        <v>17</v>
      </c>
      <c r="C24" s="110"/>
      <c r="D24" s="111"/>
      <c r="E24" s="78">
        <v>0</v>
      </c>
      <c r="F24" s="78">
        <v>0</v>
      </c>
      <c r="G24" s="78">
        <v>0</v>
      </c>
      <c r="H24" s="112" t="s">
        <v>52</v>
      </c>
      <c r="I24" s="78">
        <v>0</v>
      </c>
      <c r="J24" s="113"/>
      <c r="K24" s="114"/>
      <c r="L24" s="114"/>
      <c r="M24" s="114"/>
      <c r="N24" s="115"/>
      <c r="O24" s="115"/>
      <c r="P24" s="115"/>
      <c r="Q24" s="115"/>
      <c r="R24" s="116" t="s">
        <v>30</v>
      </c>
      <c r="S24" s="54"/>
    </row>
    <row r="25" spans="1:19" s="14" customFormat="1" ht="9.75" customHeight="1" thickBot="1">
      <c r="A25" s="106"/>
      <c r="B25" s="57"/>
      <c r="C25" s="57"/>
      <c r="D25" s="57"/>
      <c r="E25" s="107"/>
      <c r="F25" s="107"/>
      <c r="G25" s="107"/>
      <c r="H25" s="107"/>
      <c r="I25" s="107"/>
      <c r="J25" s="18"/>
      <c r="K25" s="18"/>
      <c r="L25" s="18"/>
      <c r="M25" s="40"/>
      <c r="N25" s="40"/>
      <c r="O25" s="40"/>
      <c r="P25" s="40"/>
      <c r="Q25" s="40"/>
      <c r="R25" s="40"/>
      <c r="S25" s="54"/>
    </row>
    <row r="26" spans="1:19" s="14" customFormat="1" ht="16.5" customHeight="1" thickBot="1">
      <c r="A26" s="55" t="s">
        <v>34</v>
      </c>
      <c r="B26" s="56" t="s">
        <v>35</v>
      </c>
      <c r="C26" s="57"/>
      <c r="D26" s="57"/>
      <c r="E26" s="58">
        <f>E27+E28</f>
        <v>0</v>
      </c>
      <c r="F26" s="58">
        <f>F27+F28</f>
        <v>0</v>
      </c>
      <c r="G26" s="58">
        <f>G27+G28</f>
        <v>0</v>
      </c>
      <c r="H26" s="58">
        <f>H27+H28</f>
        <v>0</v>
      </c>
      <c r="I26" s="117">
        <f>I27+I28</f>
        <v>0</v>
      </c>
      <c r="J26" s="174" t="s">
        <v>15</v>
      </c>
      <c r="K26" s="167"/>
      <c r="L26" s="167"/>
      <c r="M26" s="167"/>
      <c r="N26" s="167"/>
      <c r="O26" s="167"/>
      <c r="P26" s="167"/>
      <c r="Q26" s="167"/>
      <c r="R26" s="167"/>
      <c r="S26" s="168"/>
    </row>
    <row r="27" spans="1:19" s="14" customFormat="1" ht="16.5" customHeight="1">
      <c r="A27" s="55"/>
      <c r="B27" s="60" t="s">
        <v>31</v>
      </c>
      <c r="C27" s="61"/>
      <c r="D27" s="62"/>
      <c r="E27" s="63">
        <v>0</v>
      </c>
      <c r="F27" s="63">
        <v>0</v>
      </c>
      <c r="G27" s="63">
        <v>0</v>
      </c>
      <c r="H27" s="64">
        <v>0</v>
      </c>
      <c r="I27" s="117">
        <v>0</v>
      </c>
      <c r="J27" s="118"/>
      <c r="K27" s="119"/>
      <c r="L27" s="119"/>
      <c r="M27" s="86"/>
      <c r="N27" s="119"/>
      <c r="O27" s="119"/>
      <c r="P27" s="119"/>
      <c r="Q27" s="119"/>
      <c r="R27" s="66" t="s">
        <v>27</v>
      </c>
      <c r="S27" s="37"/>
    </row>
    <row r="28" spans="1:19" s="14" customFormat="1" ht="16.5" customHeight="1" thickBot="1">
      <c r="A28" s="120"/>
      <c r="B28" s="181" t="s">
        <v>7</v>
      </c>
      <c r="C28" s="182"/>
      <c r="D28" s="183"/>
      <c r="E28" s="63">
        <v>0</v>
      </c>
      <c r="F28" s="63">
        <v>0</v>
      </c>
      <c r="G28" s="63">
        <v>0</v>
      </c>
      <c r="H28" s="64">
        <v>0</v>
      </c>
      <c r="I28" s="121">
        <v>0</v>
      </c>
      <c r="J28" s="184" t="s">
        <v>6</v>
      </c>
      <c r="K28" s="165"/>
      <c r="L28" s="165"/>
      <c r="M28" s="165"/>
      <c r="N28" s="165"/>
      <c r="O28" s="165"/>
      <c r="P28" s="165"/>
      <c r="Q28" s="165"/>
      <c r="R28" s="166"/>
      <c r="S28" s="122"/>
    </row>
    <row r="29" spans="1:19" s="14" customFormat="1" ht="18.75" thickBot="1">
      <c r="A29" s="55"/>
      <c r="B29" s="123"/>
      <c r="C29" s="123"/>
      <c r="D29" s="123"/>
      <c r="E29" s="124" t="s">
        <v>64</v>
      </c>
      <c r="F29" s="124" t="s">
        <v>80</v>
      </c>
      <c r="G29" s="124" t="s">
        <v>80</v>
      </c>
      <c r="H29" s="125"/>
      <c r="I29" s="124" t="s">
        <v>81</v>
      </c>
      <c r="J29" s="167"/>
      <c r="K29" s="167"/>
      <c r="L29" s="167"/>
      <c r="M29" s="167"/>
      <c r="N29" s="167"/>
      <c r="O29" s="167"/>
      <c r="P29" s="167"/>
      <c r="Q29" s="167"/>
      <c r="R29" s="167"/>
      <c r="S29" s="168"/>
    </row>
    <row r="30" spans="1:19" s="14" customFormat="1" ht="18.75" thickBot="1">
      <c r="A30" s="169" t="s">
        <v>66</v>
      </c>
      <c r="B30" s="170"/>
      <c r="C30" s="170"/>
      <c r="D30" s="170"/>
      <c r="E30" s="58">
        <f>E8+E10-E14-E24-E26</f>
        <v>16.3</v>
      </c>
      <c r="F30" s="126">
        <f>F8+F10-F14-F24-F26</f>
        <v>15.200000000000003</v>
      </c>
      <c r="G30" s="59">
        <f>G8+G10-G14-G24-G26</f>
        <v>15.2</v>
      </c>
      <c r="H30" s="58">
        <f>ROUND((G30-I30)/I30*100,2)</f>
        <v>-19.58</v>
      </c>
      <c r="I30" s="59">
        <f>I8+I10-I14-I24-I26</f>
        <v>18.900000000000002</v>
      </c>
      <c r="J30" s="171" t="s">
        <v>26</v>
      </c>
      <c r="K30" s="172"/>
      <c r="L30" s="172"/>
      <c r="M30" s="172"/>
      <c r="N30" s="172"/>
      <c r="O30" s="172"/>
      <c r="P30" s="172"/>
      <c r="Q30" s="172"/>
      <c r="R30" s="172"/>
      <c r="S30" s="173"/>
    </row>
    <row r="31" spans="1:19" s="14" customFormat="1" ht="9.75" customHeight="1" thickBot="1">
      <c r="A31" s="127"/>
      <c r="B31" s="40"/>
      <c r="C31" s="40"/>
      <c r="D31" s="40"/>
      <c r="E31" s="128"/>
      <c r="F31" s="128"/>
      <c r="G31" s="128"/>
      <c r="H31" s="65"/>
      <c r="I31" s="128"/>
      <c r="J31" s="25"/>
      <c r="K31" s="38"/>
      <c r="L31" s="38"/>
      <c r="M31" s="38"/>
      <c r="N31" s="38"/>
      <c r="O31" s="38"/>
      <c r="P31" s="38"/>
      <c r="Q31" s="38"/>
      <c r="R31" s="38"/>
      <c r="S31" s="129"/>
    </row>
    <row r="32" spans="1:19" s="14" customFormat="1" ht="18.75" thickBot="1">
      <c r="A32" s="130" t="s">
        <v>33</v>
      </c>
      <c r="B32" s="44" t="s">
        <v>67</v>
      </c>
      <c r="C32" s="44"/>
      <c r="D32" s="44"/>
      <c r="E32" s="117">
        <f>E33+E34</f>
        <v>16.3</v>
      </c>
      <c r="F32" s="117">
        <f>F33+F34</f>
        <v>15.200000000000001</v>
      </c>
      <c r="G32" s="117">
        <f>G33+G34</f>
        <v>15.200000000000001</v>
      </c>
      <c r="H32" s="58">
        <f>ROUND((G32-I32)/I32*100,2)</f>
        <v>-19.58</v>
      </c>
      <c r="I32" s="117">
        <f>I33+I34</f>
        <v>18.900000000000002</v>
      </c>
      <c r="J32" s="174" t="s">
        <v>68</v>
      </c>
      <c r="K32" s="167"/>
      <c r="L32" s="167"/>
      <c r="M32" s="167"/>
      <c r="N32" s="167"/>
      <c r="O32" s="167"/>
      <c r="P32" s="167"/>
      <c r="Q32" s="167"/>
      <c r="R32" s="167"/>
      <c r="S32" s="168"/>
    </row>
    <row r="33" spans="1:19" s="14" customFormat="1" ht="18.75">
      <c r="A33" s="36"/>
      <c r="B33" s="131" t="s">
        <v>3</v>
      </c>
      <c r="C33" s="132"/>
      <c r="D33" s="133"/>
      <c r="E33" s="134">
        <v>14.7</v>
      </c>
      <c r="F33" s="134">
        <v>14.3</v>
      </c>
      <c r="G33" s="134">
        <v>14.3</v>
      </c>
      <c r="H33" s="135">
        <f>ROUND(G33-I33,2)/I33*100</f>
        <v>-11.180124223602483</v>
      </c>
      <c r="I33" s="134">
        <v>16.1</v>
      </c>
      <c r="J33" s="85"/>
      <c r="K33" s="86"/>
      <c r="L33" s="86"/>
      <c r="M33" s="51"/>
      <c r="N33" s="51"/>
      <c r="O33" s="51"/>
      <c r="P33" s="51"/>
      <c r="Q33" s="66"/>
      <c r="R33" s="66" t="s">
        <v>2</v>
      </c>
      <c r="S33" s="54"/>
    </row>
    <row r="34" spans="1:19" s="14" customFormat="1" ht="19.5" thickBot="1">
      <c r="A34" s="36"/>
      <c r="B34" s="136" t="s">
        <v>4</v>
      </c>
      <c r="C34" s="137"/>
      <c r="D34" s="138"/>
      <c r="E34" s="139">
        <v>1.6</v>
      </c>
      <c r="F34" s="139">
        <v>0.9</v>
      </c>
      <c r="G34" s="139">
        <v>0.9</v>
      </c>
      <c r="H34" s="140">
        <f>ROUND(G34-I34,2)/I34*100</f>
        <v>-67.85714285714286</v>
      </c>
      <c r="I34" s="139">
        <v>2.8</v>
      </c>
      <c r="J34" s="39"/>
      <c r="K34" s="31"/>
      <c r="L34" s="31"/>
      <c r="M34" s="165" t="s">
        <v>5</v>
      </c>
      <c r="N34" s="165"/>
      <c r="O34" s="165"/>
      <c r="P34" s="165"/>
      <c r="Q34" s="165"/>
      <c r="R34" s="166"/>
      <c r="S34" s="54"/>
    </row>
    <row r="35" spans="1:19" s="14" customFormat="1" ht="6.75" customHeight="1" thickBot="1">
      <c r="A35" s="141"/>
      <c r="B35" s="142"/>
      <c r="C35" s="142"/>
      <c r="D35" s="143"/>
      <c r="E35" s="144"/>
      <c r="F35" s="144"/>
      <c r="G35" s="144"/>
      <c r="H35" s="145"/>
      <c r="I35" s="144"/>
      <c r="J35" s="146"/>
      <c r="K35" s="146"/>
      <c r="L35" s="146"/>
      <c r="M35" s="147"/>
      <c r="N35" s="147"/>
      <c r="O35" s="147"/>
      <c r="P35" s="147"/>
      <c r="Q35" s="147"/>
      <c r="R35" s="147"/>
      <c r="S35" s="148"/>
    </row>
    <row r="36" spans="1:19" s="14" customFormat="1" ht="16.5" customHeight="1">
      <c r="A36" s="40"/>
      <c r="B36" s="149"/>
      <c r="C36" s="149"/>
      <c r="D36" s="40"/>
      <c r="E36" s="150"/>
      <c r="F36" s="150"/>
      <c r="G36" s="150"/>
      <c r="H36" s="151"/>
      <c r="I36" s="150"/>
      <c r="J36" s="38"/>
      <c r="K36" s="38"/>
      <c r="L36" s="38"/>
      <c r="M36" s="93"/>
      <c r="N36" s="93"/>
      <c r="O36" s="93"/>
      <c r="P36" s="93"/>
      <c r="Q36" s="93"/>
      <c r="R36" s="93"/>
      <c r="S36" s="40"/>
    </row>
    <row r="37" spans="1:19" s="14" customFormat="1" ht="16.5" customHeight="1">
      <c r="A37" s="152" t="s">
        <v>43</v>
      </c>
      <c r="B37" s="18" t="s">
        <v>72</v>
      </c>
      <c r="C37" s="149"/>
      <c r="D37" s="40"/>
      <c r="E37" s="150"/>
      <c r="F37" s="150"/>
      <c r="G37" s="150"/>
      <c r="H37" s="151"/>
      <c r="I37" s="150"/>
      <c r="J37" s="38"/>
      <c r="K37" s="38"/>
      <c r="L37" s="38"/>
      <c r="M37" s="93"/>
      <c r="N37" s="93"/>
      <c r="O37" s="93"/>
      <c r="P37" s="93"/>
      <c r="Q37" s="93"/>
      <c r="R37" s="93"/>
      <c r="S37" s="40"/>
    </row>
    <row r="38" spans="1:19" s="14" customFormat="1" ht="16.5" customHeight="1">
      <c r="A38" s="152"/>
      <c r="B38" s="18" t="s">
        <v>88</v>
      </c>
      <c r="C38" s="149"/>
      <c r="D38" s="40"/>
      <c r="E38" s="150"/>
      <c r="F38" s="150"/>
      <c r="G38" s="150"/>
      <c r="H38" s="151"/>
      <c r="I38" s="150"/>
      <c r="J38" s="38"/>
      <c r="K38" s="38"/>
      <c r="L38" s="38"/>
      <c r="M38" s="93"/>
      <c r="N38" s="93"/>
      <c r="O38" s="93"/>
      <c r="P38" s="93"/>
      <c r="Q38" s="93"/>
      <c r="R38" s="93"/>
      <c r="S38" s="40"/>
    </row>
    <row r="39" spans="1:21" s="14" customFormat="1" ht="17.25" customHeight="1">
      <c r="A39" s="153" t="s">
        <v>44</v>
      </c>
      <c r="B39" s="40" t="s">
        <v>73</v>
      </c>
      <c r="C39" s="149"/>
      <c r="D39" s="40"/>
      <c r="E39" s="150"/>
      <c r="F39" s="150"/>
      <c r="G39" s="150"/>
      <c r="H39" s="150"/>
      <c r="I39" s="150"/>
      <c r="J39" s="150"/>
      <c r="K39" s="150"/>
      <c r="L39" s="38"/>
      <c r="M39" s="38"/>
      <c r="N39" s="38"/>
      <c r="O39" s="93"/>
      <c r="P39" s="93"/>
      <c r="Q39" s="93"/>
      <c r="R39" s="93"/>
      <c r="S39" s="93"/>
      <c r="T39" s="1"/>
      <c r="U39" s="7"/>
    </row>
    <row r="40" spans="1:21" s="14" customFormat="1" ht="17.25" customHeight="1">
      <c r="A40" s="153"/>
      <c r="B40" s="40" t="s">
        <v>74</v>
      </c>
      <c r="C40" s="149"/>
      <c r="D40" s="40"/>
      <c r="E40" s="150"/>
      <c r="F40" s="150"/>
      <c r="G40" s="150"/>
      <c r="H40" s="150"/>
      <c r="I40" s="150"/>
      <c r="J40" s="150"/>
      <c r="K40" s="150"/>
      <c r="L40" s="38"/>
      <c r="M40" s="38"/>
      <c r="N40" s="38"/>
      <c r="O40" s="93"/>
      <c r="P40" s="93"/>
      <c r="Q40" s="93"/>
      <c r="R40" s="93"/>
      <c r="S40" s="93"/>
      <c r="T40" s="1"/>
      <c r="U40" s="7"/>
    </row>
    <row r="41" spans="1:21" s="14" customFormat="1" ht="17.25" customHeight="1">
      <c r="A41" s="18"/>
      <c r="B41" s="154" t="s">
        <v>75</v>
      </c>
      <c r="C41" s="149"/>
      <c r="D41" s="40"/>
      <c r="E41" s="150"/>
      <c r="F41" s="150"/>
      <c r="G41" s="150"/>
      <c r="H41" s="150"/>
      <c r="I41" s="150"/>
      <c r="J41" s="150"/>
      <c r="K41" s="150"/>
      <c r="L41" s="38"/>
      <c r="M41" s="38"/>
      <c r="N41" s="38"/>
      <c r="O41" s="93"/>
      <c r="P41" s="93"/>
      <c r="Q41" s="93"/>
      <c r="R41" s="93"/>
      <c r="S41" s="93"/>
      <c r="T41" s="1"/>
      <c r="U41" s="7"/>
    </row>
    <row r="42" spans="1:21" s="14" customFormat="1" ht="17.25" customHeight="1">
      <c r="A42" s="155" t="s">
        <v>57</v>
      </c>
      <c r="B42" s="40" t="s">
        <v>58</v>
      </c>
      <c r="C42" s="149"/>
      <c r="D42" s="40"/>
      <c r="E42" s="150"/>
      <c r="F42" s="18"/>
      <c r="G42" s="156" t="s">
        <v>50</v>
      </c>
      <c r="H42" s="157">
        <v>0</v>
      </c>
      <c r="I42" s="158" t="s">
        <v>59</v>
      </c>
      <c r="J42" s="18"/>
      <c r="K42" s="18"/>
      <c r="L42" s="38"/>
      <c r="M42" s="38"/>
      <c r="N42" s="38"/>
      <c r="O42" s="93"/>
      <c r="P42" s="93"/>
      <c r="Q42" s="93"/>
      <c r="R42" s="93"/>
      <c r="S42" s="93"/>
      <c r="T42" s="1"/>
      <c r="U42" s="7"/>
    </row>
    <row r="43" spans="1:21" s="14" customFormat="1" ht="17.25" customHeight="1">
      <c r="A43" s="155"/>
      <c r="B43" s="40"/>
      <c r="C43" s="149"/>
      <c r="D43" s="40"/>
      <c r="E43" s="150"/>
      <c r="F43" s="18"/>
      <c r="G43" s="158" t="s">
        <v>82</v>
      </c>
      <c r="H43" s="159" t="s">
        <v>85</v>
      </c>
      <c r="I43" s="158" t="s">
        <v>59</v>
      </c>
      <c r="J43" s="18"/>
      <c r="K43" s="18"/>
      <c r="L43" s="38"/>
      <c r="M43" s="38"/>
      <c r="N43" s="38"/>
      <c r="O43" s="93"/>
      <c r="P43" s="93"/>
      <c r="Q43" s="93"/>
      <c r="R43" s="93"/>
      <c r="S43" s="93"/>
      <c r="T43" s="1"/>
      <c r="U43" s="7"/>
    </row>
    <row r="44" spans="1:21" s="14" customFormat="1" ht="17.25" customHeight="1">
      <c r="A44" s="160" t="s">
        <v>60</v>
      </c>
      <c r="B44" s="40" t="s">
        <v>48</v>
      </c>
      <c r="C44" s="149"/>
      <c r="D44" s="40"/>
      <c r="E44" s="150"/>
      <c r="F44" s="150"/>
      <c r="G44" s="150"/>
      <c r="H44" s="150"/>
      <c r="I44" s="150"/>
      <c r="J44" s="150"/>
      <c r="K44" s="150"/>
      <c r="L44" s="38"/>
      <c r="M44" s="38"/>
      <c r="N44" s="38"/>
      <c r="O44" s="93"/>
      <c r="P44" s="93"/>
      <c r="Q44" s="93"/>
      <c r="R44" s="93"/>
      <c r="S44" s="93"/>
      <c r="T44" s="1"/>
      <c r="U44" s="7"/>
    </row>
    <row r="45" spans="1:20" s="3" customFormat="1" ht="17.25" customHeight="1">
      <c r="A45" s="161" t="s">
        <v>45</v>
      </c>
      <c r="B45" s="162" t="s">
        <v>89</v>
      </c>
      <c r="C45" s="18"/>
      <c r="D45" s="162"/>
      <c r="E45" s="162"/>
      <c r="F45" s="162"/>
      <c r="G45" s="162"/>
      <c r="H45" s="163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"/>
    </row>
    <row r="46" spans="1:20" s="3" customFormat="1" ht="17.25" customHeight="1">
      <c r="A46" s="161" t="s">
        <v>52</v>
      </c>
      <c r="B46" s="164" t="s">
        <v>53</v>
      </c>
      <c r="C46" s="18"/>
      <c r="D46" s="164"/>
      <c r="E46" s="162"/>
      <c r="F46" s="2"/>
      <c r="G46" s="2"/>
      <c r="H46" s="2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s="3" customFormat="1" ht="12.75" customHeight="1">
      <c r="B47" s="4"/>
      <c r="D47" s="4"/>
      <c r="E47" s="2"/>
      <c r="F47" s="2"/>
      <c r="G47" s="2"/>
      <c r="H47" s="20"/>
      <c r="I47" s="1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4:20" s="3" customFormat="1" ht="12.75" customHeight="1">
      <c r="D48" s="4"/>
      <c r="E48" s="2"/>
      <c r="F48" s="2"/>
      <c r="G48" s="2"/>
      <c r="H48" s="2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2" s="3" customFormat="1" ht="15">
      <c r="B49" s="15"/>
      <c r="C49" s="14"/>
      <c r="D49" s="15"/>
      <c r="E49" s="15"/>
      <c r="F49" s="15"/>
      <c r="G49" s="15"/>
      <c r="H49" s="21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"/>
    </row>
    <row r="50" spans="1:22" s="3" customFormat="1" ht="15">
      <c r="A50" s="14"/>
      <c r="B50" s="15"/>
      <c r="C50" s="15"/>
      <c r="D50" s="15"/>
      <c r="E50" s="15"/>
      <c r="F50" s="15"/>
      <c r="G50" s="15"/>
      <c r="H50" s="21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"/>
    </row>
    <row r="51" spans="1:22" s="3" customFormat="1" ht="15">
      <c r="A51" s="14"/>
      <c r="B51" s="15"/>
      <c r="C51" s="16"/>
      <c r="D51" s="15"/>
      <c r="E51" s="17"/>
      <c r="F51" s="17"/>
      <c r="G51" s="17"/>
      <c r="H51" s="22"/>
      <c r="I51" s="17"/>
      <c r="J51" s="17"/>
      <c r="K51" s="17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"/>
    </row>
    <row r="52" spans="2:21" s="3" customFormat="1" ht="12.75">
      <c r="B52" s="2"/>
      <c r="C52" s="5"/>
      <c r="D52" s="2"/>
      <c r="E52" s="6"/>
      <c r="F52" s="6"/>
      <c r="G52" s="6"/>
      <c r="H52" s="23"/>
      <c r="I52" s="6"/>
      <c r="J52" s="6"/>
      <c r="K52" s="6"/>
      <c r="L52" s="2"/>
      <c r="M52" s="2"/>
      <c r="N52" s="2"/>
      <c r="O52" s="2"/>
      <c r="P52" s="2"/>
      <c r="Q52" s="2"/>
      <c r="R52" s="2"/>
      <c r="S52" s="2"/>
      <c r="T52" s="2"/>
      <c r="U52" s="2"/>
    </row>
  </sheetData>
  <sheetProtection/>
  <mergeCells count="27">
    <mergeCell ref="A3:U3"/>
    <mergeCell ref="A4:D4"/>
    <mergeCell ref="J4:S4"/>
    <mergeCell ref="A5:D5"/>
    <mergeCell ref="J5:S5"/>
    <mergeCell ref="A1:D1"/>
    <mergeCell ref="E1:K1"/>
    <mergeCell ref="L1:U1"/>
    <mergeCell ref="A2:U2"/>
    <mergeCell ref="J12:R12"/>
    <mergeCell ref="J14:S14"/>
    <mergeCell ref="J15:R15"/>
    <mergeCell ref="J19:R19"/>
    <mergeCell ref="J7:S7"/>
    <mergeCell ref="J8:S8"/>
    <mergeCell ref="J10:S10"/>
    <mergeCell ref="J11:R11"/>
    <mergeCell ref="M34:R34"/>
    <mergeCell ref="J29:S29"/>
    <mergeCell ref="A30:D30"/>
    <mergeCell ref="J30:S30"/>
    <mergeCell ref="J32:S32"/>
    <mergeCell ref="J20:R20"/>
    <mergeCell ref="J21:R21"/>
    <mergeCell ref="J26:S26"/>
    <mergeCell ref="B28:D28"/>
    <mergeCell ref="J28:R28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53" r:id="rId5"/>
  <legacyDrawing r:id="rId4"/>
  <oleObjects>
    <oleObject progId="CDraw5" shapeId="1559004" r:id="rId1"/>
    <oleObject progId="CDraw5" shapeId="158556" r:id="rId2"/>
    <oleObject progId="CDraw5" shapeId="17438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Lynette Steyn</cp:lastModifiedBy>
  <cp:lastPrinted>2002-01-22T12:53:34Z</cp:lastPrinted>
  <dcterms:created xsi:type="dcterms:W3CDTF">1997-12-22T12:29:04Z</dcterms:created>
  <dcterms:modified xsi:type="dcterms:W3CDTF">2014-02-27T12:11:15Z</dcterms:modified>
  <cp:category/>
  <cp:version/>
  <cp:contentType/>
  <cp:contentStatus/>
</cp:coreProperties>
</file>