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Mrt 02" sheetId="1" r:id="rId1"/>
  </sheets>
  <definedNames/>
  <calcPr fullCalcOnLoad="1"/>
</workbook>
</file>

<file path=xl/sharedStrings.xml><?xml version="1.0" encoding="utf-8"?>
<sst xmlns="http://schemas.openxmlformats.org/spreadsheetml/2006/main" count="110" uniqueCount="99">
  <si>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</si>
  <si>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</si>
  <si>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</si>
  <si>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</si>
  <si>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</si>
  <si>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</si>
  <si>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</si>
  <si>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</si>
  <si>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</si>
  <si>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</si>
  <si>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</si>
  <si>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</si>
  <si>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</si>
  <si>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</si>
  <si>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</si>
  <si>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</si>
  <si>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(4)</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</si>
  <si>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</si>
  <si>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</si>
  <si>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</si>
  <si>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</si>
  <si>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</si>
  <si>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</si>
  <si>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</si>
  <si>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(a) Beginvoorraad</t>
  </si>
  <si>
    <t>Animal feed</t>
  </si>
  <si>
    <t>Onttrek deur produsente</t>
  </si>
  <si>
    <t>Seed for planting purposes</t>
  </si>
  <si>
    <t>Saad vir plantdoeleindes</t>
  </si>
  <si>
    <t>(f) Unutilised stock (a+b-c-d-e)</t>
  </si>
  <si>
    <t>Dierevoer</t>
  </si>
  <si>
    <t>(a) Opening stock</t>
  </si>
  <si>
    <t xml:space="preserve"> Menslike verbruik</t>
  </si>
  <si>
    <t>Net dispatches(+)/receipts(-)</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</si>
  <si>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</si>
  <si>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</si>
  <si>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</si>
  <si>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</si>
  <si>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</si>
  <si>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</si>
  <si>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</si>
  <si>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</si>
  <si>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</si>
  <si>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</si>
  <si>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</si>
  <si>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</si>
  <si>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</si>
  <si>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Gepers vir olie en oliekoek</t>
  </si>
  <si>
    <t>Whole sunflower seed</t>
  </si>
  <si>
    <t>Heel sonneblomsaad</t>
  </si>
  <si>
    <t>'000 t</t>
  </si>
  <si>
    <t>Surplus(-)/Deficit(+)</t>
  </si>
  <si>
    <t>Surplus(-)/Tekort(+)</t>
  </si>
  <si>
    <t>1 Jan 2004</t>
  </si>
  <si>
    <t>1 Feb 2004</t>
  </si>
  <si>
    <t>29 Feb 2004</t>
  </si>
  <si>
    <t>Feb 2004</t>
  </si>
  <si>
    <t>SUNFLOWER SEED/SONNEBLOMSAAD - 2004 Year (Jan - Dec)/2004 Jaar (Jan - Des) (2)</t>
  </si>
  <si>
    <t>(1)</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</si>
  <si>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</si>
  <si>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</si>
  <si>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(2)</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</si>
  <si>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</si>
  <si>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</si>
  <si>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</si>
  <si>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(3)</t>
  </si>
  <si>
    <t>Total percentage increase(+)/decrease(-) against the same period the previous year./Totale persentasie toename(+)/afname(-) teenoor dieselfde periode die vorige jaar.</t>
  </si>
  <si>
    <t>Figures not comparable./Syfers nie vergelykbaar nie.</t>
  </si>
  <si>
    <t>(5)</t>
  </si>
  <si>
    <t>Includes a portion of the production of developing sector - the balance will not necessarily be included here./</t>
  </si>
  <si>
    <t>Ingesluit 'n deel van die opkomende sektor - die balans sal nie noodwendig hier ingesluit word nie.</t>
  </si>
  <si>
    <t>Producer deliveries directly from farms./Produsentelewerings direk vanaf plase:</t>
  </si>
  <si>
    <t>Nov 2003</t>
  </si>
  <si>
    <t>2 501</t>
  </si>
  <si>
    <t>ton (On request of the industry./Op versoek van die bedryf.)</t>
  </si>
  <si>
    <t>Dec/Des 2003</t>
  </si>
  <si>
    <t>4 164</t>
  </si>
  <si>
    <t>ton</t>
  </si>
  <si>
    <t>(6)</t>
  </si>
  <si>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</si>
  <si>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</si>
  <si>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(7)</t>
  </si>
  <si>
    <t>(8)</t>
  </si>
  <si>
    <t xml:space="preserve">Amendments to previously published information for months other than above are available on SAGIS's website: http://www.sagis.org.za on the table  "Monthly Information"./Wysigings aan reeds gepubliseerde </t>
  </si>
  <si>
    <t>inligting, vir maande anders as hierbo, is beskikbaar op SAGIS se webblad: http://www.sagis.org.za onder die tabel "Maandelikse Inligting".</t>
  </si>
  <si>
    <t>Physical stock is verified regularly on a random basis by SAGIS's Audit Inspection Division./Fisiese voorraad word gereeld op 'n steekproefbasis deur SAGIS se Oudit Inspeksie Afdeling geverifieer.</t>
  </si>
  <si>
    <t>Jan - Mar/Mrt  2004</t>
  </si>
  <si>
    <t>Mar/Mrt 2004</t>
  </si>
  <si>
    <t>1 Mar/Mrt 2004</t>
  </si>
  <si>
    <t xml:space="preserve">SMI-042004  </t>
  </si>
  <si>
    <t>30/04/2004</t>
  </si>
  <si>
    <t>Jan - Mar/Mrt 2003</t>
  </si>
  <si>
    <t>Prog Jan - Mar/Mrt 2003</t>
  </si>
  <si>
    <t>Jan - Mar/Mrt 2004</t>
  </si>
  <si>
    <t>Prog Jan - Mar/Mrt 2004</t>
  </si>
  <si>
    <t>31 Mar/Mrt 2004</t>
  </si>
  <si>
    <t>31 Mar/Mrt 2003</t>
  </si>
  <si>
    <t>74 083</t>
  </si>
  <si>
    <t>1 Jan 2003</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</si>
</sst>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7" fontId="3" fillId="0" borderId="0" xfId="0" applyNumberFormat="1" applyFont="1" applyFill="1" applyAlignment="1" quotePrefix="1">
      <alignment horizontal="lef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44</xdr:row>
      <xdr:rowOff>247650</xdr:rowOff>
    </xdr:from>
    <xdr:to>
      <xdr:col>18</xdr:col>
      <xdr:colOff>542925</xdr:colOff>
      <xdr:row>50</xdr:row>
      <xdr:rowOff>190500</xdr:rowOff>
    </xdr:to>
    <xdr:pic>
      <xdr:nvPicPr>
        <xdr:cNvPr id="1" name="Picture 4"/>
        <xdr:cNvPicPr preferRelativeResize="1">
          <a:picLocks noChangeAspect="1"/>
        </xdr:cNvPicPr>
      </xdr:nvPicPr>
      <xdr:blipFill>
        <a:blip r:embed="rId1"/>
        <a:stretch>
          <a:fillRect/>
        </a:stretch>
      </xdr:blipFill>
      <xdr:spPr>
        <a:xfrm>
          <a:off x="17878425" y="11334750"/>
          <a:ext cx="32670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N37" sqref="N37:P37"/>
    </sheetView>
  </sheetViews>
  <sheetFormatPr defaultColWidth="9.140625" defaultRowHeight="12.75"/>
  <cols>
    <col min="1" max="1" width="8.421875" style="96" customWidth="1"/>
    <col min="2" max="2" width="2.8515625" style="96" customWidth="1"/>
    <col min="3" max="3" width="47.140625" style="96" customWidth="1"/>
    <col min="4" max="16" width="15.421875" style="96" customWidth="1"/>
    <col min="17" max="17" width="47.140625" style="96" customWidth="1"/>
    <col min="18" max="18" width="2.8515625" style="96" customWidth="1"/>
    <col min="19" max="19" width="8.421875" style="95" customWidth="1"/>
    <col min="20" max="20" width="4.421875" style="95" customWidth="1"/>
    <col min="21" max="171" width="7.8515625" style="95" customWidth="1"/>
    <col min="172" max="16384" width="7.8515625" style="96" customWidth="1"/>
  </cols>
  <sheetData>
    <row r="1" spans="1:171" s="5" customFormat="1" ht="21" customHeight="1">
      <c r="A1" s="1" t="s">
        <v>89</v>
      </c>
      <c r="B1" s="1"/>
      <c r="C1" s="1"/>
      <c r="D1" s="1"/>
      <c r="E1" s="2"/>
      <c r="F1" s="2"/>
      <c r="G1" s="2"/>
      <c r="H1" s="2"/>
      <c r="I1" s="2"/>
      <c r="J1" s="2" t="s">
        <v>17</v>
      </c>
      <c r="K1" s="2"/>
      <c r="L1" s="2"/>
      <c r="M1" s="2"/>
      <c r="N1" s="2"/>
      <c r="O1" s="2"/>
      <c r="P1" s="2"/>
      <c r="Q1" s="3"/>
      <c r="R1" s="3"/>
      <c r="S1" s="107" t="s">
        <v>90</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57</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50</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1"/>
      <c r="D4" s="159" t="s">
        <v>56</v>
      </c>
      <c r="E4" s="160"/>
      <c r="F4" s="161"/>
      <c r="G4" s="159" t="s">
        <v>87</v>
      </c>
      <c r="H4" s="160"/>
      <c r="I4" s="161"/>
      <c r="J4" s="162" t="s">
        <v>0</v>
      </c>
      <c r="K4" s="163"/>
      <c r="L4" s="163"/>
      <c r="M4" s="11" t="s">
        <v>1</v>
      </c>
      <c r="N4" s="162" t="s">
        <v>0</v>
      </c>
      <c r="O4" s="163"/>
      <c r="P4" s="16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2"/>
      <c r="D5" s="157"/>
      <c r="E5" s="151"/>
      <c r="F5" s="158"/>
      <c r="G5" s="157" t="s">
        <v>18</v>
      </c>
      <c r="H5" s="151"/>
      <c r="I5" s="158"/>
      <c r="J5" s="157" t="s">
        <v>93</v>
      </c>
      <c r="K5" s="151"/>
      <c r="L5" s="151"/>
      <c r="M5" s="113" t="s">
        <v>34</v>
      </c>
      <c r="N5" s="157" t="s">
        <v>91</v>
      </c>
      <c r="O5" s="151"/>
      <c r="P5" s="158"/>
      <c r="Q5" s="114"/>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54</v>
      </c>
      <c r="E7" s="132"/>
      <c r="F7" s="132"/>
      <c r="G7" s="132" t="s">
        <v>88</v>
      </c>
      <c r="H7" s="132"/>
      <c r="I7" s="132"/>
      <c r="J7" s="152" t="s">
        <v>53</v>
      </c>
      <c r="K7" s="132"/>
      <c r="L7" s="153"/>
      <c r="M7" s="115"/>
      <c r="N7" s="154" t="s">
        <v>98</v>
      </c>
      <c r="O7" s="155"/>
      <c r="P7" s="156"/>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31</v>
      </c>
      <c r="B8" s="28"/>
      <c r="C8" s="28"/>
      <c r="D8" s="129">
        <v>96.6</v>
      </c>
      <c r="E8" s="130"/>
      <c r="F8" s="131"/>
      <c r="G8" s="129">
        <v>49.4</v>
      </c>
      <c r="H8" s="130"/>
      <c r="I8" s="131"/>
      <c r="J8" s="129">
        <v>125.3</v>
      </c>
      <c r="K8" s="130"/>
      <c r="L8" s="131"/>
      <c r="M8" s="108">
        <f>ROUND(J8-N8,2)/N8*100</f>
        <v>-55.70873100035348</v>
      </c>
      <c r="N8" s="129">
        <v>282.9</v>
      </c>
      <c r="O8" s="130"/>
      <c r="P8" s="131"/>
      <c r="Q8" s="30"/>
      <c r="S8" s="31" t="s">
        <v>24</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9"/>
      <c r="E9" s="149"/>
      <c r="F9" s="149"/>
      <c r="G9" s="149"/>
      <c r="H9" s="149"/>
      <c r="I9" s="149"/>
      <c r="J9" s="149" t="s">
        <v>94</v>
      </c>
      <c r="K9" s="149"/>
      <c r="L9" s="149"/>
      <c r="M9" s="32"/>
      <c r="N9" s="150" t="s">
        <v>92</v>
      </c>
      <c r="O9" s="151"/>
      <c r="P9" s="151"/>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29">
        <f>SUM(D11:F12)</f>
        <v>2.2</v>
      </c>
      <c r="E10" s="130"/>
      <c r="F10" s="131"/>
      <c r="G10" s="129">
        <f>SUM(G11:I12)</f>
        <v>71.4</v>
      </c>
      <c r="H10" s="130"/>
      <c r="I10" s="131"/>
      <c r="J10" s="129">
        <f>SUM(J11:L12)</f>
        <v>91.39999999999999</v>
      </c>
      <c r="K10" s="130"/>
      <c r="L10" s="131"/>
      <c r="M10" s="36" t="s">
        <v>16</v>
      </c>
      <c r="N10" s="129">
        <f>SUM(N11:P12)</f>
        <v>152.8</v>
      </c>
      <c r="O10" s="130"/>
      <c r="P10" s="131"/>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40</v>
      </c>
      <c r="C11" s="38"/>
      <c r="D11" s="125">
        <v>2.1</v>
      </c>
      <c r="E11" s="126"/>
      <c r="F11" s="127"/>
      <c r="G11" s="125">
        <v>71.4</v>
      </c>
      <c r="H11" s="126"/>
      <c r="I11" s="127"/>
      <c r="J11" s="125">
        <v>74.1</v>
      </c>
      <c r="K11" s="126"/>
      <c r="L11" s="127"/>
      <c r="M11" s="110">
        <f>ROUND(J11-N11,2)/N11*100</f>
        <v>-51.50523560209423</v>
      </c>
      <c r="N11" s="125">
        <v>152.8</v>
      </c>
      <c r="O11" s="126"/>
      <c r="P11" s="127"/>
      <c r="Q11" s="39"/>
      <c r="R11" s="40" t="s">
        <v>41</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19</v>
      </c>
      <c r="C12" s="42"/>
      <c r="D12" s="122">
        <v>0.1</v>
      </c>
      <c r="E12" s="123"/>
      <c r="F12" s="124"/>
      <c r="G12" s="122">
        <v>0</v>
      </c>
      <c r="H12" s="123"/>
      <c r="I12" s="124"/>
      <c r="J12" s="122">
        <v>17.3</v>
      </c>
      <c r="K12" s="123"/>
      <c r="L12" s="124"/>
      <c r="M12" s="43" t="s">
        <v>16</v>
      </c>
      <c r="N12" s="122">
        <v>0</v>
      </c>
      <c r="O12" s="123"/>
      <c r="P12" s="124"/>
      <c r="Q12" s="44"/>
      <c r="R12" s="45" t="s">
        <v>20</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99"/>
      <c r="E13" s="99"/>
      <c r="F13" s="99"/>
      <c r="G13" s="99"/>
      <c r="H13" s="99"/>
      <c r="I13" s="99"/>
      <c r="J13" s="99"/>
      <c r="K13" s="99"/>
      <c r="L13" s="99"/>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4</v>
      </c>
      <c r="B14" s="47"/>
      <c r="C14" s="35"/>
      <c r="D14" s="129">
        <f>D15+D19+D20+D21</f>
        <v>48.60000000000001</v>
      </c>
      <c r="E14" s="130"/>
      <c r="F14" s="131"/>
      <c r="G14" s="129">
        <f>G15+G19+G20+G21</f>
        <v>37.00000000000001</v>
      </c>
      <c r="H14" s="130"/>
      <c r="I14" s="131"/>
      <c r="J14" s="129">
        <f>J15+J19+J20+J21</f>
        <v>131.4</v>
      </c>
      <c r="K14" s="130"/>
      <c r="L14" s="131"/>
      <c r="M14" s="29">
        <f aca="true" t="shared" si="0" ref="M14:M21">ROUND(J14-N14,2)/N14*100</f>
        <v>-31.952356292076644</v>
      </c>
      <c r="N14" s="129">
        <f>N15+N19+N20+N21</f>
        <v>193.1</v>
      </c>
      <c r="O14" s="130"/>
      <c r="P14" s="131"/>
      <c r="Q14" s="30"/>
      <c r="R14" s="30"/>
      <c r="S14" s="31"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21</v>
      </c>
      <c r="C15" s="49"/>
      <c r="D15" s="146">
        <f>SUM(D16:F18)</f>
        <v>48.300000000000004</v>
      </c>
      <c r="E15" s="147"/>
      <c r="F15" s="148"/>
      <c r="G15" s="146">
        <f>SUM(G16:I18)</f>
        <v>36.400000000000006</v>
      </c>
      <c r="H15" s="147"/>
      <c r="I15" s="148"/>
      <c r="J15" s="146">
        <f>SUM(J16:L18)</f>
        <v>130</v>
      </c>
      <c r="K15" s="147"/>
      <c r="L15" s="148"/>
      <c r="M15" s="109">
        <f t="shared" si="0"/>
        <v>-32.25638353309015</v>
      </c>
      <c r="N15" s="146">
        <f>SUM(N16:P18)</f>
        <v>191.9</v>
      </c>
      <c r="O15" s="147"/>
      <c r="P15" s="148"/>
      <c r="Q15" s="50"/>
      <c r="R15" s="51" t="s">
        <v>22</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6</v>
      </c>
      <c r="D16" s="142">
        <v>0</v>
      </c>
      <c r="E16" s="143"/>
      <c r="F16" s="144"/>
      <c r="G16" s="142">
        <v>0</v>
      </c>
      <c r="H16" s="143"/>
      <c r="I16" s="144"/>
      <c r="J16" s="142">
        <v>0</v>
      </c>
      <c r="K16" s="143"/>
      <c r="L16" s="144"/>
      <c r="M16" s="97">
        <f t="shared" si="0"/>
        <v>-100</v>
      </c>
      <c r="N16" s="142">
        <v>0.2</v>
      </c>
      <c r="O16" s="143"/>
      <c r="P16" s="144"/>
      <c r="Q16" s="40" t="s">
        <v>32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25</v>
      </c>
      <c r="D17" s="139">
        <v>0.2</v>
      </c>
      <c r="E17" s="145"/>
      <c r="F17" s="141"/>
      <c r="G17" s="139">
        <v>0.2</v>
      </c>
      <c r="H17" s="145"/>
      <c r="I17" s="141"/>
      <c r="J17" s="139">
        <v>0.5</v>
      </c>
      <c r="K17" s="145"/>
      <c r="L17" s="141"/>
      <c r="M17" s="57">
        <f t="shared" si="0"/>
        <v>25</v>
      </c>
      <c r="N17" s="139">
        <v>0.4</v>
      </c>
      <c r="O17" s="145"/>
      <c r="P17" s="141"/>
      <c r="Q17" s="58" t="s">
        <v>30</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42</v>
      </c>
      <c r="D18" s="136">
        <v>48.1</v>
      </c>
      <c r="E18" s="137"/>
      <c r="F18" s="138"/>
      <c r="G18" s="136">
        <v>36.2</v>
      </c>
      <c r="H18" s="137"/>
      <c r="I18" s="138"/>
      <c r="J18" s="136">
        <v>129.5</v>
      </c>
      <c r="K18" s="137"/>
      <c r="L18" s="138"/>
      <c r="M18" s="97">
        <f t="shared" si="0"/>
        <v>-32.30527966544694</v>
      </c>
      <c r="N18" s="136">
        <v>191.3</v>
      </c>
      <c r="O18" s="137"/>
      <c r="P18" s="138"/>
      <c r="Q18" s="60" t="s">
        <v>47</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7</v>
      </c>
      <c r="C19" s="63"/>
      <c r="D19" s="142">
        <v>0.1</v>
      </c>
      <c r="E19" s="143"/>
      <c r="F19" s="144"/>
      <c r="G19" s="142">
        <v>0.5</v>
      </c>
      <c r="H19" s="143"/>
      <c r="I19" s="144"/>
      <c r="J19" s="142">
        <v>0.6</v>
      </c>
      <c r="K19" s="143"/>
      <c r="L19" s="144"/>
      <c r="M19" s="64">
        <f t="shared" si="0"/>
        <v>0</v>
      </c>
      <c r="N19" s="142">
        <v>0.6</v>
      </c>
      <c r="O19" s="143"/>
      <c r="P19" s="144"/>
      <c r="Q19" s="33"/>
      <c r="R19" s="61" t="s">
        <v>26</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8</v>
      </c>
      <c r="C20" s="63"/>
      <c r="D20" s="139">
        <v>0.1</v>
      </c>
      <c r="E20" s="145"/>
      <c r="F20" s="141"/>
      <c r="G20" s="139">
        <v>0.1</v>
      </c>
      <c r="H20" s="145"/>
      <c r="I20" s="141"/>
      <c r="J20" s="139">
        <v>0.4</v>
      </c>
      <c r="K20" s="145"/>
      <c r="L20" s="141"/>
      <c r="M20" s="57">
        <f t="shared" si="0"/>
        <v>0</v>
      </c>
      <c r="N20" s="139">
        <v>0.4</v>
      </c>
      <c r="O20" s="145"/>
      <c r="P20" s="141"/>
      <c r="Q20" s="65"/>
      <c r="R20" s="61" t="s">
        <v>9</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27</v>
      </c>
      <c r="C21" s="67"/>
      <c r="D21" s="122">
        <v>0.1</v>
      </c>
      <c r="E21" s="123"/>
      <c r="F21" s="124"/>
      <c r="G21" s="122">
        <v>0</v>
      </c>
      <c r="H21" s="123"/>
      <c r="I21" s="124"/>
      <c r="J21" s="122">
        <v>0.4</v>
      </c>
      <c r="K21" s="123"/>
      <c r="L21" s="124"/>
      <c r="M21" s="116">
        <f t="shared" si="0"/>
        <v>100</v>
      </c>
      <c r="N21" s="122">
        <v>0.2</v>
      </c>
      <c r="O21" s="123"/>
      <c r="P21" s="124"/>
      <c r="Q21" s="68"/>
      <c r="R21" s="69" t="s">
        <v>28</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99"/>
      <c r="E22" s="99"/>
      <c r="F22" s="99"/>
      <c r="G22" s="99"/>
      <c r="H22" s="99"/>
      <c r="I22" s="99"/>
      <c r="J22" s="99"/>
      <c r="K22" s="99"/>
      <c r="L22" s="99"/>
      <c r="M22" s="46"/>
      <c r="N22" s="99"/>
      <c r="O22" s="99"/>
      <c r="P22" s="99"/>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43</v>
      </c>
      <c r="B23" s="35"/>
      <c r="C23" s="35"/>
      <c r="D23" s="100"/>
      <c r="E23" s="100"/>
      <c r="F23" s="100"/>
      <c r="G23" s="100"/>
      <c r="H23" s="100"/>
      <c r="I23" s="100"/>
      <c r="J23" s="100"/>
      <c r="K23" s="100"/>
      <c r="L23" s="100"/>
      <c r="M23" s="101"/>
      <c r="N23" s="100"/>
      <c r="O23" s="100"/>
      <c r="P23" s="100"/>
      <c r="Q23" s="52"/>
      <c r="R23" s="52"/>
      <c r="S23" s="70" t="s">
        <v>44</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48</v>
      </c>
      <c r="C24" s="71"/>
      <c r="D24" s="129">
        <f>SUM(D25:F26)</f>
        <v>0</v>
      </c>
      <c r="E24" s="130"/>
      <c r="F24" s="131"/>
      <c r="G24" s="129">
        <f>SUM(G25:I26)</f>
        <v>0</v>
      </c>
      <c r="H24" s="130"/>
      <c r="I24" s="131"/>
      <c r="J24" s="129">
        <f>SUM(J25:L26)</f>
        <v>0</v>
      </c>
      <c r="K24" s="130"/>
      <c r="L24" s="131"/>
      <c r="M24" s="76" t="s">
        <v>16</v>
      </c>
      <c r="N24" s="129">
        <f>SUM(N25:P26)</f>
        <v>0</v>
      </c>
      <c r="O24" s="130"/>
      <c r="P24" s="131"/>
      <c r="Q24" s="117"/>
      <c r="R24" s="51" t="s">
        <v>49</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6"/>
      <c r="C25" s="72" t="s">
        <v>35</v>
      </c>
      <c r="D25" s="139">
        <v>0</v>
      </c>
      <c r="E25" s="140"/>
      <c r="F25" s="141"/>
      <c r="G25" s="139">
        <v>0</v>
      </c>
      <c r="H25" s="140"/>
      <c r="I25" s="141"/>
      <c r="J25" s="139">
        <v>0</v>
      </c>
      <c r="K25" s="140"/>
      <c r="L25" s="141"/>
      <c r="M25" s="102" t="s">
        <v>16</v>
      </c>
      <c r="N25" s="142">
        <v>0</v>
      </c>
      <c r="O25" s="143"/>
      <c r="P25" s="144"/>
      <c r="Q25" s="73" t="s">
        <v>37</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6"/>
      <c r="C26" s="74" t="s">
        <v>36</v>
      </c>
      <c r="D26" s="136">
        <v>0</v>
      </c>
      <c r="E26" s="137"/>
      <c r="F26" s="138"/>
      <c r="G26" s="136">
        <v>0</v>
      </c>
      <c r="H26" s="137"/>
      <c r="I26" s="138"/>
      <c r="J26" s="136">
        <v>0</v>
      </c>
      <c r="K26" s="137"/>
      <c r="L26" s="138"/>
      <c r="M26" s="102" t="s">
        <v>16</v>
      </c>
      <c r="N26" s="136">
        <v>0</v>
      </c>
      <c r="O26" s="137"/>
      <c r="P26" s="138"/>
      <c r="Q26" s="60" t="s">
        <v>38</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3"/>
      <c r="E27" s="118"/>
      <c r="F27" s="104"/>
      <c r="G27" s="103"/>
      <c r="H27" s="118"/>
      <c r="I27" s="104"/>
      <c r="J27" s="103"/>
      <c r="K27" s="118"/>
      <c r="L27" s="104"/>
      <c r="M27" s="119"/>
      <c r="N27" s="103"/>
      <c r="O27" s="118"/>
      <c r="P27" s="104"/>
      <c r="Q27" s="105"/>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99"/>
      <c r="E28" s="99"/>
      <c r="F28" s="99"/>
      <c r="G28" s="99"/>
      <c r="H28" s="99"/>
      <c r="I28" s="99"/>
      <c r="J28" s="99"/>
      <c r="K28" s="99"/>
      <c r="L28" s="99"/>
      <c r="M28" s="46"/>
      <c r="N28" s="99"/>
      <c r="O28" s="99"/>
      <c r="P28" s="99"/>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10</v>
      </c>
      <c r="B29" s="28"/>
      <c r="C29" s="28"/>
      <c r="D29" s="129">
        <f>SUM(D30:F31)</f>
        <v>0.8</v>
      </c>
      <c r="E29" s="130"/>
      <c r="F29" s="131"/>
      <c r="G29" s="129">
        <f>SUM(G30:I31)</f>
        <v>0.10000000000000003</v>
      </c>
      <c r="H29" s="130"/>
      <c r="I29" s="131"/>
      <c r="J29" s="129">
        <f>SUM(J30:L31)</f>
        <v>1.6</v>
      </c>
      <c r="K29" s="130"/>
      <c r="L29" s="131"/>
      <c r="M29" s="76" t="s">
        <v>16</v>
      </c>
      <c r="N29" s="129">
        <f>SUM(N30:P31)</f>
        <v>-0.09999999999999987</v>
      </c>
      <c r="O29" s="130"/>
      <c r="P29" s="131"/>
      <c r="Q29" s="30"/>
      <c r="R29" s="30"/>
      <c r="S29" s="31"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33</v>
      </c>
      <c r="C30" s="38"/>
      <c r="D30" s="125">
        <v>-0.3</v>
      </c>
      <c r="E30" s="126"/>
      <c r="F30" s="127"/>
      <c r="G30" s="125">
        <v>0.4</v>
      </c>
      <c r="H30" s="126"/>
      <c r="I30" s="127"/>
      <c r="J30" s="125">
        <v>-0.2</v>
      </c>
      <c r="K30" s="126"/>
      <c r="L30" s="127"/>
      <c r="M30" s="102" t="s">
        <v>16</v>
      </c>
      <c r="N30" s="125">
        <v>-1.4</v>
      </c>
      <c r="O30" s="134"/>
      <c r="P30" s="135"/>
      <c r="Q30" s="39"/>
      <c r="R30" s="40" t="s">
        <v>23</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51</v>
      </c>
      <c r="C31" s="77"/>
      <c r="D31" s="122">
        <v>1.1</v>
      </c>
      <c r="E31" s="123"/>
      <c r="F31" s="124"/>
      <c r="G31" s="122">
        <v>-0.3</v>
      </c>
      <c r="H31" s="123"/>
      <c r="I31" s="124"/>
      <c r="J31" s="122">
        <v>1.8</v>
      </c>
      <c r="K31" s="123"/>
      <c r="L31" s="124"/>
      <c r="M31" s="102" t="s">
        <v>16</v>
      </c>
      <c r="N31" s="122">
        <v>1.3</v>
      </c>
      <c r="O31" s="123"/>
      <c r="P31" s="124"/>
      <c r="Q31" s="44"/>
      <c r="R31" s="45" t="s">
        <v>52</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2" t="s">
        <v>55</v>
      </c>
      <c r="E32" s="132"/>
      <c r="F32" s="132"/>
      <c r="G32" s="132" t="s">
        <v>95</v>
      </c>
      <c r="H32" s="132"/>
      <c r="I32" s="132"/>
      <c r="J32" s="133" t="s">
        <v>95</v>
      </c>
      <c r="K32" s="132"/>
      <c r="L32" s="132"/>
      <c r="M32" s="132"/>
      <c r="N32" s="132" t="s">
        <v>96</v>
      </c>
      <c r="O32" s="132"/>
      <c r="P32" s="132"/>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29</v>
      </c>
      <c r="B33" s="79"/>
      <c r="C33" s="79"/>
      <c r="D33" s="129">
        <f>SUM(D8+D10-D14-D24-D29)</f>
        <v>49.39999999999999</v>
      </c>
      <c r="E33" s="130"/>
      <c r="F33" s="131"/>
      <c r="G33" s="129">
        <f>SUM(G8+G10-G14-G24-G29)</f>
        <v>83.70000000000002</v>
      </c>
      <c r="H33" s="130"/>
      <c r="I33" s="131"/>
      <c r="J33" s="129">
        <f>SUM(J8+J10-J14-J24-J29)</f>
        <v>83.69999999999999</v>
      </c>
      <c r="K33" s="130"/>
      <c r="L33" s="131"/>
      <c r="M33" s="29">
        <f>ROUND(J33-N33,2)/N33*100</f>
        <v>-65.51297898640297</v>
      </c>
      <c r="N33" s="129">
        <f>SUM(N8+N10-N14-N24-N29)</f>
        <v>242.7</v>
      </c>
      <c r="O33" s="130"/>
      <c r="P33" s="131"/>
      <c r="Q33" s="80"/>
      <c r="R33" s="80"/>
      <c r="S33" s="81" t="s">
        <v>39</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99"/>
      <c r="E34" s="99"/>
      <c r="F34" s="99"/>
      <c r="G34" s="99"/>
      <c r="H34" s="99"/>
      <c r="I34" s="99"/>
      <c r="J34" s="99"/>
      <c r="K34" s="99"/>
      <c r="L34" s="99"/>
      <c r="M34" s="32"/>
      <c r="N34" s="99"/>
      <c r="O34" s="99"/>
      <c r="P34" s="99"/>
      <c r="Q34" s="128"/>
      <c r="R34" s="128"/>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45</v>
      </c>
      <c r="B35" s="28"/>
      <c r="C35" s="28"/>
      <c r="D35" s="129">
        <f>SUM(D36:F37)</f>
        <v>49.4</v>
      </c>
      <c r="E35" s="130"/>
      <c r="F35" s="131"/>
      <c r="G35" s="129">
        <f>SUM(G36:I37)</f>
        <v>83.7</v>
      </c>
      <c r="H35" s="130"/>
      <c r="I35" s="131"/>
      <c r="J35" s="129">
        <f>SUM(J36:L37)</f>
        <v>83.7</v>
      </c>
      <c r="K35" s="130"/>
      <c r="L35" s="131"/>
      <c r="M35" s="120">
        <f>ROUND(J35-N35,2)/N35*100</f>
        <v>-65.51297898640296</v>
      </c>
      <c r="N35" s="129">
        <f>SUM(N36:P37)</f>
        <v>242.70000000000002</v>
      </c>
      <c r="O35" s="130"/>
      <c r="P35" s="131"/>
      <c r="Q35" s="30"/>
      <c r="R35" s="30"/>
      <c r="S35" s="31" t="s">
        <v>46</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12</v>
      </c>
      <c r="C36" s="38"/>
      <c r="D36" s="125">
        <v>31.7</v>
      </c>
      <c r="E36" s="126"/>
      <c r="F36" s="127"/>
      <c r="G36" s="125">
        <v>78</v>
      </c>
      <c r="H36" s="126"/>
      <c r="I36" s="127"/>
      <c r="J36" s="125">
        <v>78</v>
      </c>
      <c r="K36" s="126"/>
      <c r="L36" s="127"/>
      <c r="M36" s="110">
        <f>ROUND(J36-N36,2)/N36*100</f>
        <v>-64.51319381255686</v>
      </c>
      <c r="N36" s="125">
        <v>219.8</v>
      </c>
      <c r="O36" s="126"/>
      <c r="P36" s="127"/>
      <c r="Q36" s="39"/>
      <c r="R36" s="40" t="s">
        <v>13</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14</v>
      </c>
      <c r="C37" s="77"/>
      <c r="D37" s="122">
        <v>17.7</v>
      </c>
      <c r="E37" s="123"/>
      <c r="F37" s="124"/>
      <c r="G37" s="122">
        <v>5.7</v>
      </c>
      <c r="H37" s="123"/>
      <c r="I37" s="124"/>
      <c r="J37" s="122">
        <v>5.7</v>
      </c>
      <c r="K37" s="123"/>
      <c r="L37" s="124"/>
      <c r="M37" s="116">
        <f>ROUND(J37-N37,2)/N37*100</f>
        <v>-75.10917030567686</v>
      </c>
      <c r="N37" s="122">
        <v>22.9</v>
      </c>
      <c r="O37" s="123"/>
      <c r="P37" s="124"/>
      <c r="Q37" s="44"/>
      <c r="R37" s="45" t="s">
        <v>15</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8" s="89" customFormat="1" ht="21" customHeight="1">
      <c r="A40" s="86" t="s">
        <v>58</v>
      </c>
      <c r="B40" s="92" t="s">
        <v>59</v>
      </c>
      <c r="C40" s="87"/>
      <c r="D40" s="87"/>
      <c r="E40" s="87"/>
      <c r="F40" s="87"/>
      <c r="G40" s="88"/>
      <c r="H40" s="88"/>
    </row>
    <row r="41" spans="1:8" s="89" customFormat="1" ht="21" customHeight="1">
      <c r="A41" s="86"/>
      <c r="B41" s="92" t="s">
        <v>60</v>
      </c>
      <c r="C41" s="87"/>
      <c r="D41" s="87"/>
      <c r="E41" s="87"/>
      <c r="F41" s="87"/>
      <c r="G41" s="88"/>
      <c r="H41" s="88"/>
    </row>
    <row r="42" spans="1:8" s="89" customFormat="1" ht="21" customHeight="1">
      <c r="A42" s="90" t="s">
        <v>61</v>
      </c>
      <c r="B42" s="92" t="s">
        <v>62</v>
      </c>
      <c r="C42" s="87"/>
      <c r="D42" s="87"/>
      <c r="E42" s="87"/>
      <c r="F42" s="87"/>
      <c r="G42" s="88"/>
      <c r="H42" s="88"/>
    </row>
    <row r="43" spans="2:8" s="89" customFormat="1" ht="21" customHeight="1">
      <c r="B43" s="89" t="s">
        <v>63</v>
      </c>
      <c r="C43" s="87"/>
      <c r="G43" s="88"/>
      <c r="H43" s="88"/>
    </row>
    <row r="44" spans="1:8" s="89" customFormat="1" ht="21" customHeight="1">
      <c r="A44" s="86"/>
      <c r="B44" s="89" t="s">
        <v>64</v>
      </c>
      <c r="C44" s="87"/>
      <c r="D44" s="87"/>
      <c r="G44" s="88"/>
      <c r="H44" s="88"/>
    </row>
    <row r="45" spans="1:161" s="89" customFormat="1" ht="21" customHeight="1">
      <c r="A45" s="86" t="s">
        <v>65</v>
      </c>
      <c r="B45" s="87" t="s">
        <v>66</v>
      </c>
      <c r="C45" s="98"/>
      <c r="D45" s="87"/>
      <c r="E45" s="87"/>
      <c r="F45" s="87"/>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row>
    <row r="46" spans="1:8" s="89" customFormat="1" ht="21" customHeight="1">
      <c r="A46" s="86" t="s">
        <v>16</v>
      </c>
      <c r="B46" s="92" t="s">
        <v>67</v>
      </c>
      <c r="D46" s="87"/>
      <c r="G46" s="87"/>
      <c r="H46" s="87"/>
    </row>
    <row r="47" spans="1:2" s="89" customFormat="1" ht="21" customHeight="1">
      <c r="A47" s="94" t="s">
        <v>68</v>
      </c>
      <c r="B47" s="89" t="s">
        <v>69</v>
      </c>
    </row>
    <row r="48" spans="1:171" ht="21" customHeight="1">
      <c r="A48" s="86"/>
      <c r="B48" s="89" t="s">
        <v>70</v>
      </c>
      <c r="C48" s="95"/>
      <c r="D48" s="95"/>
      <c r="E48" s="86"/>
      <c r="F48" s="91"/>
      <c r="G48" s="95"/>
      <c r="H48" s="95"/>
      <c r="I48" s="95"/>
      <c r="J48" s="95"/>
      <c r="K48" s="95"/>
      <c r="L48" s="95"/>
      <c r="M48" s="95"/>
      <c r="N48" s="95"/>
      <c r="O48" s="95"/>
      <c r="P48" s="95"/>
      <c r="Q48" s="95"/>
      <c r="R48" s="95"/>
      <c r="FF48" s="96"/>
      <c r="FG48" s="96"/>
      <c r="FH48" s="96"/>
      <c r="FI48" s="96"/>
      <c r="FJ48" s="96"/>
      <c r="FK48" s="96"/>
      <c r="FL48" s="96"/>
      <c r="FM48" s="96"/>
      <c r="FN48" s="96"/>
      <c r="FO48" s="96"/>
    </row>
    <row r="49" spans="1:171" ht="21" customHeight="1">
      <c r="A49" s="94"/>
      <c r="B49" s="89" t="s">
        <v>71</v>
      </c>
      <c r="C49" s="95"/>
      <c r="D49" s="95"/>
      <c r="E49" s="121"/>
      <c r="F49" s="91"/>
      <c r="G49" s="95"/>
      <c r="H49" s="95"/>
      <c r="I49" s="95"/>
      <c r="J49" s="95"/>
      <c r="K49" s="95"/>
      <c r="L49" s="95"/>
      <c r="M49" s="95"/>
      <c r="N49" s="95"/>
      <c r="O49" s="95"/>
      <c r="P49" s="95"/>
      <c r="Q49" s="95"/>
      <c r="R49" s="95"/>
      <c r="FF49" s="96"/>
      <c r="FG49" s="96"/>
      <c r="FH49" s="96"/>
      <c r="FI49" s="96"/>
      <c r="FJ49" s="96"/>
      <c r="FK49" s="96"/>
      <c r="FL49" s="96"/>
      <c r="FM49" s="96"/>
      <c r="FN49" s="96"/>
      <c r="FO49" s="96"/>
    </row>
    <row r="50" spans="1:171" ht="21" customHeight="1">
      <c r="A50" s="94"/>
      <c r="B50" s="89"/>
      <c r="C50" s="95"/>
      <c r="D50" s="121" t="s">
        <v>72</v>
      </c>
      <c r="E50" s="91"/>
      <c r="F50" s="91" t="s">
        <v>73</v>
      </c>
      <c r="G50" s="87" t="s">
        <v>74</v>
      </c>
      <c r="H50" s="95"/>
      <c r="I50" s="95"/>
      <c r="J50" s="95"/>
      <c r="K50" s="95"/>
      <c r="L50" s="95"/>
      <c r="M50" s="95"/>
      <c r="N50" s="95"/>
      <c r="O50" s="95"/>
      <c r="P50" s="95"/>
      <c r="Q50" s="95"/>
      <c r="R50" s="95"/>
      <c r="FF50" s="96"/>
      <c r="FG50" s="96"/>
      <c r="FH50" s="96"/>
      <c r="FI50" s="96"/>
      <c r="FJ50" s="96"/>
      <c r="FK50" s="96"/>
      <c r="FL50" s="96"/>
      <c r="FM50" s="96"/>
      <c r="FN50" s="96"/>
      <c r="FO50" s="96"/>
    </row>
    <row r="51" spans="1:171" ht="21" customHeight="1">
      <c r="A51" s="94"/>
      <c r="B51" s="89"/>
      <c r="C51" s="95"/>
      <c r="D51" s="86" t="s">
        <v>75</v>
      </c>
      <c r="E51" s="91"/>
      <c r="F51" s="91" t="s">
        <v>76</v>
      </c>
      <c r="G51" s="87" t="s">
        <v>77</v>
      </c>
      <c r="H51" s="95"/>
      <c r="I51" s="95"/>
      <c r="J51" s="95"/>
      <c r="K51" s="95"/>
      <c r="L51" s="95"/>
      <c r="M51" s="95"/>
      <c r="N51" s="95"/>
      <c r="O51" s="95"/>
      <c r="P51" s="95"/>
      <c r="Q51" s="95"/>
      <c r="R51" s="95"/>
      <c r="FF51" s="96"/>
      <c r="FG51" s="96"/>
      <c r="FH51" s="96"/>
      <c r="FI51" s="96"/>
      <c r="FJ51" s="96"/>
      <c r="FK51" s="96"/>
      <c r="FL51" s="96"/>
      <c r="FM51" s="96"/>
      <c r="FN51" s="96"/>
      <c r="FO51" s="96"/>
    </row>
    <row r="52" spans="1:171" ht="21" customHeight="1">
      <c r="A52" s="94"/>
      <c r="B52" s="87"/>
      <c r="C52" s="95"/>
      <c r="D52" s="86" t="s">
        <v>86</v>
      </c>
      <c r="E52" s="91"/>
      <c r="F52" s="91" t="s">
        <v>97</v>
      </c>
      <c r="G52" s="87" t="s">
        <v>77</v>
      </c>
      <c r="H52" s="95"/>
      <c r="I52" s="95"/>
      <c r="J52" s="95"/>
      <c r="K52" s="95"/>
      <c r="L52" s="95"/>
      <c r="M52" s="95"/>
      <c r="N52" s="95"/>
      <c r="O52" s="95"/>
      <c r="P52" s="95"/>
      <c r="Q52" s="95"/>
      <c r="R52" s="95"/>
      <c r="FF52" s="96"/>
      <c r="FG52" s="96"/>
      <c r="FH52" s="96"/>
      <c r="FI52" s="96"/>
      <c r="FJ52" s="96"/>
      <c r="FK52" s="96"/>
      <c r="FL52" s="96"/>
      <c r="FM52" s="96"/>
      <c r="FN52" s="96"/>
      <c r="FO52" s="96"/>
    </row>
    <row r="53" spans="1:171" ht="21" customHeight="1">
      <c r="A53" s="94" t="s">
        <v>78</v>
      </c>
      <c r="B53" s="87" t="s">
        <v>79</v>
      </c>
      <c r="C53" s="95"/>
      <c r="D53" s="95"/>
      <c r="E53" s="87"/>
      <c r="F53" s="91"/>
      <c r="G53" s="95"/>
      <c r="H53" s="95"/>
      <c r="I53" s="95"/>
      <c r="J53" s="95"/>
      <c r="K53" s="95"/>
      <c r="L53" s="95"/>
      <c r="M53" s="95"/>
      <c r="N53" s="95"/>
      <c r="O53" s="95"/>
      <c r="P53" s="95"/>
      <c r="Q53" s="95"/>
      <c r="R53" s="95"/>
      <c r="FF53" s="96"/>
      <c r="FG53" s="96"/>
      <c r="FH53" s="96"/>
      <c r="FI53" s="96"/>
      <c r="FJ53" s="96"/>
      <c r="FK53" s="96"/>
      <c r="FL53" s="96"/>
      <c r="FM53" s="96"/>
      <c r="FN53" s="96"/>
      <c r="FO53" s="96"/>
    </row>
    <row r="54" spans="1:171" ht="21" customHeight="1">
      <c r="A54" s="94"/>
      <c r="B54" s="87" t="s">
        <v>80</v>
      </c>
      <c r="C54" s="95"/>
      <c r="D54" s="95"/>
      <c r="E54" s="95"/>
      <c r="F54" s="95"/>
      <c r="G54" s="95"/>
      <c r="H54" s="95"/>
      <c r="I54" s="95"/>
      <c r="J54" s="95"/>
      <c r="K54" s="95"/>
      <c r="L54" s="95"/>
      <c r="M54" s="95"/>
      <c r="N54" s="95"/>
      <c r="O54" s="95"/>
      <c r="P54" s="95"/>
      <c r="Q54" s="95"/>
      <c r="R54" s="95"/>
      <c r="FF54" s="96"/>
      <c r="FG54" s="96"/>
      <c r="FH54" s="96"/>
      <c r="FI54" s="96"/>
      <c r="FJ54" s="96"/>
      <c r="FK54" s="96"/>
      <c r="FL54" s="96"/>
      <c r="FM54" s="96"/>
      <c r="FN54" s="96"/>
      <c r="FO54" s="96"/>
    </row>
    <row r="55" spans="1:171" ht="21" customHeight="1">
      <c r="A55" s="94" t="s">
        <v>81</v>
      </c>
      <c r="B55" s="87" t="s">
        <v>85</v>
      </c>
      <c r="C55" s="95"/>
      <c r="D55" s="95"/>
      <c r="E55" s="95"/>
      <c r="F55" s="95"/>
      <c r="G55" s="95"/>
      <c r="H55" s="95"/>
      <c r="I55" s="95"/>
      <c r="J55" s="95"/>
      <c r="K55" s="95"/>
      <c r="L55" s="95"/>
      <c r="M55" s="95"/>
      <c r="N55" s="95"/>
      <c r="O55" s="95"/>
      <c r="P55" s="95"/>
      <c r="Q55" s="95"/>
      <c r="R55" s="95"/>
      <c r="FF55" s="96"/>
      <c r="FG55" s="96"/>
      <c r="FH55" s="96"/>
      <c r="FI55" s="96"/>
      <c r="FJ55" s="96"/>
      <c r="FK55" s="96"/>
      <c r="FL55" s="96"/>
      <c r="FM55" s="96"/>
      <c r="FN55" s="96"/>
      <c r="FO55" s="96"/>
    </row>
    <row r="56" spans="1:14" s="89" customFormat="1" ht="21" customHeight="1">
      <c r="A56" s="94" t="s">
        <v>82</v>
      </c>
      <c r="B56" s="92" t="s">
        <v>83</v>
      </c>
      <c r="C56" s="87"/>
      <c r="D56" s="87"/>
      <c r="E56" s="87"/>
      <c r="F56" s="87"/>
      <c r="G56" s="87"/>
      <c r="H56" s="87"/>
      <c r="I56" s="87"/>
      <c r="J56" s="87"/>
      <c r="K56" s="87"/>
      <c r="L56" s="87"/>
      <c r="M56" s="88"/>
      <c r="N56" s="88"/>
    </row>
    <row r="57" spans="1:14" s="89" customFormat="1" ht="21" customHeight="1">
      <c r="A57" s="94"/>
      <c r="B57" s="92" t="s">
        <v>84</v>
      </c>
      <c r="C57" s="87"/>
      <c r="D57" s="87"/>
      <c r="E57" s="87"/>
      <c r="F57" s="87"/>
      <c r="G57" s="87"/>
      <c r="H57" s="87"/>
      <c r="I57" s="87"/>
      <c r="J57" s="87"/>
      <c r="K57" s="87"/>
      <c r="L57" s="87"/>
      <c r="M57" s="88"/>
      <c r="N57" s="88"/>
    </row>
    <row r="58" spans="1:2" s="89" customFormat="1" ht="21" customHeight="1">
      <c r="A58" s="86"/>
      <c r="B58" s="87"/>
    </row>
    <row r="59" spans="1:18" ht="21" customHeight="1">
      <c r="A59" s="94"/>
      <c r="B59" s="92"/>
      <c r="C59" s="95"/>
      <c r="D59" s="95"/>
      <c r="E59" s="95"/>
      <c r="F59" s="95"/>
      <c r="G59" s="95"/>
      <c r="H59" s="95"/>
      <c r="I59" s="95"/>
      <c r="J59" s="95"/>
      <c r="K59" s="95"/>
      <c r="L59" s="95"/>
      <c r="M59" s="95"/>
      <c r="N59" s="95"/>
      <c r="O59" s="95"/>
      <c r="P59" s="95"/>
      <c r="Q59" s="95"/>
      <c r="R59" s="95"/>
    </row>
    <row r="60" spans="1:18" ht="21" customHeight="1">
      <c r="A60" s="94"/>
      <c r="B60" s="87"/>
      <c r="C60" s="95"/>
      <c r="D60" s="95"/>
      <c r="E60" s="95"/>
      <c r="F60" s="95"/>
      <c r="G60" s="95"/>
      <c r="H60" s="95"/>
      <c r="I60" s="95"/>
      <c r="J60" s="95"/>
      <c r="K60" s="95"/>
      <c r="L60" s="95"/>
      <c r="M60" s="95"/>
      <c r="N60" s="95"/>
      <c r="O60" s="95"/>
      <c r="P60" s="95"/>
      <c r="Q60" s="95"/>
      <c r="R60" s="95"/>
    </row>
    <row r="61" spans="1:18" ht="21" customHeight="1">
      <c r="A61" s="95"/>
      <c r="B61" s="95"/>
      <c r="C61" s="95"/>
      <c r="D61" s="95"/>
      <c r="E61" s="95"/>
      <c r="F61" s="95"/>
      <c r="G61" s="95"/>
      <c r="H61" s="95"/>
      <c r="I61" s="95"/>
      <c r="J61" s="95"/>
      <c r="K61" s="95"/>
      <c r="L61" s="95"/>
      <c r="M61" s="95"/>
      <c r="N61" s="95"/>
      <c r="O61" s="95"/>
      <c r="P61" s="95"/>
      <c r="Q61" s="95"/>
      <c r="R61" s="95"/>
    </row>
    <row r="62" spans="1:18" ht="21" customHeight="1">
      <c r="A62" s="95"/>
      <c r="B62" s="95"/>
      <c r="C62" s="95"/>
      <c r="D62" s="95"/>
      <c r="E62" s="95"/>
      <c r="F62" s="95"/>
      <c r="G62" s="95"/>
      <c r="H62" s="95"/>
      <c r="I62" s="95"/>
      <c r="J62" s="95"/>
      <c r="K62" s="95"/>
      <c r="L62" s="95"/>
      <c r="M62" s="95"/>
      <c r="N62" s="95"/>
      <c r="O62" s="95"/>
      <c r="P62" s="95"/>
      <c r="Q62" s="95"/>
      <c r="R62" s="95"/>
    </row>
    <row r="63" spans="1:18" ht="21" customHeight="1">
      <c r="A63" s="95"/>
      <c r="B63" s="95"/>
      <c r="C63" s="95"/>
      <c r="D63" s="95"/>
      <c r="E63" s="95"/>
      <c r="F63" s="95"/>
      <c r="G63" s="95"/>
      <c r="H63" s="95"/>
      <c r="I63" s="95"/>
      <c r="J63" s="95"/>
      <c r="K63" s="95"/>
      <c r="L63" s="95"/>
      <c r="M63" s="95"/>
      <c r="N63" s="95"/>
      <c r="O63" s="95"/>
      <c r="P63" s="95"/>
      <c r="Q63" s="95"/>
      <c r="R63" s="95"/>
    </row>
    <row r="64" spans="1:18" ht="21" customHeight="1">
      <c r="A64" s="95"/>
      <c r="B64" s="95"/>
      <c r="C64" s="95"/>
      <c r="D64" s="95"/>
      <c r="E64" s="95"/>
      <c r="F64" s="95"/>
      <c r="G64" s="95"/>
      <c r="H64" s="95"/>
      <c r="I64" s="95"/>
      <c r="J64" s="95"/>
      <c r="K64" s="95"/>
      <c r="L64" s="95"/>
      <c r="M64" s="95"/>
      <c r="N64" s="95"/>
      <c r="O64" s="95"/>
      <c r="P64" s="95"/>
      <c r="Q64" s="95"/>
      <c r="R64" s="95"/>
    </row>
    <row r="65" spans="1:18" ht="21" customHeight="1">
      <c r="A65" s="95"/>
      <c r="B65" s="95"/>
      <c r="C65" s="95"/>
      <c r="D65" s="95"/>
      <c r="E65" s="95"/>
      <c r="F65" s="95"/>
      <c r="G65" s="95"/>
      <c r="H65" s="95"/>
      <c r="I65" s="95"/>
      <c r="J65" s="95"/>
      <c r="K65" s="95"/>
      <c r="L65" s="95"/>
      <c r="M65" s="95"/>
      <c r="N65" s="95"/>
      <c r="O65" s="95"/>
      <c r="P65" s="95"/>
      <c r="Q65" s="95"/>
      <c r="R65" s="95"/>
    </row>
    <row r="66" spans="1:18" ht="21" customHeight="1">
      <c r="A66" s="95"/>
      <c r="B66" s="95"/>
      <c r="C66" s="95"/>
      <c r="D66" s="95"/>
      <c r="E66" s="95"/>
      <c r="F66" s="95"/>
      <c r="G66" s="95"/>
      <c r="H66" s="95"/>
      <c r="I66" s="95"/>
      <c r="J66" s="95"/>
      <c r="K66" s="95"/>
      <c r="L66" s="95"/>
      <c r="M66" s="95"/>
      <c r="N66" s="95"/>
      <c r="O66" s="95"/>
      <c r="P66" s="95"/>
      <c r="Q66" s="95"/>
      <c r="R66" s="95"/>
    </row>
    <row r="67" spans="1:18" ht="21" customHeight="1">
      <c r="A67" s="95"/>
      <c r="B67" s="95"/>
      <c r="C67" s="95"/>
      <c r="D67" s="95"/>
      <c r="E67" s="95"/>
      <c r="F67" s="95"/>
      <c r="G67" s="95"/>
      <c r="H67" s="95"/>
      <c r="I67" s="95"/>
      <c r="J67" s="95"/>
      <c r="K67" s="95"/>
      <c r="L67" s="95"/>
      <c r="M67" s="95"/>
      <c r="N67" s="95"/>
      <c r="O67" s="95"/>
      <c r="P67" s="95"/>
      <c r="Q67" s="95"/>
      <c r="R67" s="95"/>
    </row>
    <row r="68" spans="1:18" ht="21" customHeight="1">
      <c r="A68" s="95"/>
      <c r="B68" s="95"/>
      <c r="C68" s="95"/>
      <c r="D68" s="95"/>
      <c r="E68" s="95"/>
      <c r="F68" s="95"/>
      <c r="G68" s="95"/>
      <c r="H68" s="95"/>
      <c r="I68" s="95"/>
      <c r="J68" s="95"/>
      <c r="K68" s="95"/>
      <c r="L68" s="95"/>
      <c r="M68" s="95"/>
      <c r="N68" s="95"/>
      <c r="O68" s="95"/>
      <c r="P68" s="95"/>
      <c r="Q68" s="95"/>
      <c r="R68" s="95"/>
    </row>
    <row r="69" spans="1:18" ht="21" customHeight="1">
      <c r="A69" s="95"/>
      <c r="B69" s="95"/>
      <c r="C69" s="95"/>
      <c r="D69" s="95"/>
      <c r="E69" s="95"/>
      <c r="F69" s="95"/>
      <c r="G69" s="95"/>
      <c r="H69" s="95"/>
      <c r="I69" s="95"/>
      <c r="J69" s="95"/>
      <c r="K69" s="95"/>
      <c r="L69" s="95"/>
      <c r="M69" s="95"/>
      <c r="N69" s="95"/>
      <c r="O69" s="95"/>
      <c r="P69" s="95"/>
      <c r="Q69" s="95"/>
      <c r="R69" s="95"/>
    </row>
    <row r="70" spans="172:256" s="95" customFormat="1" ht="21" customHeight="1">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c r="IF70" s="96"/>
      <c r="IG70" s="96"/>
      <c r="IH70" s="96"/>
      <c r="II70" s="96"/>
      <c r="IJ70" s="96"/>
      <c r="IK70" s="96"/>
      <c r="IL70" s="96"/>
      <c r="IM70" s="96"/>
      <c r="IN70" s="96"/>
      <c r="IO70" s="96"/>
      <c r="IP70" s="96"/>
      <c r="IQ70" s="96"/>
      <c r="IR70" s="96"/>
      <c r="IS70" s="96"/>
      <c r="IT70" s="96"/>
      <c r="IU70" s="96"/>
      <c r="IV70" s="96"/>
    </row>
    <row r="71" spans="172:256" s="95" customFormat="1" ht="21" customHeight="1">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6"/>
      <c r="HR71" s="96"/>
      <c r="HS71" s="96"/>
      <c r="HT71" s="96"/>
      <c r="HU71" s="96"/>
      <c r="HV71" s="96"/>
      <c r="HW71" s="96"/>
      <c r="HX71" s="96"/>
      <c r="HY71" s="96"/>
      <c r="HZ71" s="96"/>
      <c r="IA71" s="96"/>
      <c r="IB71" s="96"/>
      <c r="IC71" s="96"/>
      <c r="ID71" s="96"/>
      <c r="IE71" s="96"/>
      <c r="IF71" s="96"/>
      <c r="IG71" s="96"/>
      <c r="IH71" s="96"/>
      <c r="II71" s="96"/>
      <c r="IJ71" s="96"/>
      <c r="IK71" s="96"/>
      <c r="IL71" s="96"/>
      <c r="IM71" s="96"/>
      <c r="IN71" s="96"/>
      <c r="IO71" s="96"/>
      <c r="IP71" s="96"/>
      <c r="IQ71" s="96"/>
      <c r="IR71" s="96"/>
      <c r="IS71" s="96"/>
      <c r="IT71" s="96"/>
      <c r="IU71" s="96"/>
      <c r="IV71" s="96"/>
    </row>
    <row r="72" s="95" customFormat="1" ht="21" customHeight="1"/>
    <row r="73" s="95" customFormat="1" ht="21" customHeight="1"/>
    <row r="74" s="95" customFormat="1" ht="12.75"/>
    <row r="75" s="95" customFormat="1" ht="12.75"/>
    <row r="76" s="95" customFormat="1" ht="12.75"/>
    <row r="77" s="95" customFormat="1" ht="12.75"/>
    <row r="78" s="95" customFormat="1" ht="12.75"/>
    <row r="79" s="95" customFormat="1" ht="12.75"/>
    <row r="80" s="95" customFormat="1" ht="12.75"/>
    <row r="81" s="95" customFormat="1" ht="12.75"/>
    <row r="82" s="95" customFormat="1" ht="12.75"/>
    <row r="83" s="95" customFormat="1" ht="12.75"/>
    <row r="84" s="95" customFormat="1" ht="12.75"/>
    <row r="85" s="95" customFormat="1" ht="12.75"/>
    <row r="86" s="95" customFormat="1" ht="12.75"/>
    <row r="87" s="95" customFormat="1" ht="12.75"/>
    <row r="88" s="95" customFormat="1" ht="12.75"/>
    <row r="89" s="95" customFormat="1" ht="12.75"/>
    <row r="90" s="95" customFormat="1" ht="12.75"/>
    <row r="91" s="95" customFormat="1" ht="12.75"/>
    <row r="92" s="95" customFormat="1" ht="12.75"/>
    <row r="93" s="95" customFormat="1" ht="12.75"/>
    <row r="94" s="95" customFormat="1" ht="12.75"/>
    <row r="95" s="95" customFormat="1" ht="12.75"/>
    <row r="96" s="95" customFormat="1" ht="12.75"/>
    <row r="97" s="95" customFormat="1" ht="12.75"/>
    <row r="98" s="95" customFormat="1" ht="12.75"/>
    <row r="99" s="95" customFormat="1" ht="12.75"/>
    <row r="100" s="95" customFormat="1" ht="12.75"/>
    <row r="101" s="95" customFormat="1" ht="12.75"/>
    <row r="102" s="95" customFormat="1" ht="12.75"/>
    <row r="103" s="95" customFormat="1" ht="12.75"/>
    <row r="104" s="95" customFormat="1" ht="12.75"/>
    <row r="105" s="95" customFormat="1" ht="12.75"/>
    <row r="106" s="95" customFormat="1" ht="12.75"/>
    <row r="107" s="95" customFormat="1" ht="12.75"/>
    <row r="108" s="95" customFormat="1" ht="12.75"/>
    <row r="109" s="95" customFormat="1" ht="12.75"/>
    <row r="110" s="95" customFormat="1" ht="12.75"/>
    <row r="111" s="95" customFormat="1" ht="12.75"/>
    <row r="112" s="95" customFormat="1" ht="12.75"/>
    <row r="113" s="95" customFormat="1" ht="12.75"/>
    <row r="114" s="95" customFormat="1" ht="12.75"/>
    <row r="115" s="95" customFormat="1" ht="12.75"/>
    <row r="116" s="95" customFormat="1" ht="12.75"/>
    <row r="117" s="95" customFormat="1" ht="12.75"/>
    <row r="118" s="95" customFormat="1" ht="12.75"/>
    <row r="119" s="95" customFormat="1" ht="12.75"/>
    <row r="120" s="95" customFormat="1" ht="12.75"/>
    <row r="121" s="95" customFormat="1" ht="12.75"/>
    <row r="122" s="95" customFormat="1" ht="12.75"/>
    <row r="123" s="95" customFormat="1" ht="12.75"/>
    <row r="124" s="95" customFormat="1" ht="12.75"/>
    <row r="125" s="95" customFormat="1" ht="12.75"/>
    <row r="126" s="95" customFormat="1" ht="12.75"/>
    <row r="127" s="95" customFormat="1" ht="12.75"/>
    <row r="128" s="95" customFormat="1" ht="12.75"/>
    <row r="129" s="95" customFormat="1" ht="12.75"/>
    <row r="130" s="95" customFormat="1" ht="12.75"/>
    <row r="131" s="95" customFormat="1" ht="12.75"/>
    <row r="132" s="95" customFormat="1" ht="12.75"/>
    <row r="133" s="95" customFormat="1" ht="12.75"/>
    <row r="134" s="95" customFormat="1" ht="12.75"/>
    <row r="135" s="95" customFormat="1" ht="12.75"/>
    <row r="136" s="95" customFormat="1" ht="12.75"/>
    <row r="137" s="95" customFormat="1" ht="12.75"/>
    <row r="138" s="95" customFormat="1" ht="12.75"/>
    <row r="139" s="95" customFormat="1" ht="12.75"/>
    <row r="140" s="95" customFormat="1" ht="12.75"/>
    <row r="141" s="95" customFormat="1" ht="12.75"/>
    <row r="142" s="95" customFormat="1" ht="12.75"/>
    <row r="143" s="95" customFormat="1" ht="12.75"/>
    <row r="144" s="95" customFormat="1" ht="12.75"/>
    <row r="145" s="95" customFormat="1" ht="12.75"/>
    <row r="146" s="95" customFormat="1" ht="12.75"/>
    <row r="147" s="95" customFormat="1" ht="12.75"/>
    <row r="148" s="95" customFormat="1" ht="12.75"/>
    <row r="149" s="95" customFormat="1" ht="12.75"/>
    <row r="150" s="95" customFormat="1" ht="12.75"/>
    <row r="151" s="95" customFormat="1" ht="12.75"/>
    <row r="152" s="95" customFormat="1" ht="12.75"/>
    <row r="153" s="95" customFormat="1" ht="12.75"/>
    <row r="154" s="95" customFormat="1" ht="12.75"/>
    <row r="155" s="95" customFormat="1" ht="12.75"/>
    <row r="156" s="95" customFormat="1" ht="12.75"/>
    <row r="157" s="95" customFormat="1" ht="12.75"/>
    <row r="158" s="95" customFormat="1" ht="12.75"/>
    <row r="159" s="95" customFormat="1" ht="12.75"/>
    <row r="160" s="95" customFormat="1" ht="12.75"/>
    <row r="161" s="95" customFormat="1" ht="12.75"/>
    <row r="162" s="95" customFormat="1" ht="12.75"/>
    <row r="163" s="95" customFormat="1" ht="12.75"/>
    <row r="164" s="95" customFormat="1" ht="12.75"/>
    <row r="165" s="95" customFormat="1" ht="12.75"/>
    <row r="166" s="95" customFormat="1" ht="12.75"/>
    <row r="167" s="95" customFormat="1" ht="12.75"/>
    <row r="168" s="95" customFormat="1" ht="12.75"/>
    <row r="169" s="95" customFormat="1" ht="12.75"/>
    <row r="170" s="95" customFormat="1" ht="12.75"/>
    <row r="171" s="95" customFormat="1" ht="12.75"/>
    <row r="172" s="95" customFormat="1" ht="12.75"/>
    <row r="173" s="95" customFormat="1" ht="12.75"/>
    <row r="174" s="95" customFormat="1" ht="12.75"/>
    <row r="175" s="95" customFormat="1" ht="12.75"/>
    <row r="176" s="95" customFormat="1" ht="12.75"/>
    <row r="177" s="95" customFormat="1" ht="12.75"/>
    <row r="178" s="95" customFormat="1" ht="12.75"/>
    <row r="179" s="95" customFormat="1" ht="12.75"/>
    <row r="180" s="95" customFormat="1" ht="12.75"/>
    <row r="181" s="95" customFormat="1" ht="12.75"/>
    <row r="182" s="95" customFormat="1" ht="12.75"/>
    <row r="183" s="95" customFormat="1" ht="12.75"/>
    <row r="184" s="95" customFormat="1" ht="12.75"/>
    <row r="185" s="95" customFormat="1" ht="12.75"/>
    <row r="186" s="95" customFormat="1" ht="12.75"/>
    <row r="187" s="95" customFormat="1" ht="12.75"/>
    <row r="188" s="95" customFormat="1" ht="12.75"/>
    <row r="189" s="95" customFormat="1" ht="12.75"/>
    <row r="190" s="95" customFormat="1" ht="12.75"/>
    <row r="191" s="95" customFormat="1" ht="12.75"/>
    <row r="192" s="95" customFormat="1" ht="12.75"/>
    <row r="193" s="95" customFormat="1" ht="12.75"/>
    <row r="194" s="95" customFormat="1" ht="12.75"/>
    <row r="195" s="95" customFormat="1" ht="12.75"/>
    <row r="196" s="95" customFormat="1" ht="12.75"/>
    <row r="197" s="95" customFormat="1" ht="12.75"/>
    <row r="198" s="95" customFormat="1" ht="12.75"/>
    <row r="199" s="95" customFormat="1" ht="12.75"/>
    <row r="200" s="95" customFormat="1" ht="12.75"/>
    <row r="201" s="95" customFormat="1" ht="12.75"/>
    <row r="202" s="95" customFormat="1" ht="12.75"/>
    <row r="203" s="95" customFormat="1" ht="12.75"/>
    <row r="204" s="95" customFormat="1" ht="12.75"/>
    <row r="205" s="95" customFormat="1" ht="12.75"/>
    <row r="206" s="95" customFormat="1" ht="12.75"/>
    <row r="207" s="95" customFormat="1" ht="12.75"/>
    <row r="208" s="95" customFormat="1" ht="12.75"/>
    <row r="209" s="95" customFormat="1" ht="12.75"/>
    <row r="210" s="95" customFormat="1" ht="12.75"/>
    <row r="211" s="95" customFormat="1" ht="12.75"/>
    <row r="212" s="95" customFormat="1" ht="12.75"/>
    <row r="213" s="95" customFormat="1" ht="12.75"/>
    <row r="214" s="95" customFormat="1" ht="12.75"/>
    <row r="215" s="95" customFormat="1" ht="12.75"/>
    <row r="216" s="95" customFormat="1" ht="12.75"/>
    <row r="217" s="95" customFormat="1" ht="12.75"/>
    <row r="218" s="95" customFormat="1" ht="12.75"/>
    <row r="219" s="95" customFormat="1" ht="12.75"/>
    <row r="220" s="95" customFormat="1" ht="12.75"/>
    <row r="221" s="95" customFormat="1" ht="12.75"/>
    <row r="222" s="95" customFormat="1" ht="12.75"/>
    <row r="223" s="95" customFormat="1" ht="12.75"/>
    <row r="224" s="95" customFormat="1" ht="12.75"/>
    <row r="225" s="95" customFormat="1" ht="12.75"/>
    <row r="226" s="95" customFormat="1" ht="12.75"/>
    <row r="227" s="95" customFormat="1" ht="12.75"/>
    <row r="228" s="95" customFormat="1" ht="12.75"/>
    <row r="229" s="95" customFormat="1" ht="12.75"/>
    <row r="230" s="95" customFormat="1" ht="12.75"/>
    <row r="231" s="95" customFormat="1" ht="12.75"/>
    <row r="232" s="95" customFormat="1" ht="12.75"/>
    <row r="233" s="95" customFormat="1" ht="12.75"/>
    <row r="234" s="95" customFormat="1" ht="12.75"/>
    <row r="235" s="95" customFormat="1" ht="12.75"/>
    <row r="236" s="95" customFormat="1" ht="12.75"/>
    <row r="237" s="95" customFormat="1" ht="12.75"/>
    <row r="238" s="95" customFormat="1" ht="12.75"/>
    <row r="239" s="95" customFormat="1" ht="12.75"/>
    <row r="240" s="95" customFormat="1" ht="12.75"/>
    <row r="241" s="95" customFormat="1" ht="12.75"/>
    <row r="242" s="95" customFormat="1" ht="12.75"/>
    <row r="243" s="95" customFormat="1" ht="12.75"/>
    <row r="244" s="95" customFormat="1" ht="12.75"/>
    <row r="245" s="95" customFormat="1" ht="12.75"/>
    <row r="246" s="95" customFormat="1" ht="12.75"/>
    <row r="247" s="95" customFormat="1" ht="12.75"/>
    <row r="248" s="95" customFormat="1" ht="12.75"/>
    <row r="249" s="95" customFormat="1" ht="12.75"/>
    <row r="250" s="95" customFormat="1" ht="12.75"/>
    <row r="251" s="95" customFormat="1" ht="12.75"/>
    <row r="252" s="95" customFormat="1" ht="12.75"/>
    <row r="253" s="95" customFormat="1" ht="12.75"/>
    <row r="254" s="95" customFormat="1" ht="12.75"/>
    <row r="255" s="95" customFormat="1" ht="12.75"/>
    <row r="256" s="95" customFormat="1" ht="12.75"/>
    <row r="257" s="95" customFormat="1" ht="12.75"/>
    <row r="258" s="95" customFormat="1" ht="12.75"/>
    <row r="259" s="95" customFormat="1" ht="12.75"/>
    <row r="260" s="95" customFormat="1" ht="12.75"/>
    <row r="261" s="95" customFormat="1" ht="12.75"/>
    <row r="262" s="95" customFormat="1" ht="12.75"/>
    <row r="263" s="95" customFormat="1" ht="12.75"/>
    <row r="264" s="95" customFormat="1" ht="12.75"/>
    <row r="265" s="95" customFormat="1" ht="12.75"/>
    <row r="266" s="95" customFormat="1" ht="12.75"/>
    <row r="267" s="95" customFormat="1" ht="12.75"/>
    <row r="268" s="95" customFormat="1" ht="12.75"/>
    <row r="269" s="95" customFormat="1" ht="12.75"/>
    <row r="270" s="95" customFormat="1" ht="12.75"/>
    <row r="271" s="95" customFormat="1" ht="12.75"/>
    <row r="272" s="95" customFormat="1" ht="12.75"/>
    <row r="273" s="95" customFormat="1" ht="12.75"/>
    <row r="274" s="95" customFormat="1" ht="12.75"/>
    <row r="275" s="95" customFormat="1" ht="12.75"/>
    <row r="276" s="95" customFormat="1" ht="12.75"/>
    <row r="277" s="95" customFormat="1" ht="12.75"/>
    <row r="278" s="95" customFormat="1" ht="12.75"/>
    <row r="279" s="95" customFormat="1" ht="12.75"/>
    <row r="280" s="95" customFormat="1" ht="12.75"/>
    <row r="281" s="95" customFormat="1" ht="12.75"/>
    <row r="282" s="95" customFormat="1" ht="12.75"/>
    <row r="283" s="95" customFormat="1" ht="12.75"/>
    <row r="284" s="95" customFormat="1" ht="12.75"/>
    <row r="285" s="95" customFormat="1" ht="12.75"/>
    <row r="286" s="95" customFormat="1" ht="12.75"/>
    <row r="287" s="95" customFormat="1" ht="12.75"/>
    <row r="288" s="95" customFormat="1" ht="12.75"/>
    <row r="289" s="95" customFormat="1" ht="12.75"/>
    <row r="290" s="95" customFormat="1" ht="12.75"/>
    <row r="291" s="95" customFormat="1" ht="12.75"/>
    <row r="292" s="95" customFormat="1" ht="12.75"/>
    <row r="293" s="95" customFormat="1" ht="12.75"/>
    <row r="294" s="95" customFormat="1" ht="12.75"/>
    <row r="295" s="95" customFormat="1" ht="12.75"/>
    <row r="296" s="95" customFormat="1" ht="12.75"/>
    <row r="297" s="95" customFormat="1" ht="12.75"/>
    <row r="298" s="95" customFormat="1" ht="12.75"/>
    <row r="299" s="95" customFormat="1" ht="12.75"/>
    <row r="300" s="95" customFormat="1" ht="12.75"/>
    <row r="301" s="95" customFormat="1" ht="12.75"/>
    <row r="302" s="95" customFormat="1" ht="12.75"/>
    <row r="303" s="95" customFormat="1" ht="12.75"/>
    <row r="304" s="95" customFormat="1" ht="12.75"/>
    <row r="305" s="95" customFormat="1" ht="12.75"/>
    <row r="306" s="95" customFormat="1" ht="12.75"/>
    <row r="307" s="95" customFormat="1" ht="12.75"/>
    <row r="308" s="95" customFormat="1" ht="12.75"/>
    <row r="309" s="95" customFormat="1" ht="12.75"/>
    <row r="310" s="95" customFormat="1" ht="12.75"/>
    <row r="311" s="95" customFormat="1" ht="12.75"/>
    <row r="312" s="95" customFormat="1" ht="12.75"/>
    <row r="313" s="95" customFormat="1" ht="12.75"/>
    <row r="314" s="95" customFormat="1" ht="12.75"/>
    <row r="315" s="95" customFormat="1" ht="12.75"/>
    <row r="316" s="95" customFormat="1" ht="12.75"/>
    <row r="317" s="95" customFormat="1" ht="12.75"/>
    <row r="318" s="95" customFormat="1" ht="12.75"/>
    <row r="319" s="95" customFormat="1" ht="12.75"/>
    <row r="320" s="95" customFormat="1" ht="12.75"/>
    <row r="321" s="95" customFormat="1" ht="12.75"/>
    <row r="322" s="95" customFormat="1" ht="12.75"/>
    <row r="323" s="95" customFormat="1" ht="12.75"/>
    <row r="324" s="95" customFormat="1" ht="12.75"/>
    <row r="325" s="95" customFormat="1" ht="12.75"/>
    <row r="326" s="95" customFormat="1" ht="12.75"/>
    <row r="327" s="95" customFormat="1" ht="12.75"/>
    <row r="328" s="95" customFormat="1" ht="12.75"/>
    <row r="329" s="95" customFormat="1" ht="12.75"/>
    <row r="330" s="95" customFormat="1" ht="12.75"/>
    <row r="331" s="95" customFormat="1" ht="12.75"/>
    <row r="332" s="95" customFormat="1" ht="12.75"/>
    <row r="333" s="95" customFormat="1" ht="12.75"/>
    <row r="334" s="95" customFormat="1" ht="12.75"/>
    <row r="335" s="95" customFormat="1" ht="12.75"/>
    <row r="336" s="95" customFormat="1" ht="12.75"/>
    <row r="337" s="95" customFormat="1" ht="12.75"/>
    <row r="338" s="95" customFormat="1" ht="12.75"/>
    <row r="339" s="95" customFormat="1" ht="12.75"/>
    <row r="340" s="95" customFormat="1" ht="12.75"/>
    <row r="341" s="95" customFormat="1" ht="12.75"/>
    <row r="342" s="95" customFormat="1" ht="12.75"/>
    <row r="343" s="95" customFormat="1" ht="12.75"/>
    <row r="344" s="95" customFormat="1" ht="12.75"/>
    <row r="345" s="95" customFormat="1" ht="12.75"/>
    <row r="346" s="95" customFormat="1" ht="12.75"/>
    <row r="347" s="95" customFormat="1" ht="12.75"/>
    <row r="348" s="95" customFormat="1" ht="12.75"/>
    <row r="349" s="95" customFormat="1" ht="12.75"/>
    <row r="350" s="95" customFormat="1" ht="12.75"/>
    <row r="351" s="95" customFormat="1" ht="12.75"/>
    <row r="352" s="95" customFormat="1" ht="12.75"/>
    <row r="353" s="95" customFormat="1" ht="12.75"/>
    <row r="354" s="95" customFormat="1" ht="12.75"/>
    <row r="355" s="95" customFormat="1" ht="12.75"/>
    <row r="356" s="95" customFormat="1" ht="12.75"/>
    <row r="357" s="95" customFormat="1" ht="12.75"/>
    <row r="358" s="95" customFormat="1" ht="12.75"/>
    <row r="359" s="95" customFormat="1" ht="12.75"/>
    <row r="360" s="95" customFormat="1" ht="12.75"/>
    <row r="361" s="95" customFormat="1" ht="12.75"/>
    <row r="362" s="95" customFormat="1" ht="12.75"/>
    <row r="363" s="95" customFormat="1" ht="12.75"/>
    <row r="364" s="95" customFormat="1" ht="12.75"/>
    <row r="365" s="95" customFormat="1" ht="12.75"/>
    <row r="366" s="95" customFormat="1" ht="12.75"/>
    <row r="367" s="95" customFormat="1" ht="12.75"/>
    <row r="368" s="95" customFormat="1" ht="12.75"/>
    <row r="369" s="95" customFormat="1" ht="12.75"/>
    <row r="370" s="95" customFormat="1" ht="12.75"/>
    <row r="371" s="95" customFormat="1" ht="12.75"/>
    <row r="372" s="95" customFormat="1" ht="12.75"/>
    <row r="373" s="95" customFormat="1" ht="12.75"/>
    <row r="374" s="95" customFormat="1" ht="12.75"/>
    <row r="375" s="95" customFormat="1" ht="12.75"/>
    <row r="376" s="95" customFormat="1" ht="12.75"/>
    <row r="377" s="95" customFormat="1" ht="12.75"/>
    <row r="378" s="95" customFormat="1" ht="12.75"/>
    <row r="379" s="95" customFormat="1" ht="12.75"/>
    <row r="380" s="95" customFormat="1" ht="12.75"/>
    <row r="381" s="95" customFormat="1" ht="12.75"/>
    <row r="382" s="95" customFormat="1" ht="12.75"/>
    <row r="383" s="95" customFormat="1" ht="12.75"/>
    <row r="384" s="95" customFormat="1" ht="12.75"/>
    <row r="385" s="95" customFormat="1" ht="12.75"/>
    <row r="386" s="95" customFormat="1" ht="12.75"/>
    <row r="387" s="95" customFormat="1" ht="12.75"/>
    <row r="388" s="95" customFormat="1" ht="12.75"/>
    <row r="389" s="95" customFormat="1" ht="12.75"/>
    <row r="390" s="95" customFormat="1" ht="12.75"/>
    <row r="391" s="95" customFormat="1" ht="12.75"/>
    <row r="392" s="95" customFormat="1" ht="12.75"/>
    <row r="393" s="95" customFormat="1" ht="12.75"/>
    <row r="394" s="95" customFormat="1" ht="12.75"/>
    <row r="395" s="95" customFormat="1" ht="12.75"/>
    <row r="396" s="95" customFormat="1" ht="12.75"/>
    <row r="397" s="95" customFormat="1" ht="12.75"/>
    <row r="398" s="95" customFormat="1" ht="12.75"/>
    <row r="399" s="95" customFormat="1" ht="12.75"/>
    <row r="400" s="95" customFormat="1" ht="12.75"/>
    <row r="401" s="95" customFormat="1" ht="12.75"/>
    <row r="402" s="95" customFormat="1" ht="12.75"/>
    <row r="403" s="95" customFormat="1" ht="12.75"/>
    <row r="404" s="95" customFormat="1" ht="12.75"/>
    <row r="405" s="95" customFormat="1" ht="12.75"/>
    <row r="406" s="95" customFormat="1" ht="12.75"/>
    <row r="407" s="95" customFormat="1" ht="12.75"/>
    <row r="408" s="95" customFormat="1" ht="12.75"/>
    <row r="409" s="95" customFormat="1" ht="12.75"/>
    <row r="410" s="95" customFormat="1" ht="12.75"/>
    <row r="411" s="95" customFormat="1" ht="12.75"/>
    <row r="412" s="95" customFormat="1" ht="12.75"/>
    <row r="413" s="95" customFormat="1" ht="12.75"/>
    <row r="414" s="95" customFormat="1" ht="12.75"/>
    <row r="415" s="95" customFormat="1" ht="12.75"/>
    <row r="416" s="95" customFormat="1" ht="12.75"/>
    <row r="417" s="95" customFormat="1" ht="12.75"/>
    <row r="418" s="95" customFormat="1" ht="12.75"/>
    <row r="419" s="95" customFormat="1" ht="12.75"/>
    <row r="420" s="95" customFormat="1" ht="12.75"/>
    <row r="421" s="95" customFormat="1" ht="12.75"/>
    <row r="422" s="95" customFormat="1" ht="12.75"/>
    <row r="423" s="95" customFormat="1" ht="12.75"/>
    <row r="424" s="95" customFormat="1" ht="12.75"/>
    <row r="425" s="95" customFormat="1" ht="12.75"/>
    <row r="426" s="95" customFormat="1" ht="12.75"/>
    <row r="427" s="95" customFormat="1" ht="12.75"/>
    <row r="428" s="95" customFormat="1" ht="12.75"/>
    <row r="429" s="95" customFormat="1" ht="12.75"/>
    <row r="430" s="95" customFormat="1" ht="12.75"/>
    <row r="431" s="95" customFormat="1" ht="12.75"/>
    <row r="432" s="95" customFormat="1" ht="12.75"/>
    <row r="433" s="95" customFormat="1" ht="12.75"/>
    <row r="434" s="95" customFormat="1" ht="12.75"/>
    <row r="435" s="95" customFormat="1" ht="12.75"/>
    <row r="436" s="95" customFormat="1" ht="12.75"/>
    <row r="437" s="95" customFormat="1" ht="12.75"/>
    <row r="438" s="95" customFormat="1" ht="12.75"/>
    <row r="439" s="95" customFormat="1" ht="12.75"/>
    <row r="440" s="95" customFormat="1" ht="12.75"/>
    <row r="441" s="95" customFormat="1" ht="12.75"/>
    <row r="442" s="95" customFormat="1" ht="12.75"/>
    <row r="443" s="95" customFormat="1" ht="12.75"/>
    <row r="444" s="95" customFormat="1" ht="12.75"/>
    <row r="445" s="95" customFormat="1" ht="12.75"/>
    <row r="446" s="95" customFormat="1" ht="12.75"/>
    <row r="447" s="95" customFormat="1" ht="12.75"/>
    <row r="448" s="95" customFormat="1" ht="12.75"/>
    <row r="449" s="95" customFormat="1" ht="12.75"/>
    <row r="450" s="95" customFormat="1" ht="12.75"/>
    <row r="451" s="95" customFormat="1" ht="12.75"/>
    <row r="452" s="95" customFormat="1" ht="12.75"/>
    <row r="453" s="95" customFormat="1" ht="12.75"/>
    <row r="454" s="95" customFormat="1" ht="12.75"/>
    <row r="455" s="95" customFormat="1" ht="12.75"/>
    <row r="456" s="95" customFormat="1" ht="12.75"/>
    <row r="457" s="95" customFormat="1" ht="12.75"/>
    <row r="458" s="95" customFormat="1" ht="12.75"/>
    <row r="459" s="95" customFormat="1" ht="12.75"/>
    <row r="460" s="95" customFormat="1" ht="12.75"/>
    <row r="461" s="95" customFormat="1" ht="12.75"/>
    <row r="462" s="95" customFormat="1" ht="12.75"/>
    <row r="463" s="95" customFormat="1" ht="12.75"/>
    <row r="464" s="95" customFormat="1" ht="12.75"/>
    <row r="465" s="95" customFormat="1" ht="12.75"/>
    <row r="466" s="95" customFormat="1" ht="12.75"/>
    <row r="467" s="95" customFormat="1" ht="12.75"/>
    <row r="468" s="95" customFormat="1" ht="12.75"/>
    <row r="469" s="95" customFormat="1" ht="12.75"/>
    <row r="470" s="95" customFormat="1" ht="12.75"/>
    <row r="471" s="95" customFormat="1" ht="12.75"/>
    <row r="472" s="95" customFormat="1" ht="12.75"/>
    <row r="473" s="95" customFormat="1" ht="12.75"/>
    <row r="474" s="95" customFormat="1" ht="12.75"/>
    <row r="475" s="95" customFormat="1" ht="12.75"/>
    <row r="476" s="95" customFormat="1" ht="12.75"/>
    <row r="477" s="95" customFormat="1" ht="12.75"/>
    <row r="478" s="95" customFormat="1" ht="12.75"/>
    <row r="479" s="95" customFormat="1" ht="12.75"/>
    <row r="480" s="95" customFormat="1" ht="12.75"/>
    <row r="481" s="95" customFormat="1" ht="12.75"/>
    <row r="482" s="95" customFormat="1" ht="12.75"/>
    <row r="483" s="95" customFormat="1" ht="12.75"/>
    <row r="484" s="95" customFormat="1" ht="12.75"/>
    <row r="485" s="95" customFormat="1" ht="12.75"/>
    <row r="486" s="95" customFormat="1" ht="12.75"/>
    <row r="487" s="95" customFormat="1" ht="12.75"/>
    <row r="488" s="95" customFormat="1" ht="12.75"/>
    <row r="489" s="95" customFormat="1" ht="12.75"/>
    <row r="490" s="95" customFormat="1" ht="12.75"/>
    <row r="491" s="95" customFormat="1" ht="12.75"/>
    <row r="492" s="95" customFormat="1" ht="12.75"/>
    <row r="493" s="95" customFormat="1" ht="12.75"/>
    <row r="494" s="95" customFormat="1" ht="12.75"/>
    <row r="495" s="95" customFormat="1" ht="12.75"/>
    <row r="496" s="95" customFormat="1" ht="12.75"/>
    <row r="497" s="95" customFormat="1" ht="12.75"/>
    <row r="498" s="95" customFormat="1" ht="12.75"/>
    <row r="499" s="95" customFormat="1" ht="12.75"/>
    <row r="500" s="95" customFormat="1" ht="12.75"/>
    <row r="501" s="95" customFormat="1" ht="12.75"/>
    <row r="502" s="95" customFormat="1" ht="12.75"/>
    <row r="503" s="95" customFormat="1" ht="12.75"/>
    <row r="504" s="95" customFormat="1" ht="12.75"/>
    <row r="505" s="95" customFormat="1" ht="12.75"/>
    <row r="506" s="95" customFormat="1" ht="12.75"/>
    <row r="507" s="95" customFormat="1" ht="12.75"/>
    <row r="508" s="95" customFormat="1" ht="12.75"/>
    <row r="509" s="95" customFormat="1" ht="12.75"/>
    <row r="510" s="95" customFormat="1" ht="12.75"/>
    <row r="511" s="95" customFormat="1" ht="12.75"/>
    <row r="512" s="95" customFormat="1" ht="12.75"/>
    <row r="513" s="95" customFormat="1" ht="12.75"/>
    <row r="514" s="95" customFormat="1" ht="12.75"/>
    <row r="515" s="95" customFormat="1" ht="12.75"/>
    <row r="516" s="95" customFormat="1" ht="12.75"/>
    <row r="517" s="95" customFormat="1" ht="12.75"/>
    <row r="518" s="95" customFormat="1" ht="12.75"/>
    <row r="519" s="95" customFormat="1" ht="12.75"/>
    <row r="520" s="95" customFormat="1" ht="12.75"/>
    <row r="521" s="95" customFormat="1" ht="12.75"/>
    <row r="522" s="95" customFormat="1" ht="12.75"/>
    <row r="523" s="95" customFormat="1" ht="12.75"/>
    <row r="524" s="95" customFormat="1" ht="12.75"/>
    <row r="525" s="95" customFormat="1" ht="12.75"/>
    <row r="526" s="95" customFormat="1" ht="12.75"/>
    <row r="527" s="95" customFormat="1" ht="12.75"/>
    <row r="528" s="95" customFormat="1" ht="12.75"/>
    <row r="529" s="95" customFormat="1" ht="12.75"/>
    <row r="530" s="95" customFormat="1" ht="12.75"/>
    <row r="531" s="95" customFormat="1" ht="12.75"/>
    <row r="532" s="95" customFormat="1" ht="12.75"/>
    <row r="533" s="95" customFormat="1" ht="12.75"/>
    <row r="534" s="95" customFormat="1" ht="12.75"/>
    <row r="535" s="95" customFormat="1" ht="12.75"/>
    <row r="536" s="95" customFormat="1" ht="12.75"/>
    <row r="537" s="95" customFormat="1" ht="12.75"/>
    <row r="538" s="95" customFormat="1" ht="12.75"/>
    <row r="539" s="95" customFormat="1" ht="12.75"/>
    <row r="540" s="95" customFormat="1" ht="12.75"/>
    <row r="541" s="95" customFormat="1" ht="12.75"/>
    <row r="542" s="95" customFormat="1" ht="12.75"/>
    <row r="543" s="95" customFormat="1" ht="12.75"/>
    <row r="544" s="95" customFormat="1" ht="12.75"/>
    <row r="545" s="95" customFormat="1" ht="12.75"/>
    <row r="546" s="95" customFormat="1" ht="12.75"/>
    <row r="547" s="95" customFormat="1" ht="12.75"/>
    <row r="548" s="95" customFormat="1" ht="12.75"/>
    <row r="549" s="95" customFormat="1" ht="12.75"/>
    <row r="550" s="95" customFormat="1" ht="12.75"/>
    <row r="551" s="95" customFormat="1" ht="12.75"/>
    <row r="552" s="95" customFormat="1" ht="12.75"/>
    <row r="553" s="95" customFormat="1" ht="12.75"/>
    <row r="554" s="95" customFormat="1" ht="12.75"/>
    <row r="555" s="95" customFormat="1" ht="12.75"/>
    <row r="556" s="95" customFormat="1" ht="12.75"/>
    <row r="557" s="95" customFormat="1" ht="12.75"/>
    <row r="558" s="95" customFormat="1" ht="12.75"/>
    <row r="559" s="95" customFormat="1" ht="12.75"/>
    <row r="560" s="95" customFormat="1" ht="12.75"/>
    <row r="561" s="95" customFormat="1" ht="12.75"/>
    <row r="562" s="95" customFormat="1" ht="12.75"/>
    <row r="563" s="95" customFormat="1" ht="12.75"/>
    <row r="564" s="95" customFormat="1" ht="12.75"/>
    <row r="565" s="95" customFormat="1" ht="12.75"/>
    <row r="566" s="95" customFormat="1" ht="12.75"/>
    <row r="567" s="95" customFormat="1" ht="12.75"/>
    <row r="568" s="95" customFormat="1" ht="12.75"/>
    <row r="569" s="95" customFormat="1" ht="12.75"/>
    <row r="570" s="95" customFormat="1" ht="12.75"/>
    <row r="571" s="95" customFormat="1" ht="12.75"/>
    <row r="572" s="95" customFormat="1" ht="12.75"/>
    <row r="573" s="95" customFormat="1" ht="12.75"/>
    <row r="574" s="95" customFormat="1" ht="12.75"/>
    <row r="575" s="95" customFormat="1" ht="12.75"/>
    <row r="576" s="95" customFormat="1" ht="12.75"/>
    <row r="577" s="95" customFormat="1" ht="12.75"/>
    <row r="578" s="95" customFormat="1" ht="12.75"/>
    <row r="579" s="95" customFormat="1" ht="12.75"/>
    <row r="580" s="95" customFormat="1" ht="12.75"/>
    <row r="581" s="95" customFormat="1" ht="12.75"/>
    <row r="582" s="95" customFormat="1" ht="12.75"/>
    <row r="583" s="95" customFormat="1" ht="12.75"/>
    <row r="584" s="95" customFormat="1" ht="12.75"/>
    <row r="585" s="95" customFormat="1" ht="12.75"/>
    <row r="586" s="95" customFormat="1" ht="12.75"/>
    <row r="587" s="95" customFormat="1" ht="12.75"/>
    <row r="588" s="95" customFormat="1" ht="12.75"/>
    <row r="589" s="95" customFormat="1" ht="12.75"/>
    <row r="590" s="95" customFormat="1" ht="12.75"/>
    <row r="591" s="95" customFormat="1" ht="12.75"/>
    <row r="592" s="95" customFormat="1" ht="12.75"/>
    <row r="593" s="95" customFormat="1" ht="12.75"/>
    <row r="594" s="95" customFormat="1" ht="12.75"/>
    <row r="595" s="95" customFormat="1" ht="12.75"/>
    <row r="596" s="95" customFormat="1" ht="12.75"/>
    <row r="597" s="95" customFormat="1" ht="12.75"/>
    <row r="598" s="95" customFormat="1" ht="12.75"/>
    <row r="599" s="95" customFormat="1" ht="12.75"/>
    <row r="600" s="95" customFormat="1" ht="12.75"/>
    <row r="601" s="95" customFormat="1" ht="12.75"/>
    <row r="602" s="95" customFormat="1" ht="12.75"/>
    <row r="603" s="95" customFormat="1" ht="12.75"/>
    <row r="604" s="95" customFormat="1" ht="12.75"/>
    <row r="605" s="95" customFormat="1" ht="12.75"/>
    <row r="606" s="95" customFormat="1" ht="12.75"/>
    <row r="607" s="95" customFormat="1" ht="12.75"/>
    <row r="608" s="95" customFormat="1" ht="12.75"/>
    <row r="609" s="95" customFormat="1" ht="12.75"/>
    <row r="610" s="95" customFormat="1" ht="12.75"/>
    <row r="611" s="95" customFormat="1" ht="12.75"/>
    <row r="612" s="95" customFormat="1" ht="12.75"/>
    <row r="613" s="95" customFormat="1" ht="12.75"/>
    <row r="614" s="95" customFormat="1" ht="12.75"/>
    <row r="615" s="95" customFormat="1" ht="12.75"/>
    <row r="616" s="95" customFormat="1" ht="12.75"/>
    <row r="617" s="95" customFormat="1" ht="12.75"/>
    <row r="618" s="95" customFormat="1" ht="12.75"/>
    <row r="619" s="95" customFormat="1" ht="12.75"/>
    <row r="620" s="95" customFormat="1" ht="12.75"/>
    <row r="621" s="95" customFormat="1" ht="12.75"/>
    <row r="622" s="95" customFormat="1" ht="12.75"/>
    <row r="623" s="95" customFormat="1" ht="12.75"/>
    <row r="624" s="95" customFormat="1" ht="12.75"/>
    <row r="625" s="95" customFormat="1" ht="12.75"/>
    <row r="626" s="95" customFormat="1" ht="12.75"/>
    <row r="627" s="95" customFormat="1" ht="12.75"/>
    <row r="628" s="95" customFormat="1" ht="12.75"/>
    <row r="629" s="95" customFormat="1" ht="12.75"/>
    <row r="630" s="95" customFormat="1" ht="12.75"/>
    <row r="631" s="95" customFormat="1" ht="12.75"/>
    <row r="632" s="95" customFormat="1" ht="12.75"/>
    <row r="633" s="95" customFormat="1" ht="12.75"/>
    <row r="634" s="95" customFormat="1" ht="12.75"/>
    <row r="635" s="95" customFormat="1" ht="12.75"/>
    <row r="636" s="95" customFormat="1" ht="12.75"/>
    <row r="637" s="95" customFormat="1" ht="12.75"/>
    <row r="638" s="95" customFormat="1" ht="12.75"/>
    <row r="639" s="95" customFormat="1" ht="12.75"/>
    <row r="640" s="95" customFormat="1" ht="12.75"/>
    <row r="641" s="95" customFormat="1" ht="12.75"/>
    <row r="642" s="95" customFormat="1" ht="12.75"/>
    <row r="643" s="95" customFormat="1" ht="12.75"/>
    <row r="644" s="95" customFormat="1" ht="12.75"/>
    <row r="645" s="95" customFormat="1" ht="12.75"/>
    <row r="646" s="95" customFormat="1" ht="12.75"/>
    <row r="647" s="95" customFormat="1" ht="12.75"/>
    <row r="648" s="95" customFormat="1" ht="12.75"/>
    <row r="649" s="95" customFormat="1" ht="12.75"/>
    <row r="650" s="95" customFormat="1" ht="12.75"/>
    <row r="651" s="95" customFormat="1" ht="12.75"/>
    <row r="652" s="95" customFormat="1" ht="12.75"/>
    <row r="653" s="95" customFormat="1" ht="12.75"/>
    <row r="654" s="95" customFormat="1" ht="12.75"/>
    <row r="655" s="95" customFormat="1" ht="12.75"/>
    <row r="656" s="95" customFormat="1" ht="12.75"/>
    <row r="657" s="95" customFormat="1" ht="12.75"/>
    <row r="658" s="95" customFormat="1" ht="12.75"/>
    <row r="659" s="95" customFormat="1" ht="12.75"/>
    <row r="660" s="95" customFormat="1" ht="12.75"/>
    <row r="661" s="95" customFormat="1" ht="12.75"/>
    <row r="662" s="95" customFormat="1" ht="12.75"/>
    <row r="663" s="95" customFormat="1" ht="12.75"/>
    <row r="664" s="95" customFormat="1" ht="12.75"/>
    <row r="665" s="95" customFormat="1" ht="12.75"/>
    <row r="666" s="95" customFormat="1" ht="12.75"/>
    <row r="667" s="95" customFormat="1" ht="12.75"/>
    <row r="668" s="95" customFormat="1" ht="12.75"/>
    <row r="669" s="95" customFormat="1" ht="12.75"/>
    <row r="670" s="95" customFormat="1" ht="12.75"/>
    <row r="671" s="95" customFormat="1" ht="12.75"/>
    <row r="672" s="95" customFormat="1" ht="12.75"/>
    <row r="673" s="95" customFormat="1" ht="12.75"/>
    <row r="674" s="95" customFormat="1" ht="12.75"/>
    <row r="675" s="95" customFormat="1" ht="12.75"/>
    <row r="676" s="95" customFormat="1" ht="12.75"/>
    <row r="677" s="95" customFormat="1" ht="12.75"/>
    <row r="678" s="95" customFormat="1" ht="12.75"/>
    <row r="679" s="95" customFormat="1" ht="12.75"/>
    <row r="680" s="95" customFormat="1" ht="12.75"/>
    <row r="681" s="95" customFormat="1" ht="12.75"/>
    <row r="682" s="95" customFormat="1" ht="12.75"/>
    <row r="683" s="95" customFormat="1" ht="12.75"/>
    <row r="684" s="95" customFormat="1" ht="12.75"/>
    <row r="685" s="95" customFormat="1" ht="12.75"/>
    <row r="686" s="95" customFormat="1" ht="12.75"/>
    <row r="687" s="95" customFormat="1" ht="12.75"/>
    <row r="688" s="95" customFormat="1" ht="12.75"/>
    <row r="689" s="95" customFormat="1" ht="12.75"/>
    <row r="690" s="95" customFormat="1" ht="12.75"/>
    <row r="691" s="95" customFormat="1" ht="12.75"/>
    <row r="692" s="95" customFormat="1" ht="12.75"/>
    <row r="693" s="95" customFormat="1" ht="12.75"/>
    <row r="694" s="95" customFormat="1" ht="12.75"/>
    <row r="695" s="95" customFormat="1" ht="12.75"/>
    <row r="696" s="95" customFormat="1" ht="12.75"/>
    <row r="697" s="95" customFormat="1" ht="12.75"/>
    <row r="698" s="95" customFormat="1" ht="12.75"/>
    <row r="699" s="95" customFormat="1" ht="12.75"/>
    <row r="700" s="95" customFormat="1" ht="12.75"/>
    <row r="701" s="95" customFormat="1" ht="12.75"/>
    <row r="702" s="95" customFormat="1" ht="12.75"/>
    <row r="703" s="95" customFormat="1" ht="12.75"/>
    <row r="704" s="95" customFormat="1" ht="12.75"/>
    <row r="705" s="95" customFormat="1" ht="12.75"/>
    <row r="706" s="95" customFormat="1" ht="12.75"/>
    <row r="707" s="95" customFormat="1" ht="12.75"/>
    <row r="708" s="95" customFormat="1" ht="12.75"/>
    <row r="709" s="95" customFormat="1" ht="12.75"/>
    <row r="710" s="95" customFormat="1" ht="12.75"/>
    <row r="711" s="95" customFormat="1" ht="12.75"/>
    <row r="712" s="95" customFormat="1" ht="12.75"/>
    <row r="713" s="95" customFormat="1" ht="12.75"/>
    <row r="714" s="95" customFormat="1" ht="12.75"/>
    <row r="715" s="95" customFormat="1" ht="12.75"/>
    <row r="716" s="95" customFormat="1" ht="12.75"/>
    <row r="717" s="95" customFormat="1" ht="12.75"/>
    <row r="718" s="95" customFormat="1" ht="12.75"/>
    <row r="719" s="95" customFormat="1" ht="12.75"/>
    <row r="720" s="95" customFormat="1" ht="12.75"/>
    <row r="721" s="95" customFormat="1" ht="12.75"/>
    <row r="722" s="95" customFormat="1" ht="12.75"/>
    <row r="723" s="95" customFormat="1" ht="12.75"/>
    <row r="724" s="95" customFormat="1" ht="12.75"/>
    <row r="725" s="95" customFormat="1" ht="12.75"/>
    <row r="726" s="95" customFormat="1" ht="12.75"/>
    <row r="727" s="95" customFormat="1" ht="12.75"/>
    <row r="728" s="95" customFormat="1" ht="12.75"/>
    <row r="729" s="95" customFormat="1" ht="12.75"/>
    <row r="730" s="95" customFormat="1" ht="12.75"/>
    <row r="731" s="95" customFormat="1" ht="12.75"/>
    <row r="732" s="95" customFormat="1" ht="12.75"/>
    <row r="733" s="95" customFormat="1" ht="12.75"/>
    <row r="734" s="95" customFormat="1" ht="12.75"/>
    <row r="735" s="95" customFormat="1" ht="12.75"/>
    <row r="736" s="95" customFormat="1" ht="12.75"/>
    <row r="737" s="95" customFormat="1" ht="12.75"/>
    <row r="738" s="95" customFormat="1" ht="12.75"/>
    <row r="739" s="95" customFormat="1" ht="12.75"/>
    <row r="740" s="95" customFormat="1" ht="12.75"/>
    <row r="741" s="95" customFormat="1" ht="12.75"/>
    <row r="742" s="95" customFormat="1" ht="12.75"/>
    <row r="743" s="95" customFormat="1" ht="12.75"/>
    <row r="744" s="95" customFormat="1" ht="12.75"/>
    <row r="745" s="95" customFormat="1" ht="12.75"/>
    <row r="746" s="95" customFormat="1" ht="12.75"/>
    <row r="747" s="95" customFormat="1" ht="12.75"/>
    <row r="748" s="95" customFormat="1" ht="12.75"/>
    <row r="749" s="95" customFormat="1" ht="12.75"/>
    <row r="750" s="95" customFormat="1" ht="12.75"/>
    <row r="751" s="95" customFormat="1" ht="12.75"/>
    <row r="752" s="95" customFormat="1" ht="12.75"/>
    <row r="753" s="95" customFormat="1" ht="12.75"/>
    <row r="754" s="95" customFormat="1" ht="12.75"/>
    <row r="755" s="95" customFormat="1" ht="12.75"/>
    <row r="756" s="95" customFormat="1" ht="12.75"/>
    <row r="757" s="95" customFormat="1" ht="12.75"/>
    <row r="758" s="95" customFormat="1" ht="12.75"/>
    <row r="759" s="95" customFormat="1" ht="12.75"/>
    <row r="760" s="95" customFormat="1" ht="12.75"/>
    <row r="761" s="95" customFormat="1" ht="12.75"/>
    <row r="762" s="95" customFormat="1" ht="12.75"/>
    <row r="763" s="95" customFormat="1" ht="12.75"/>
    <row r="764" s="95" customFormat="1" ht="12.75"/>
    <row r="765" s="95" customFormat="1" ht="12.75"/>
    <row r="766" s="95" customFormat="1" ht="12.75"/>
    <row r="767" s="95" customFormat="1" ht="12.75"/>
    <row r="768" s="95" customFormat="1" ht="12.75"/>
    <row r="769" s="95" customFormat="1" ht="12.75"/>
    <row r="770" s="95" customFormat="1" ht="12.75"/>
    <row r="771" s="95" customFormat="1" ht="12.75"/>
    <row r="772" s="95" customFormat="1" ht="12.75"/>
    <row r="773" s="95" customFormat="1" ht="12.75"/>
    <row r="774" s="95" customFormat="1" ht="12.75"/>
    <row r="775" s="95" customFormat="1" ht="12.75"/>
    <row r="776" s="95" customFormat="1" ht="12.75"/>
    <row r="777" s="95" customFormat="1" ht="12.75"/>
    <row r="778" s="95" customFormat="1" ht="12.75"/>
    <row r="779" s="95" customFormat="1" ht="12.75"/>
    <row r="780" s="95" customFormat="1" ht="12.75"/>
    <row r="781" s="95" customFormat="1" ht="12.75"/>
    <row r="782" s="95" customFormat="1" ht="12.75"/>
    <row r="783" s="95" customFormat="1" ht="12.75"/>
    <row r="784" s="95" customFormat="1" ht="12.75"/>
    <row r="785" s="95" customFormat="1" ht="12.75"/>
    <row r="786" s="95" customFormat="1" ht="12.75"/>
    <row r="787" s="95" customFormat="1" ht="12.75"/>
    <row r="788" s="95" customFormat="1" ht="12.75"/>
    <row r="789" s="95" customFormat="1" ht="12.75"/>
    <row r="790" s="95" customFormat="1" ht="12.75"/>
    <row r="791" s="95" customFormat="1" ht="12.75"/>
    <row r="792" s="95" customFormat="1" ht="12.75"/>
    <row r="793" s="95" customFormat="1" ht="12.75"/>
    <row r="794" s="95" customFormat="1" ht="12.75"/>
    <row r="795" s="95" customFormat="1" ht="12.75"/>
    <row r="796" s="95" customFormat="1" ht="12.75"/>
    <row r="797" s="95" customFormat="1" ht="12.75"/>
    <row r="798" s="95" customFormat="1" ht="12.75"/>
    <row r="799" s="95" customFormat="1" ht="12.75"/>
    <row r="800" s="95" customFormat="1" ht="12.75"/>
    <row r="801" s="95" customFormat="1" ht="12.75"/>
    <row r="802" s="95" customFormat="1" ht="12.75"/>
    <row r="803" s="95" customFormat="1" ht="12.75"/>
    <row r="804" s="95" customFormat="1" ht="12.75"/>
    <row r="805" s="95" customFormat="1" ht="12.75"/>
    <row r="806" s="95" customFormat="1" ht="12.75"/>
    <row r="807" s="95" customFormat="1" ht="12.75"/>
    <row r="808" s="95" customFormat="1" ht="12.75"/>
    <row r="809" s="95" customFormat="1" ht="12.75"/>
    <row r="810" s="95" customFormat="1" ht="12.75"/>
    <row r="811" s="95" customFormat="1" ht="12.75"/>
    <row r="812" s="95" customFormat="1" ht="12.75"/>
    <row r="813" s="95" customFormat="1" ht="12.75"/>
    <row r="814" s="95" customFormat="1" ht="12.75"/>
    <row r="815" s="95" customFormat="1" ht="12.75"/>
    <row r="816" s="95" customFormat="1" ht="12.75"/>
    <row r="817" s="95" customFormat="1" ht="12.75"/>
    <row r="818" s="95" customFormat="1" ht="12.75"/>
    <row r="819" s="95" customFormat="1" ht="12.75"/>
    <row r="820" s="95" customFormat="1" ht="12.75"/>
    <row r="821" s="95" customFormat="1" ht="12.75"/>
    <row r="822" s="95" customFormat="1" ht="12.75"/>
    <row r="823" s="95" customFormat="1" ht="12.75"/>
    <row r="824" s="95" customFormat="1" ht="12.75"/>
    <row r="825" s="95" customFormat="1" ht="12.75"/>
    <row r="826" s="95" customFormat="1" ht="12.75"/>
    <row r="827" s="95" customFormat="1" ht="12.75"/>
    <row r="828" s="95" customFormat="1" ht="12.75"/>
    <row r="829" s="95" customFormat="1" ht="12.75"/>
    <row r="830" s="95" customFormat="1" ht="12.75"/>
    <row r="831" s="95" customFormat="1" ht="12.75"/>
    <row r="832" s="95" customFormat="1" ht="12.75"/>
    <row r="833" s="95" customFormat="1" ht="12.75"/>
    <row r="834" s="95" customFormat="1" ht="12.75"/>
    <row r="835" s="95" customFormat="1" ht="12.75"/>
    <row r="836" s="95" customFormat="1" ht="12.75"/>
    <row r="837" s="95" customFormat="1" ht="12.75"/>
    <row r="838" s="95" customFormat="1" ht="12.75"/>
    <row r="839" s="95" customFormat="1" ht="12.75"/>
    <row r="840" s="95" customFormat="1" ht="12.75"/>
    <row r="841" s="95" customFormat="1" ht="12.75"/>
    <row r="842" s="95" customFormat="1" ht="12.75"/>
    <row r="843" s="95" customFormat="1" ht="12.75"/>
    <row r="844" s="95" customFormat="1" ht="12.75"/>
    <row r="845" s="95" customFormat="1" ht="12.75"/>
    <row r="846" s="95" customFormat="1" ht="12.75"/>
    <row r="847" s="95" customFormat="1" ht="12.75"/>
    <row r="848" s="95" customFormat="1" ht="12.75"/>
    <row r="849" s="95" customFormat="1" ht="12.75"/>
    <row r="850" s="95" customFormat="1" ht="12.75"/>
    <row r="851" s="95" customFormat="1" ht="12.75"/>
    <row r="852" s="95" customFormat="1" ht="12.75"/>
    <row r="853" s="95" customFormat="1" ht="12.75"/>
    <row r="854" s="95" customFormat="1" ht="12.75"/>
    <row r="855" s="95" customFormat="1" ht="12.75"/>
    <row r="856" s="95" customFormat="1" ht="12.75"/>
    <row r="857" s="95" customFormat="1" ht="12.75"/>
    <row r="858" s="95" customFormat="1" ht="12.75"/>
    <row r="859" s="95" customFormat="1" ht="12.75"/>
    <row r="860" s="95" customFormat="1" ht="12.75"/>
    <row r="861" s="95" customFormat="1" ht="12.75"/>
    <row r="862" s="95" customFormat="1" ht="12.75"/>
    <row r="863" s="95" customFormat="1" ht="12.75"/>
    <row r="864" s="95" customFormat="1" ht="12.75"/>
    <row r="865" s="95" customFormat="1" ht="12.75"/>
    <row r="866" s="95" customFormat="1" ht="12.75"/>
    <row r="867" s="95" customFormat="1" ht="12.75"/>
    <row r="868" s="95" customFormat="1" ht="12.75"/>
    <row r="869" s="95" customFormat="1" ht="12.75"/>
    <row r="870" s="95" customFormat="1" ht="12.75"/>
    <row r="871" s="95" customFormat="1" ht="12.75"/>
    <row r="872" s="95" customFormat="1" ht="12.75"/>
    <row r="873" s="95" customFormat="1" ht="12.75"/>
    <row r="874" s="95" customFormat="1" ht="12.75"/>
    <row r="875" s="95" customFormat="1" ht="12.75"/>
    <row r="876" s="95" customFormat="1" ht="12.75"/>
    <row r="877" s="95" customFormat="1" ht="12.75"/>
    <row r="878" s="95" customFormat="1" ht="12.75"/>
    <row r="879" s="95" customFormat="1" ht="12.75"/>
    <row r="880" s="95" customFormat="1" ht="12.75"/>
    <row r="881" s="95" customFormat="1" ht="12.75"/>
    <row r="882" s="95" customFormat="1" ht="12.75"/>
    <row r="883" s="95" customFormat="1" ht="12.75"/>
    <row r="884" s="95" customFormat="1" ht="12.75"/>
    <row r="885" s="95" customFormat="1" ht="12.75"/>
    <row r="886" s="95" customFormat="1" ht="12.75"/>
    <row r="887" s="95" customFormat="1" ht="12.75"/>
    <row r="888" s="95" customFormat="1" ht="12.75"/>
    <row r="889" s="95" customFormat="1" ht="12.75"/>
    <row r="890" s="95" customFormat="1" ht="12.75"/>
    <row r="891" s="95" customFormat="1" ht="12.75"/>
    <row r="892" s="95" customFormat="1" ht="12.75"/>
    <row r="893" s="95" customFormat="1" ht="12.75"/>
    <row r="894" s="95" customFormat="1" ht="12.75"/>
    <row r="895" s="95" customFormat="1" ht="12.75"/>
    <row r="896" s="95" customFormat="1" ht="12.75"/>
    <row r="897" s="95" customFormat="1" ht="12.75"/>
    <row r="898" s="95" customFormat="1" ht="12.75"/>
    <row r="899" s="95" customFormat="1" ht="12.75"/>
    <row r="900" s="95" customFormat="1" ht="12.75"/>
    <row r="901" s="95" customFormat="1" ht="12.75"/>
    <row r="902" s="95" customFormat="1" ht="12.75"/>
    <row r="903" s="95" customFormat="1" ht="12.75"/>
    <row r="904" s="95" customFormat="1" ht="12.75"/>
    <row r="905" s="95" customFormat="1" ht="12.75"/>
    <row r="906" s="95" customFormat="1" ht="12.75"/>
    <row r="907" s="95" customFormat="1" ht="12.75"/>
    <row r="908" s="95" customFormat="1" ht="12.75"/>
    <row r="909" s="95" customFormat="1" ht="12.75"/>
    <row r="910" s="95" customFormat="1" ht="12.75"/>
    <row r="911" s="95" customFormat="1" ht="12.75"/>
    <row r="912" s="95" customFormat="1" ht="12.75"/>
    <row r="913" s="95" customFormat="1" ht="12.75"/>
    <row r="914" s="95" customFormat="1" ht="12.75"/>
    <row r="915" s="95" customFormat="1" ht="12.75"/>
    <row r="916" s="95" customFormat="1" ht="12.75"/>
    <row r="917" s="95" customFormat="1" ht="12.75"/>
    <row r="918" s="95" customFormat="1" ht="12.75"/>
    <row r="919" s="95" customFormat="1" ht="12.75"/>
    <row r="920" s="95" customFormat="1" ht="12.75"/>
    <row r="921" s="95" customFormat="1" ht="12.75"/>
    <row r="922" s="95" customFormat="1" ht="12.75"/>
    <row r="923" s="95" customFormat="1" ht="12.75"/>
    <row r="924" s="95" customFormat="1" ht="12.75"/>
    <row r="925" s="95" customFormat="1" ht="12.75"/>
    <row r="926" s="95" customFormat="1" ht="12.75"/>
    <row r="927" s="95" customFormat="1" ht="12.75"/>
    <row r="928" s="95" customFormat="1" ht="12.75"/>
    <row r="929" s="95" customFormat="1" ht="12.75"/>
    <row r="930" s="95" customFormat="1" ht="12.75"/>
    <row r="931" s="95" customFormat="1" ht="12.75"/>
    <row r="932" s="95" customFormat="1" ht="12.75"/>
    <row r="933" s="95" customFormat="1" ht="12.75"/>
    <row r="934" s="95" customFormat="1" ht="12.75"/>
    <row r="935" s="95" customFormat="1" ht="12.75"/>
    <row r="936" s="95" customFormat="1" ht="12.75"/>
    <row r="937" s="95" customFormat="1" ht="12.75"/>
    <row r="938" s="95" customFormat="1" ht="12.75"/>
    <row r="939" s="95" customFormat="1" ht="12.75"/>
    <row r="940" s="95" customFormat="1" ht="12.75"/>
    <row r="941" s="95" customFormat="1" ht="12.75"/>
    <row r="942" s="95" customFormat="1" ht="12.75"/>
    <row r="943" s="95" customFormat="1" ht="12.75"/>
    <row r="944" s="95" customFormat="1" ht="12.75"/>
    <row r="945" s="95" customFormat="1" ht="12.75"/>
    <row r="946" s="95" customFormat="1" ht="12.75"/>
    <row r="947" s="95" customFormat="1" ht="12.75"/>
    <row r="948" s="95" customFormat="1" ht="12.75"/>
    <row r="949" s="95" customFormat="1" ht="12.75"/>
    <row r="950" s="95" customFormat="1" ht="12.75"/>
    <row r="951" s="95" customFormat="1" ht="12.75"/>
    <row r="952" s="95" customFormat="1" ht="12.75"/>
    <row r="953" s="95" customFormat="1" ht="12.75"/>
    <row r="954" s="95" customFormat="1" ht="12.75"/>
    <row r="955" s="95" customFormat="1" ht="12.75"/>
    <row r="956" s="95" customFormat="1" ht="12.75"/>
    <row r="957" s="95" customFormat="1" ht="12.75"/>
    <row r="958" s="95" customFormat="1" ht="12.75"/>
    <row r="959" s="95" customFormat="1" ht="12.75"/>
    <row r="960" s="95" customFormat="1" ht="12.75"/>
    <row r="961" s="95" customFormat="1" ht="12.75"/>
    <row r="962" s="95" customFormat="1" ht="12.75"/>
    <row r="963" s="95" customFormat="1" ht="12.75"/>
    <row r="964" s="95" customFormat="1" ht="12.75"/>
    <row r="965" s="95" customFormat="1" ht="12.75"/>
    <row r="966" s="95" customFormat="1" ht="12.75"/>
    <row r="967" s="95" customFormat="1" ht="12.75"/>
    <row r="968" s="95" customFormat="1" ht="12.75"/>
    <row r="969" s="95" customFormat="1" ht="12.75"/>
    <row r="970" s="95" customFormat="1" ht="12.75"/>
    <row r="971" s="95" customFormat="1" ht="12.75"/>
    <row r="972" s="95" customFormat="1" ht="12.75"/>
    <row r="973" s="95" customFormat="1" ht="12.75"/>
    <row r="974" s="95" customFormat="1" ht="12.75"/>
    <row r="975" s="95" customFormat="1" ht="12.75"/>
    <row r="976" s="95" customFormat="1" ht="12.75"/>
    <row r="977" s="95" customFormat="1" ht="12.75"/>
    <row r="978" s="95" customFormat="1" ht="12.75"/>
    <row r="979" s="95" customFormat="1" ht="12.75"/>
    <row r="980" s="95" customFormat="1" ht="12.75"/>
    <row r="981" s="95" customFormat="1" ht="12.75"/>
    <row r="982" s="95" customFormat="1" ht="12.75"/>
    <row r="983" s="95" customFormat="1" ht="12.75"/>
    <row r="984" s="95" customFormat="1" ht="12.75"/>
    <row r="985" s="95" customFormat="1" ht="12.75"/>
    <row r="986" s="95" customFormat="1" ht="12.75"/>
    <row r="987" s="95" customFormat="1" ht="12.75"/>
    <row r="988" s="95" customFormat="1" ht="12.75"/>
    <row r="989" s="95" customFormat="1" ht="12.75"/>
    <row r="990" s="95" customFormat="1" ht="12.75"/>
    <row r="991" s="95" customFormat="1" ht="12.75"/>
    <row r="992" s="95" customFormat="1" ht="12.75"/>
    <row r="993" s="95" customFormat="1" ht="12.75"/>
    <row r="994" s="95" customFormat="1" ht="12.75"/>
    <row r="995" s="95" customFormat="1" ht="12.75"/>
    <row r="996" s="95" customFormat="1" ht="12.75"/>
    <row r="997" s="95" customFormat="1" ht="12.75"/>
    <row r="998" s="95" customFormat="1" ht="12.75"/>
    <row r="999" s="95" customFormat="1" ht="12.75"/>
    <row r="1000" s="95" customFormat="1" ht="12.75"/>
    <row r="1001" s="95" customFormat="1" ht="12.75"/>
    <row r="1002" s="95" customFormat="1" ht="12.75"/>
    <row r="1003" s="95" customFormat="1" ht="12.75"/>
    <row r="1004" s="95" customFormat="1" ht="12.75"/>
    <row r="1005" s="95" customFormat="1" ht="12.75"/>
    <row r="1006" s="95" customFormat="1" ht="12.75"/>
    <row r="1007" s="95" customFormat="1" ht="12.75"/>
    <row r="1008" s="95" customFormat="1" ht="12.75"/>
    <row r="1009" s="95" customFormat="1" ht="12.75"/>
    <row r="1010" s="95" customFormat="1" ht="12.75"/>
    <row r="1011" s="95" customFormat="1" ht="12.75"/>
    <row r="1012" s="95" customFormat="1" ht="12.75"/>
    <row r="1013" s="95" customFormat="1" ht="12.75"/>
    <row r="1014" s="95" customFormat="1" ht="12.75"/>
    <row r="1015" s="95" customFormat="1" ht="12.75"/>
    <row r="1016" s="95" customFormat="1" ht="12.75"/>
    <row r="1017" s="95" customFormat="1" ht="12.75"/>
    <row r="1018" s="95" customFormat="1" ht="12.75"/>
    <row r="1019" s="95" customFormat="1" ht="12.75"/>
    <row r="1020" s="95" customFormat="1" ht="12.75"/>
    <row r="1021" s="95" customFormat="1" ht="12.75"/>
    <row r="1022" s="95" customFormat="1" ht="12.75"/>
    <row r="1023" s="95" customFormat="1" ht="12.75"/>
    <row r="1024" s="95" customFormat="1" ht="12.75"/>
    <row r="1025" s="95" customFormat="1" ht="12.75"/>
    <row r="1026" s="95" customFormat="1" ht="12.75"/>
    <row r="1027" s="95" customFormat="1" ht="12.75"/>
    <row r="1028" s="95" customFormat="1" ht="12.75"/>
    <row r="1029" s="95" customFormat="1" ht="12.75"/>
    <row r="1030" s="95" customFormat="1" ht="12.75"/>
    <row r="1031" s="95" customFormat="1" ht="12.75"/>
    <row r="1032" s="95" customFormat="1" ht="12.75"/>
    <row r="1033" s="95" customFormat="1" ht="12.75"/>
    <row r="1034" s="95" customFormat="1" ht="12.75"/>
    <row r="1035" s="95" customFormat="1" ht="12.75"/>
    <row r="1036" s="95" customFormat="1" ht="12.75"/>
    <row r="1037" s="95" customFormat="1" ht="12.75"/>
    <row r="1038" s="95" customFormat="1" ht="12.75"/>
    <row r="1039" s="95" customFormat="1" ht="12.75"/>
    <row r="1040" s="95" customFormat="1" ht="12.75"/>
    <row r="1041" s="95" customFormat="1" ht="12.75"/>
    <row r="1042" s="95" customFormat="1" ht="12.75"/>
    <row r="1043" s="95" customFormat="1" ht="12.75"/>
    <row r="1044" s="95" customFormat="1" ht="12.75"/>
    <row r="1045" s="95" customFormat="1" ht="12.75"/>
    <row r="1046" s="95" customFormat="1" ht="12.75"/>
    <row r="1047" s="95" customFormat="1" ht="12.75"/>
    <row r="1048" s="95" customFormat="1" ht="12.75"/>
    <row r="1049" s="95" customFormat="1" ht="12.75"/>
    <row r="1050" s="95" customFormat="1" ht="12.75"/>
    <row r="1051" s="95" customFormat="1" ht="12.75"/>
    <row r="1052" s="95" customFormat="1" ht="12.75"/>
    <row r="1053" s="95" customFormat="1" ht="12.75"/>
    <row r="1054" s="95" customFormat="1" ht="12.75"/>
    <row r="1055" s="95" customFormat="1" ht="12.75"/>
    <row r="1056" s="95" customFormat="1" ht="12.75"/>
    <row r="1057" s="95" customFormat="1" ht="12.75"/>
    <row r="1058" s="95" customFormat="1" ht="12.75"/>
    <row r="1059" s="95" customFormat="1" ht="12.75"/>
    <row r="1060" s="95" customFormat="1" ht="12.75"/>
    <row r="1061" s="95" customFormat="1" ht="12.75"/>
    <row r="1062" s="95" customFormat="1" ht="12.75"/>
    <row r="1063" s="95" customFormat="1" ht="12.75"/>
    <row r="1064" s="95" customFormat="1" ht="12.75"/>
    <row r="1065" s="95" customFormat="1" ht="12.75"/>
    <row r="1066" s="95" customFormat="1" ht="12.75"/>
    <row r="1067" s="95" customFormat="1" ht="12.75"/>
    <row r="1068" s="95" customFormat="1" ht="12.75"/>
    <row r="1069" s="95" customFormat="1" ht="12.75"/>
    <row r="1070" s="95" customFormat="1" ht="12.75"/>
    <row r="1071" s="95" customFormat="1" ht="12.75"/>
    <row r="1072" s="95" customFormat="1" ht="12.75"/>
    <row r="1073" s="95" customFormat="1" ht="12.75"/>
    <row r="1074" s="95" customFormat="1" ht="12.75"/>
    <row r="1075" s="95" customFormat="1" ht="12.75"/>
    <row r="1076" s="95" customFormat="1" ht="12.75"/>
    <row r="1077" s="95" customFormat="1" ht="12.75"/>
    <row r="1078" s="95" customFormat="1" ht="12.75"/>
    <row r="1079" s="95" customFormat="1" ht="12.75"/>
    <row r="1080" s="95" customFormat="1" ht="12.75"/>
    <row r="1081" s="95" customFormat="1" ht="12.75"/>
    <row r="1082" s="95" customFormat="1" ht="12.75"/>
    <row r="1083" s="95" customFormat="1" ht="12.75"/>
    <row r="1084" s="95" customFormat="1" ht="12.75"/>
    <row r="1085" s="95" customFormat="1" ht="12.75"/>
    <row r="1086" s="95" customFormat="1" ht="12.75"/>
    <row r="1087" s="95" customFormat="1" ht="12.75"/>
    <row r="1088" s="95" customFormat="1" ht="12.75"/>
    <row r="1089" s="95" customFormat="1" ht="12.75"/>
    <row r="1090" s="95" customFormat="1" ht="12.75"/>
    <row r="1091" s="95" customFormat="1" ht="12.75"/>
    <row r="1092" s="95" customFormat="1" ht="12.75"/>
    <row r="1093" s="95" customFormat="1" ht="12.75"/>
    <row r="1094" s="95" customFormat="1" ht="12.75"/>
    <row r="1095" s="95" customFormat="1" ht="12.75"/>
    <row r="1096" s="95" customFormat="1" ht="12.75"/>
    <row r="1097" s="95" customFormat="1" ht="12.75"/>
    <row r="1098" s="95" customFormat="1" ht="12.75"/>
    <row r="1099" s="95" customFormat="1" ht="12.75"/>
    <row r="1100" s="95" customFormat="1" ht="12.75"/>
    <row r="1101" spans="8:14" s="95" customFormat="1" ht="12.75">
      <c r="H1101" s="96"/>
      <c r="I1101" s="96"/>
      <c r="J1101" s="96"/>
      <c r="K1101" s="96"/>
      <c r="L1101" s="96"/>
      <c r="M1101" s="96"/>
      <c r="N1101" s="96"/>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2004-04-30T06:51:08Z</cp:lastPrinted>
  <dcterms:created xsi:type="dcterms:W3CDTF">2002-02-15T09:17:36Z</dcterms:created>
  <dcterms:modified xsi:type="dcterms:W3CDTF">2004-04-30T06:52:16Z</dcterms:modified>
  <cp:category/>
  <cp:version/>
  <cp:contentType/>
  <cp:contentStatus/>
</cp:coreProperties>
</file>