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NNEBLOM " sheetId="1" r:id="rId1"/>
  </sheets>
  <definedNames/>
  <calcPr fullCalcOnLoad="1"/>
</workbook>
</file>

<file path=xl/sharedStrings.xml><?xml version="1.0" encoding="utf-8"?>
<sst xmlns="http://schemas.openxmlformats.org/spreadsheetml/2006/main" count="93" uniqueCount="81">
  <si>
    <t>28/02/2002</t>
  </si>
  <si>
    <t>'000t</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</si>
  <si>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</si>
  <si>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</si>
  <si>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</si>
  <si>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</si>
  <si>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</si>
  <si>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</si>
  <si>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</si>
  <si>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</si>
  <si>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</si>
  <si>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</si>
  <si>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</si>
  <si>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</si>
  <si>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</si>
  <si>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</si>
  <si>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</si>
  <si>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</si>
  <si>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</si>
  <si>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</si>
  <si>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</si>
  <si>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</si>
  <si>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</si>
  <si>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</si>
  <si>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</si>
  <si>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Dec/Des 2001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</si>
  <si>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</si>
  <si>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</si>
  <si>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</si>
  <si>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</si>
  <si>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</si>
  <si>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</si>
  <si>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</si>
  <si>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</si>
  <si>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</si>
  <si>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</si>
  <si>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</si>
  <si>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</si>
  <si>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</si>
  <si>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</si>
  <si>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</si>
  <si>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1 Jan 2001</t>
  </si>
  <si>
    <t>(a) Opening stock</t>
  </si>
  <si>
    <t>Gepers vir olie en oliekoek</t>
  </si>
  <si>
    <t>Surplus(-)/Deficit(+)</t>
  </si>
  <si>
    <t>Surplus(-)/Tekort(+)</t>
  </si>
  <si>
    <t xml:space="preserve">SMI-022002  </t>
  </si>
  <si>
    <t xml:space="preserve"> Menslike verbruik</t>
  </si>
  <si>
    <t>Net dispatches(+)/receipts(-)</t>
  </si>
  <si>
    <t>Figures not comparable./Syfers nie vergelykbaar nie.</t>
  </si>
  <si>
    <t>Monthly announcement of information/Maandelikse bekendmaking van inligting (1)</t>
  </si>
  <si>
    <t>Deliveries directly from farms (5)</t>
  </si>
  <si>
    <t>Lewerings direk vanaf plase (5)</t>
  </si>
  <si>
    <t>+/- (3)</t>
  </si>
  <si>
    <t>(7)</t>
  </si>
  <si>
    <t>Border posts</t>
  </si>
  <si>
    <t>Harbours</t>
  </si>
  <si>
    <t>Grensposte</t>
  </si>
  <si>
    <t>Hawens</t>
  </si>
  <si>
    <t>(g) Stock stored at: (7)</t>
  </si>
  <si>
    <t>(g) Voorraad geberg by: (7)</t>
  </si>
  <si>
    <r>
      <t>(f) Onaangewende voorraad</t>
    </r>
    <r>
      <rPr>
        <sz val="15"/>
        <rFont val="Arial"/>
        <family val="2"/>
      </rPr>
      <t xml:space="preserve"> </t>
    </r>
    <r>
      <rPr>
        <b/>
        <sz val="15"/>
        <rFont val="Arial"/>
        <family val="2"/>
      </rPr>
      <t>(a+b-c-d-e)</t>
    </r>
  </si>
  <si>
    <t>(d) RSA Exports (6)</t>
  </si>
  <si>
    <t xml:space="preserve">Whole sunflower seed </t>
  </si>
  <si>
    <t>(d) RSA Uitvoere (6)</t>
  </si>
  <si>
    <t>SUNFLOWER SEED/SONNEBLOMSAAD - 2002 Year (Jan - Dec)/2002 Jaar (Jan - Des) (2)</t>
  </si>
  <si>
    <t>Jan 2002</t>
  </si>
  <si>
    <t>Jan 2001</t>
  </si>
  <si>
    <t>1 Jan 2002</t>
  </si>
  <si>
    <t xml:space="preserve">Heel sonneblomsaad </t>
  </si>
  <si>
    <t>31 Jan 2002</t>
  </si>
  <si>
    <t>31 Jan 2001</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</si>
  <si>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</si>
  <si>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</si>
  <si>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
  </si>
  <si>
    <t>that might occur as a result of the usage of this information./Soos deur medewerkers verklaar. Alhoewel  alles gedoen is om te verseker dat die inligting korrek is, aanvaar nie SAGIS of enige van sy direkteure</t>
  </si>
  <si>
    <t xml:space="preserve">of werknemers verantwoordelikheid vir enige aksies of verliese as gevolg van die inligting wat gebruik is nie.   </t>
  </si>
  <si>
    <t>Includes a portion of the production of developing sector - the balance will not necessarily be included here./</t>
  </si>
  <si>
    <t>Ingesluit 'n deel van die opkomende sektor - die balans sal nie noodwendig hier ingesluit word nie.</t>
  </si>
  <si>
    <t>The enunciation of the figures for exports are as declared by the collaborators. The destination thereof cannot be confirmed./</t>
  </si>
  <si>
    <t>Die uiteensetting van die syfers vir uitvoere is soos deur medewerkers verklaar. Die eindbestemming hiervan kan nie bevestig word nie.</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</si>
</sst>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style="medium"/>
      <top style="medium"/>
      <bottom style="thin"/>
    </border>
    <border>
      <left style="medium"/>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alignment/>
    </xf>
    <xf numFmtId="0" fontId="3" fillId="0" borderId="12"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3" xfId="0" applyFont="1" applyFill="1" applyBorder="1" applyAlignment="1">
      <alignment/>
    </xf>
    <xf numFmtId="0" fontId="4" fillId="0" borderId="14" xfId="0" applyFont="1" applyFill="1" applyBorder="1" applyAlignment="1">
      <alignmen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left"/>
    </xf>
    <xf numFmtId="0" fontId="5" fillId="0" borderId="12"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2" xfId="0" applyFont="1" applyFill="1" applyBorder="1" applyAlignment="1">
      <alignment horizontal="right"/>
    </xf>
    <xf numFmtId="0" fontId="5" fillId="0" borderId="17"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2" xfId="0" applyFont="1" applyFill="1" applyBorder="1" applyAlignment="1" quotePrefix="1">
      <alignment horizontal="left"/>
    </xf>
    <xf numFmtId="0" fontId="4" fillId="0" borderId="13" xfId="0" applyFont="1" applyFill="1" applyBorder="1" applyAlignment="1">
      <alignment horizontal="left"/>
    </xf>
    <xf numFmtId="0" fontId="4" fillId="0" borderId="14" xfId="0" applyFont="1" applyFill="1" applyBorder="1" applyAlignment="1" quotePrefix="1">
      <alignment horizontal="lef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5" fillId="0" borderId="20" xfId="0" applyFont="1" applyFill="1" applyBorder="1" applyAlignment="1">
      <alignment/>
    </xf>
    <xf numFmtId="164" fontId="4" fillId="0" borderId="21" xfId="0" applyNumberFormat="1" applyFont="1" applyFill="1" applyBorder="1" applyAlignment="1">
      <alignment horizontal="right"/>
    </xf>
    <xf numFmtId="0" fontId="5" fillId="0" borderId="19" xfId="0" applyFont="1" applyFill="1" applyBorder="1" applyAlignment="1">
      <alignment horizontal="right"/>
    </xf>
    <xf numFmtId="0" fontId="5" fillId="0" borderId="16" xfId="0" applyFont="1" applyFill="1" applyBorder="1" applyAlignment="1">
      <alignment/>
    </xf>
    <xf numFmtId="164" fontId="4" fillId="0" borderId="0" xfId="0" applyNumberFormat="1" applyFont="1" applyFill="1" applyBorder="1" applyAlignment="1">
      <alignment horizontal="right"/>
    </xf>
    <xf numFmtId="0" fontId="5" fillId="0" borderId="22" xfId="0" applyFont="1" applyFill="1" applyBorder="1" applyAlignment="1">
      <alignment horizontal="right"/>
    </xf>
    <xf numFmtId="0" fontId="4" fillId="0" borderId="19" xfId="0" applyFont="1" applyFill="1" applyBorder="1" applyAlignment="1">
      <alignment horizontal="right"/>
    </xf>
    <xf numFmtId="0" fontId="4" fillId="0" borderId="20" xfId="0" applyFont="1" applyFill="1" applyBorder="1" applyAlignment="1">
      <alignment horizontal="left"/>
    </xf>
    <xf numFmtId="0" fontId="4" fillId="0" borderId="0" xfId="0" applyFont="1" applyFill="1" applyBorder="1" applyAlignment="1">
      <alignment horizontal="left"/>
    </xf>
    <xf numFmtId="164" fontId="4" fillId="0" borderId="23" xfId="0" applyNumberFormat="1" applyFont="1" applyFill="1" applyBorder="1" applyAlignment="1">
      <alignment horizontal="right"/>
    </xf>
    <xf numFmtId="0" fontId="4" fillId="0" borderId="10" xfId="0" applyFont="1" applyFill="1" applyBorder="1" applyAlignment="1">
      <alignment horizontal="right"/>
    </xf>
    <xf numFmtId="0" fontId="4" fillId="0" borderId="16" xfId="0" applyFont="1" applyFill="1" applyBorder="1" applyAlignment="1">
      <alignment horizontal="left"/>
    </xf>
    <xf numFmtId="0" fontId="4" fillId="0" borderId="12" xfId="0" applyFont="1" applyFill="1" applyBorder="1" applyAlignment="1">
      <alignment horizontal="left"/>
    </xf>
    <xf numFmtId="0" fontId="4" fillId="0" borderId="12" xfId="0" applyFont="1" applyFill="1" applyBorder="1" applyAlignment="1">
      <alignment horizontal="right"/>
    </xf>
    <xf numFmtId="0" fontId="4" fillId="0" borderId="17"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1" xfId="0" applyFont="1" applyFill="1" applyBorder="1" applyAlignment="1">
      <alignment horizontal="right"/>
    </xf>
    <xf numFmtId="0" fontId="5" fillId="0" borderId="14" xfId="0" applyFont="1" applyFill="1" applyBorder="1" applyAlignment="1" quotePrefix="1">
      <alignment horizontal="left"/>
    </xf>
    <xf numFmtId="164" fontId="4" fillId="0" borderId="24" xfId="0" applyNumberFormat="1" applyFont="1" applyFill="1" applyBorder="1" applyAlignment="1" quotePrefix="1">
      <alignment horizontal="center"/>
    </xf>
    <xf numFmtId="0" fontId="5" fillId="0" borderId="25" xfId="0" applyFont="1" applyFill="1" applyBorder="1" applyAlignment="1">
      <alignment horizontal="right"/>
    </xf>
    <xf numFmtId="0" fontId="5" fillId="0" borderId="20" xfId="0" applyFont="1" applyFill="1" applyBorder="1" applyAlignment="1">
      <alignment horizontal="left"/>
    </xf>
    <xf numFmtId="0" fontId="5" fillId="0" borderId="26" xfId="0" applyFont="1" applyFill="1" applyBorder="1" applyAlignment="1">
      <alignment horizontal="left"/>
    </xf>
    <xf numFmtId="164" fontId="4" fillId="0" borderId="27" xfId="0" applyNumberFormat="1" applyFont="1" applyFill="1" applyBorder="1" applyAlignment="1" quotePrefix="1">
      <alignment horizontal="center"/>
    </xf>
    <xf numFmtId="0" fontId="5" fillId="0" borderId="28" xfId="0" applyFont="1" applyFill="1" applyBorder="1" applyAlignment="1">
      <alignment horizontal="right"/>
    </xf>
    <xf numFmtId="0" fontId="5" fillId="0" borderId="29" xfId="0" applyFont="1" applyFill="1" applyBorder="1" applyAlignment="1">
      <alignment horizontal="lef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32" xfId="0" applyNumberFormat="1" applyFont="1" applyFill="1" applyBorder="1" applyAlignment="1">
      <alignment/>
    </xf>
    <xf numFmtId="1" fontId="4" fillId="0" borderId="33" xfId="0" applyNumberFormat="1" applyFont="1" applyFill="1" applyBorder="1" applyAlignment="1">
      <alignment/>
    </xf>
    <xf numFmtId="0" fontId="4" fillId="0" borderId="34" xfId="0" applyFont="1" applyFill="1" applyBorder="1" applyAlignment="1">
      <alignment horizontal="right"/>
    </xf>
    <xf numFmtId="0" fontId="3" fillId="0" borderId="10" xfId="0" applyFont="1" applyFill="1" applyBorder="1" applyAlignment="1">
      <alignment horizontal="left"/>
    </xf>
    <xf numFmtId="0" fontId="4" fillId="0" borderId="12" xfId="0" applyFont="1" applyFill="1" applyBorder="1" applyAlignment="1">
      <alignment/>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0" fontId="4" fillId="0" borderId="10"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quotePrefix="1">
      <alignment/>
    </xf>
    <xf numFmtId="0" fontId="6" fillId="0" borderId="0" xfId="0" applyFont="1" applyFill="1" applyAlignment="1">
      <alignment horizontal="right"/>
    </xf>
    <xf numFmtId="0" fontId="7"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35" xfId="0" applyNumberFormat="1" applyFont="1" applyFill="1" applyBorder="1" applyAlignment="1">
      <alignment horizontal="right"/>
    </xf>
    <xf numFmtId="164" fontId="4" fillId="0" borderId="36" xfId="0" applyNumberFormat="1" applyFont="1" applyFill="1" applyBorder="1" applyAlignment="1">
      <alignment horizontal="right"/>
    </xf>
    <xf numFmtId="49" fontId="4" fillId="0" borderId="9" xfId="0" applyNumberFormat="1" applyFont="1" applyFill="1" applyBorder="1" applyAlignment="1">
      <alignment horizontal="center"/>
    </xf>
    <xf numFmtId="17" fontId="4" fillId="0" borderId="36" xfId="0" applyNumberFormat="1" applyFont="1" applyFill="1" applyBorder="1" applyAlignment="1">
      <alignment horizontal="center"/>
    </xf>
    <xf numFmtId="164" fontId="4" fillId="0" borderId="37" xfId="0" applyNumberFormat="1" applyFont="1" applyFill="1" applyBorder="1" applyAlignment="1">
      <alignment/>
    </xf>
    <xf numFmtId="0" fontId="4" fillId="0" borderId="14" xfId="0" applyFont="1" applyFill="1" applyBorder="1" applyAlignment="1">
      <alignment/>
    </xf>
    <xf numFmtId="0" fontId="4" fillId="0" borderId="38" xfId="0" applyFont="1" applyFill="1" applyBorder="1" applyAlignment="1">
      <alignment/>
    </xf>
    <xf numFmtId="164" fontId="4" fillId="0" borderId="34" xfId="0" applyNumberFormat="1" applyFont="1" applyFill="1" applyBorder="1" applyAlignment="1">
      <alignment/>
    </xf>
    <xf numFmtId="0" fontId="4" fillId="0" borderId="12" xfId="0" applyFont="1" applyFill="1" applyBorder="1" applyAlignment="1">
      <alignment/>
    </xf>
    <xf numFmtId="0" fontId="4" fillId="0" borderId="39" xfId="0" applyFont="1" applyFill="1" applyBorder="1" applyAlignment="1">
      <alignment/>
    </xf>
    <xf numFmtId="164" fontId="4" fillId="0" borderId="10" xfId="0" applyNumberFormat="1"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40"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0" fontId="3" fillId="0" borderId="3" xfId="0" applyFont="1" applyFill="1" applyBorder="1" applyAlignment="1">
      <alignment horizontal="right"/>
    </xf>
    <xf numFmtId="49" fontId="4" fillId="0" borderId="9" xfId="0" applyNumberFormat="1" applyFont="1" applyFill="1" applyBorder="1" applyAlignment="1">
      <alignment horizontal="center"/>
    </xf>
    <xf numFmtId="0" fontId="4" fillId="0" borderId="0" xfId="0" applyFont="1" applyFill="1" applyAlignment="1">
      <alignment/>
    </xf>
    <xf numFmtId="164" fontId="4" fillId="0" borderId="41" xfId="0" applyNumberFormat="1" applyFont="1" applyFill="1" applyBorder="1" applyAlignment="1">
      <alignment/>
    </xf>
    <xf numFmtId="0" fontId="4" fillId="0" borderId="42" xfId="0" applyFont="1" applyFill="1" applyBorder="1" applyAlignment="1">
      <alignment/>
    </xf>
    <xf numFmtId="0" fontId="4" fillId="0" borderId="43" xfId="0" applyFont="1" applyFill="1" applyBorder="1" applyAlignment="1">
      <alignment/>
    </xf>
    <xf numFmtId="0" fontId="4" fillId="0" borderId="9" xfId="0" applyNumberFormat="1" applyFont="1" applyFill="1" applyBorder="1" applyAlignment="1" quotePrefix="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quotePrefix="1">
      <alignment horizontal="center"/>
    </xf>
    <xf numFmtId="0" fontId="4" fillId="0" borderId="1"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49" fontId="4" fillId="0" borderId="40" xfId="0" applyNumberFormat="1" applyFont="1" applyFill="1" applyBorder="1" applyAlignment="1" quotePrefix="1">
      <alignment horizontal="center"/>
    </xf>
    <xf numFmtId="49" fontId="4" fillId="0" borderId="24" xfId="0" applyNumberFormat="1" applyFont="1" applyFill="1" applyBorder="1" applyAlignment="1">
      <alignment horizontal="center"/>
    </xf>
    <xf numFmtId="17" fontId="4" fillId="0" borderId="40" xfId="0" applyNumberFormat="1" applyFont="1" applyFill="1" applyBorder="1" applyAlignment="1" quotePrefix="1">
      <alignment horizontal="center"/>
    </xf>
    <xf numFmtId="17" fontId="4" fillId="0" borderId="9" xfId="0" applyNumberFormat="1" applyFont="1" applyFill="1" applyBorder="1" applyAlignment="1">
      <alignment horizontal="center"/>
    </xf>
    <xf numFmtId="17" fontId="4" fillId="0" borderId="24" xfId="0" applyNumberFormat="1" applyFont="1" applyFill="1" applyBorder="1" applyAlignment="1">
      <alignment horizontal="center"/>
    </xf>
    <xf numFmtId="0" fontId="4" fillId="0" borderId="6" xfId="0" applyNumberFormat="1" applyFont="1" applyFill="1" applyBorder="1" applyAlignment="1" quotePrefix="1">
      <alignment horizontal="center"/>
    </xf>
    <xf numFmtId="0" fontId="4" fillId="0" borderId="7"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1371600</xdr:colOff>
      <xdr:row>39</xdr:row>
      <xdr:rowOff>0</xdr:rowOff>
    </xdr:from>
    <xdr:to>
      <xdr:col>12</xdr:col>
      <xdr:colOff>533400</xdr:colOff>
      <xdr:row>39</xdr:row>
      <xdr:rowOff>0</xdr:rowOff>
    </xdr:to>
    <xdr:pic>
      <xdr:nvPicPr>
        <xdr:cNvPr id="1" name="Picture 2"/>
        <xdr:cNvPicPr preferRelativeResize="1">
          <a:picLocks noChangeAspect="1"/>
        </xdr:cNvPicPr>
      </xdr:nvPicPr>
      <xdr:blipFill>
        <a:blip r:embed="rId1"/>
        <a:stretch>
          <a:fillRect/>
        </a:stretch>
      </xdr:blipFill>
      <xdr:spPr>
        <a:xfrm>
          <a:off x="13439775" y="9944100"/>
          <a:ext cx="3457575" cy="0"/>
        </a:xfrm>
        <a:prstGeom prst="rect">
          <a:avLst/>
        </a:prstGeom>
        <a:noFill/>
        <a:ln w="9525" cmpd="sng">
          <a:noFill/>
        </a:ln>
      </xdr:spPr>
    </xdr:pic>
    <xdr:clientData/>
  </xdr:twoCellAnchor>
  <xdr:twoCellAnchor>
    <xdr:from>
      <xdr:col>10</xdr:col>
      <xdr:colOff>2352675</xdr:colOff>
      <xdr:row>45</xdr:row>
      <xdr:rowOff>76200</xdr:rowOff>
    </xdr:from>
    <xdr:to>
      <xdr:col>12</xdr:col>
      <xdr:colOff>552450</xdr:colOff>
      <xdr:row>49</xdr:row>
      <xdr:rowOff>19050</xdr:rowOff>
    </xdr:to>
    <xdr:pic>
      <xdr:nvPicPr>
        <xdr:cNvPr id="2" name="Picture 3"/>
        <xdr:cNvPicPr preferRelativeResize="1">
          <a:picLocks noChangeAspect="1"/>
        </xdr:cNvPicPr>
      </xdr:nvPicPr>
      <xdr:blipFill>
        <a:blip r:embed="rId1"/>
        <a:stretch>
          <a:fillRect/>
        </a:stretch>
      </xdr:blipFill>
      <xdr:spPr>
        <a:xfrm>
          <a:off x="14420850" y="11620500"/>
          <a:ext cx="2495550" cy="1009650"/>
        </a:xfrm>
        <a:prstGeom prst="rect">
          <a:avLst/>
        </a:prstGeom>
        <a:noFill/>
        <a:ln w="9525" cmpd="sng">
          <a:noFill/>
        </a:ln>
      </xdr:spPr>
    </xdr:pic>
    <xdr:clientData/>
  </xdr:twoCellAnchor>
  <xdr:twoCellAnchor>
    <xdr:from>
      <xdr:col>14</xdr:col>
      <xdr:colOff>0</xdr:colOff>
      <xdr:row>45</xdr:row>
      <xdr:rowOff>28575</xdr:rowOff>
    </xdr:from>
    <xdr:to>
      <xdr:col>14</xdr:col>
      <xdr:colOff>0</xdr:colOff>
      <xdr:row>48</xdr:row>
      <xdr:rowOff>238125</xdr:rowOff>
    </xdr:to>
    <xdr:pic>
      <xdr:nvPicPr>
        <xdr:cNvPr id="3" name="Picture 4"/>
        <xdr:cNvPicPr preferRelativeResize="1">
          <a:picLocks noChangeAspect="1"/>
        </xdr:cNvPicPr>
      </xdr:nvPicPr>
      <xdr:blipFill>
        <a:blip r:embed="rId1"/>
        <a:stretch>
          <a:fillRect/>
        </a:stretch>
      </xdr:blipFill>
      <xdr:spPr>
        <a:xfrm>
          <a:off x="17221200" y="11572875"/>
          <a:ext cx="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P1090"/>
  <sheetViews>
    <sheetView tabSelected="1" zoomScale="75" zoomScaleNormal="75" workbookViewId="0" topLeftCell="A1">
      <selection activeCell="M2" sqref="M2"/>
    </sheetView>
  </sheetViews>
  <sheetFormatPr defaultColWidth="9.140625" defaultRowHeight="12.75"/>
  <cols>
    <col min="1" max="1" width="8.421875" style="112" customWidth="1"/>
    <col min="2" max="2" width="2.8515625" style="112" customWidth="1"/>
    <col min="3" max="3" width="61.7109375" style="112" customWidth="1"/>
    <col min="4" max="10" width="15.421875" style="112" customWidth="1"/>
    <col min="11" max="11" width="61.57421875" style="112" customWidth="1"/>
    <col min="12" max="12" width="2.8515625" style="112" customWidth="1"/>
    <col min="13" max="13" width="8.421875" style="111" customWidth="1"/>
    <col min="14" max="14" width="4.421875" style="111" customWidth="1"/>
    <col min="15" max="139" width="7.8515625" style="111" customWidth="1"/>
    <col min="140" max="16384" width="7.8515625" style="112" customWidth="1"/>
  </cols>
  <sheetData>
    <row r="1" spans="1:139" s="6" customFormat="1" ht="21" customHeight="1">
      <c r="A1" s="1" t="s">
        <v>46</v>
      </c>
      <c r="B1" s="1"/>
      <c r="C1" s="1"/>
      <c r="D1" s="2"/>
      <c r="E1" s="2"/>
      <c r="F1" s="2"/>
      <c r="G1" s="2" t="s">
        <v>50</v>
      </c>
      <c r="H1" s="2"/>
      <c r="I1" s="2"/>
      <c r="J1" s="2"/>
      <c r="K1" s="3"/>
      <c r="L1" s="3"/>
      <c r="M1" s="4" t="s">
        <v>0</v>
      </c>
      <c r="N1" s="1"/>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6" customFormat="1" ht="21" customHeight="1">
      <c r="A2" s="2"/>
      <c r="B2" s="2"/>
      <c r="C2" s="2"/>
      <c r="D2" s="2"/>
      <c r="E2" s="2"/>
      <c r="F2" s="2"/>
      <c r="G2" s="2" t="s">
        <v>65</v>
      </c>
      <c r="H2" s="2"/>
      <c r="I2" s="2"/>
      <c r="J2" s="2"/>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row>
    <row r="3" spans="2:139" s="6" customFormat="1" ht="21" customHeight="1" thickBot="1">
      <c r="B3" s="7"/>
      <c r="C3" s="7"/>
      <c r="D3" s="7"/>
      <c r="E3" s="7"/>
      <c r="F3" s="7"/>
      <c r="G3" s="7" t="s">
        <v>1</v>
      </c>
      <c r="H3" s="7"/>
      <c r="I3" s="7"/>
      <c r="J3" s="7"/>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row>
    <row r="4" spans="1:139" s="15" customFormat="1" ht="21" customHeight="1">
      <c r="A4" s="8"/>
      <c r="B4" s="9"/>
      <c r="C4" s="10"/>
      <c r="D4" s="148"/>
      <c r="E4" s="149"/>
      <c r="F4" s="149"/>
      <c r="G4" s="11" t="s">
        <v>2</v>
      </c>
      <c r="H4" s="148"/>
      <c r="I4" s="149"/>
      <c r="J4" s="150"/>
      <c r="K4" s="12"/>
      <c r="L4" s="12"/>
      <c r="M4" s="13"/>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row>
    <row r="5" spans="1:139" s="15" customFormat="1" ht="21" customHeight="1" thickBot="1">
      <c r="A5" s="16"/>
      <c r="B5" s="17"/>
      <c r="C5" s="18"/>
      <c r="D5" s="156" t="s">
        <v>66</v>
      </c>
      <c r="E5" s="147"/>
      <c r="F5" s="147"/>
      <c r="G5" s="19" t="s">
        <v>53</v>
      </c>
      <c r="H5" s="156" t="s">
        <v>67</v>
      </c>
      <c r="I5" s="147"/>
      <c r="J5" s="157"/>
      <c r="K5" s="20"/>
      <c r="L5" s="21"/>
      <c r="M5" s="22"/>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row>
    <row r="6" spans="1:139" s="15" customFormat="1" ht="21" customHeight="1" thickBot="1">
      <c r="A6" s="23"/>
      <c r="B6" s="23"/>
      <c r="C6" s="23"/>
      <c r="D6" s="24"/>
      <c r="E6" s="25"/>
      <c r="F6" s="26"/>
      <c r="G6" s="25"/>
      <c r="H6" s="24"/>
      <c r="I6" s="25"/>
      <c r="J6" s="25"/>
      <c r="K6" s="23"/>
      <c r="L6" s="23"/>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row>
    <row r="7" spans="1:139" s="15" customFormat="1" ht="21" customHeight="1" thickBot="1">
      <c r="A7" s="27"/>
      <c r="B7" s="28"/>
      <c r="C7" s="28"/>
      <c r="D7" s="151" t="s">
        <v>68</v>
      </c>
      <c r="E7" s="139"/>
      <c r="F7" s="152"/>
      <c r="G7" s="119"/>
      <c r="H7" s="153" t="s">
        <v>41</v>
      </c>
      <c r="I7" s="154"/>
      <c r="J7" s="155"/>
      <c r="K7" s="28"/>
      <c r="L7" s="28"/>
      <c r="M7" s="29"/>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row>
    <row r="8" spans="1:139" s="15" customFormat="1" ht="21" customHeight="1" thickBot="1">
      <c r="A8" s="30" t="s">
        <v>42</v>
      </c>
      <c r="B8" s="31"/>
      <c r="C8" s="31"/>
      <c r="D8" s="135">
        <v>146.5</v>
      </c>
      <c r="E8" s="136"/>
      <c r="F8" s="137"/>
      <c r="G8" s="117">
        <f>ROUND(D8-H8,2)/H8*100</f>
        <v>-4.123036649214659</v>
      </c>
      <c r="H8" s="135">
        <v>152.8</v>
      </c>
      <c r="I8" s="136"/>
      <c r="J8" s="137"/>
      <c r="K8" s="33"/>
      <c r="M8" s="34" t="s">
        <v>32</v>
      </c>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row>
    <row r="9" spans="1:139" s="15" customFormat="1" ht="21" customHeight="1" thickBot="1">
      <c r="A9" s="30"/>
      <c r="B9" s="14"/>
      <c r="C9" s="14"/>
      <c r="D9" s="144" t="s">
        <v>66</v>
      </c>
      <c r="E9" s="145"/>
      <c r="F9" s="145"/>
      <c r="G9" s="35"/>
      <c r="H9" s="146" t="s">
        <v>67</v>
      </c>
      <c r="I9" s="147"/>
      <c r="J9" s="147"/>
      <c r="K9" s="36"/>
      <c r="L9" s="36"/>
      <c r="M9" s="37"/>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row>
    <row r="10" spans="1:139" s="15" customFormat="1" ht="21" customHeight="1" thickBot="1">
      <c r="A10" s="30" t="s">
        <v>3</v>
      </c>
      <c r="B10" s="38"/>
      <c r="C10" s="38"/>
      <c r="D10" s="135">
        <f>SUM(D11:F12)</f>
        <v>0.7</v>
      </c>
      <c r="E10" s="136"/>
      <c r="F10" s="137"/>
      <c r="G10" s="39" t="s">
        <v>20</v>
      </c>
      <c r="H10" s="135">
        <f>SUM(H11:J12)</f>
        <v>1.2</v>
      </c>
      <c r="I10" s="136"/>
      <c r="J10" s="137"/>
      <c r="K10" s="33"/>
      <c r="L10" s="33"/>
      <c r="M10" s="34" t="s">
        <v>4</v>
      </c>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row>
    <row r="11" spans="1:139" s="15" customFormat="1" ht="21" customHeight="1">
      <c r="A11" s="30"/>
      <c r="B11" s="40" t="s">
        <v>51</v>
      </c>
      <c r="C11" s="41"/>
      <c r="D11" s="132">
        <v>0.6</v>
      </c>
      <c r="E11" s="133"/>
      <c r="F11" s="134"/>
      <c r="G11" s="115">
        <f>ROUND(D11-H11,2)/H11*100</f>
        <v>-50</v>
      </c>
      <c r="H11" s="132">
        <v>1.2</v>
      </c>
      <c r="I11" s="133"/>
      <c r="J11" s="134"/>
      <c r="K11" s="42"/>
      <c r="L11" s="43" t="s">
        <v>52</v>
      </c>
      <c r="M11" s="37"/>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row>
    <row r="12" spans="1:139" s="15" customFormat="1" ht="21" customHeight="1" thickBot="1">
      <c r="A12" s="30"/>
      <c r="B12" s="44" t="s">
        <v>26</v>
      </c>
      <c r="C12" s="45"/>
      <c r="D12" s="129">
        <v>0.1</v>
      </c>
      <c r="E12" s="130"/>
      <c r="F12" s="131"/>
      <c r="G12" s="46" t="s">
        <v>20</v>
      </c>
      <c r="H12" s="129">
        <v>0</v>
      </c>
      <c r="I12" s="130"/>
      <c r="J12" s="131"/>
      <c r="K12" s="47"/>
      <c r="L12" s="48" t="s">
        <v>27</v>
      </c>
      <c r="M12" s="37"/>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row>
    <row r="13" spans="1:139" s="15" customFormat="1" ht="9" customHeight="1" thickBot="1">
      <c r="A13" s="30"/>
      <c r="B13" s="14"/>
      <c r="C13" s="14"/>
      <c r="D13" s="49"/>
      <c r="E13" s="49"/>
      <c r="F13" s="49"/>
      <c r="G13" s="50"/>
      <c r="H13" s="50"/>
      <c r="I13" s="50"/>
      <c r="J13" s="50"/>
      <c r="K13" s="36"/>
      <c r="L13" s="36"/>
      <c r="M13" s="37"/>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row>
    <row r="14" spans="1:139" s="15" customFormat="1" ht="21" customHeight="1" thickBot="1">
      <c r="A14" s="30" t="s">
        <v>5</v>
      </c>
      <c r="B14" s="51"/>
      <c r="C14" s="38"/>
      <c r="D14" s="135">
        <f>SUM(D16:F21)</f>
        <v>45.1</v>
      </c>
      <c r="E14" s="136"/>
      <c r="F14" s="137"/>
      <c r="G14" s="32">
        <f aca="true" t="shared" si="0" ref="G14:G21">ROUND(D14-H14,2)/H14*100</f>
        <v>-28.751974723538705</v>
      </c>
      <c r="H14" s="135">
        <f>SUM(H16:J21)</f>
        <v>63.300000000000004</v>
      </c>
      <c r="I14" s="136"/>
      <c r="J14" s="137"/>
      <c r="K14" s="33"/>
      <c r="L14" s="33"/>
      <c r="M14" s="34" t="s">
        <v>6</v>
      </c>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row>
    <row r="15" spans="1:139" s="15" customFormat="1" ht="21" customHeight="1">
      <c r="A15" s="30"/>
      <c r="B15" s="52" t="s">
        <v>28</v>
      </c>
      <c r="C15" s="53"/>
      <c r="D15" s="141">
        <f>SUM(D16:F18)</f>
        <v>44.6</v>
      </c>
      <c r="E15" s="142"/>
      <c r="F15" s="143"/>
      <c r="G15" s="116">
        <f t="shared" si="0"/>
        <v>-29.093799682034977</v>
      </c>
      <c r="H15" s="141">
        <f>SUM(H16:J18)</f>
        <v>62.9</v>
      </c>
      <c r="I15" s="142"/>
      <c r="J15" s="143"/>
      <c r="K15" s="54"/>
      <c r="L15" s="55" t="s">
        <v>29</v>
      </c>
      <c r="M15" s="3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row>
    <row r="16" spans="1:139" s="15" customFormat="1" ht="21" customHeight="1">
      <c r="A16" s="30"/>
      <c r="B16" s="57"/>
      <c r="C16" s="40" t="s">
        <v>7</v>
      </c>
      <c r="D16" s="120">
        <v>0</v>
      </c>
      <c r="E16" s="121"/>
      <c r="F16" s="122"/>
      <c r="G16" s="64">
        <v>0</v>
      </c>
      <c r="H16" s="120">
        <v>0</v>
      </c>
      <c r="I16" s="121"/>
      <c r="J16" s="122"/>
      <c r="K16" s="43" t="s">
        <v>47</v>
      </c>
      <c r="L16" s="58"/>
      <c r="M16" s="37"/>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row>
    <row r="17" spans="1:139" s="15" customFormat="1" ht="21" customHeight="1">
      <c r="A17" s="30"/>
      <c r="B17" s="59"/>
      <c r="C17" s="60" t="s">
        <v>33</v>
      </c>
      <c r="D17" s="126">
        <v>0.1</v>
      </c>
      <c r="E17" s="140"/>
      <c r="F17" s="128"/>
      <c r="G17" s="61">
        <f t="shared" si="0"/>
        <v>0</v>
      </c>
      <c r="H17" s="126">
        <v>0.1</v>
      </c>
      <c r="I17" s="140"/>
      <c r="J17" s="128"/>
      <c r="K17" s="62" t="s">
        <v>40</v>
      </c>
      <c r="L17" s="58"/>
      <c r="M17" s="37"/>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row>
    <row r="18" spans="1:139" s="15" customFormat="1" ht="21" customHeight="1">
      <c r="A18" s="30"/>
      <c r="B18" s="59"/>
      <c r="C18" s="63" t="s">
        <v>38</v>
      </c>
      <c r="D18" s="123">
        <v>44.5</v>
      </c>
      <c r="E18" s="124"/>
      <c r="F18" s="125"/>
      <c r="G18" s="64">
        <f t="shared" si="0"/>
        <v>-29.140127388535035</v>
      </c>
      <c r="H18" s="123">
        <v>62.8</v>
      </c>
      <c r="I18" s="124"/>
      <c r="J18" s="125"/>
      <c r="K18" s="65" t="s">
        <v>43</v>
      </c>
      <c r="L18" s="66"/>
      <c r="M18" s="37"/>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row>
    <row r="19" spans="1:139" s="15" customFormat="1" ht="21" customHeight="1">
      <c r="A19" s="30"/>
      <c r="B19" s="67" t="s">
        <v>8</v>
      </c>
      <c r="C19" s="68"/>
      <c r="D19" s="120">
        <v>0.1</v>
      </c>
      <c r="E19" s="121"/>
      <c r="F19" s="122"/>
      <c r="G19" s="69">
        <f t="shared" si="0"/>
        <v>0</v>
      </c>
      <c r="H19" s="120">
        <v>0.1</v>
      </c>
      <c r="I19" s="121"/>
      <c r="J19" s="122"/>
      <c r="K19" s="36"/>
      <c r="L19" s="66" t="s">
        <v>34</v>
      </c>
      <c r="M19" s="37"/>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row>
    <row r="20" spans="1:139" s="15" customFormat="1" ht="21" customHeight="1">
      <c r="A20" s="30"/>
      <c r="B20" s="67" t="s">
        <v>9</v>
      </c>
      <c r="C20" s="68"/>
      <c r="D20" s="126">
        <v>0.3</v>
      </c>
      <c r="E20" s="140"/>
      <c r="F20" s="128"/>
      <c r="G20" s="61">
        <f t="shared" si="0"/>
        <v>200</v>
      </c>
      <c r="H20" s="126">
        <v>0.1</v>
      </c>
      <c r="I20" s="140"/>
      <c r="J20" s="128"/>
      <c r="K20" s="70"/>
      <c r="L20" s="66" t="s">
        <v>10</v>
      </c>
      <c r="M20" s="37"/>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row>
    <row r="21" spans="1:139" s="15" customFormat="1" ht="21" customHeight="1" thickBot="1">
      <c r="A21" s="30"/>
      <c r="B21" s="71" t="s">
        <v>35</v>
      </c>
      <c r="C21" s="72"/>
      <c r="D21" s="129">
        <v>0.1</v>
      </c>
      <c r="E21" s="130"/>
      <c r="F21" s="131"/>
      <c r="G21" s="114">
        <f t="shared" si="0"/>
        <v>-50</v>
      </c>
      <c r="H21" s="129">
        <v>0.2</v>
      </c>
      <c r="I21" s="130"/>
      <c r="J21" s="131"/>
      <c r="K21" s="73"/>
      <c r="L21" s="74" t="s">
        <v>36</v>
      </c>
      <c r="M21" s="37"/>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row>
    <row r="22" spans="1:139" s="15" customFormat="1" ht="21" customHeight="1">
      <c r="A22" s="30"/>
      <c r="B22" s="31"/>
      <c r="C22" s="31"/>
      <c r="D22" s="49"/>
      <c r="E22" s="49"/>
      <c r="F22" s="49"/>
      <c r="G22" s="50"/>
      <c r="H22" s="49"/>
      <c r="I22" s="49"/>
      <c r="J22" s="49"/>
      <c r="K22" s="33"/>
      <c r="L22" s="33"/>
      <c r="M22" s="3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row>
    <row r="23" spans="1:139" s="15" customFormat="1" ht="21" customHeight="1" thickBot="1">
      <c r="A23" s="30" t="s">
        <v>62</v>
      </c>
      <c r="B23" s="38"/>
      <c r="C23" s="38"/>
      <c r="D23" s="75"/>
      <c r="E23" s="75"/>
      <c r="F23" s="75"/>
      <c r="G23" s="76"/>
      <c r="H23" s="75"/>
      <c r="I23" s="75"/>
      <c r="J23" s="75"/>
      <c r="K23" s="56"/>
      <c r="L23" s="56"/>
      <c r="M23" s="77" t="s">
        <v>64</v>
      </c>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row>
    <row r="24" spans="1:139" s="15" customFormat="1" ht="21" customHeight="1" thickBot="1">
      <c r="A24" s="30"/>
      <c r="B24" s="52" t="s">
        <v>63</v>
      </c>
      <c r="C24" s="78"/>
      <c r="D24" s="135">
        <f>SUM(D25:F26)</f>
        <v>0.2</v>
      </c>
      <c r="E24" s="136"/>
      <c r="F24" s="137"/>
      <c r="G24" s="79" t="s">
        <v>20</v>
      </c>
      <c r="H24" s="135">
        <f>SUM(H25:J26)</f>
        <v>0</v>
      </c>
      <c r="I24" s="136"/>
      <c r="J24" s="137"/>
      <c r="K24" s="80"/>
      <c r="L24" s="55" t="s">
        <v>69</v>
      </c>
      <c r="M24" s="3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row>
    <row r="25" spans="1:139" s="15" customFormat="1" ht="21" customHeight="1">
      <c r="A25" s="30"/>
      <c r="B25" s="81"/>
      <c r="C25" s="82" t="s">
        <v>55</v>
      </c>
      <c r="D25" s="126">
        <v>0</v>
      </c>
      <c r="E25" s="127"/>
      <c r="F25" s="128"/>
      <c r="G25" s="83" t="s">
        <v>20</v>
      </c>
      <c r="H25" s="120">
        <v>0</v>
      </c>
      <c r="I25" s="121"/>
      <c r="J25" s="122"/>
      <c r="K25" s="84" t="s">
        <v>57</v>
      </c>
      <c r="L25" s="62"/>
      <c r="M25" s="3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row>
    <row r="26" spans="1:139" s="15" customFormat="1" ht="21" customHeight="1">
      <c r="A26" s="30"/>
      <c r="B26" s="81"/>
      <c r="C26" s="85" t="s">
        <v>56</v>
      </c>
      <c r="D26" s="123">
        <v>0.2</v>
      </c>
      <c r="E26" s="124"/>
      <c r="F26" s="125"/>
      <c r="G26" s="83" t="s">
        <v>20</v>
      </c>
      <c r="H26" s="123">
        <v>0</v>
      </c>
      <c r="I26" s="124"/>
      <c r="J26" s="125"/>
      <c r="K26" s="65" t="s">
        <v>58</v>
      </c>
      <c r="L26" s="66"/>
      <c r="M26" s="37"/>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row>
    <row r="27" spans="1:139" s="15" customFormat="1" ht="9" customHeight="1" thickBot="1">
      <c r="A27" s="30"/>
      <c r="B27" s="44"/>
      <c r="C27" s="72"/>
      <c r="D27" s="86"/>
      <c r="E27" s="87"/>
      <c r="F27" s="88"/>
      <c r="G27" s="89"/>
      <c r="H27" s="86"/>
      <c r="I27" s="87"/>
      <c r="J27" s="88"/>
      <c r="K27" s="90"/>
      <c r="L27" s="74"/>
      <c r="M27" s="37"/>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row>
    <row r="28" spans="1:139" s="15" customFormat="1" ht="21" customHeight="1" thickBot="1">
      <c r="A28" s="30"/>
      <c r="B28" s="68"/>
      <c r="C28" s="68"/>
      <c r="D28" s="49"/>
      <c r="E28" s="49"/>
      <c r="F28" s="49"/>
      <c r="G28" s="50"/>
      <c r="H28" s="49"/>
      <c r="I28" s="49"/>
      <c r="J28" s="49"/>
      <c r="K28" s="36"/>
      <c r="L28" s="36"/>
      <c r="M28" s="37"/>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row>
    <row r="29" spans="1:139" s="15" customFormat="1" ht="21" customHeight="1" thickBot="1">
      <c r="A29" s="91" t="s">
        <v>11</v>
      </c>
      <c r="B29" s="31"/>
      <c r="C29" s="31"/>
      <c r="D29" s="135">
        <f>SUM(D30:F31)</f>
        <v>3</v>
      </c>
      <c r="E29" s="136"/>
      <c r="F29" s="137"/>
      <c r="G29" s="79" t="s">
        <v>20</v>
      </c>
      <c r="H29" s="135">
        <f>SUM(H30:J31)</f>
        <v>0.8</v>
      </c>
      <c r="I29" s="136"/>
      <c r="J29" s="137"/>
      <c r="K29" s="33"/>
      <c r="L29" s="33"/>
      <c r="M29" s="34" t="s">
        <v>12</v>
      </c>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row>
    <row r="30" spans="1:139" s="15" customFormat="1" ht="21" customHeight="1">
      <c r="A30" s="30"/>
      <c r="B30" s="40" t="s">
        <v>48</v>
      </c>
      <c r="C30" s="41"/>
      <c r="D30" s="132">
        <v>1.3</v>
      </c>
      <c r="E30" s="133"/>
      <c r="F30" s="134"/>
      <c r="G30" s="83" t="s">
        <v>20</v>
      </c>
      <c r="H30" s="132">
        <v>1</v>
      </c>
      <c r="I30" s="133"/>
      <c r="J30" s="134"/>
      <c r="K30" s="42"/>
      <c r="L30" s="43" t="s">
        <v>30</v>
      </c>
      <c r="M30" s="37"/>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row>
    <row r="31" spans="1:139" s="15" customFormat="1" ht="21" customHeight="1" thickBot="1">
      <c r="A31" s="30"/>
      <c r="B31" s="63" t="s">
        <v>44</v>
      </c>
      <c r="C31" s="92"/>
      <c r="D31" s="129">
        <v>1.7</v>
      </c>
      <c r="E31" s="130"/>
      <c r="F31" s="131"/>
      <c r="G31" s="83" t="s">
        <v>20</v>
      </c>
      <c r="H31" s="129">
        <v>-0.2</v>
      </c>
      <c r="I31" s="130"/>
      <c r="J31" s="131"/>
      <c r="K31" s="47"/>
      <c r="L31" s="48" t="s">
        <v>45</v>
      </c>
      <c r="M31" s="37"/>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row>
    <row r="32" spans="1:139" s="15" customFormat="1" ht="21" customHeight="1" thickBot="1">
      <c r="A32" s="30"/>
      <c r="B32" s="14"/>
      <c r="C32" s="14"/>
      <c r="D32" s="139" t="s">
        <v>70</v>
      </c>
      <c r="E32" s="139"/>
      <c r="F32" s="139"/>
      <c r="G32" s="118"/>
      <c r="H32" s="139" t="s">
        <v>71</v>
      </c>
      <c r="I32" s="139"/>
      <c r="J32" s="139"/>
      <c r="K32" s="36"/>
      <c r="L32" s="36"/>
      <c r="M32" s="37"/>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row>
    <row r="33" spans="1:139" s="15" customFormat="1" ht="21" customHeight="1" thickBot="1">
      <c r="A33" s="93" t="s">
        <v>39</v>
      </c>
      <c r="B33" s="94"/>
      <c r="C33" s="94"/>
      <c r="D33" s="135">
        <f>SUM(D8+D10-D14-D24-D29)</f>
        <v>98.89999999999999</v>
      </c>
      <c r="E33" s="136"/>
      <c r="F33" s="137"/>
      <c r="G33" s="32">
        <f>ROUND(D33-H33,2)/H33*100</f>
        <v>10.011123470522804</v>
      </c>
      <c r="H33" s="135">
        <f>SUM(H8+H10-H14-H24-H29)</f>
        <v>89.89999999999999</v>
      </c>
      <c r="I33" s="136"/>
      <c r="J33" s="137"/>
      <c r="K33" s="95"/>
      <c r="L33" s="95"/>
      <c r="M33" s="96" t="s">
        <v>61</v>
      </c>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row>
    <row r="34" spans="1:139" s="15" customFormat="1" ht="21" customHeight="1" thickBot="1">
      <c r="A34" s="97"/>
      <c r="B34" s="28"/>
      <c r="C34" s="28"/>
      <c r="D34" s="49"/>
      <c r="E34" s="49"/>
      <c r="F34" s="49"/>
      <c r="G34" s="35"/>
      <c r="H34" s="49"/>
      <c r="I34" s="49"/>
      <c r="J34" s="49"/>
      <c r="K34" s="138"/>
      <c r="L34" s="138"/>
      <c r="M34" s="37"/>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row>
    <row r="35" spans="1:139" s="15" customFormat="1" ht="21" customHeight="1" thickBot="1">
      <c r="A35" s="91" t="s">
        <v>59</v>
      </c>
      <c r="B35" s="31"/>
      <c r="C35" s="31"/>
      <c r="D35" s="135">
        <f>SUM(D36:F37)</f>
        <v>98.89999999999999</v>
      </c>
      <c r="E35" s="136"/>
      <c r="F35" s="137"/>
      <c r="G35" s="113">
        <f>ROUND(D35-H35,2)/H35*100</f>
        <v>10.011123470522802</v>
      </c>
      <c r="H35" s="135">
        <f>SUM(H36:J37)</f>
        <v>89.9</v>
      </c>
      <c r="I35" s="136"/>
      <c r="J35" s="137"/>
      <c r="K35" s="33"/>
      <c r="L35" s="33"/>
      <c r="M35" s="34" t="s">
        <v>60</v>
      </c>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row>
    <row r="36" spans="1:139" s="15" customFormat="1" ht="21" customHeight="1">
      <c r="A36" s="98"/>
      <c r="B36" s="40" t="s">
        <v>13</v>
      </c>
      <c r="C36" s="41"/>
      <c r="D36" s="132">
        <v>91.1</v>
      </c>
      <c r="E36" s="133"/>
      <c r="F36" s="134"/>
      <c r="G36" s="115">
        <f>ROUND(D36-H36,2)/H36*100</f>
        <v>21.628838451268358</v>
      </c>
      <c r="H36" s="132">
        <v>74.9</v>
      </c>
      <c r="I36" s="133"/>
      <c r="J36" s="134"/>
      <c r="K36" s="42"/>
      <c r="L36" s="43" t="s">
        <v>14</v>
      </c>
      <c r="M36" s="37"/>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row>
    <row r="37" spans="1:139" s="15" customFormat="1" ht="21" customHeight="1" thickBot="1">
      <c r="A37" s="98"/>
      <c r="B37" s="63" t="s">
        <v>15</v>
      </c>
      <c r="C37" s="92"/>
      <c r="D37" s="129">
        <v>7.8</v>
      </c>
      <c r="E37" s="130"/>
      <c r="F37" s="131"/>
      <c r="G37" s="114">
        <f>ROUND(D37-H37,2)/H37*100</f>
        <v>-48.00000000000001</v>
      </c>
      <c r="H37" s="129">
        <v>15</v>
      </c>
      <c r="I37" s="130"/>
      <c r="J37" s="131"/>
      <c r="K37" s="47"/>
      <c r="L37" s="48" t="s">
        <v>16</v>
      </c>
      <c r="M37" s="37"/>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row>
    <row r="38" spans="1:139" s="15" customFormat="1" ht="9" customHeight="1" thickBot="1">
      <c r="A38" s="93"/>
      <c r="B38" s="94"/>
      <c r="C38" s="94"/>
      <c r="D38" s="99"/>
      <c r="E38" s="99"/>
      <c r="F38" s="99"/>
      <c r="G38" s="99"/>
      <c r="H38" s="99"/>
      <c r="I38" s="99"/>
      <c r="J38" s="99"/>
      <c r="K38" s="95"/>
      <c r="L38" s="95"/>
      <c r="M38" s="100"/>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row>
    <row r="39" spans="1:12" s="104" customFormat="1" ht="21" customHeight="1">
      <c r="A39" s="101"/>
      <c r="B39" s="102"/>
      <c r="C39" s="102"/>
      <c r="D39" s="102"/>
      <c r="E39" s="102"/>
      <c r="F39" s="102"/>
      <c r="G39" s="102"/>
      <c r="H39" s="102"/>
      <c r="I39" s="102"/>
      <c r="J39" s="102"/>
      <c r="K39" s="103"/>
      <c r="L39" s="103"/>
    </row>
    <row r="40" spans="1:12" s="104" customFormat="1" ht="21" customHeight="1">
      <c r="A40" s="101" t="s">
        <v>17</v>
      </c>
      <c r="B40" s="105" t="s">
        <v>72</v>
      </c>
      <c r="C40" s="102"/>
      <c r="D40" s="102"/>
      <c r="E40" s="102"/>
      <c r="F40" s="102"/>
      <c r="G40" s="102"/>
      <c r="H40" s="102"/>
      <c r="I40" s="102"/>
      <c r="J40" s="102"/>
      <c r="K40" s="103"/>
      <c r="L40" s="103"/>
    </row>
    <row r="41" spans="1:12" s="104" customFormat="1" ht="21" customHeight="1">
      <c r="A41" s="101"/>
      <c r="B41" s="105" t="s">
        <v>73</v>
      </c>
      <c r="C41" s="102"/>
      <c r="D41" s="102"/>
      <c r="E41" s="102"/>
      <c r="F41" s="102"/>
      <c r="G41" s="102"/>
      <c r="H41" s="102"/>
      <c r="I41" s="102"/>
      <c r="J41" s="102"/>
      <c r="K41" s="103"/>
      <c r="L41" s="103"/>
    </row>
    <row r="42" spans="1:12" s="104" customFormat="1" ht="21" customHeight="1">
      <c r="A42" s="106" t="s">
        <v>18</v>
      </c>
      <c r="B42" s="105" t="s">
        <v>74</v>
      </c>
      <c r="C42" s="102"/>
      <c r="D42" s="102"/>
      <c r="E42" s="102"/>
      <c r="F42" s="102"/>
      <c r="G42" s="102"/>
      <c r="H42" s="102"/>
      <c r="I42" s="102"/>
      <c r="J42" s="102"/>
      <c r="K42" s="103"/>
      <c r="L42" s="103"/>
    </row>
    <row r="43" spans="2:12" s="104" customFormat="1" ht="21" customHeight="1">
      <c r="B43" s="104" t="s">
        <v>75</v>
      </c>
      <c r="C43" s="102"/>
      <c r="F43" s="107"/>
      <c r="I43" s="102"/>
      <c r="J43" s="102"/>
      <c r="K43" s="103"/>
      <c r="L43" s="103"/>
    </row>
    <row r="44" spans="1:12" s="104" customFormat="1" ht="21" customHeight="1">
      <c r="A44" s="101"/>
      <c r="B44" s="104" t="s">
        <v>76</v>
      </c>
      <c r="C44" s="102"/>
      <c r="D44" s="102"/>
      <c r="E44" s="107"/>
      <c r="F44" s="102"/>
      <c r="I44" s="102"/>
      <c r="J44" s="102"/>
      <c r="K44" s="103"/>
      <c r="L44" s="103"/>
    </row>
    <row r="45" spans="1:139" s="104" customFormat="1" ht="21" customHeight="1">
      <c r="A45" s="101" t="s">
        <v>19</v>
      </c>
      <c r="B45" s="102" t="s">
        <v>21</v>
      </c>
      <c r="C45" s="108"/>
      <c r="D45" s="102"/>
      <c r="E45" s="107"/>
      <c r="F45" s="102"/>
      <c r="G45" s="102"/>
      <c r="H45" s="102"/>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row>
    <row r="46" spans="1:12" s="104" customFormat="1" ht="21" customHeight="1">
      <c r="A46" s="101" t="s">
        <v>20</v>
      </c>
      <c r="B46" s="105" t="s">
        <v>49</v>
      </c>
      <c r="D46" s="102"/>
      <c r="E46" s="107"/>
      <c r="F46" s="102"/>
      <c r="I46" s="102"/>
      <c r="J46" s="102"/>
      <c r="K46" s="102"/>
      <c r="L46" s="102"/>
    </row>
    <row r="47" spans="1:2" s="104" customFormat="1" ht="21" customHeight="1">
      <c r="A47" s="110" t="s">
        <v>23</v>
      </c>
      <c r="B47" s="104" t="s">
        <v>77</v>
      </c>
    </row>
    <row r="48" spans="1:12" ht="21" customHeight="1">
      <c r="A48" s="101"/>
      <c r="B48" s="104" t="s">
        <v>78</v>
      </c>
      <c r="C48" s="111"/>
      <c r="D48" s="111"/>
      <c r="E48" s="111"/>
      <c r="F48" s="101"/>
      <c r="G48" s="101"/>
      <c r="H48" s="107"/>
      <c r="I48" s="107"/>
      <c r="J48" s="102"/>
      <c r="K48" s="111"/>
      <c r="L48" s="111"/>
    </row>
    <row r="49" spans="1:12" ht="21" customHeight="1">
      <c r="A49" s="110"/>
      <c r="B49" s="104" t="s">
        <v>31</v>
      </c>
      <c r="C49" s="111"/>
      <c r="D49" s="111"/>
      <c r="E49" s="111"/>
      <c r="F49" s="101"/>
      <c r="G49" s="101" t="s">
        <v>25</v>
      </c>
      <c r="H49" s="107"/>
      <c r="I49" s="107">
        <v>220</v>
      </c>
      <c r="J49" s="102" t="s">
        <v>37</v>
      </c>
      <c r="K49" s="111"/>
      <c r="L49" s="111"/>
    </row>
    <row r="50" spans="1:12" ht="21" customHeight="1">
      <c r="A50" s="110"/>
      <c r="B50" s="102"/>
      <c r="C50" s="111"/>
      <c r="D50" s="111"/>
      <c r="E50" s="111"/>
      <c r="F50" s="102"/>
      <c r="G50" s="101" t="s">
        <v>66</v>
      </c>
      <c r="H50" s="107"/>
      <c r="I50" s="107">
        <v>552</v>
      </c>
      <c r="J50" s="102" t="s">
        <v>37</v>
      </c>
      <c r="K50" s="111"/>
      <c r="L50" s="111"/>
    </row>
    <row r="51" spans="1:12" ht="21" customHeight="1">
      <c r="A51" s="110" t="s">
        <v>22</v>
      </c>
      <c r="B51" s="102" t="s">
        <v>79</v>
      </c>
      <c r="C51" s="111"/>
      <c r="D51" s="111"/>
      <c r="E51" s="111"/>
      <c r="F51" s="102"/>
      <c r="G51" s="102"/>
      <c r="H51" s="107"/>
      <c r="I51" s="107"/>
      <c r="J51" s="102"/>
      <c r="K51" s="111"/>
      <c r="L51" s="111"/>
    </row>
    <row r="52" spans="1:12" ht="21" customHeight="1">
      <c r="A52" s="110"/>
      <c r="B52" s="102" t="s">
        <v>80</v>
      </c>
      <c r="C52" s="111"/>
      <c r="D52" s="111"/>
      <c r="E52" s="111"/>
      <c r="F52" s="111"/>
      <c r="G52" s="111"/>
      <c r="H52" s="111"/>
      <c r="I52" s="111"/>
      <c r="J52" s="111"/>
      <c r="K52" s="111"/>
      <c r="L52" s="111"/>
    </row>
    <row r="53" spans="1:12" ht="21" customHeight="1">
      <c r="A53" s="110" t="s">
        <v>54</v>
      </c>
      <c r="B53" s="102" t="s">
        <v>24</v>
      </c>
      <c r="C53" s="111"/>
      <c r="D53" s="111"/>
      <c r="E53" s="111"/>
      <c r="F53" s="111"/>
      <c r="G53" s="111"/>
      <c r="H53" s="111"/>
      <c r="I53" s="111"/>
      <c r="J53" s="111"/>
      <c r="K53" s="111"/>
      <c r="L53" s="111"/>
    </row>
    <row r="54" spans="1:12" ht="21" customHeight="1">
      <c r="A54" s="111"/>
      <c r="B54" s="111"/>
      <c r="C54" s="111"/>
      <c r="D54" s="111"/>
      <c r="E54" s="111"/>
      <c r="F54" s="111"/>
      <c r="G54" s="111"/>
      <c r="H54" s="111"/>
      <c r="I54" s="111"/>
      <c r="J54" s="111"/>
      <c r="K54" s="111"/>
      <c r="L54" s="111"/>
    </row>
    <row r="55" spans="1:12" ht="21" customHeight="1">
      <c r="A55" s="111"/>
      <c r="B55" s="111"/>
      <c r="C55" s="111"/>
      <c r="D55" s="111"/>
      <c r="E55" s="111"/>
      <c r="F55" s="111"/>
      <c r="G55" s="111"/>
      <c r="H55" s="111"/>
      <c r="I55" s="111"/>
      <c r="J55" s="111"/>
      <c r="K55" s="111"/>
      <c r="L55" s="111"/>
    </row>
    <row r="56" spans="1:12" ht="21" customHeight="1">
      <c r="A56" s="111"/>
      <c r="B56" s="111"/>
      <c r="C56" s="111"/>
      <c r="D56" s="111"/>
      <c r="E56" s="111"/>
      <c r="F56" s="111"/>
      <c r="G56" s="111"/>
      <c r="H56" s="111"/>
      <c r="I56" s="111"/>
      <c r="J56" s="111"/>
      <c r="K56" s="111"/>
      <c r="L56" s="111"/>
    </row>
    <row r="57" spans="1:12" ht="21" customHeight="1">
      <c r="A57" s="111"/>
      <c r="B57" s="111"/>
      <c r="C57" s="111"/>
      <c r="D57" s="111"/>
      <c r="E57" s="111"/>
      <c r="F57" s="111"/>
      <c r="G57" s="111"/>
      <c r="H57" s="111"/>
      <c r="I57" s="111"/>
      <c r="J57" s="111"/>
      <c r="K57" s="111"/>
      <c r="L57" s="111"/>
    </row>
    <row r="58" spans="1:12" ht="21" customHeight="1">
      <c r="A58" s="111"/>
      <c r="B58" s="111"/>
      <c r="C58" s="111"/>
      <c r="D58" s="111"/>
      <c r="E58" s="111"/>
      <c r="F58" s="111"/>
      <c r="G58" s="111"/>
      <c r="H58" s="111"/>
      <c r="I58" s="111"/>
      <c r="J58" s="111"/>
      <c r="K58" s="111"/>
      <c r="L58" s="111"/>
    </row>
    <row r="59" spans="140:224" s="111" customFormat="1" ht="21" customHeight="1">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c r="HF59" s="112"/>
      <c r="HG59" s="112"/>
      <c r="HH59" s="112"/>
      <c r="HI59" s="112"/>
      <c r="HJ59" s="112"/>
      <c r="HK59" s="112"/>
      <c r="HL59" s="112"/>
      <c r="HM59" s="112"/>
      <c r="HN59" s="112"/>
      <c r="HO59" s="112"/>
      <c r="HP59" s="112"/>
    </row>
    <row r="60" spans="140:224" s="111" customFormat="1" ht="21" customHeight="1">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row>
    <row r="61" s="111" customFormat="1" ht="21" customHeight="1"/>
    <row r="62" s="111" customFormat="1" ht="21" customHeight="1"/>
    <row r="63" s="111" customFormat="1" ht="12.75"/>
    <row r="64" s="111" customFormat="1" ht="12.75"/>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111" customFormat="1" ht="12.75"/>
    <row r="1074" s="111" customFormat="1" ht="12.75"/>
    <row r="1075" s="111" customFormat="1" ht="12.75"/>
    <row r="1076" s="111" customFormat="1" ht="12.75"/>
    <row r="1077" s="111" customFormat="1" ht="12.75"/>
    <row r="1078" s="111" customFormat="1" ht="12.75"/>
    <row r="1079" s="111" customFormat="1" ht="12.75"/>
    <row r="1080" s="111" customFormat="1" ht="12.75"/>
    <row r="1081" s="111" customFormat="1" ht="12.75"/>
    <row r="1082" s="111" customFormat="1" ht="12.75"/>
    <row r="1083" s="111" customFormat="1" ht="12.75"/>
    <row r="1084" s="111" customFormat="1" ht="12.75"/>
    <row r="1085" s="111" customFormat="1" ht="12.75"/>
    <row r="1086" s="111" customFormat="1" ht="12.75"/>
    <row r="1087" s="111" customFormat="1" ht="12.75"/>
    <row r="1088" s="111" customFormat="1" ht="12.75"/>
    <row r="1089" s="111" customFormat="1" ht="12.75"/>
    <row r="1090" spans="4:8" s="111" customFormat="1" ht="12.75">
      <c r="D1090" s="112"/>
      <c r="E1090" s="112"/>
      <c r="F1090" s="112"/>
      <c r="G1090" s="112"/>
      <c r="H1090" s="112"/>
    </row>
  </sheetData>
  <mergeCells count="55">
    <mergeCell ref="D4:F4"/>
    <mergeCell ref="H4:J4"/>
    <mergeCell ref="D7:F7"/>
    <mergeCell ref="H7:J7"/>
    <mergeCell ref="D5:F5"/>
    <mergeCell ref="H5:J5"/>
    <mergeCell ref="D9:F9"/>
    <mergeCell ref="H9:J9"/>
    <mergeCell ref="D8:F8"/>
    <mergeCell ref="H8:J8"/>
    <mergeCell ref="D11:F11"/>
    <mergeCell ref="H11:J11"/>
    <mergeCell ref="D10:F10"/>
    <mergeCell ref="H10:J10"/>
    <mergeCell ref="D14:F14"/>
    <mergeCell ref="H14:J14"/>
    <mergeCell ref="D12:F12"/>
    <mergeCell ref="H12:J12"/>
    <mergeCell ref="D16:F16"/>
    <mergeCell ref="H16:J16"/>
    <mergeCell ref="D15:F15"/>
    <mergeCell ref="H15:J15"/>
    <mergeCell ref="D18:F18"/>
    <mergeCell ref="H18:J18"/>
    <mergeCell ref="D17:F17"/>
    <mergeCell ref="H17:J17"/>
    <mergeCell ref="D20:F20"/>
    <mergeCell ref="H20:J20"/>
    <mergeCell ref="D19:F19"/>
    <mergeCell ref="H19:J19"/>
    <mergeCell ref="D24:F24"/>
    <mergeCell ref="H24:J24"/>
    <mergeCell ref="D21:F21"/>
    <mergeCell ref="H21:J21"/>
    <mergeCell ref="D30:F30"/>
    <mergeCell ref="H30:J30"/>
    <mergeCell ref="D29:F29"/>
    <mergeCell ref="H29:J29"/>
    <mergeCell ref="D32:F32"/>
    <mergeCell ref="H32:J32"/>
    <mergeCell ref="D31:F31"/>
    <mergeCell ref="H31:J31"/>
    <mergeCell ref="D35:F35"/>
    <mergeCell ref="K34:L34"/>
    <mergeCell ref="H35:J35"/>
    <mergeCell ref="D33:F33"/>
    <mergeCell ref="H33:J33"/>
    <mergeCell ref="D37:F37"/>
    <mergeCell ref="H37:J37"/>
    <mergeCell ref="D36:F36"/>
    <mergeCell ref="H36:J36"/>
    <mergeCell ref="H25:J25"/>
    <mergeCell ref="H26:J26"/>
    <mergeCell ref="D25:F25"/>
    <mergeCell ref="D26:F26"/>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2002-02-28T12:31:49Z</cp:lastPrinted>
  <dcterms:created xsi:type="dcterms:W3CDTF">2002-02-15T09:17:36Z</dcterms:created>
  <dcterms:modified xsi:type="dcterms:W3CDTF">2002-02-28T12:40:15Z</dcterms:modified>
  <cp:category/>
  <cp:version/>
  <cp:contentType/>
  <cp:contentStatus/>
</cp:coreProperties>
</file>