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<sst xmlns="http://schemas.openxmlformats.org/spreadsheetml/2006/main" count="80" uniqueCount="72">
  <si>
    <t>SUNFLOWER SEED / SONOBOLOMO</t>
  </si>
  <si>
    <t>%</t>
  </si>
  <si>
    <t>+/- (3)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</si>
  <si>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</si>
  <si>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</si>
  <si>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</si>
  <si>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</si>
  <si>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</si>
  <si>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</si>
  <si>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</si>
  <si>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</si>
  <si>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</si>
  <si>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</si>
  <si>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</si>
  <si>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</si>
  <si>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</si>
  <si>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</si>
  <si>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</si>
  <si>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</si>
  <si>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</si>
  <si>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</si>
  <si>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Crushed for oil and oilcake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</si>
  <si>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</si>
  <si>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</si>
  <si>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</si>
  <si>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</si>
  <si>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</si>
  <si>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sunflower seed</t>
  </si>
  <si>
    <t>Sonobolomo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</si>
  <si>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</si>
  <si>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</si>
  <si>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</si>
  <si>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</si>
  <si>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</si>
  <si>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</si>
  <si>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</si>
  <si>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Surplus(-)/Deficit(+)</t>
  </si>
  <si>
    <t>Difetiso(-)/Tlhaelo(+)</t>
  </si>
  <si>
    <t>(f) Unutilised stock (a+b-c-d-e)</t>
  </si>
  <si>
    <t>(f) Dithoto tse di sa dirisiwang (a+b-c-d-e)</t>
  </si>
  <si>
    <t>Storers, traders</t>
  </si>
  <si>
    <t>Processors</t>
  </si>
  <si>
    <t>Badiradikuno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</si>
  <si>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</si>
  <si>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</si>
  <si>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</si>
  <si>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Released to end-consumers</t>
  </si>
  <si>
    <t>(d) RSA Exports (5)</t>
  </si>
  <si>
    <t>(g) Stock stored at: (6)</t>
  </si>
  <si>
    <t>(d) Diromelwantle tsa Repaboliki ya Aforika Borwa (5)</t>
  </si>
  <si>
    <t>(g) Dithoto tse di beilweng kwa: (6)</t>
  </si>
  <si>
    <t>(i)</t>
  </si>
  <si>
    <t>Babolokadithoto, bagwebi</t>
  </si>
  <si>
    <t>English</t>
  </si>
  <si>
    <t xml:space="preserve">Producer deliveries regarding the previous marketing period will no longer be included in the footnote </t>
  </si>
  <si>
    <t>as the industry considers only producer deliveries within a specific marketing period as the total crop.</t>
  </si>
  <si>
    <t>(Forum 16 Nov 2004)</t>
  </si>
  <si>
    <t xml:space="preserve">Kgololo ya baumisi ya nako ya thobo e e fetileng ga e sa tlhola e akaretswa mo footnoting ka ntlha ya gore </t>
  </si>
  <si>
    <t>intaseteri e tsaya kgololo ya baumisi monakong ya thekiso e e rileng fela e le yona thobo yotlhe.</t>
  </si>
  <si>
    <t>SMI-022005</t>
  </si>
  <si>
    <t>2005 Year (January - December) / Ngwaga wa 2005 (Ferikgong - Sedimonthole) (2)</t>
  </si>
  <si>
    <t>January 2005</t>
  </si>
  <si>
    <t>January 2004</t>
  </si>
  <si>
    <t>Ferikgong 2005</t>
  </si>
  <si>
    <t>Ferikgong 2004</t>
  </si>
  <si>
    <t>(Preliminary/Tsa matseno)</t>
  </si>
  <si>
    <t>1 January 2005</t>
  </si>
  <si>
    <t>1 January 2004</t>
  </si>
  <si>
    <t xml:space="preserve"> Sitswe go dira oli le kuku ya oli.</t>
  </si>
  <si>
    <t>31 January/Ferikgong 2005</t>
  </si>
  <si>
    <t>31 January/Ferikgong 2004</t>
  </si>
  <si>
    <t>Dithomelo (+)/dikamogelo gotlhegotlhe (-)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</si>
</sst>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left"/>
    </xf>
    <xf numFmtId="0" fontId="9" fillId="0" borderId="5" xfId="0" applyFont="1" applyFill="1" applyBorder="1" applyAlignment="1">
      <alignment/>
    </xf>
    <xf numFmtId="0" fontId="9" fillId="0" borderId="6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1" fillId="0" borderId="4" xfId="0" applyFont="1" applyFill="1" applyBorder="1" applyAlignment="1" quotePrefix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 quotePrefix="1">
      <alignment horizontal="left"/>
    </xf>
    <xf numFmtId="0" fontId="4" fillId="0" borderId="6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0" fontId="9" fillId="0" borderId="8" xfId="0" applyFont="1" applyFill="1" applyBorder="1" applyAlignment="1">
      <alignment/>
    </xf>
    <xf numFmtId="0" fontId="9" fillId="0" borderId="14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172" fontId="4" fillId="0" borderId="15" xfId="0" applyNumberFormat="1" applyFont="1" applyFill="1" applyBorder="1" applyAlignment="1">
      <alignment/>
    </xf>
    <xf numFmtId="172" fontId="4" fillId="0" borderId="15" xfId="0" applyNumberFormat="1" applyFont="1" applyFill="1" applyBorder="1" applyAlignment="1" quotePrefix="1">
      <alignment horizontal="center"/>
    </xf>
    <xf numFmtId="0" fontId="1" fillId="0" borderId="16" xfId="0" applyFont="1" applyFill="1" applyBorder="1" applyAlignment="1">
      <alignment horizontal="right"/>
    </xf>
    <xf numFmtId="0" fontId="9" fillId="0" borderId="17" xfId="0" applyFont="1" applyFill="1" applyBorder="1" applyAlignment="1" quotePrefix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1" fillId="0" borderId="22" xfId="0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1" fontId="4" fillId="0" borderId="22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9" fillId="0" borderId="15" xfId="0" applyNumberFormat="1" applyFont="1" applyFill="1" applyBorder="1" applyAlignment="1">
      <alignment horizontal="right"/>
    </xf>
    <xf numFmtId="1" fontId="9" fillId="0" borderId="23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4" fillId="0" borderId="24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172" fontId="4" fillId="0" borderId="22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 horizontal="right"/>
    </xf>
    <xf numFmtId="172" fontId="13" fillId="0" borderId="3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4" fillId="0" borderId="22" xfId="0" applyNumberFormat="1" applyFont="1" applyFill="1" applyBorder="1" applyAlignment="1">
      <alignment horizontal="center"/>
    </xf>
    <xf numFmtId="0" fontId="1" fillId="2" borderId="16" xfId="0" applyNumberFormat="1" applyFont="1" applyFill="1" applyBorder="1" applyAlignment="1">
      <alignment horizontal="center"/>
    </xf>
    <xf numFmtId="0" fontId="6" fillId="2" borderId="16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172" fontId="4" fillId="0" borderId="25" xfId="0" applyNumberFormat="1" applyFont="1" applyFill="1" applyBorder="1" applyAlignment="1">
      <alignment horizontal="right" vertical="center"/>
    </xf>
    <xf numFmtId="172" fontId="6" fillId="0" borderId="22" xfId="0" applyNumberFormat="1" applyFont="1" applyFill="1" applyBorder="1" applyAlignment="1" quotePrefix="1">
      <alignment horizontal="center"/>
    </xf>
    <xf numFmtId="172" fontId="4" fillId="0" borderId="26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/>
    </xf>
    <xf numFmtId="172" fontId="6" fillId="0" borderId="27" xfId="0" applyNumberFormat="1" applyFont="1" applyFill="1" applyBorder="1" applyAlignment="1" quotePrefix="1">
      <alignment horizontal="center"/>
    </xf>
    <xf numFmtId="172" fontId="4" fillId="0" borderId="1" xfId="0" applyNumberFormat="1" applyFont="1" applyFill="1" applyBorder="1" applyAlignment="1">
      <alignment horizontal="right" vertical="center"/>
    </xf>
    <xf numFmtId="172" fontId="4" fillId="0" borderId="16" xfId="0" applyNumberFormat="1" applyFont="1" applyFill="1" applyBorder="1" applyAlignment="1">
      <alignment horizontal="right" vertical="center"/>
    </xf>
    <xf numFmtId="172" fontId="4" fillId="0" borderId="28" xfId="0" applyNumberFormat="1" applyFont="1" applyFill="1" applyBorder="1" applyAlignment="1">
      <alignment horizontal="right" vertical="center"/>
    </xf>
    <xf numFmtId="172" fontId="4" fillId="0" borderId="29" xfId="0" applyNumberFormat="1" applyFont="1" applyFill="1" applyBorder="1" applyAlignment="1">
      <alignment horizontal="right" vertical="center"/>
    </xf>
    <xf numFmtId="172" fontId="4" fillId="0" borderId="24" xfId="0" applyNumberFormat="1" applyFont="1" applyFill="1" applyBorder="1" applyAlignment="1" quotePrefix="1">
      <alignment horizontal="right"/>
    </xf>
    <xf numFmtId="0" fontId="9" fillId="0" borderId="17" xfId="0" applyFont="1" applyFill="1" applyBorder="1" applyAlignment="1">
      <alignment horizontal="right"/>
    </xf>
    <xf numFmtId="172" fontId="4" fillId="0" borderId="19" xfId="0" applyNumberFormat="1" applyFont="1" applyFill="1" applyBorder="1" applyAlignment="1" quotePrefix="1">
      <alignment horizontal="right"/>
    </xf>
    <xf numFmtId="0" fontId="9" fillId="0" borderId="10" xfId="0" applyFont="1" applyFill="1" applyBorder="1" applyAlignment="1">
      <alignment horizontal="right"/>
    </xf>
    <xf numFmtId="0" fontId="9" fillId="0" borderId="30" xfId="0" applyFont="1" applyFill="1" applyBorder="1" applyAlignment="1">
      <alignment horizontal="left"/>
    </xf>
    <xf numFmtId="172" fontId="4" fillId="0" borderId="14" xfId="0" applyNumberFormat="1" applyFont="1" applyFill="1" applyBorder="1" applyAlignment="1" quotePrefix="1">
      <alignment horizontal="right"/>
    </xf>
    <xf numFmtId="0" fontId="4" fillId="0" borderId="31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8" fillId="2" borderId="15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1" fontId="4" fillId="0" borderId="22" xfId="0" applyNumberFormat="1" applyFont="1" applyFill="1" applyBorder="1" applyAlignment="1">
      <alignment horizontal="center"/>
    </xf>
    <xf numFmtId="172" fontId="4" fillId="0" borderId="32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/>
    </xf>
    <xf numFmtId="17" fontId="11" fillId="0" borderId="15" xfId="0" applyNumberFormat="1" applyFont="1" applyFill="1" applyBorder="1" applyAlignment="1" quotePrefix="1">
      <alignment horizontal="right"/>
    </xf>
    <xf numFmtId="0" fontId="9" fillId="0" borderId="15" xfId="0" applyFont="1" applyFill="1" applyBorder="1" applyAlignment="1" quotePrefix="1">
      <alignment horizontal="right"/>
    </xf>
    <xf numFmtId="0" fontId="12" fillId="0" borderId="15" xfId="0" applyFont="1" applyFill="1" applyBorder="1" applyAlignment="1">
      <alignment horizontal="right"/>
    </xf>
    <xf numFmtId="172" fontId="13" fillId="0" borderId="15" xfId="0" applyNumberFormat="1" applyFont="1" applyFill="1" applyBorder="1" applyAlignment="1">
      <alignment horizontal="left"/>
    </xf>
    <xf numFmtId="0" fontId="9" fillId="0" borderId="33" xfId="0" applyFont="1" applyFill="1" applyBorder="1" applyAlignment="1">
      <alignment horizontal="right"/>
    </xf>
    <xf numFmtId="172" fontId="4" fillId="0" borderId="34" xfId="0" applyNumberFormat="1" applyFont="1" applyFill="1" applyBorder="1" applyAlignment="1" quotePrefix="1">
      <alignment horizontal="right"/>
    </xf>
    <xf numFmtId="0" fontId="9" fillId="0" borderId="33" xfId="0" applyFont="1" applyFill="1" applyBorder="1" applyAlignment="1">
      <alignment horizontal="left"/>
    </xf>
    <xf numFmtId="172" fontId="8" fillId="0" borderId="21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172" fontId="8" fillId="0" borderId="35" xfId="0" applyNumberFormat="1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172" fontId="8" fillId="0" borderId="38" xfId="0" applyNumberFormat="1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172" fontId="4" fillId="0" borderId="20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2" fontId="4" fillId="0" borderId="2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6" fillId="0" borderId="15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 quotePrefix="1">
      <alignment horizontal="center"/>
    </xf>
    <xf numFmtId="0" fontId="4" fillId="0" borderId="2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4" fillId="0" borderId="22" xfId="0" applyNumberFormat="1" applyFont="1" applyFill="1" applyBorder="1" applyAlignment="1" quotePrefix="1">
      <alignment horizontal="center"/>
    </xf>
    <xf numFmtId="0" fontId="4" fillId="0" borderId="24" xfId="0" applyNumberFormat="1" applyFont="1" applyFill="1" applyBorder="1" applyAlignment="1" quotePrefix="1">
      <alignment horizontal="center"/>
    </xf>
    <xf numFmtId="0" fontId="4" fillId="0" borderId="21" xfId="0" applyNumberFormat="1" applyFont="1" applyFill="1" applyBorder="1" applyAlignment="1" quotePrefix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2" borderId="21" xfId="0" applyNumberFormat="1" applyFont="1" applyFill="1" applyBorder="1" applyAlignment="1" quotePrefix="1">
      <alignment horizontal="center"/>
    </xf>
    <xf numFmtId="0" fontId="6" fillId="2" borderId="22" xfId="0" applyNumberFormat="1" applyFont="1" applyFill="1" applyBorder="1" applyAlignment="1" quotePrefix="1">
      <alignment horizontal="center"/>
    </xf>
    <xf numFmtId="0" fontId="6" fillId="2" borderId="24" xfId="0" applyNumberFormat="1" applyFont="1" applyFill="1" applyBorder="1" applyAlignment="1" quotePrefix="1">
      <alignment horizontal="center"/>
    </xf>
    <xf numFmtId="0" fontId="0" fillId="0" borderId="22" xfId="0" applyFill="1" applyBorder="1" applyAlignment="1">
      <alignment/>
    </xf>
    <xf numFmtId="49" fontId="4" fillId="0" borderId="21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20" xfId="0" applyNumberFormat="1" applyFont="1" applyFill="1" applyBorder="1" applyAlignment="1">
      <alignment horizontal="center" vertical="center"/>
    </xf>
    <xf numFmtId="14" fontId="3" fillId="2" borderId="15" xfId="0" applyNumberFormat="1" applyFont="1" applyFill="1" applyBorder="1" applyAlignment="1">
      <alignment horizontal="center" vertical="center"/>
    </xf>
    <xf numFmtId="14" fontId="3" fillId="2" borderId="23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17" fontId="7" fillId="2" borderId="39" xfId="0" applyNumberFormat="1" applyFont="1" applyFill="1" applyBorder="1" applyAlignment="1">
      <alignment horizontal="center"/>
    </xf>
    <xf numFmtId="17" fontId="7" fillId="2" borderId="40" xfId="0" applyNumberFormat="1" applyFont="1" applyFill="1" applyBorder="1" applyAlignment="1">
      <alignment horizontal="center"/>
    </xf>
    <xf numFmtId="172" fontId="6" fillId="0" borderId="41" xfId="0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172" fontId="6" fillId="0" borderId="42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72" fontId="4" fillId="0" borderId="41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0" xfId="0" applyFont="1" applyFill="1" applyAlignment="1">
      <alignment/>
    </xf>
    <xf numFmtId="172" fontId="4" fillId="0" borderId="42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172" fontId="4" fillId="0" borderId="41" xfId="0" applyNumberFormat="1" applyFont="1" applyFill="1" applyBorder="1" applyAlignment="1">
      <alignment horizontal="right"/>
    </xf>
    <xf numFmtId="172" fontId="4" fillId="0" borderId="6" xfId="0" applyNumberFormat="1" applyFont="1" applyFill="1" applyBorder="1" applyAlignment="1">
      <alignment horizontal="right"/>
    </xf>
    <xf numFmtId="172" fontId="4" fillId="0" borderId="31" xfId="0" applyNumberFormat="1" applyFont="1" applyFill="1" applyBorder="1" applyAlignment="1">
      <alignment horizontal="right"/>
    </xf>
    <xf numFmtId="172" fontId="4" fillId="0" borderId="20" xfId="0" applyNumberFormat="1" applyFont="1" applyFill="1" applyBorder="1" applyAlignment="1">
      <alignment horizontal="right"/>
    </xf>
    <xf numFmtId="172" fontId="4" fillId="0" borderId="15" xfId="0" applyNumberFormat="1" applyFont="1" applyFill="1" applyBorder="1" applyAlignment="1">
      <alignment horizontal="right"/>
    </xf>
    <xf numFmtId="172" fontId="4" fillId="0" borderId="23" xfId="0" applyNumberFormat="1" applyFont="1" applyFill="1" applyBorder="1" applyAlignment="1">
      <alignment horizontal="right"/>
    </xf>
    <xf numFmtId="0" fontId="6" fillId="2" borderId="2" xfId="0" applyNumberFormat="1" applyFont="1" applyFill="1" applyBorder="1" applyAlignment="1" quotePrefix="1">
      <alignment horizontal="center"/>
    </xf>
    <xf numFmtId="0" fontId="6" fillId="2" borderId="0" xfId="0" applyNumberFormat="1" applyFont="1" applyFill="1" applyBorder="1" applyAlignment="1" quotePrefix="1">
      <alignment horizontal="center"/>
    </xf>
    <xf numFmtId="0" fontId="6" fillId="2" borderId="0" xfId="0" applyNumberFormat="1" applyFont="1" applyFill="1" applyBorder="1" applyAlignment="1">
      <alignment horizontal="center"/>
    </xf>
    <xf numFmtId="172" fontId="6" fillId="0" borderId="43" xfId="0" applyNumberFormat="1" applyFont="1" applyFill="1" applyBorder="1" applyAlignment="1">
      <alignment/>
    </xf>
    <xf numFmtId="0" fontId="6" fillId="0" borderId="44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49" fontId="4" fillId="2" borderId="15" xfId="0" applyNumberFormat="1" applyFont="1" applyFill="1" applyBorder="1" applyAlignment="1">
      <alignment horizontal="center"/>
    </xf>
    <xf numFmtId="49" fontId="4" fillId="2" borderId="15" xfId="0" applyNumberFormat="1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171450</xdr:rowOff>
    </xdr:from>
    <xdr:to>
      <xdr:col>0</xdr:col>
      <xdr:colOff>0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40</xdr:row>
      <xdr:rowOff>66675</xdr:rowOff>
    </xdr:from>
    <xdr:ext cx="104775" cy="200025"/>
    <xdr:sp>
      <xdr:nvSpPr>
        <xdr:cNvPr id="24" name="TextBox 24"/>
        <xdr:cNvSpPr txBox="1">
          <a:spLocks noChangeArrowheads="1"/>
        </xdr:cNvSpPr>
      </xdr:nvSpPr>
      <xdr:spPr>
        <a:xfrm>
          <a:off x="0" y="10010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7</xdr:row>
      <xdr:rowOff>0</xdr:rowOff>
    </xdr:from>
    <xdr:to>
      <xdr:col>2</xdr:col>
      <xdr:colOff>190500</xdr:colOff>
      <xdr:row>7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0</xdr:row>
      <xdr:rowOff>209550</xdr:rowOff>
    </xdr:from>
    <xdr:to>
      <xdr:col>2</xdr:col>
      <xdr:colOff>190500</xdr:colOff>
      <xdr:row>4</xdr:row>
      <xdr:rowOff>190500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09550"/>
          <a:ext cx="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1381125</xdr:colOff>
      <xdr:row>45</xdr:row>
      <xdr:rowOff>0</xdr:rowOff>
    </xdr:from>
    <xdr:to>
      <xdr:col>6</xdr:col>
      <xdr:colOff>590550</xdr:colOff>
      <xdr:row>45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1381125</xdr:colOff>
      <xdr:row>45</xdr:row>
      <xdr:rowOff>0</xdr:rowOff>
    </xdr:from>
    <xdr:to>
      <xdr:col>6</xdr:col>
      <xdr:colOff>590550</xdr:colOff>
      <xdr:row>45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1381125</xdr:colOff>
      <xdr:row>45</xdr:row>
      <xdr:rowOff>0</xdr:rowOff>
    </xdr:from>
    <xdr:to>
      <xdr:col>4</xdr:col>
      <xdr:colOff>971550</xdr:colOff>
      <xdr:row>45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1381125</xdr:colOff>
      <xdr:row>45</xdr:row>
      <xdr:rowOff>0</xdr:rowOff>
    </xdr:from>
    <xdr:to>
      <xdr:col>4</xdr:col>
      <xdr:colOff>971550</xdr:colOff>
      <xdr:row>45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1381125</xdr:colOff>
      <xdr:row>45</xdr:row>
      <xdr:rowOff>0</xdr:rowOff>
    </xdr:from>
    <xdr:to>
      <xdr:col>4</xdr:col>
      <xdr:colOff>971550</xdr:colOff>
      <xdr:row>45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1381125</xdr:colOff>
      <xdr:row>45</xdr:row>
      <xdr:rowOff>0</xdr:rowOff>
    </xdr:from>
    <xdr:to>
      <xdr:col>4</xdr:col>
      <xdr:colOff>971550</xdr:colOff>
      <xdr:row>45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1381125</xdr:colOff>
      <xdr:row>45</xdr:row>
      <xdr:rowOff>0</xdr:rowOff>
    </xdr:from>
    <xdr:to>
      <xdr:col>4</xdr:col>
      <xdr:colOff>971550</xdr:colOff>
      <xdr:row>45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1381125</xdr:colOff>
      <xdr:row>45</xdr:row>
      <xdr:rowOff>0</xdr:rowOff>
    </xdr:from>
    <xdr:to>
      <xdr:col>4</xdr:col>
      <xdr:colOff>971550</xdr:colOff>
      <xdr:row>45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1381125</xdr:colOff>
      <xdr:row>45</xdr:row>
      <xdr:rowOff>0</xdr:rowOff>
    </xdr:from>
    <xdr:to>
      <xdr:col>4</xdr:col>
      <xdr:colOff>971550</xdr:colOff>
      <xdr:row>45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1381125</xdr:colOff>
      <xdr:row>45</xdr:row>
      <xdr:rowOff>0</xdr:rowOff>
    </xdr:from>
    <xdr:to>
      <xdr:col>4</xdr:col>
      <xdr:colOff>971550</xdr:colOff>
      <xdr:row>45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3</xdr:col>
      <xdr:colOff>990600</xdr:colOff>
      <xdr:row>7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0</xdr:row>
      <xdr:rowOff>209550</xdr:rowOff>
    </xdr:from>
    <xdr:to>
      <xdr:col>3</xdr:col>
      <xdr:colOff>2390775</xdr:colOff>
      <xdr:row>4</xdr:row>
      <xdr:rowOff>190500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095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742950</xdr:colOff>
      <xdr:row>45</xdr:row>
      <xdr:rowOff>0</xdr:rowOff>
    </xdr:from>
    <xdr:to>
      <xdr:col>7</xdr:col>
      <xdr:colOff>590550</xdr:colOff>
      <xdr:row>45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742950</xdr:colOff>
      <xdr:row>45</xdr:row>
      <xdr:rowOff>0</xdr:rowOff>
    </xdr:from>
    <xdr:to>
      <xdr:col>7</xdr:col>
      <xdr:colOff>590550</xdr:colOff>
      <xdr:row>45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1381125</xdr:colOff>
      <xdr:row>45</xdr:row>
      <xdr:rowOff>0</xdr:rowOff>
    </xdr:from>
    <xdr:to>
      <xdr:col>5</xdr:col>
      <xdr:colOff>971550</xdr:colOff>
      <xdr:row>45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1381125</xdr:colOff>
      <xdr:row>45</xdr:row>
      <xdr:rowOff>0</xdr:rowOff>
    </xdr:from>
    <xdr:to>
      <xdr:col>5</xdr:col>
      <xdr:colOff>971550</xdr:colOff>
      <xdr:row>45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1381125</xdr:colOff>
      <xdr:row>45</xdr:row>
      <xdr:rowOff>0</xdr:rowOff>
    </xdr:from>
    <xdr:to>
      <xdr:col>5</xdr:col>
      <xdr:colOff>971550</xdr:colOff>
      <xdr:row>45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1381125</xdr:colOff>
      <xdr:row>45</xdr:row>
      <xdr:rowOff>0</xdr:rowOff>
    </xdr:from>
    <xdr:to>
      <xdr:col>5</xdr:col>
      <xdr:colOff>971550</xdr:colOff>
      <xdr:row>45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1381125</xdr:colOff>
      <xdr:row>45</xdr:row>
      <xdr:rowOff>0</xdr:rowOff>
    </xdr:from>
    <xdr:to>
      <xdr:col>5</xdr:col>
      <xdr:colOff>971550</xdr:colOff>
      <xdr:row>45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1381125</xdr:colOff>
      <xdr:row>45</xdr:row>
      <xdr:rowOff>0</xdr:rowOff>
    </xdr:from>
    <xdr:to>
      <xdr:col>5</xdr:col>
      <xdr:colOff>971550</xdr:colOff>
      <xdr:row>45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1381125</xdr:colOff>
      <xdr:row>45</xdr:row>
      <xdr:rowOff>0</xdr:rowOff>
    </xdr:from>
    <xdr:to>
      <xdr:col>5</xdr:col>
      <xdr:colOff>971550</xdr:colOff>
      <xdr:row>45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1381125</xdr:colOff>
      <xdr:row>45</xdr:row>
      <xdr:rowOff>0</xdr:rowOff>
    </xdr:from>
    <xdr:to>
      <xdr:col>5</xdr:col>
      <xdr:colOff>971550</xdr:colOff>
      <xdr:row>45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058"/>
  <sheetViews>
    <sheetView tabSelected="1" zoomScale="75" zoomScaleNormal="75" workbookViewId="0" topLeftCell="A1">
      <selection activeCell="A1" sqref="A1:D6"/>
    </sheetView>
  </sheetViews>
  <sheetFormatPr defaultColWidth="9.140625" defaultRowHeight="12.75"/>
  <cols>
    <col min="1" max="1" width="2.140625" style="70" customWidth="1"/>
    <col min="2" max="2" width="2.28125" style="70" customWidth="1"/>
    <col min="3" max="3" width="2.8515625" style="70" customWidth="1"/>
    <col min="4" max="4" width="64.7109375" style="70" customWidth="1"/>
    <col min="5" max="7" width="20.7109375" style="70" customWidth="1"/>
    <col min="8" max="8" width="11.140625" style="70" bestFit="1" customWidth="1"/>
    <col min="9" max="11" width="20.7109375" style="70" customWidth="1"/>
    <col min="12" max="12" width="80.8515625" style="70" customWidth="1"/>
    <col min="13" max="13" width="1.7109375" style="70" customWidth="1"/>
    <col min="14" max="14" width="1.7109375" style="69" customWidth="1"/>
    <col min="15" max="107" width="7.8515625" style="69" customWidth="1"/>
    <col min="108" max="16384" width="7.8515625" style="70" customWidth="1"/>
  </cols>
  <sheetData>
    <row r="1" spans="1:14" s="2" customFormat="1" ht="21" customHeight="1">
      <c r="A1" s="154"/>
      <c r="B1" s="155"/>
      <c r="C1" s="155"/>
      <c r="D1" s="156"/>
      <c r="E1" s="185" t="s">
        <v>0</v>
      </c>
      <c r="F1" s="186"/>
      <c r="G1" s="186"/>
      <c r="H1" s="186"/>
      <c r="I1" s="186"/>
      <c r="J1" s="186"/>
      <c r="K1" s="187"/>
      <c r="L1" s="164" t="s">
        <v>59</v>
      </c>
      <c r="M1" s="165"/>
      <c r="N1" s="166"/>
    </row>
    <row r="2" spans="1:14" s="2" customFormat="1" ht="21" customHeight="1">
      <c r="A2" s="157"/>
      <c r="B2" s="158"/>
      <c r="C2" s="158"/>
      <c r="D2" s="159"/>
      <c r="E2" s="160" t="s">
        <v>43</v>
      </c>
      <c r="F2" s="161"/>
      <c r="G2" s="161"/>
      <c r="H2" s="161"/>
      <c r="I2" s="161"/>
      <c r="J2" s="161"/>
      <c r="K2" s="188"/>
      <c r="L2" s="167"/>
      <c r="M2" s="168"/>
      <c r="N2" s="169"/>
    </row>
    <row r="3" spans="1:14" s="2" customFormat="1" ht="21" customHeight="1" thickBot="1">
      <c r="A3" s="157"/>
      <c r="B3" s="158"/>
      <c r="C3" s="158"/>
      <c r="D3" s="159"/>
      <c r="E3" s="162" t="s">
        <v>60</v>
      </c>
      <c r="F3" s="163"/>
      <c r="G3" s="163"/>
      <c r="H3" s="163"/>
      <c r="I3" s="163"/>
      <c r="J3" s="163"/>
      <c r="K3" s="189"/>
      <c r="L3" s="167"/>
      <c r="M3" s="168"/>
      <c r="N3" s="169"/>
    </row>
    <row r="4" spans="1:14" s="6" customFormat="1" ht="21" customHeight="1">
      <c r="A4" s="157"/>
      <c r="B4" s="158"/>
      <c r="C4" s="158"/>
      <c r="D4" s="159"/>
      <c r="E4" s="170" t="s">
        <v>61</v>
      </c>
      <c r="F4" s="171"/>
      <c r="G4" s="172"/>
      <c r="H4" s="4"/>
      <c r="I4" s="170" t="s">
        <v>62</v>
      </c>
      <c r="J4" s="171"/>
      <c r="K4" s="172"/>
      <c r="L4" s="176">
        <v>38407</v>
      </c>
      <c r="M4" s="177"/>
      <c r="N4" s="178"/>
    </row>
    <row r="5" spans="1:14" s="6" customFormat="1" ht="21" customHeight="1">
      <c r="A5" s="157"/>
      <c r="B5" s="158"/>
      <c r="C5" s="158"/>
      <c r="D5" s="159"/>
      <c r="E5" s="211" t="s">
        <v>63</v>
      </c>
      <c r="F5" s="212"/>
      <c r="G5" s="213"/>
      <c r="H5" s="92" t="s">
        <v>1</v>
      </c>
      <c r="I5" s="211" t="s">
        <v>64</v>
      </c>
      <c r="J5" s="212"/>
      <c r="K5" s="213"/>
      <c r="L5" s="176"/>
      <c r="M5" s="177"/>
      <c r="N5" s="178"/>
    </row>
    <row r="6" spans="1:14" s="2" customFormat="1" ht="21" customHeight="1" thickBot="1">
      <c r="A6" s="157"/>
      <c r="B6" s="158"/>
      <c r="C6" s="158"/>
      <c r="D6" s="159"/>
      <c r="E6" s="182" t="s">
        <v>65</v>
      </c>
      <c r="F6" s="183"/>
      <c r="G6" s="184"/>
      <c r="H6" s="93" t="s">
        <v>2</v>
      </c>
      <c r="I6" s="182"/>
      <c r="J6" s="183"/>
      <c r="K6" s="184"/>
      <c r="L6" s="179"/>
      <c r="M6" s="180"/>
      <c r="N6" s="181"/>
    </row>
    <row r="7" spans="1:14" s="7" customFormat="1" ht="24" thickBot="1">
      <c r="A7" s="151" t="s">
        <v>53</v>
      </c>
      <c r="B7" s="152"/>
      <c r="C7" s="152"/>
      <c r="D7" s="153"/>
      <c r="E7" s="190"/>
      <c r="F7" s="190"/>
      <c r="G7" s="190"/>
      <c r="H7" s="190"/>
      <c r="I7" s="190"/>
      <c r="J7" s="190"/>
      <c r="K7" s="191"/>
      <c r="L7" s="151" t="s">
        <v>3</v>
      </c>
      <c r="M7" s="152"/>
      <c r="N7" s="153"/>
    </row>
    <row r="8" spans="1:107" s="2" customFormat="1" ht="21" customHeight="1">
      <c r="A8" s="150" t="s">
        <v>4</v>
      </c>
      <c r="B8" s="148"/>
      <c r="C8" s="173"/>
      <c r="D8" s="173"/>
      <c r="E8" s="174" t="s">
        <v>66</v>
      </c>
      <c r="F8" s="145"/>
      <c r="G8" s="175"/>
      <c r="H8" s="91"/>
      <c r="I8" s="174" t="s">
        <v>67</v>
      </c>
      <c r="J8" s="145"/>
      <c r="K8" s="175"/>
      <c r="L8" s="148" t="s">
        <v>5</v>
      </c>
      <c r="M8" s="148"/>
      <c r="N8" s="149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</row>
    <row r="9" spans="1:107" s="2" customFormat="1" ht="21" customHeight="1" thickBot="1">
      <c r="A9" s="8" t="s">
        <v>6</v>
      </c>
      <c r="B9" s="94"/>
      <c r="C9" s="1"/>
      <c r="D9" s="1"/>
      <c r="E9" s="214">
        <v>120.3</v>
      </c>
      <c r="F9" s="215"/>
      <c r="G9" s="216"/>
      <c r="H9" s="95">
        <f>ROUND(E9-I9,2)/I9*100</f>
        <v>-3.9904229848363926</v>
      </c>
      <c r="I9" s="214">
        <v>125.3</v>
      </c>
      <c r="J9" s="215"/>
      <c r="K9" s="216"/>
      <c r="L9" s="9"/>
      <c r="N9" s="10" t="s">
        <v>7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</row>
    <row r="10" spans="1:14" s="3" customFormat="1" ht="21" customHeight="1">
      <c r="A10" s="8"/>
      <c r="B10" s="94"/>
      <c r="C10" s="1"/>
      <c r="D10" s="1"/>
      <c r="E10" s="145"/>
      <c r="F10" s="145"/>
      <c r="G10" s="145"/>
      <c r="H10" s="78"/>
      <c r="I10" s="145"/>
      <c r="J10" s="145"/>
      <c r="K10" s="145"/>
      <c r="L10" s="1"/>
      <c r="N10" s="10"/>
    </row>
    <row r="11" spans="1:14" s="3" customFormat="1" ht="21" customHeight="1">
      <c r="A11" s="8"/>
      <c r="B11" s="94"/>
      <c r="C11" s="1"/>
      <c r="D11" s="1"/>
      <c r="E11" s="147"/>
      <c r="F11" s="147"/>
      <c r="G11" s="146"/>
      <c r="H11" s="11"/>
      <c r="I11" s="147"/>
      <c r="J11" s="147"/>
      <c r="K11" s="146"/>
      <c r="L11" s="1"/>
      <c r="N11" s="10"/>
    </row>
    <row r="12" spans="1:107" s="2" customFormat="1" ht="21" customHeight="1" thickBot="1">
      <c r="A12" s="8"/>
      <c r="B12" s="94"/>
      <c r="C12" s="3"/>
      <c r="D12" s="3"/>
      <c r="E12" s="144"/>
      <c r="F12" s="144"/>
      <c r="G12" s="143"/>
      <c r="H12" s="79"/>
      <c r="I12" s="144"/>
      <c r="J12" s="144"/>
      <c r="K12" s="143"/>
      <c r="L12" s="12"/>
      <c r="M12" s="13"/>
      <c r="N12" s="14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</row>
    <row r="13" spans="1:107" s="2" customFormat="1" ht="21" customHeight="1">
      <c r="A13" s="8" t="s">
        <v>8</v>
      </c>
      <c r="B13" s="94"/>
      <c r="C13" s="1"/>
      <c r="D13" s="15"/>
      <c r="E13" s="124">
        <f>SUM(E14:G15)</f>
        <v>0.9</v>
      </c>
      <c r="F13" s="135"/>
      <c r="G13" s="136"/>
      <c r="H13" s="96" t="s">
        <v>9</v>
      </c>
      <c r="I13" s="124">
        <f>SUM(I14:K15)</f>
        <v>17.9</v>
      </c>
      <c r="J13" s="135"/>
      <c r="K13" s="136"/>
      <c r="L13" s="9"/>
      <c r="M13" s="9"/>
      <c r="N13" s="10" t="s">
        <v>10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</row>
    <row r="14" spans="1:107" s="2" customFormat="1" ht="21" customHeight="1">
      <c r="A14" s="8"/>
      <c r="B14" s="94"/>
      <c r="C14" s="16" t="s">
        <v>44</v>
      </c>
      <c r="E14" s="192">
        <v>0.9</v>
      </c>
      <c r="F14" s="193"/>
      <c r="G14" s="194"/>
      <c r="H14" s="97">
        <f>ROUND(E14-I14,2)/I14*100</f>
        <v>28.571428571428577</v>
      </c>
      <c r="I14" s="192">
        <v>0.7</v>
      </c>
      <c r="J14" s="193"/>
      <c r="K14" s="194"/>
      <c r="L14" s="17"/>
      <c r="M14" s="18" t="s">
        <v>45</v>
      </c>
      <c r="N14" s="14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</row>
    <row r="15" spans="1:107" s="2" customFormat="1" ht="21" customHeight="1">
      <c r="A15" s="8"/>
      <c r="B15" s="94"/>
      <c r="C15" s="19" t="s">
        <v>11</v>
      </c>
      <c r="D15" s="98"/>
      <c r="E15" s="195">
        <v>0</v>
      </c>
      <c r="F15" s="196"/>
      <c r="G15" s="197"/>
      <c r="H15" s="99" t="s">
        <v>9</v>
      </c>
      <c r="I15" s="195">
        <v>17.2</v>
      </c>
      <c r="J15" s="196"/>
      <c r="K15" s="197"/>
      <c r="L15" s="20"/>
      <c r="M15" s="21" t="s">
        <v>12</v>
      </c>
      <c r="N15" s="14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</row>
    <row r="16" spans="1:107" s="2" customFormat="1" ht="9" customHeight="1" thickBot="1">
      <c r="A16" s="8"/>
      <c r="B16" s="94"/>
      <c r="C16" s="3"/>
      <c r="D16" s="3"/>
      <c r="E16" s="22"/>
      <c r="F16" s="22"/>
      <c r="G16" s="22"/>
      <c r="H16" s="23"/>
      <c r="I16" s="24"/>
      <c r="J16" s="24"/>
      <c r="K16" s="24"/>
      <c r="L16" s="13"/>
      <c r="M16" s="13"/>
      <c r="N16" s="1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</row>
    <row r="17" spans="1:107" s="2" customFormat="1" ht="21" customHeight="1" thickBot="1">
      <c r="A17" s="8" t="s">
        <v>13</v>
      </c>
      <c r="B17" s="94"/>
      <c r="C17" s="25"/>
      <c r="D17" s="15"/>
      <c r="E17" s="132">
        <f>+E18+E22+E23+E24</f>
        <v>24.4</v>
      </c>
      <c r="F17" s="133"/>
      <c r="G17" s="134"/>
      <c r="H17" s="100">
        <f aca="true" t="shared" si="0" ref="H17:H24">ROUND(E17-I17,2)/I17*100</f>
        <v>-46.84095860566449</v>
      </c>
      <c r="I17" s="132">
        <f>+I18+I22+I23+I24</f>
        <v>45.9</v>
      </c>
      <c r="J17" s="133"/>
      <c r="K17" s="134"/>
      <c r="L17" s="9"/>
      <c r="M17" s="9"/>
      <c r="N17" s="10" t="s">
        <v>14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</row>
    <row r="18" spans="1:107" s="2" customFormat="1" ht="21" customHeight="1">
      <c r="A18" s="8"/>
      <c r="B18" s="94"/>
      <c r="C18" s="26" t="s">
        <v>15</v>
      </c>
      <c r="D18" s="27"/>
      <c r="E18" s="129">
        <f>SUM(E19:G21)</f>
        <v>23.6</v>
      </c>
      <c r="F18" s="130"/>
      <c r="G18" s="131"/>
      <c r="H18" s="100">
        <f t="shared" si="0"/>
        <v>-48.01762114537445</v>
      </c>
      <c r="I18" s="129">
        <f>SUM(I19:K21)</f>
        <v>45.4</v>
      </c>
      <c r="J18" s="130"/>
      <c r="K18" s="131"/>
      <c r="L18" s="28"/>
      <c r="M18" s="29" t="s">
        <v>16</v>
      </c>
      <c r="N18" s="10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</row>
    <row r="19" spans="1:107" s="2" customFormat="1" ht="21" customHeight="1">
      <c r="A19" s="8"/>
      <c r="B19" s="94"/>
      <c r="C19" s="31"/>
      <c r="D19" s="16" t="s">
        <v>17</v>
      </c>
      <c r="E19" s="198">
        <v>0.1</v>
      </c>
      <c r="F19" s="199"/>
      <c r="G19" s="200"/>
      <c r="H19" s="97">
        <f t="shared" si="0"/>
        <v>-50</v>
      </c>
      <c r="I19" s="198">
        <v>0.2</v>
      </c>
      <c r="J19" s="199"/>
      <c r="K19" s="200"/>
      <c r="L19" s="18" t="s">
        <v>18</v>
      </c>
      <c r="M19" s="32"/>
      <c r="N19" s="14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</row>
    <row r="20" spans="1:107" s="2" customFormat="1" ht="21" customHeight="1">
      <c r="A20" s="8"/>
      <c r="B20" s="94"/>
      <c r="C20" s="33"/>
      <c r="D20" s="34" t="s">
        <v>19</v>
      </c>
      <c r="E20" s="140">
        <v>0.2</v>
      </c>
      <c r="F20" s="201"/>
      <c r="G20" s="142"/>
      <c r="H20" s="101">
        <f t="shared" si="0"/>
        <v>100</v>
      </c>
      <c r="I20" s="140">
        <v>0.1</v>
      </c>
      <c r="J20" s="201"/>
      <c r="K20" s="142"/>
      <c r="L20" s="35" t="s">
        <v>20</v>
      </c>
      <c r="M20" s="32"/>
      <c r="N20" s="1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</row>
    <row r="21" spans="1:107" s="2" customFormat="1" ht="21" customHeight="1">
      <c r="A21" s="8"/>
      <c r="B21" s="94"/>
      <c r="C21" s="33"/>
      <c r="D21" s="36" t="s">
        <v>21</v>
      </c>
      <c r="E21" s="202">
        <v>23.3</v>
      </c>
      <c r="F21" s="203"/>
      <c r="G21" s="204"/>
      <c r="H21" s="102">
        <f t="shared" si="0"/>
        <v>-48.33702882483371</v>
      </c>
      <c r="I21" s="202">
        <v>45.1</v>
      </c>
      <c r="J21" s="203"/>
      <c r="K21" s="204"/>
      <c r="L21" s="37" t="s">
        <v>68</v>
      </c>
      <c r="M21" s="38"/>
      <c r="N21" s="14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</row>
    <row r="22" spans="1:107" s="2" customFormat="1" ht="21" customHeight="1">
      <c r="A22" s="8"/>
      <c r="B22" s="94"/>
      <c r="C22" s="39" t="s">
        <v>22</v>
      </c>
      <c r="E22" s="198">
        <v>0.4</v>
      </c>
      <c r="F22" s="199"/>
      <c r="G22" s="200"/>
      <c r="H22" s="97">
        <v>100</v>
      </c>
      <c r="I22" s="198">
        <v>0</v>
      </c>
      <c r="J22" s="199"/>
      <c r="K22" s="200"/>
      <c r="L22" s="13"/>
      <c r="M22" s="38" t="s">
        <v>23</v>
      </c>
      <c r="N22" s="14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</row>
    <row r="23" spans="1:107" s="2" customFormat="1" ht="21" customHeight="1">
      <c r="A23" s="8"/>
      <c r="B23" s="94"/>
      <c r="C23" s="39" t="s">
        <v>46</v>
      </c>
      <c r="E23" s="140">
        <v>0.2</v>
      </c>
      <c r="F23" s="201"/>
      <c r="G23" s="142"/>
      <c r="H23" s="101">
        <f t="shared" si="0"/>
        <v>0</v>
      </c>
      <c r="I23" s="140">
        <v>0.2</v>
      </c>
      <c r="J23" s="201"/>
      <c r="K23" s="142"/>
      <c r="L23" s="41"/>
      <c r="M23" s="38" t="s">
        <v>24</v>
      </c>
      <c r="N23" s="14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</row>
    <row r="24" spans="1:107" s="2" customFormat="1" ht="21" customHeight="1" thickBot="1">
      <c r="A24" s="8"/>
      <c r="B24" s="94"/>
      <c r="C24" s="42" t="s">
        <v>25</v>
      </c>
      <c r="D24" s="98"/>
      <c r="E24" s="137">
        <v>0.2</v>
      </c>
      <c r="F24" s="138"/>
      <c r="G24" s="139"/>
      <c r="H24" s="103">
        <f t="shared" si="0"/>
        <v>-33.333333333333336</v>
      </c>
      <c r="I24" s="137">
        <v>0.3</v>
      </c>
      <c r="J24" s="138"/>
      <c r="K24" s="139"/>
      <c r="L24" s="43"/>
      <c r="M24" s="44" t="s">
        <v>26</v>
      </c>
      <c r="N24" s="14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</row>
    <row r="25" spans="1:107" s="2" customFormat="1" ht="9" customHeight="1">
      <c r="A25" s="8"/>
      <c r="B25" s="94"/>
      <c r="C25" s="1"/>
      <c r="D25" s="1"/>
      <c r="E25" s="22"/>
      <c r="F25" s="22"/>
      <c r="G25" s="22"/>
      <c r="H25" s="24"/>
      <c r="I25" s="22"/>
      <c r="J25" s="22"/>
      <c r="K25" s="22"/>
      <c r="L25" s="9"/>
      <c r="M25" s="9"/>
      <c r="N25" s="10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</row>
    <row r="26" spans="1:107" s="2" customFormat="1" ht="21" customHeight="1" thickBot="1">
      <c r="A26" s="8" t="s">
        <v>47</v>
      </c>
      <c r="B26" s="94"/>
      <c r="C26" s="15"/>
      <c r="D26" s="15"/>
      <c r="E26" s="45"/>
      <c r="F26" s="45"/>
      <c r="G26" s="45"/>
      <c r="H26" s="46"/>
      <c r="I26" s="45"/>
      <c r="J26" s="45"/>
      <c r="K26" s="45"/>
      <c r="L26" s="30"/>
      <c r="M26" s="30"/>
      <c r="N26" s="47" t="s">
        <v>49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</row>
    <row r="27" spans="1:107" s="2" customFormat="1" ht="21" customHeight="1">
      <c r="A27" s="8"/>
      <c r="B27" s="94"/>
      <c r="C27" s="26" t="s">
        <v>27</v>
      </c>
      <c r="D27" s="48"/>
      <c r="E27" s="124">
        <f>SUM(E28:G29)</f>
        <v>0</v>
      </c>
      <c r="F27" s="135"/>
      <c r="G27" s="136"/>
      <c r="H27" s="104" t="s">
        <v>9</v>
      </c>
      <c r="I27" s="124">
        <f>SUM(I28:K29)</f>
        <v>0</v>
      </c>
      <c r="J27" s="135"/>
      <c r="K27" s="136"/>
      <c r="L27" s="105"/>
      <c r="M27" s="29" t="s">
        <v>28</v>
      </c>
      <c r="N27" s="10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</row>
    <row r="28" spans="1:107" s="2" customFormat="1" ht="21" customHeight="1">
      <c r="A28" s="8"/>
      <c r="B28" s="94"/>
      <c r="C28" s="49"/>
      <c r="D28" s="50" t="s">
        <v>29</v>
      </c>
      <c r="E28" s="205">
        <v>0</v>
      </c>
      <c r="F28" s="206"/>
      <c r="G28" s="207"/>
      <c r="H28" s="106" t="s">
        <v>9</v>
      </c>
      <c r="I28" s="205">
        <v>0</v>
      </c>
      <c r="J28" s="206"/>
      <c r="K28" s="207"/>
      <c r="L28" s="51" t="s">
        <v>30</v>
      </c>
      <c r="M28" s="107"/>
      <c r="N28" s="10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</row>
    <row r="29" spans="1:107" s="2" customFormat="1" ht="21" customHeight="1" thickBot="1">
      <c r="A29" s="8"/>
      <c r="B29" s="94"/>
      <c r="C29" s="123"/>
      <c r="D29" s="108" t="s">
        <v>31</v>
      </c>
      <c r="E29" s="208">
        <v>0</v>
      </c>
      <c r="F29" s="209"/>
      <c r="G29" s="210"/>
      <c r="H29" s="122" t="s">
        <v>9</v>
      </c>
      <c r="I29" s="208">
        <v>0</v>
      </c>
      <c r="J29" s="209"/>
      <c r="K29" s="210"/>
      <c r="L29" s="37" t="s">
        <v>32</v>
      </c>
      <c r="M29" s="121"/>
      <c r="N29" s="10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</row>
    <row r="30" spans="1:107" s="2" customFormat="1" ht="9" customHeight="1" thickBot="1">
      <c r="A30" s="8"/>
      <c r="B30" s="94"/>
      <c r="C30" s="40"/>
      <c r="D30" s="40"/>
      <c r="E30" s="22"/>
      <c r="F30" s="22"/>
      <c r="G30" s="22"/>
      <c r="H30" s="24"/>
      <c r="I30" s="22"/>
      <c r="J30" s="22"/>
      <c r="K30" s="22"/>
      <c r="L30" s="13"/>
      <c r="M30" s="13"/>
      <c r="N30" s="14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</row>
    <row r="31" spans="1:107" s="2" customFormat="1" ht="21" customHeight="1">
      <c r="A31" s="53" t="s">
        <v>33</v>
      </c>
      <c r="B31" s="1"/>
      <c r="C31" s="1"/>
      <c r="D31" s="1"/>
      <c r="E31" s="124">
        <f>SUM(E32:G33)</f>
        <v>0.4</v>
      </c>
      <c r="F31" s="135"/>
      <c r="G31" s="136"/>
      <c r="H31" s="104" t="s">
        <v>9</v>
      </c>
      <c r="I31" s="124">
        <f>SUM(I32:K33)</f>
        <v>9</v>
      </c>
      <c r="J31" s="135"/>
      <c r="K31" s="136"/>
      <c r="L31" s="9"/>
      <c r="M31" s="9"/>
      <c r="N31" s="10" t="s">
        <v>34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</row>
    <row r="32" spans="1:107" s="2" customFormat="1" ht="21" customHeight="1">
      <c r="A32" s="8"/>
      <c r="B32" s="94"/>
      <c r="C32" s="16" t="s">
        <v>35</v>
      </c>
      <c r="D32" s="110"/>
      <c r="E32" s="198">
        <v>0.1</v>
      </c>
      <c r="F32" s="199"/>
      <c r="G32" s="200"/>
      <c r="H32" s="106" t="s">
        <v>9</v>
      </c>
      <c r="I32" s="198">
        <v>-0.4</v>
      </c>
      <c r="J32" s="199"/>
      <c r="K32" s="200"/>
      <c r="L32" s="17"/>
      <c r="M32" s="18" t="s">
        <v>71</v>
      </c>
      <c r="N32" s="14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</row>
    <row r="33" spans="1:107" s="2" customFormat="1" ht="21" customHeight="1" thickBot="1">
      <c r="A33" s="8"/>
      <c r="B33" s="94"/>
      <c r="C33" s="36" t="s">
        <v>36</v>
      </c>
      <c r="D33" s="98"/>
      <c r="E33" s="137">
        <v>0.3</v>
      </c>
      <c r="F33" s="138"/>
      <c r="G33" s="139"/>
      <c r="H33" s="109" t="s">
        <v>9</v>
      </c>
      <c r="I33" s="137">
        <v>9.4</v>
      </c>
      <c r="J33" s="138"/>
      <c r="K33" s="139"/>
      <c r="L33" s="20"/>
      <c r="M33" s="21" t="s">
        <v>37</v>
      </c>
      <c r="N33" s="14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</row>
    <row r="34" spans="1:107" s="2" customFormat="1" ht="9" customHeight="1">
      <c r="A34" s="8"/>
      <c r="B34" s="94"/>
      <c r="C34" s="90"/>
      <c r="D34" s="3"/>
      <c r="E34" s="11"/>
      <c r="F34" s="30"/>
      <c r="G34" s="30"/>
      <c r="H34" s="73"/>
      <c r="I34" s="11"/>
      <c r="J34" s="30"/>
      <c r="K34" s="30"/>
      <c r="L34" s="68"/>
      <c r="M34" s="68"/>
      <c r="N34" s="14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</row>
    <row r="35" spans="1:107" s="2" customFormat="1" ht="21" customHeight="1" thickBot="1">
      <c r="A35" s="54"/>
      <c r="B35" s="111"/>
      <c r="C35" s="5"/>
      <c r="D35" s="5"/>
      <c r="E35" s="217" t="s">
        <v>69</v>
      </c>
      <c r="F35" s="218"/>
      <c r="G35" s="218"/>
      <c r="H35" s="112"/>
      <c r="I35" s="217" t="s">
        <v>70</v>
      </c>
      <c r="J35" s="218"/>
      <c r="K35" s="218"/>
      <c r="L35" s="55"/>
      <c r="M35" s="13"/>
      <c r="N35" s="14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</row>
    <row r="36" spans="1:107" s="2" customFormat="1" ht="21" customHeight="1" thickBot="1">
      <c r="A36" s="56" t="s">
        <v>38</v>
      </c>
      <c r="B36" s="57"/>
      <c r="C36" s="57"/>
      <c r="D36" s="57"/>
      <c r="E36" s="132">
        <f>SUM(E9+E13-E17-E27-E31)</f>
        <v>96.4</v>
      </c>
      <c r="F36" s="133"/>
      <c r="G36" s="134"/>
      <c r="H36" s="100">
        <f>ROUND(E36-I36,2)/I36*100</f>
        <v>9.173272933182334</v>
      </c>
      <c r="I36" s="132">
        <f>SUM(I9+I13-I17-I27-I31)</f>
        <v>88.29999999999998</v>
      </c>
      <c r="J36" s="133"/>
      <c r="K36" s="134"/>
      <c r="L36" s="125" t="s">
        <v>39</v>
      </c>
      <c r="M36" s="126"/>
      <c r="N36" s="127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</row>
    <row r="37" spans="1:107" s="2" customFormat="1" ht="10.5" customHeight="1" thickBot="1">
      <c r="A37" s="58"/>
      <c r="B37" s="113"/>
      <c r="C37" s="59"/>
      <c r="D37" s="59"/>
      <c r="E37" s="22"/>
      <c r="F37" s="22"/>
      <c r="G37" s="22"/>
      <c r="H37" s="114"/>
      <c r="I37" s="22"/>
      <c r="J37" s="22"/>
      <c r="K37" s="22"/>
      <c r="L37" s="128"/>
      <c r="M37" s="128"/>
      <c r="N37" s="14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</row>
    <row r="38" spans="1:107" s="2" customFormat="1" ht="21" customHeight="1">
      <c r="A38" s="53" t="s">
        <v>48</v>
      </c>
      <c r="B38" s="1"/>
      <c r="C38" s="1"/>
      <c r="D38" s="1"/>
      <c r="E38" s="124">
        <f>SUM(E39:G40)</f>
        <v>96.39999999999999</v>
      </c>
      <c r="F38" s="135"/>
      <c r="G38" s="136"/>
      <c r="H38" s="115">
        <f>ROUND(E38-I38,2)/I38*100</f>
        <v>9.173272933182334</v>
      </c>
      <c r="I38" s="124">
        <f>SUM(I39:K40)</f>
        <v>88.3</v>
      </c>
      <c r="J38" s="135"/>
      <c r="K38" s="136"/>
      <c r="L38" s="9"/>
      <c r="M38" s="9"/>
      <c r="N38" s="10" t="s">
        <v>50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</row>
    <row r="39" spans="1:107" s="2" customFormat="1" ht="21" customHeight="1">
      <c r="A39" s="61"/>
      <c r="B39" s="3"/>
      <c r="C39" s="16" t="s">
        <v>40</v>
      </c>
      <c r="D39" s="110"/>
      <c r="E39" s="198">
        <v>90.3</v>
      </c>
      <c r="F39" s="199"/>
      <c r="G39" s="200"/>
      <c r="H39" s="101">
        <f>ROUND(E39-I39,2)/I39*100</f>
        <v>35.78947368421053</v>
      </c>
      <c r="I39" s="198">
        <v>66.5</v>
      </c>
      <c r="J39" s="199"/>
      <c r="K39" s="200"/>
      <c r="L39" s="17"/>
      <c r="M39" s="18" t="s">
        <v>52</v>
      </c>
      <c r="N39" s="1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</row>
    <row r="40" spans="1:107" s="2" customFormat="1" ht="19.5" customHeight="1" thickBot="1">
      <c r="A40" s="61"/>
      <c r="B40" s="3"/>
      <c r="C40" s="34" t="s">
        <v>41</v>
      </c>
      <c r="E40" s="140">
        <v>6.1</v>
      </c>
      <c r="F40" s="141"/>
      <c r="G40" s="142"/>
      <c r="H40" s="103">
        <f>ROUND(E40-I40,2)/I40*100</f>
        <v>-72.0183486238532</v>
      </c>
      <c r="I40" s="140">
        <v>21.8</v>
      </c>
      <c r="J40" s="141"/>
      <c r="K40" s="142"/>
      <c r="L40" s="68"/>
      <c r="M40" s="52" t="s">
        <v>42</v>
      </c>
      <c r="N40" s="1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</row>
    <row r="41" spans="1:107" s="2" customFormat="1" ht="9" customHeight="1">
      <c r="A41" s="74"/>
      <c r="B41" s="75"/>
      <c r="C41" s="75"/>
      <c r="D41" s="75"/>
      <c r="E41" s="62"/>
      <c r="F41" s="62"/>
      <c r="G41" s="62"/>
      <c r="H41" s="62"/>
      <c r="I41" s="62"/>
      <c r="J41" s="62"/>
      <c r="K41" s="62"/>
      <c r="L41" s="60"/>
      <c r="M41" s="60"/>
      <c r="N41" s="76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</row>
    <row r="42" spans="1:107" s="2" customFormat="1" ht="19.5">
      <c r="A42" s="81" t="s">
        <v>54</v>
      </c>
      <c r="B42" s="82"/>
      <c r="C42" s="82"/>
      <c r="D42" s="82"/>
      <c r="E42" s="82"/>
      <c r="F42" s="82"/>
      <c r="G42" s="82"/>
      <c r="H42" s="65" t="s">
        <v>51</v>
      </c>
      <c r="I42" s="82"/>
      <c r="K42" s="63"/>
      <c r="L42" s="63"/>
      <c r="M42" s="63"/>
      <c r="N42" s="116" t="s">
        <v>57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</row>
    <row r="43" spans="1:107" s="2" customFormat="1" ht="19.5">
      <c r="A43" s="81" t="s">
        <v>55</v>
      </c>
      <c r="B43" s="82"/>
      <c r="C43" s="82"/>
      <c r="D43" s="82"/>
      <c r="E43" s="82"/>
      <c r="F43" s="82"/>
      <c r="G43" s="82"/>
      <c r="H43" s="82"/>
      <c r="I43" s="82"/>
      <c r="J43" s="66"/>
      <c r="K43" s="63"/>
      <c r="L43" s="63"/>
      <c r="M43" s="63" t="s">
        <v>58</v>
      </c>
      <c r="N43" s="64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</row>
    <row r="44" spans="1:107" s="2" customFormat="1" ht="19.5">
      <c r="A44" s="81" t="s">
        <v>56</v>
      </c>
      <c r="B44" s="86"/>
      <c r="C44" s="86"/>
      <c r="D44" s="67"/>
      <c r="E44" s="67"/>
      <c r="F44" s="87"/>
      <c r="G44" s="87"/>
      <c r="H44" s="87"/>
      <c r="I44" s="87"/>
      <c r="J44" s="77"/>
      <c r="K44" s="80"/>
      <c r="L44" s="80"/>
      <c r="M44" s="89" t="s">
        <v>56</v>
      </c>
      <c r="N44" s="88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</row>
    <row r="45" spans="1:107" s="2" customFormat="1" ht="9" customHeight="1" thickBot="1">
      <c r="A45" s="83"/>
      <c r="B45" s="84"/>
      <c r="C45" s="84"/>
      <c r="D45" s="117"/>
      <c r="E45" s="117"/>
      <c r="F45" s="118"/>
      <c r="G45" s="85"/>
      <c r="H45" s="85"/>
      <c r="I45" s="85"/>
      <c r="J45" s="119"/>
      <c r="K45" s="120"/>
      <c r="L45" s="120"/>
      <c r="M45" s="71"/>
      <c r="N45" s="7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</row>
    <row r="46" spans="1:13" ht="21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</row>
    <row r="47" spans="1:13" ht="21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</row>
    <row r="48" spans="1:13" ht="21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</row>
    <row r="49" spans="1:13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1:13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1:13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</row>
    <row r="52" spans="1:13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</row>
    <row r="53" spans="1:13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</row>
    <row r="54" spans="1:13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</row>
    <row r="55" spans="1:13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</row>
    <row r="56" spans="1:13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</row>
    <row r="57" spans="1:13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</row>
    <row r="58" spans="1:13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</row>
    <row r="59" spans="1:13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</row>
    <row r="60" spans="1:13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</row>
    <row r="61" spans="1:13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</row>
    <row r="62" spans="1:13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</row>
    <row r="63" spans="1:13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</row>
    <row r="65" spans="1:13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</row>
    <row r="66" spans="1:13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1:13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</row>
    <row r="68" spans="1:13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</row>
    <row r="69" spans="1:13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</row>
    <row r="70" spans="1:13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1:13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</row>
    <row r="73" spans="1:13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</row>
    <row r="74" spans="1:13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</row>
    <row r="75" spans="1:13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</row>
    <row r="76" spans="1:13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spans="1:13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</row>
    <row r="78" spans="1:13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</row>
    <row r="79" spans="1:13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</row>
    <row r="80" spans="1:13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</row>
    <row r="81" spans="1:13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</row>
    <row r="82" spans="1:13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</row>
    <row r="83" spans="1:13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</row>
    <row r="84" spans="1:13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</row>
    <row r="85" spans="1:13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</row>
    <row r="86" spans="1:13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</row>
    <row r="87" spans="1:13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</row>
    <row r="88" spans="1:13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</row>
    <row r="89" spans="1:13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</row>
    <row r="90" spans="1:13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</row>
    <row r="91" spans="1:13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</row>
    <row r="92" spans="1:13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</row>
    <row r="93" spans="1:13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</row>
    <row r="94" spans="1:13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</row>
    <row r="95" spans="1:13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</row>
    <row r="96" spans="1:13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</row>
    <row r="97" spans="1:13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</row>
    <row r="98" spans="1:13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</row>
    <row r="99" spans="1:13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</row>
    <row r="100" spans="1:13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</row>
    <row r="101" spans="1:13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</row>
    <row r="102" spans="1:13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</row>
    <row r="103" spans="1:13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</row>
    <row r="104" spans="1:13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</row>
    <row r="105" spans="1:13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</row>
    <row r="106" spans="1:13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</row>
    <row r="107" spans="1:13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</row>
    <row r="108" spans="1:13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</row>
    <row r="109" spans="1:13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</row>
    <row r="110" spans="1:13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</row>
    <row r="111" spans="1:13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</row>
    <row r="112" spans="1:13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</row>
    <row r="113" spans="1:13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</row>
    <row r="114" spans="1:13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</row>
    <row r="115" spans="1:13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</row>
    <row r="116" spans="1:13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</row>
    <row r="117" spans="1:13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</row>
    <row r="118" spans="1:13" ht="12.7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</row>
    <row r="119" spans="1:13" ht="12.7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</row>
    <row r="120" spans="1:13" ht="12.7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</row>
    <row r="121" spans="1:13" ht="12.7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</row>
    <row r="122" spans="1:13" ht="12.7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</row>
    <row r="123" spans="1:13" ht="12.7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</row>
    <row r="124" spans="1:13" ht="12.7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</row>
    <row r="125" spans="1:13" ht="12.7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</row>
    <row r="126" spans="1:13" ht="12.7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</row>
    <row r="127" spans="1:13" ht="12.7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</row>
    <row r="128" spans="1:13" ht="12.7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</row>
    <row r="129" spans="1:13" ht="12.7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</row>
    <row r="130" spans="1:13" ht="12.7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</row>
    <row r="131" spans="1:13" ht="12.7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</row>
    <row r="132" spans="1:13" ht="12.7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</row>
    <row r="133" spans="1:13" ht="12.7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</row>
    <row r="134" spans="1:13" ht="12.7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</row>
    <row r="135" spans="1:13" ht="12.7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</row>
    <row r="136" spans="1:13" ht="12.7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</row>
    <row r="137" spans="1:13" ht="12.7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</row>
    <row r="138" spans="1:13" ht="12.7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</row>
    <row r="139" spans="1:13" ht="12.7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</row>
    <row r="140" spans="1:13" ht="12.7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</row>
    <row r="141" spans="1:13" ht="12.7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</row>
    <row r="142" spans="1:13" ht="12.7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</row>
    <row r="143" spans="1:13" ht="12.7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</row>
    <row r="144" spans="1:13" ht="12.7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</row>
    <row r="145" s="69" customFormat="1" ht="12.75"/>
    <row r="146" s="69" customFormat="1" ht="12.75"/>
    <row r="147" s="69" customFormat="1" ht="12.75"/>
    <row r="148" s="69" customFormat="1" ht="12.75"/>
    <row r="149" s="69" customFormat="1" ht="12.75"/>
    <row r="150" s="69" customFormat="1" ht="12.75"/>
    <row r="151" s="69" customFormat="1" ht="12.75"/>
    <row r="152" s="69" customFormat="1" ht="12.75"/>
    <row r="153" s="69" customFormat="1" ht="12.75"/>
    <row r="154" s="69" customFormat="1" ht="12.75"/>
    <row r="155" s="69" customFormat="1" ht="12.75"/>
    <row r="156" s="69" customFormat="1" ht="12.75"/>
    <row r="157" s="69" customFormat="1" ht="12.75"/>
    <row r="158" s="69" customFormat="1" ht="12.75"/>
    <row r="159" s="69" customFormat="1" ht="12.75"/>
    <row r="160" s="69" customFormat="1" ht="12.75"/>
    <row r="161" s="69" customFormat="1" ht="12.75"/>
    <row r="162" s="69" customFormat="1" ht="12.75"/>
    <row r="163" s="69" customFormat="1" ht="12.75"/>
    <row r="164" s="69" customFormat="1" ht="12.75"/>
    <row r="165" s="69" customFormat="1" ht="12.75"/>
    <row r="166" s="69" customFormat="1" ht="12.75"/>
    <row r="167" s="69" customFormat="1" ht="12.75"/>
    <row r="168" s="69" customFormat="1" ht="12.75"/>
    <row r="169" s="69" customFormat="1" ht="12.75"/>
    <row r="170" s="69" customFormat="1" ht="12.75"/>
    <row r="171" s="69" customFormat="1" ht="12.75"/>
    <row r="172" s="69" customFormat="1" ht="12.75"/>
    <row r="173" s="69" customFormat="1" ht="12.75"/>
    <row r="174" s="69" customFormat="1" ht="12.75"/>
    <row r="175" s="69" customFormat="1" ht="12.75"/>
    <row r="176" s="69" customFormat="1" ht="12.75"/>
    <row r="177" s="69" customFormat="1" ht="12.75"/>
    <row r="178" s="69" customFormat="1" ht="12.75"/>
    <row r="179" s="69" customFormat="1" ht="12.75"/>
    <row r="180" s="69" customFormat="1" ht="12.75"/>
    <row r="181" s="69" customFormat="1" ht="12.75"/>
    <row r="182" s="69" customFormat="1" ht="12.75"/>
    <row r="183" s="69" customFormat="1" ht="12.75"/>
    <row r="184" s="69" customFormat="1" ht="12.75"/>
    <row r="185" s="69" customFormat="1" ht="12.75"/>
    <row r="186" s="69" customFormat="1" ht="12.75"/>
    <row r="187" s="69" customFormat="1" ht="12.75"/>
    <row r="188" s="69" customFormat="1" ht="12.75"/>
    <row r="189" s="69" customFormat="1" ht="12.75"/>
    <row r="190" s="69" customFormat="1" ht="12.75"/>
    <row r="191" s="69" customFormat="1" ht="12.75"/>
    <row r="192" s="69" customFormat="1" ht="12.75"/>
    <row r="193" s="69" customFormat="1" ht="12.75"/>
    <row r="194" s="69" customFormat="1" ht="12.75"/>
    <row r="195" s="69" customFormat="1" ht="12.75"/>
    <row r="196" s="69" customFormat="1" ht="12.75"/>
    <row r="197" s="69" customFormat="1" ht="12.75"/>
    <row r="198" s="69" customFormat="1" ht="12.75"/>
    <row r="199" s="69" customFormat="1" ht="12.75"/>
    <row r="200" s="69" customFormat="1" ht="12.75"/>
    <row r="201" s="69" customFormat="1" ht="12.75"/>
    <row r="202" s="69" customFormat="1" ht="12.75"/>
    <row r="203" s="69" customFormat="1" ht="12.75"/>
    <row r="204" s="69" customFormat="1" ht="12.75"/>
    <row r="205" s="69" customFormat="1" ht="12.75"/>
    <row r="206" s="69" customFormat="1" ht="12.75"/>
    <row r="207" s="69" customFormat="1" ht="12.75"/>
    <row r="208" s="69" customFormat="1" ht="12.75"/>
    <row r="209" s="69" customFormat="1" ht="12.75"/>
    <row r="210" s="69" customFormat="1" ht="12.75"/>
    <row r="211" s="69" customFormat="1" ht="12.75"/>
    <row r="212" s="69" customFormat="1" ht="12.75"/>
    <row r="213" s="69" customFormat="1" ht="12.75"/>
    <row r="214" s="69" customFormat="1" ht="12.75"/>
    <row r="215" s="69" customFormat="1" ht="12.75"/>
    <row r="216" s="69" customFormat="1" ht="12.75"/>
    <row r="217" s="69" customFormat="1" ht="12.75"/>
    <row r="218" s="69" customFormat="1" ht="12.75"/>
    <row r="219" s="69" customFormat="1" ht="12.75"/>
    <row r="220" s="69" customFormat="1" ht="12.75"/>
    <row r="221" s="69" customFormat="1" ht="12.75"/>
    <row r="222" s="69" customFormat="1" ht="12.75"/>
    <row r="223" s="69" customFormat="1" ht="12.75"/>
    <row r="224" s="69" customFormat="1" ht="12.75"/>
    <row r="225" s="69" customFormat="1" ht="12.75"/>
    <row r="226" s="69" customFormat="1" ht="12.75"/>
    <row r="227" s="69" customFormat="1" ht="12.75"/>
    <row r="228" s="69" customFormat="1" ht="12.75"/>
    <row r="229" s="69" customFormat="1" ht="12.75"/>
    <row r="230" s="69" customFormat="1" ht="12.75"/>
    <row r="231" s="69" customFormat="1" ht="12.75"/>
    <row r="232" s="69" customFormat="1" ht="12.75"/>
    <row r="233" s="69" customFormat="1" ht="12.75"/>
    <row r="234" s="69" customFormat="1" ht="12.75"/>
    <row r="235" s="69" customFormat="1" ht="12.75"/>
    <row r="236" s="69" customFormat="1" ht="12.75"/>
    <row r="237" s="69" customFormat="1" ht="12.75"/>
    <row r="238" s="69" customFormat="1" ht="12.75"/>
    <row r="239" s="69" customFormat="1" ht="12.75"/>
    <row r="240" s="69" customFormat="1" ht="12.75"/>
    <row r="241" s="69" customFormat="1" ht="12.75"/>
    <row r="242" s="69" customFormat="1" ht="12.75"/>
    <row r="243" s="69" customFormat="1" ht="12.75"/>
    <row r="244" s="69" customFormat="1" ht="12.75"/>
    <row r="245" s="69" customFormat="1" ht="12.75"/>
    <row r="246" s="69" customFormat="1" ht="12.75"/>
    <row r="247" s="69" customFormat="1" ht="12.75"/>
    <row r="248" s="69" customFormat="1" ht="12.75"/>
    <row r="249" s="69" customFormat="1" ht="12.75"/>
    <row r="250" s="69" customFormat="1" ht="12.75"/>
    <row r="251" s="69" customFormat="1" ht="12.75"/>
    <row r="252" s="69" customFormat="1" ht="12.75"/>
    <row r="253" s="69" customFormat="1" ht="12.75"/>
    <row r="254" s="69" customFormat="1" ht="12.75"/>
    <row r="255" s="69" customFormat="1" ht="12.75"/>
    <row r="256" s="69" customFormat="1" ht="12.75"/>
    <row r="257" s="69" customFormat="1" ht="12.75"/>
    <row r="258" s="69" customFormat="1" ht="12.75"/>
    <row r="259" s="69" customFormat="1" ht="12.75"/>
    <row r="260" s="69" customFormat="1" ht="12.75"/>
    <row r="261" s="69" customFormat="1" ht="12.75"/>
    <row r="262" s="69" customFormat="1" ht="12.75"/>
    <row r="263" s="69" customFormat="1" ht="12.75"/>
    <row r="264" s="69" customFormat="1" ht="12.75"/>
    <row r="265" s="69" customFormat="1" ht="12.75"/>
    <row r="266" s="69" customFormat="1" ht="12.75"/>
    <row r="267" s="69" customFormat="1" ht="12.75"/>
    <row r="268" s="69" customFormat="1" ht="12.75"/>
    <row r="269" s="69" customFormat="1" ht="12.75"/>
    <row r="270" s="69" customFormat="1" ht="12.75"/>
    <row r="271" s="69" customFormat="1" ht="12.75"/>
    <row r="272" s="69" customFormat="1" ht="12.75"/>
    <row r="273" s="69" customFormat="1" ht="12.75"/>
    <row r="274" s="69" customFormat="1" ht="12.75"/>
    <row r="275" s="69" customFormat="1" ht="12.75"/>
    <row r="276" s="69" customFormat="1" ht="12.75"/>
    <row r="277" s="69" customFormat="1" ht="12.75"/>
    <row r="278" s="69" customFormat="1" ht="12.75"/>
    <row r="279" s="69" customFormat="1" ht="12.75"/>
    <row r="280" s="69" customFormat="1" ht="12.75"/>
    <row r="281" s="69" customFormat="1" ht="12.75"/>
    <row r="282" s="69" customFormat="1" ht="12.75"/>
    <row r="283" s="69" customFormat="1" ht="12.75"/>
    <row r="284" s="69" customFormat="1" ht="12.75"/>
    <row r="285" s="69" customFormat="1" ht="12.75"/>
    <row r="286" s="69" customFormat="1" ht="12.75"/>
    <row r="287" s="69" customFormat="1" ht="12.75"/>
    <row r="288" s="69" customFormat="1" ht="12.75"/>
    <row r="289" s="69" customFormat="1" ht="12.75"/>
    <row r="290" s="69" customFormat="1" ht="12.75"/>
    <row r="291" s="69" customFormat="1" ht="12.75"/>
    <row r="292" s="69" customFormat="1" ht="12.75"/>
    <row r="293" s="69" customFormat="1" ht="12.75"/>
    <row r="294" s="69" customFormat="1" ht="12.75"/>
    <row r="295" s="69" customFormat="1" ht="12.75"/>
    <row r="296" s="69" customFormat="1" ht="12.75"/>
    <row r="297" s="69" customFormat="1" ht="12.75"/>
    <row r="298" s="69" customFormat="1" ht="12.75"/>
    <row r="299" s="69" customFormat="1" ht="12.75"/>
    <row r="300" s="69" customFormat="1" ht="12.75"/>
    <row r="301" s="69" customFormat="1" ht="12.75"/>
    <row r="302" s="69" customFormat="1" ht="12.75"/>
    <row r="303" s="69" customFormat="1" ht="12.75"/>
    <row r="304" s="69" customFormat="1" ht="12.75"/>
    <row r="305" s="69" customFormat="1" ht="12.75"/>
    <row r="306" s="69" customFormat="1" ht="12.75"/>
    <row r="307" s="69" customFormat="1" ht="12.75"/>
    <row r="308" s="69" customFormat="1" ht="12.75"/>
    <row r="309" s="69" customFormat="1" ht="12.75"/>
    <row r="310" s="69" customFormat="1" ht="12.75"/>
    <row r="311" s="69" customFormat="1" ht="12.75"/>
    <row r="312" s="69" customFormat="1" ht="12.75"/>
    <row r="313" s="69" customFormat="1" ht="12.75"/>
    <row r="314" s="69" customFormat="1" ht="12.75"/>
    <row r="315" s="69" customFormat="1" ht="12.75"/>
    <row r="316" s="69" customFormat="1" ht="12.75"/>
    <row r="317" s="69" customFormat="1" ht="12.75"/>
    <row r="318" s="69" customFormat="1" ht="12.75"/>
    <row r="319" s="69" customFormat="1" ht="12.75"/>
    <row r="320" s="69" customFormat="1" ht="12.75"/>
    <row r="321" s="69" customFormat="1" ht="12.75"/>
    <row r="322" s="69" customFormat="1" ht="12.75"/>
    <row r="323" s="69" customFormat="1" ht="12.75"/>
    <row r="324" s="69" customFormat="1" ht="12.75"/>
    <row r="325" s="69" customFormat="1" ht="12.75"/>
    <row r="326" s="69" customFormat="1" ht="12.75"/>
    <row r="327" s="69" customFormat="1" ht="12.75"/>
    <row r="328" s="69" customFormat="1" ht="12.75"/>
    <row r="329" s="69" customFormat="1" ht="12.75"/>
    <row r="330" s="69" customFormat="1" ht="12.75"/>
    <row r="331" s="69" customFormat="1" ht="12.75"/>
    <row r="332" s="69" customFormat="1" ht="12.75"/>
    <row r="333" s="69" customFormat="1" ht="12.75"/>
    <row r="334" s="69" customFormat="1" ht="12.75"/>
    <row r="335" s="69" customFormat="1" ht="12.75"/>
    <row r="336" s="69" customFormat="1" ht="12.75"/>
    <row r="337" s="69" customFormat="1" ht="12.75"/>
    <row r="338" s="69" customFormat="1" ht="12.75"/>
    <row r="339" s="69" customFormat="1" ht="12.75"/>
    <row r="340" s="69" customFormat="1" ht="12.75"/>
    <row r="341" s="69" customFormat="1" ht="12.75"/>
    <row r="342" s="69" customFormat="1" ht="12.75"/>
    <row r="343" s="69" customFormat="1" ht="12.75"/>
    <row r="344" s="69" customFormat="1" ht="12.75"/>
    <row r="345" s="69" customFormat="1" ht="12.75"/>
    <row r="346" s="69" customFormat="1" ht="12.75"/>
    <row r="347" s="69" customFormat="1" ht="12.75"/>
    <row r="348" s="69" customFormat="1" ht="12.75"/>
    <row r="349" s="69" customFormat="1" ht="12.75"/>
    <row r="350" s="69" customFormat="1" ht="12.75"/>
    <row r="351" s="69" customFormat="1" ht="12.75"/>
    <row r="352" s="69" customFormat="1" ht="12.75"/>
    <row r="353" s="69" customFormat="1" ht="12.75"/>
    <row r="354" s="69" customFormat="1" ht="12.75"/>
    <row r="355" s="69" customFormat="1" ht="12.75"/>
    <row r="356" s="69" customFormat="1" ht="12.75"/>
    <row r="357" s="69" customFormat="1" ht="12.75"/>
    <row r="358" s="69" customFormat="1" ht="12.75"/>
    <row r="359" s="69" customFormat="1" ht="12.75"/>
    <row r="360" s="69" customFormat="1" ht="12.75"/>
    <row r="361" s="69" customFormat="1" ht="12.75"/>
    <row r="362" s="69" customFormat="1" ht="12.75"/>
    <row r="363" s="69" customFormat="1" ht="12.75"/>
    <row r="364" s="69" customFormat="1" ht="12.75"/>
    <row r="365" s="69" customFormat="1" ht="12.75"/>
    <row r="366" s="69" customFormat="1" ht="12.75"/>
    <row r="367" s="69" customFormat="1" ht="12.75"/>
    <row r="368" s="69" customFormat="1" ht="12.75"/>
    <row r="369" s="69" customFormat="1" ht="12.75"/>
    <row r="370" s="69" customFormat="1" ht="12.75"/>
    <row r="371" s="69" customFormat="1" ht="12.75"/>
    <row r="372" s="69" customFormat="1" ht="12.75"/>
    <row r="373" s="69" customFormat="1" ht="12.75"/>
    <row r="374" s="69" customFormat="1" ht="12.75"/>
    <row r="375" s="69" customFormat="1" ht="12.75"/>
    <row r="376" s="69" customFormat="1" ht="12.75"/>
    <row r="377" s="69" customFormat="1" ht="12.75"/>
    <row r="378" s="69" customFormat="1" ht="12.75"/>
    <row r="379" s="69" customFormat="1" ht="12.75"/>
    <row r="380" s="69" customFormat="1" ht="12.75"/>
    <row r="381" s="69" customFormat="1" ht="12.75"/>
    <row r="382" s="69" customFormat="1" ht="12.75"/>
    <row r="383" s="69" customFormat="1" ht="12.75"/>
    <row r="384" s="69" customFormat="1" ht="12.75"/>
    <row r="385" s="69" customFormat="1" ht="12.75"/>
    <row r="386" s="69" customFormat="1" ht="12.75"/>
    <row r="387" s="69" customFormat="1" ht="12.75"/>
    <row r="388" s="69" customFormat="1" ht="12.75"/>
    <row r="389" s="69" customFormat="1" ht="12.75"/>
    <row r="390" s="69" customFormat="1" ht="12.75"/>
    <row r="391" s="69" customFormat="1" ht="12.75"/>
    <row r="392" s="69" customFormat="1" ht="12.75"/>
    <row r="393" s="69" customFormat="1" ht="12.75"/>
    <row r="394" s="69" customFormat="1" ht="12.75"/>
    <row r="395" s="69" customFormat="1" ht="12.75"/>
    <row r="396" s="69" customFormat="1" ht="12.75"/>
    <row r="397" s="69" customFormat="1" ht="12.75"/>
    <row r="398" s="69" customFormat="1" ht="12.75"/>
    <row r="399" s="69" customFormat="1" ht="12.75"/>
    <row r="400" s="69" customFormat="1" ht="12.75"/>
    <row r="401" s="69" customFormat="1" ht="12.75"/>
    <row r="402" s="69" customFormat="1" ht="12.75"/>
    <row r="403" s="69" customFormat="1" ht="12.75"/>
    <row r="404" s="69" customFormat="1" ht="12.75"/>
    <row r="405" s="69" customFormat="1" ht="12.75"/>
    <row r="406" s="69" customFormat="1" ht="12.75"/>
    <row r="407" s="69" customFormat="1" ht="12.75"/>
    <row r="408" s="69" customFormat="1" ht="12.75"/>
    <row r="409" s="69" customFormat="1" ht="12.75"/>
    <row r="410" s="69" customFormat="1" ht="12.75"/>
    <row r="411" s="69" customFormat="1" ht="12.75"/>
    <row r="412" s="69" customFormat="1" ht="12.75"/>
    <row r="413" s="69" customFormat="1" ht="12.75"/>
    <row r="414" s="69" customFormat="1" ht="12.75"/>
    <row r="415" s="69" customFormat="1" ht="12.75"/>
    <row r="416" s="69" customFormat="1" ht="12.75"/>
    <row r="417" s="69" customFormat="1" ht="12.75"/>
    <row r="418" s="69" customFormat="1" ht="12.75"/>
    <row r="419" s="69" customFormat="1" ht="12.75"/>
    <row r="420" s="69" customFormat="1" ht="12.75"/>
    <row r="421" s="69" customFormat="1" ht="12.75"/>
    <row r="422" s="69" customFormat="1" ht="12.75"/>
    <row r="423" s="69" customFormat="1" ht="12.75"/>
    <row r="424" s="69" customFormat="1" ht="12.75"/>
    <row r="425" s="69" customFormat="1" ht="12.75"/>
    <row r="426" s="69" customFormat="1" ht="12.75"/>
    <row r="427" s="69" customFormat="1" ht="12.75"/>
    <row r="428" s="69" customFormat="1" ht="12.75"/>
    <row r="429" s="69" customFormat="1" ht="12.75"/>
    <row r="430" s="69" customFormat="1" ht="12.75"/>
    <row r="431" s="69" customFormat="1" ht="12.75"/>
    <row r="432" s="69" customFormat="1" ht="12.75"/>
    <row r="433" s="69" customFormat="1" ht="12.75"/>
    <row r="434" s="69" customFormat="1" ht="12.75"/>
    <row r="435" s="69" customFormat="1" ht="12.75"/>
    <row r="436" s="69" customFormat="1" ht="12.75"/>
    <row r="437" s="69" customFormat="1" ht="12.75"/>
    <row r="438" s="69" customFormat="1" ht="12.75"/>
    <row r="439" s="69" customFormat="1" ht="12.75"/>
    <row r="440" s="69" customFormat="1" ht="12.75"/>
    <row r="441" s="69" customFormat="1" ht="12.75"/>
    <row r="442" s="69" customFormat="1" ht="12.75"/>
    <row r="443" s="69" customFormat="1" ht="12.75"/>
    <row r="444" s="69" customFormat="1" ht="12.75"/>
    <row r="445" s="69" customFormat="1" ht="12.75"/>
    <row r="446" s="69" customFormat="1" ht="12.75"/>
    <row r="447" s="69" customFormat="1" ht="12.75"/>
    <row r="448" s="69" customFormat="1" ht="12.75"/>
    <row r="449" s="69" customFormat="1" ht="12.75"/>
    <row r="450" s="69" customFormat="1" ht="12.75"/>
    <row r="451" s="69" customFormat="1" ht="12.75"/>
    <row r="452" s="69" customFormat="1" ht="12.75"/>
    <row r="453" s="69" customFormat="1" ht="12.75"/>
    <row r="454" s="69" customFormat="1" ht="12.75"/>
    <row r="455" s="69" customFormat="1" ht="12.75"/>
    <row r="456" s="69" customFormat="1" ht="12.75"/>
    <row r="457" s="69" customFormat="1" ht="12.75"/>
    <row r="458" s="69" customFormat="1" ht="12.75"/>
    <row r="459" s="69" customFormat="1" ht="12.75"/>
    <row r="460" s="69" customFormat="1" ht="12.75"/>
    <row r="461" s="69" customFormat="1" ht="12.75"/>
    <row r="462" s="69" customFormat="1" ht="12.75"/>
    <row r="463" s="69" customFormat="1" ht="12.75"/>
    <row r="464" s="69" customFormat="1" ht="12.75"/>
    <row r="465" s="69" customFormat="1" ht="12.75"/>
    <row r="466" s="69" customFormat="1" ht="12.75"/>
    <row r="467" s="69" customFormat="1" ht="12.75"/>
    <row r="468" s="69" customFormat="1" ht="12.75"/>
    <row r="469" s="69" customFormat="1" ht="12.75"/>
    <row r="470" s="69" customFormat="1" ht="12.75"/>
    <row r="471" s="69" customFormat="1" ht="12.75"/>
    <row r="472" s="69" customFormat="1" ht="12.75"/>
    <row r="473" s="69" customFormat="1" ht="12.75"/>
    <row r="474" s="69" customFormat="1" ht="12.75"/>
    <row r="475" s="69" customFormat="1" ht="12.75"/>
    <row r="476" s="69" customFormat="1" ht="12.75"/>
    <row r="477" s="69" customFormat="1" ht="12.75"/>
    <row r="478" s="69" customFormat="1" ht="12.75"/>
    <row r="479" s="69" customFormat="1" ht="12.75"/>
    <row r="480" s="69" customFormat="1" ht="12.75"/>
    <row r="481" s="69" customFormat="1" ht="12.75"/>
    <row r="482" s="69" customFormat="1" ht="12.75"/>
    <row r="483" s="69" customFormat="1" ht="12.75"/>
    <row r="484" s="69" customFormat="1" ht="12.75"/>
    <row r="485" s="69" customFormat="1" ht="12.75"/>
    <row r="486" s="69" customFormat="1" ht="12.75"/>
    <row r="487" s="69" customFormat="1" ht="12.75"/>
    <row r="488" s="69" customFormat="1" ht="12.75"/>
    <row r="489" s="69" customFormat="1" ht="12.75"/>
    <row r="490" s="69" customFormat="1" ht="12.75"/>
    <row r="491" s="69" customFormat="1" ht="12.75"/>
    <row r="492" s="69" customFormat="1" ht="12.75"/>
    <row r="493" s="69" customFormat="1" ht="12.75"/>
    <row r="494" s="69" customFormat="1" ht="12.75"/>
    <row r="495" s="69" customFormat="1" ht="12.75"/>
    <row r="496" s="69" customFormat="1" ht="12.75"/>
    <row r="497" s="69" customFormat="1" ht="12.75"/>
    <row r="498" s="69" customFormat="1" ht="12.75"/>
    <row r="499" s="69" customFormat="1" ht="12.75"/>
    <row r="500" s="69" customFormat="1" ht="12.75"/>
    <row r="501" s="69" customFormat="1" ht="12.75"/>
    <row r="502" s="69" customFormat="1" ht="12.75"/>
    <row r="503" s="69" customFormat="1" ht="12.75"/>
    <row r="504" s="69" customFormat="1" ht="12.75"/>
    <row r="505" s="69" customFormat="1" ht="12.75"/>
    <row r="506" s="69" customFormat="1" ht="12.75"/>
    <row r="507" s="69" customFormat="1" ht="12.75"/>
    <row r="508" s="69" customFormat="1" ht="12.75"/>
    <row r="509" s="69" customFormat="1" ht="12.75"/>
    <row r="510" s="69" customFormat="1" ht="12.75"/>
    <row r="511" s="69" customFormat="1" ht="12.75"/>
    <row r="512" s="69" customFormat="1" ht="12.75"/>
    <row r="513" s="69" customFormat="1" ht="12.75"/>
    <row r="514" s="69" customFormat="1" ht="12.75"/>
    <row r="515" s="69" customFormat="1" ht="12.75"/>
    <row r="516" s="69" customFormat="1" ht="12.75"/>
    <row r="517" s="69" customFormat="1" ht="12.75"/>
    <row r="518" s="69" customFormat="1" ht="12.75"/>
    <row r="519" s="69" customFormat="1" ht="12.75"/>
    <row r="520" s="69" customFormat="1" ht="12.75"/>
    <row r="521" s="69" customFormat="1" ht="12.75"/>
    <row r="522" s="69" customFormat="1" ht="12.75"/>
    <row r="523" s="69" customFormat="1" ht="12.75"/>
    <row r="524" s="69" customFormat="1" ht="12.75"/>
    <row r="525" s="69" customFormat="1" ht="12.75"/>
    <row r="526" s="69" customFormat="1" ht="12.75"/>
    <row r="527" s="69" customFormat="1" ht="12.75"/>
    <row r="528" s="69" customFormat="1" ht="12.75"/>
    <row r="529" s="69" customFormat="1" ht="12.75"/>
    <row r="530" s="69" customFormat="1" ht="12.75"/>
    <row r="531" s="69" customFormat="1" ht="12.75"/>
    <row r="532" s="69" customFormat="1" ht="12.75"/>
    <row r="533" s="69" customFormat="1" ht="12.75"/>
    <row r="534" s="69" customFormat="1" ht="12.75"/>
    <row r="535" s="69" customFormat="1" ht="12.75"/>
    <row r="536" s="69" customFormat="1" ht="12.75"/>
    <row r="537" s="69" customFormat="1" ht="12.75"/>
    <row r="538" s="69" customFormat="1" ht="12.75"/>
    <row r="539" s="69" customFormat="1" ht="12.75"/>
    <row r="540" s="69" customFormat="1" ht="12.75"/>
    <row r="541" s="69" customFormat="1" ht="12.75"/>
    <row r="542" s="69" customFormat="1" ht="12.75"/>
    <row r="543" s="69" customFormat="1" ht="12.75"/>
    <row r="544" s="69" customFormat="1" ht="12.75"/>
    <row r="545" s="69" customFormat="1" ht="12.75"/>
    <row r="546" s="69" customFormat="1" ht="12.75"/>
    <row r="547" s="69" customFormat="1" ht="12.75"/>
    <row r="548" s="69" customFormat="1" ht="12.75"/>
    <row r="549" s="69" customFormat="1" ht="12.75"/>
    <row r="550" s="69" customFormat="1" ht="12.75"/>
    <row r="551" s="69" customFormat="1" ht="12.75"/>
    <row r="552" s="69" customFormat="1" ht="12.75"/>
    <row r="553" s="69" customFormat="1" ht="12.75"/>
    <row r="554" s="69" customFormat="1" ht="12.75"/>
    <row r="555" s="69" customFormat="1" ht="12.75"/>
    <row r="556" s="69" customFormat="1" ht="12.75"/>
    <row r="557" s="69" customFormat="1" ht="12.75"/>
    <row r="558" s="69" customFormat="1" ht="12.75"/>
    <row r="559" s="69" customFormat="1" ht="12.75"/>
    <row r="560" s="69" customFormat="1" ht="12.75"/>
    <row r="561" s="69" customFormat="1" ht="12.75"/>
    <row r="562" s="69" customFormat="1" ht="12.75"/>
    <row r="563" s="69" customFormat="1" ht="12.75"/>
    <row r="564" s="69" customFormat="1" ht="12.75"/>
    <row r="565" s="69" customFormat="1" ht="12.75"/>
    <row r="566" s="69" customFormat="1" ht="12.75"/>
    <row r="567" s="69" customFormat="1" ht="12.75"/>
    <row r="568" s="69" customFormat="1" ht="12.75"/>
    <row r="569" s="69" customFormat="1" ht="12.75"/>
    <row r="570" s="69" customFormat="1" ht="12.75"/>
    <row r="571" s="69" customFormat="1" ht="12.75"/>
    <row r="572" s="69" customFormat="1" ht="12.75"/>
    <row r="573" s="69" customFormat="1" ht="12.75"/>
    <row r="574" s="69" customFormat="1" ht="12.75"/>
    <row r="575" s="69" customFormat="1" ht="12.75"/>
    <row r="576" s="69" customFormat="1" ht="12.75"/>
    <row r="577" s="69" customFormat="1" ht="12.75"/>
    <row r="578" s="69" customFormat="1" ht="12.75"/>
    <row r="579" s="69" customFormat="1" ht="12.75"/>
    <row r="580" s="69" customFormat="1" ht="12.75"/>
    <row r="581" s="69" customFormat="1" ht="12.75"/>
    <row r="582" s="69" customFormat="1" ht="12.75"/>
    <row r="583" s="69" customFormat="1" ht="12.75"/>
    <row r="584" s="69" customFormat="1" ht="12.75"/>
    <row r="585" s="69" customFormat="1" ht="12.75"/>
    <row r="586" s="69" customFormat="1" ht="12.75"/>
    <row r="587" s="69" customFormat="1" ht="12.75"/>
    <row r="588" s="69" customFormat="1" ht="12.75"/>
    <row r="589" s="69" customFormat="1" ht="12.75"/>
    <row r="590" s="69" customFormat="1" ht="12.75"/>
    <row r="591" s="69" customFormat="1" ht="12.75"/>
    <row r="592" s="69" customFormat="1" ht="12.75"/>
    <row r="593" s="69" customFormat="1" ht="12.75"/>
    <row r="594" s="69" customFormat="1" ht="12.75"/>
    <row r="595" s="69" customFormat="1" ht="12.75"/>
    <row r="596" s="69" customFormat="1" ht="12.75"/>
    <row r="597" s="69" customFormat="1" ht="12.75"/>
    <row r="598" s="69" customFormat="1" ht="12.75"/>
    <row r="599" s="69" customFormat="1" ht="12.75"/>
    <row r="600" s="69" customFormat="1" ht="12.75"/>
    <row r="601" s="69" customFormat="1" ht="12.75"/>
    <row r="602" s="69" customFormat="1" ht="12.75"/>
    <row r="603" s="69" customFormat="1" ht="12.75"/>
    <row r="604" s="69" customFormat="1" ht="12.75"/>
    <row r="605" s="69" customFormat="1" ht="12.75"/>
    <row r="606" s="69" customFormat="1" ht="12.75"/>
    <row r="607" s="69" customFormat="1" ht="12.75"/>
    <row r="608" s="69" customFormat="1" ht="12.75"/>
    <row r="609" s="69" customFormat="1" ht="12.75"/>
    <row r="610" s="69" customFormat="1" ht="12.75"/>
    <row r="611" s="69" customFormat="1" ht="12.75"/>
    <row r="612" s="69" customFormat="1" ht="12.75"/>
    <row r="613" s="69" customFormat="1" ht="12.75"/>
    <row r="614" s="69" customFormat="1" ht="12.75"/>
    <row r="615" s="69" customFormat="1" ht="12.75"/>
    <row r="616" s="69" customFormat="1" ht="12.75"/>
    <row r="617" s="69" customFormat="1" ht="12.75"/>
    <row r="618" s="69" customFormat="1" ht="12.75"/>
    <row r="619" s="69" customFormat="1" ht="12.75"/>
    <row r="620" s="69" customFormat="1" ht="12.75"/>
    <row r="621" s="69" customFormat="1" ht="12.75"/>
    <row r="622" s="69" customFormat="1" ht="12.75"/>
    <row r="623" s="69" customFormat="1" ht="12.75"/>
    <row r="624" s="69" customFormat="1" ht="12.75"/>
    <row r="625" s="69" customFormat="1" ht="12.75"/>
    <row r="626" s="69" customFormat="1" ht="12.75"/>
    <row r="627" s="69" customFormat="1" ht="12.75"/>
    <row r="628" s="69" customFormat="1" ht="12.75"/>
    <row r="629" s="69" customFormat="1" ht="12.75"/>
    <row r="630" s="69" customFormat="1" ht="12.75"/>
    <row r="631" s="69" customFormat="1" ht="12.75"/>
    <row r="632" s="69" customFormat="1" ht="12.75"/>
    <row r="633" s="69" customFormat="1" ht="12.75"/>
    <row r="634" s="69" customFormat="1" ht="12.75"/>
    <row r="635" s="69" customFormat="1" ht="12.75"/>
    <row r="636" s="69" customFormat="1" ht="12.75"/>
    <row r="637" s="69" customFormat="1" ht="12.75"/>
    <row r="638" s="69" customFormat="1" ht="12.75"/>
    <row r="639" s="69" customFormat="1" ht="12.75"/>
    <row r="640" s="69" customFormat="1" ht="12.75"/>
    <row r="641" s="69" customFormat="1" ht="12.75"/>
    <row r="642" s="69" customFormat="1" ht="12.75"/>
    <row r="643" s="69" customFormat="1" ht="12.75"/>
    <row r="644" s="69" customFormat="1" ht="12.75"/>
    <row r="645" s="69" customFormat="1" ht="12.75"/>
    <row r="646" s="69" customFormat="1" ht="12.75"/>
    <row r="647" s="69" customFormat="1" ht="12.75"/>
    <row r="648" s="69" customFormat="1" ht="12.75"/>
    <row r="649" s="69" customFormat="1" ht="12.75"/>
    <row r="650" s="69" customFormat="1" ht="12.75"/>
    <row r="651" s="69" customFormat="1" ht="12.75"/>
    <row r="652" s="69" customFormat="1" ht="12.75"/>
    <row r="653" s="69" customFormat="1" ht="12.75"/>
    <row r="654" s="69" customFormat="1" ht="12.75"/>
    <row r="655" s="69" customFormat="1" ht="12.75"/>
    <row r="656" s="69" customFormat="1" ht="12.75"/>
    <row r="657" s="69" customFormat="1" ht="12.75"/>
    <row r="658" s="69" customFormat="1" ht="12.75"/>
    <row r="659" s="69" customFormat="1" ht="12.75"/>
    <row r="660" s="69" customFormat="1" ht="12.75"/>
    <row r="661" s="69" customFormat="1" ht="12.75"/>
    <row r="662" s="69" customFormat="1" ht="12.75"/>
    <row r="663" s="69" customFormat="1" ht="12.75"/>
    <row r="664" s="69" customFormat="1" ht="12.75"/>
    <row r="665" s="69" customFormat="1" ht="12.75"/>
    <row r="666" s="69" customFormat="1" ht="12.75"/>
    <row r="667" s="69" customFormat="1" ht="12.75"/>
    <row r="668" s="69" customFormat="1" ht="12.75"/>
    <row r="669" s="69" customFormat="1" ht="12.75"/>
    <row r="670" s="69" customFormat="1" ht="12.75"/>
    <row r="671" s="69" customFormat="1" ht="12.75"/>
    <row r="672" s="69" customFormat="1" ht="12.75"/>
    <row r="673" s="69" customFormat="1" ht="12.75"/>
    <row r="674" s="69" customFormat="1" ht="12.75"/>
    <row r="675" s="69" customFormat="1" ht="12.75"/>
    <row r="676" s="69" customFormat="1" ht="12.75"/>
    <row r="677" s="69" customFormat="1" ht="12.75"/>
    <row r="678" s="69" customFormat="1" ht="12.75"/>
    <row r="679" s="69" customFormat="1" ht="12.75"/>
    <row r="680" s="69" customFormat="1" ht="12.75"/>
    <row r="681" s="69" customFormat="1" ht="12.75"/>
    <row r="682" s="69" customFormat="1" ht="12.75"/>
    <row r="683" s="69" customFormat="1" ht="12.75"/>
    <row r="684" s="69" customFormat="1" ht="12.75"/>
    <row r="685" s="69" customFormat="1" ht="12.75"/>
    <row r="686" s="69" customFormat="1" ht="12.75"/>
    <row r="687" s="69" customFormat="1" ht="12.75"/>
    <row r="688" s="69" customFormat="1" ht="12.75"/>
    <row r="689" s="69" customFormat="1" ht="12.75"/>
    <row r="690" s="69" customFormat="1" ht="12.75"/>
    <row r="691" s="69" customFormat="1" ht="12.75"/>
    <row r="692" s="69" customFormat="1" ht="12.75"/>
    <row r="693" s="69" customFormat="1" ht="12.75"/>
    <row r="694" s="69" customFormat="1" ht="12.75"/>
    <row r="695" s="69" customFormat="1" ht="12.75"/>
    <row r="696" s="69" customFormat="1" ht="12.75"/>
    <row r="697" s="69" customFormat="1" ht="12.75"/>
    <row r="698" s="69" customFormat="1" ht="12.75"/>
    <row r="699" s="69" customFormat="1" ht="12.75"/>
    <row r="700" s="69" customFormat="1" ht="12.75"/>
    <row r="701" s="69" customFormat="1" ht="12.75"/>
    <row r="702" s="69" customFormat="1" ht="12.75"/>
    <row r="703" s="69" customFormat="1" ht="12.75"/>
    <row r="704" s="69" customFormat="1" ht="12.75"/>
    <row r="705" s="69" customFormat="1" ht="12.75"/>
    <row r="706" s="69" customFormat="1" ht="12.75"/>
    <row r="707" s="69" customFormat="1" ht="12.75"/>
    <row r="708" s="69" customFormat="1" ht="12.75"/>
    <row r="709" s="69" customFormat="1" ht="12.75"/>
    <row r="710" s="69" customFormat="1" ht="12.75"/>
    <row r="711" s="69" customFormat="1" ht="12.75"/>
    <row r="712" s="69" customFormat="1" ht="12.75"/>
    <row r="713" s="69" customFormat="1" ht="12.75"/>
    <row r="714" s="69" customFormat="1" ht="12.75"/>
    <row r="715" s="69" customFormat="1" ht="12.75"/>
    <row r="716" s="69" customFormat="1" ht="12.75"/>
    <row r="717" s="69" customFormat="1" ht="12.75"/>
    <row r="718" s="69" customFormat="1" ht="12.75"/>
    <row r="719" s="69" customFormat="1" ht="12.75"/>
    <row r="720" s="69" customFormat="1" ht="12.75"/>
    <row r="721" s="69" customFormat="1" ht="12.75"/>
    <row r="722" s="69" customFormat="1" ht="12.75"/>
    <row r="723" s="69" customFormat="1" ht="12.75"/>
    <row r="724" s="69" customFormat="1" ht="12.75"/>
    <row r="725" s="69" customFormat="1" ht="12.75"/>
    <row r="726" s="69" customFormat="1" ht="12.75"/>
    <row r="727" s="69" customFormat="1" ht="12.75"/>
    <row r="728" s="69" customFormat="1" ht="12.75"/>
    <row r="729" s="69" customFormat="1" ht="12.75"/>
    <row r="730" s="69" customFormat="1" ht="12.75"/>
    <row r="731" s="69" customFormat="1" ht="12.75"/>
    <row r="732" s="69" customFormat="1" ht="12.75"/>
    <row r="733" s="69" customFormat="1" ht="12.75"/>
    <row r="734" s="69" customFormat="1" ht="12.75"/>
    <row r="735" s="69" customFormat="1" ht="12.75"/>
    <row r="736" s="69" customFormat="1" ht="12.75"/>
    <row r="737" s="69" customFormat="1" ht="12.75"/>
    <row r="738" s="69" customFormat="1" ht="12.75"/>
    <row r="739" s="69" customFormat="1" ht="12.75"/>
    <row r="740" s="69" customFormat="1" ht="12.75"/>
    <row r="741" s="69" customFormat="1" ht="12.75"/>
    <row r="742" s="69" customFormat="1" ht="12.75"/>
    <row r="743" s="69" customFormat="1" ht="12.75"/>
    <row r="744" s="69" customFormat="1" ht="12.75"/>
    <row r="745" s="69" customFormat="1" ht="12.75"/>
    <row r="746" s="69" customFormat="1" ht="12.75"/>
    <row r="747" s="69" customFormat="1" ht="12.75"/>
    <row r="748" s="69" customFormat="1" ht="12.75"/>
    <row r="749" s="69" customFormat="1" ht="12.75"/>
    <row r="750" s="69" customFormat="1" ht="12.75"/>
    <row r="751" s="69" customFormat="1" ht="12.75"/>
    <row r="752" s="69" customFormat="1" ht="12.75"/>
    <row r="753" s="69" customFormat="1" ht="12.75"/>
    <row r="754" s="69" customFormat="1" ht="12.75"/>
    <row r="755" s="69" customFormat="1" ht="12.75"/>
    <row r="756" s="69" customFormat="1" ht="12.75"/>
    <row r="757" s="69" customFormat="1" ht="12.75"/>
    <row r="758" s="69" customFormat="1" ht="12.75"/>
    <row r="759" s="69" customFormat="1" ht="12.75"/>
    <row r="760" s="69" customFormat="1" ht="12.75"/>
    <row r="761" s="69" customFormat="1" ht="12.75"/>
    <row r="762" s="69" customFormat="1" ht="12.75"/>
    <row r="763" s="69" customFormat="1" ht="12.75"/>
    <row r="764" s="69" customFormat="1" ht="12.75"/>
    <row r="765" s="69" customFormat="1" ht="12.75"/>
    <row r="766" s="69" customFormat="1" ht="12.75"/>
    <row r="767" s="69" customFormat="1" ht="12.75"/>
    <row r="768" s="69" customFormat="1" ht="12.75"/>
    <row r="769" s="69" customFormat="1" ht="12.75"/>
    <row r="770" s="69" customFormat="1" ht="12.75"/>
    <row r="771" s="69" customFormat="1" ht="12.75"/>
    <row r="772" s="69" customFormat="1" ht="12.75"/>
    <row r="773" s="69" customFormat="1" ht="12.75"/>
    <row r="774" s="69" customFormat="1" ht="12.75"/>
    <row r="775" s="69" customFormat="1" ht="12.75"/>
    <row r="776" s="69" customFormat="1" ht="12.75"/>
    <row r="777" s="69" customFormat="1" ht="12.75"/>
    <row r="778" s="69" customFormat="1" ht="12.75"/>
    <row r="779" s="69" customFormat="1" ht="12.75"/>
    <row r="780" s="69" customFormat="1" ht="12.75"/>
    <row r="781" s="69" customFormat="1" ht="12.75"/>
    <row r="782" s="69" customFormat="1" ht="12.75"/>
    <row r="783" s="69" customFormat="1" ht="12.75"/>
    <row r="784" s="69" customFormat="1" ht="12.75"/>
    <row r="785" s="69" customFormat="1" ht="12.75"/>
    <row r="786" s="69" customFormat="1" ht="12.75"/>
    <row r="787" s="69" customFormat="1" ht="12.75"/>
    <row r="788" s="69" customFormat="1" ht="12.75"/>
    <row r="789" s="69" customFormat="1" ht="12.75"/>
    <row r="790" s="69" customFormat="1" ht="12.75"/>
    <row r="791" s="69" customFormat="1" ht="12.75"/>
    <row r="792" s="69" customFormat="1" ht="12.75"/>
    <row r="793" s="69" customFormat="1" ht="12.75"/>
    <row r="794" s="69" customFormat="1" ht="12.75"/>
    <row r="795" s="69" customFormat="1" ht="12.75"/>
    <row r="796" s="69" customFormat="1" ht="12.75"/>
    <row r="797" s="69" customFormat="1" ht="12.75"/>
    <row r="798" s="69" customFormat="1" ht="12.75"/>
    <row r="799" s="69" customFormat="1" ht="12.75"/>
    <row r="800" s="69" customFormat="1" ht="12.75"/>
    <row r="801" s="69" customFormat="1" ht="12.75"/>
    <row r="802" s="69" customFormat="1" ht="12.75"/>
    <row r="803" s="69" customFormat="1" ht="12.75"/>
    <row r="804" s="69" customFormat="1" ht="12.75"/>
    <row r="805" s="69" customFormat="1" ht="12.75"/>
    <row r="806" s="69" customFormat="1" ht="12.75"/>
    <row r="807" s="69" customFormat="1" ht="12.75"/>
    <row r="808" s="69" customFormat="1" ht="12.75"/>
    <row r="809" s="69" customFormat="1" ht="12.75"/>
    <row r="810" s="69" customFormat="1" ht="12.75"/>
    <row r="811" s="69" customFormat="1" ht="12.75"/>
    <row r="812" s="69" customFormat="1" ht="12.75"/>
    <row r="813" s="69" customFormat="1" ht="12.75"/>
    <row r="814" s="69" customFormat="1" ht="12.75"/>
    <row r="815" s="69" customFormat="1" ht="12.75"/>
    <row r="816" s="69" customFormat="1" ht="12.75"/>
    <row r="817" s="69" customFormat="1" ht="12.75"/>
    <row r="818" s="69" customFormat="1" ht="12.75"/>
    <row r="819" s="69" customFormat="1" ht="12.75"/>
    <row r="820" s="69" customFormat="1" ht="12.75"/>
    <row r="821" s="69" customFormat="1" ht="12.75"/>
    <row r="822" s="69" customFormat="1" ht="12.75"/>
    <row r="823" s="69" customFormat="1" ht="12.75"/>
    <row r="824" s="69" customFormat="1" ht="12.75"/>
    <row r="825" s="69" customFormat="1" ht="12.75"/>
    <row r="826" s="69" customFormat="1" ht="12.75"/>
    <row r="827" s="69" customFormat="1" ht="12.75"/>
    <row r="828" s="69" customFormat="1" ht="12.75"/>
    <row r="829" s="69" customFormat="1" ht="12.75"/>
    <row r="830" s="69" customFormat="1" ht="12.75"/>
    <row r="831" s="69" customFormat="1" ht="12.75"/>
    <row r="832" s="69" customFormat="1" ht="12.75"/>
    <row r="833" s="69" customFormat="1" ht="12.75"/>
    <row r="834" s="69" customFormat="1" ht="12.75"/>
    <row r="835" s="69" customFormat="1" ht="12.75"/>
    <row r="836" s="69" customFormat="1" ht="12.75"/>
    <row r="837" s="69" customFormat="1" ht="12.75"/>
    <row r="838" s="69" customFormat="1" ht="12.75"/>
    <row r="839" s="69" customFormat="1" ht="12.75"/>
    <row r="840" s="69" customFormat="1" ht="12.75"/>
    <row r="841" s="69" customFormat="1" ht="12.75"/>
    <row r="842" s="69" customFormat="1" ht="12.75"/>
    <row r="843" s="69" customFormat="1" ht="12.75"/>
    <row r="844" s="69" customFormat="1" ht="12.75"/>
    <row r="845" s="69" customFormat="1" ht="12.75"/>
    <row r="846" s="69" customFormat="1" ht="12.75"/>
    <row r="847" s="69" customFormat="1" ht="12.75"/>
    <row r="848" s="69" customFormat="1" ht="12.75"/>
    <row r="849" s="69" customFormat="1" ht="12.75"/>
    <row r="850" s="69" customFormat="1" ht="12.75"/>
    <row r="851" s="69" customFormat="1" ht="12.75"/>
    <row r="852" s="69" customFormat="1" ht="12.75"/>
    <row r="853" s="69" customFormat="1" ht="12.75"/>
    <row r="854" s="69" customFormat="1" ht="12.75"/>
    <row r="855" s="69" customFormat="1" ht="12.75"/>
    <row r="856" s="69" customFormat="1" ht="12.75"/>
    <row r="857" s="69" customFormat="1" ht="12.75"/>
    <row r="858" s="69" customFormat="1" ht="12.75"/>
    <row r="859" s="69" customFormat="1" ht="12.75"/>
    <row r="860" s="69" customFormat="1" ht="12.75"/>
    <row r="861" s="69" customFormat="1" ht="12.75"/>
    <row r="862" s="69" customFormat="1" ht="12.75"/>
    <row r="863" s="69" customFormat="1" ht="12.75"/>
    <row r="864" s="69" customFormat="1" ht="12.75"/>
    <row r="865" s="69" customFormat="1" ht="12.75"/>
    <row r="866" s="69" customFormat="1" ht="12.75"/>
    <row r="867" s="69" customFormat="1" ht="12.75"/>
    <row r="868" s="69" customFormat="1" ht="12.75"/>
    <row r="869" s="69" customFormat="1" ht="12.75"/>
    <row r="870" s="69" customFormat="1" ht="12.75"/>
    <row r="871" s="69" customFormat="1" ht="12.75"/>
    <row r="872" s="69" customFormat="1" ht="12.75"/>
    <row r="873" s="69" customFormat="1" ht="12.75"/>
    <row r="874" s="69" customFormat="1" ht="12.75"/>
    <row r="875" s="69" customFormat="1" ht="12.75"/>
    <row r="876" s="69" customFormat="1" ht="12.75"/>
    <row r="877" s="69" customFormat="1" ht="12.75"/>
    <row r="878" s="69" customFormat="1" ht="12.75"/>
    <row r="879" s="69" customFormat="1" ht="12.75"/>
    <row r="880" s="69" customFormat="1" ht="12.75"/>
    <row r="881" s="69" customFormat="1" ht="12.75"/>
    <row r="882" s="69" customFormat="1" ht="12.75"/>
    <row r="883" s="69" customFormat="1" ht="12.75"/>
    <row r="884" s="69" customFormat="1" ht="12.75"/>
    <row r="885" s="69" customFormat="1" ht="12.75"/>
    <row r="886" s="69" customFormat="1" ht="12.75"/>
    <row r="887" s="69" customFormat="1" ht="12.75"/>
    <row r="888" s="69" customFormat="1" ht="12.75"/>
    <row r="889" s="69" customFormat="1" ht="12.75"/>
    <row r="890" s="69" customFormat="1" ht="12.75"/>
    <row r="891" s="69" customFormat="1" ht="12.75"/>
    <row r="892" s="69" customFormat="1" ht="12.75"/>
    <row r="893" s="69" customFormat="1" ht="12.75"/>
    <row r="894" s="69" customFormat="1" ht="12.75"/>
    <row r="895" s="69" customFormat="1" ht="12.75"/>
    <row r="896" s="69" customFormat="1" ht="12.75"/>
    <row r="897" s="69" customFormat="1" ht="12.75"/>
    <row r="898" s="69" customFormat="1" ht="12.75"/>
    <row r="899" s="69" customFormat="1" ht="12.75"/>
    <row r="900" s="69" customFormat="1" ht="12.75"/>
    <row r="901" s="69" customFormat="1" ht="12.75"/>
    <row r="902" s="69" customFormat="1" ht="12.75"/>
    <row r="903" s="69" customFormat="1" ht="12.75"/>
    <row r="904" s="69" customFormat="1" ht="12.75"/>
    <row r="905" s="69" customFormat="1" ht="12.75"/>
    <row r="906" s="69" customFormat="1" ht="12.75"/>
    <row r="907" s="69" customFormat="1" ht="12.75"/>
    <row r="908" s="69" customFormat="1" ht="12.75"/>
    <row r="909" s="69" customFormat="1" ht="12.75"/>
    <row r="910" s="69" customFormat="1" ht="12.75"/>
    <row r="911" s="69" customFormat="1" ht="12.75"/>
    <row r="912" s="69" customFormat="1" ht="12.75"/>
    <row r="913" s="69" customFormat="1" ht="12.75"/>
    <row r="914" s="69" customFormat="1" ht="12.75"/>
    <row r="915" s="69" customFormat="1" ht="12.75"/>
    <row r="916" s="69" customFormat="1" ht="12.75"/>
    <row r="917" s="69" customFormat="1" ht="12.75"/>
    <row r="918" s="69" customFormat="1" ht="12.75"/>
    <row r="919" s="69" customFormat="1" ht="12.75"/>
    <row r="920" s="69" customFormat="1" ht="12.75"/>
    <row r="921" s="69" customFormat="1" ht="12.75"/>
    <row r="922" s="69" customFormat="1" ht="12.75"/>
    <row r="923" s="69" customFormat="1" ht="12.75"/>
    <row r="924" s="69" customFormat="1" ht="12.75"/>
    <row r="925" s="69" customFormat="1" ht="12.75"/>
    <row r="926" s="69" customFormat="1" ht="12.75"/>
    <row r="927" s="69" customFormat="1" ht="12.75"/>
    <row r="928" s="69" customFormat="1" ht="12.75"/>
    <row r="929" s="69" customFormat="1" ht="12.75"/>
    <row r="930" s="69" customFormat="1" ht="12.75"/>
    <row r="931" s="69" customFormat="1" ht="12.75"/>
    <row r="932" s="69" customFormat="1" ht="12.75"/>
    <row r="933" s="69" customFormat="1" ht="12.75"/>
    <row r="934" s="69" customFormat="1" ht="12.75"/>
    <row r="935" s="69" customFormat="1" ht="12.75"/>
    <row r="936" s="69" customFormat="1" ht="12.75"/>
    <row r="937" s="69" customFormat="1" ht="12.75"/>
    <row r="938" s="69" customFormat="1" ht="12.75"/>
    <row r="939" s="69" customFormat="1" ht="12.75"/>
    <row r="940" s="69" customFormat="1" ht="12.75"/>
    <row r="941" s="69" customFormat="1" ht="12.75"/>
    <row r="942" s="69" customFormat="1" ht="12.75"/>
    <row r="943" s="69" customFormat="1" ht="12.75"/>
    <row r="944" s="69" customFormat="1" ht="12.75"/>
    <row r="945" s="69" customFormat="1" ht="12.75"/>
    <row r="946" s="69" customFormat="1" ht="12.75"/>
    <row r="947" s="69" customFormat="1" ht="12.75"/>
    <row r="948" s="69" customFormat="1" ht="12.75"/>
    <row r="949" s="69" customFormat="1" ht="12.75"/>
    <row r="950" s="69" customFormat="1" ht="12.75"/>
    <row r="951" s="69" customFormat="1" ht="12.75"/>
    <row r="952" s="69" customFormat="1" ht="12.75"/>
    <row r="953" s="69" customFormat="1" ht="12.75"/>
    <row r="954" s="69" customFormat="1" ht="12.75"/>
    <row r="955" s="69" customFormat="1" ht="12.75"/>
    <row r="956" s="69" customFormat="1" ht="12.75"/>
    <row r="957" s="69" customFormat="1" ht="12.75"/>
    <row r="958" s="69" customFormat="1" ht="12.75"/>
    <row r="959" s="69" customFormat="1" ht="12.75"/>
    <row r="960" s="69" customFormat="1" ht="12.75"/>
    <row r="961" s="69" customFormat="1" ht="12.75"/>
    <row r="962" s="69" customFormat="1" ht="12.75"/>
    <row r="963" s="69" customFormat="1" ht="12.75"/>
    <row r="964" s="69" customFormat="1" ht="12.75"/>
    <row r="965" s="69" customFormat="1" ht="12.75"/>
    <row r="966" s="69" customFormat="1" ht="12.75"/>
    <row r="967" s="69" customFormat="1" ht="12.75"/>
    <row r="968" s="69" customFormat="1" ht="12.75"/>
    <row r="969" s="69" customFormat="1" ht="12.75"/>
    <row r="970" s="69" customFormat="1" ht="12.75"/>
    <row r="971" s="69" customFormat="1" ht="12.75"/>
    <row r="972" s="69" customFormat="1" ht="12.75"/>
    <row r="973" s="69" customFormat="1" ht="12.75"/>
    <row r="974" s="69" customFormat="1" ht="12.75"/>
    <row r="975" s="69" customFormat="1" ht="12.75"/>
    <row r="976" s="69" customFormat="1" ht="12.75"/>
    <row r="977" spans="1:13" ht="12.75">
      <c r="A977" s="69"/>
      <c r="B977" s="69"/>
      <c r="C977" s="69"/>
      <c r="D977" s="69"/>
      <c r="E977" s="69"/>
      <c r="F977" s="69"/>
      <c r="G977" s="69"/>
      <c r="H977" s="69"/>
      <c r="I977" s="69"/>
      <c r="J977" s="69"/>
      <c r="K977" s="69"/>
      <c r="L977" s="69"/>
      <c r="M977" s="69"/>
    </row>
    <row r="978" spans="1:13" ht="12.75">
      <c r="A978" s="69"/>
      <c r="B978" s="69"/>
      <c r="C978" s="69"/>
      <c r="D978" s="69"/>
      <c r="E978" s="69"/>
      <c r="F978" s="69"/>
      <c r="G978" s="69"/>
      <c r="H978" s="69"/>
      <c r="I978" s="69"/>
      <c r="J978" s="69"/>
      <c r="K978" s="69"/>
      <c r="L978" s="69"/>
      <c r="M978" s="69"/>
    </row>
    <row r="979" spans="1:13" ht="12.75">
      <c r="A979" s="69"/>
      <c r="B979" s="69"/>
      <c r="C979" s="69"/>
      <c r="D979" s="69"/>
      <c r="E979" s="69"/>
      <c r="F979" s="69"/>
      <c r="G979" s="69"/>
      <c r="H979" s="69"/>
      <c r="I979" s="69"/>
      <c r="J979" s="69"/>
      <c r="K979" s="69"/>
      <c r="L979" s="69"/>
      <c r="M979" s="69"/>
    </row>
    <row r="980" spans="1:13" ht="12.75">
      <c r="A980" s="69"/>
      <c r="B980" s="69"/>
      <c r="C980" s="69"/>
      <c r="D980" s="69"/>
      <c r="E980" s="69"/>
      <c r="F980" s="69"/>
      <c r="G980" s="69"/>
      <c r="H980" s="69"/>
      <c r="I980" s="69"/>
      <c r="J980" s="69"/>
      <c r="K980" s="69"/>
      <c r="L980" s="69"/>
      <c r="M980" s="69"/>
    </row>
    <row r="981" spans="1:13" ht="12.75">
      <c r="A981" s="69"/>
      <c r="B981" s="69"/>
      <c r="C981" s="69"/>
      <c r="D981" s="69"/>
      <c r="E981" s="69"/>
      <c r="F981" s="69"/>
      <c r="G981" s="69"/>
      <c r="H981" s="69"/>
      <c r="I981" s="69"/>
      <c r="J981" s="69"/>
      <c r="K981" s="69"/>
      <c r="L981" s="69"/>
      <c r="M981" s="69"/>
    </row>
    <row r="982" spans="1:13" ht="12.75">
      <c r="A982" s="69"/>
      <c r="B982" s="69"/>
      <c r="C982" s="69"/>
      <c r="D982" s="69"/>
      <c r="E982" s="69"/>
      <c r="F982" s="69"/>
      <c r="G982" s="69"/>
      <c r="H982" s="69"/>
      <c r="I982" s="69"/>
      <c r="J982" s="69"/>
      <c r="K982" s="69"/>
      <c r="L982" s="69"/>
      <c r="M982" s="69"/>
    </row>
    <row r="983" spans="1:13" ht="12.75">
      <c r="A983" s="69"/>
      <c r="B983" s="69"/>
      <c r="C983" s="69"/>
      <c r="D983" s="69"/>
      <c r="E983" s="69"/>
      <c r="F983" s="69"/>
      <c r="G983" s="69"/>
      <c r="H983" s="69"/>
      <c r="I983" s="69"/>
      <c r="J983" s="69"/>
      <c r="K983" s="69"/>
      <c r="L983" s="69"/>
      <c r="M983" s="69"/>
    </row>
    <row r="984" spans="1:13" ht="12.75">
      <c r="A984" s="69"/>
      <c r="B984" s="69"/>
      <c r="C984" s="69"/>
      <c r="D984" s="69"/>
      <c r="E984" s="69"/>
      <c r="F984" s="69"/>
      <c r="G984" s="69"/>
      <c r="H984" s="69"/>
      <c r="I984" s="69"/>
      <c r="J984" s="69"/>
      <c r="K984" s="69"/>
      <c r="L984" s="69"/>
      <c r="M984" s="69"/>
    </row>
    <row r="985" spans="1:13" ht="12.75">
      <c r="A985" s="69"/>
      <c r="B985" s="69"/>
      <c r="C985" s="69"/>
      <c r="D985" s="69"/>
      <c r="E985" s="69"/>
      <c r="F985" s="69"/>
      <c r="G985" s="69"/>
      <c r="H985" s="69"/>
      <c r="I985" s="69"/>
      <c r="J985" s="69"/>
      <c r="K985" s="69"/>
      <c r="L985" s="69"/>
      <c r="M985" s="69"/>
    </row>
    <row r="986" spans="1:13" ht="12.75">
      <c r="A986" s="69"/>
      <c r="B986" s="69"/>
      <c r="C986" s="69"/>
      <c r="D986" s="69"/>
      <c r="E986" s="69"/>
      <c r="F986" s="69"/>
      <c r="G986" s="69"/>
      <c r="H986" s="69"/>
      <c r="I986" s="69"/>
      <c r="J986" s="69"/>
      <c r="K986" s="69"/>
      <c r="L986" s="69"/>
      <c r="M986" s="69"/>
    </row>
    <row r="987" spans="1:13" ht="12.75">
      <c r="A987" s="69"/>
      <c r="B987" s="69"/>
      <c r="C987" s="69"/>
      <c r="D987" s="69"/>
      <c r="E987" s="69"/>
      <c r="F987" s="69"/>
      <c r="G987" s="69"/>
      <c r="H987" s="69"/>
      <c r="I987" s="69"/>
      <c r="J987" s="69"/>
      <c r="K987" s="69"/>
      <c r="L987" s="69"/>
      <c r="M987" s="69"/>
    </row>
    <row r="988" spans="1:13" ht="12.75">
      <c r="A988" s="69"/>
      <c r="B988" s="69"/>
      <c r="C988" s="69"/>
      <c r="D988" s="69"/>
      <c r="E988" s="69"/>
      <c r="F988" s="69"/>
      <c r="G988" s="69"/>
      <c r="H988" s="69"/>
      <c r="I988" s="69"/>
      <c r="J988" s="69"/>
      <c r="K988" s="69"/>
      <c r="L988" s="69"/>
      <c r="M988" s="69"/>
    </row>
    <row r="989" spans="1:13" ht="12.75">
      <c r="A989" s="69"/>
      <c r="B989" s="69"/>
      <c r="C989" s="69"/>
      <c r="D989" s="69"/>
      <c r="E989" s="69"/>
      <c r="F989" s="69"/>
      <c r="G989" s="69"/>
      <c r="H989" s="69"/>
      <c r="I989" s="69"/>
      <c r="J989" s="69"/>
      <c r="K989" s="69"/>
      <c r="L989" s="69"/>
      <c r="M989" s="69"/>
    </row>
    <row r="990" spans="1:13" ht="12.75">
      <c r="A990" s="69"/>
      <c r="B990" s="69"/>
      <c r="C990" s="69"/>
      <c r="D990" s="69"/>
      <c r="E990" s="69"/>
      <c r="F990" s="69"/>
      <c r="G990" s="69"/>
      <c r="H990" s="69"/>
      <c r="I990" s="69"/>
      <c r="J990" s="69"/>
      <c r="K990" s="69"/>
      <c r="L990" s="69"/>
      <c r="M990" s="69"/>
    </row>
    <row r="991" spans="1:13" ht="12.75">
      <c r="A991" s="69"/>
      <c r="B991" s="69"/>
      <c r="C991" s="69"/>
      <c r="D991" s="69"/>
      <c r="E991" s="69"/>
      <c r="F991" s="69"/>
      <c r="G991" s="69"/>
      <c r="H991" s="69"/>
      <c r="I991" s="69"/>
      <c r="J991" s="69"/>
      <c r="K991" s="69"/>
      <c r="L991" s="69"/>
      <c r="M991" s="69"/>
    </row>
    <row r="992" spans="1:13" ht="12.75">
      <c r="A992" s="69"/>
      <c r="B992" s="69"/>
      <c r="C992" s="69"/>
      <c r="D992" s="69"/>
      <c r="E992" s="69"/>
      <c r="F992" s="69"/>
      <c r="G992" s="69"/>
      <c r="H992" s="69"/>
      <c r="I992" s="69"/>
      <c r="J992" s="69"/>
      <c r="K992" s="69"/>
      <c r="L992" s="69"/>
      <c r="M992" s="69"/>
    </row>
    <row r="993" spans="1:13" ht="12.75">
      <c r="A993" s="69"/>
      <c r="B993" s="69"/>
      <c r="C993" s="69"/>
      <c r="D993" s="69"/>
      <c r="E993" s="69"/>
      <c r="F993" s="69"/>
      <c r="G993" s="69"/>
      <c r="H993" s="69"/>
      <c r="I993" s="69"/>
      <c r="J993" s="69"/>
      <c r="K993" s="69"/>
      <c r="L993" s="69"/>
      <c r="M993" s="69"/>
    </row>
    <row r="994" spans="1:13" ht="12.75">
      <c r="A994" s="69"/>
      <c r="B994" s="69"/>
      <c r="C994" s="69"/>
      <c r="D994" s="69"/>
      <c r="E994" s="69"/>
      <c r="F994" s="69"/>
      <c r="G994" s="69"/>
      <c r="H994" s="69"/>
      <c r="I994" s="69"/>
      <c r="J994" s="69"/>
      <c r="K994" s="69"/>
      <c r="L994" s="69"/>
      <c r="M994" s="69"/>
    </row>
    <row r="995" spans="1:13" ht="12.75">
      <c r="A995" s="69"/>
      <c r="B995" s="69"/>
      <c r="C995" s="69"/>
      <c r="D995" s="69"/>
      <c r="E995" s="69"/>
      <c r="F995" s="69"/>
      <c r="G995" s="69"/>
      <c r="H995" s="69"/>
      <c r="I995" s="69"/>
      <c r="J995" s="69"/>
      <c r="K995" s="69"/>
      <c r="L995" s="69"/>
      <c r="M995" s="69"/>
    </row>
    <row r="996" spans="1:13" ht="12.75">
      <c r="A996" s="69"/>
      <c r="B996" s="69"/>
      <c r="C996" s="69"/>
      <c r="D996" s="69"/>
      <c r="E996" s="69"/>
      <c r="F996" s="69"/>
      <c r="G996" s="69"/>
      <c r="H996" s="69"/>
      <c r="I996" s="69"/>
      <c r="J996" s="69"/>
      <c r="K996" s="69"/>
      <c r="L996" s="69"/>
      <c r="M996" s="69"/>
    </row>
    <row r="997" spans="1:13" ht="12.75">
      <c r="A997" s="69"/>
      <c r="B997" s="69"/>
      <c r="C997" s="69"/>
      <c r="D997" s="69"/>
      <c r="E997" s="69"/>
      <c r="F997" s="69"/>
      <c r="G997" s="69"/>
      <c r="H997" s="69"/>
      <c r="I997" s="69"/>
      <c r="J997" s="69"/>
      <c r="K997" s="69"/>
      <c r="L997" s="69"/>
      <c r="M997" s="69"/>
    </row>
    <row r="998" spans="1:13" ht="12.75">
      <c r="A998" s="69"/>
      <c r="B998" s="69"/>
      <c r="C998" s="69"/>
      <c r="D998" s="69"/>
      <c r="E998" s="69"/>
      <c r="F998" s="69"/>
      <c r="G998" s="69"/>
      <c r="H998" s="69"/>
      <c r="I998" s="69"/>
      <c r="J998" s="69"/>
      <c r="K998" s="69"/>
      <c r="L998" s="69"/>
      <c r="M998" s="69"/>
    </row>
    <row r="999" spans="1:13" ht="12.75">
      <c r="A999" s="69"/>
      <c r="B999" s="69"/>
      <c r="C999" s="69"/>
      <c r="D999" s="69"/>
      <c r="E999" s="69"/>
      <c r="F999" s="69"/>
      <c r="G999" s="69"/>
      <c r="H999" s="69"/>
      <c r="I999" s="69"/>
      <c r="J999" s="69"/>
      <c r="K999" s="69"/>
      <c r="L999" s="69"/>
      <c r="M999" s="69"/>
    </row>
    <row r="1000" spans="1:13" ht="12.75">
      <c r="A1000" s="69"/>
      <c r="B1000" s="69"/>
      <c r="C1000" s="69"/>
      <c r="D1000" s="69"/>
      <c r="E1000" s="69"/>
      <c r="F1000" s="69"/>
      <c r="G1000" s="69"/>
      <c r="H1000" s="69"/>
      <c r="I1000" s="69"/>
      <c r="J1000" s="69"/>
      <c r="K1000" s="69"/>
      <c r="L1000" s="69"/>
      <c r="M1000" s="69"/>
    </row>
    <row r="1001" spans="1:13" ht="12.75">
      <c r="A1001" s="69"/>
      <c r="B1001" s="69"/>
      <c r="C1001" s="69"/>
      <c r="D1001" s="69"/>
      <c r="E1001" s="69"/>
      <c r="F1001" s="69"/>
      <c r="G1001" s="69"/>
      <c r="H1001" s="69"/>
      <c r="I1001" s="69"/>
      <c r="J1001" s="69"/>
      <c r="K1001" s="69"/>
      <c r="L1001" s="69"/>
      <c r="M1001" s="69"/>
    </row>
    <row r="1002" spans="1:13" ht="12.75">
      <c r="A1002" s="69"/>
      <c r="B1002" s="69"/>
      <c r="C1002" s="69"/>
      <c r="D1002" s="69"/>
      <c r="E1002" s="69"/>
      <c r="F1002" s="69"/>
      <c r="G1002" s="69"/>
      <c r="H1002" s="69"/>
      <c r="I1002" s="69"/>
      <c r="J1002" s="69"/>
      <c r="K1002" s="69"/>
      <c r="L1002" s="69"/>
      <c r="M1002" s="69"/>
    </row>
    <row r="1003" spans="1:13" ht="12.75">
      <c r="A1003" s="69"/>
      <c r="B1003" s="69"/>
      <c r="C1003" s="69"/>
      <c r="D1003" s="69"/>
      <c r="E1003" s="69"/>
      <c r="F1003" s="69"/>
      <c r="G1003" s="69"/>
      <c r="H1003" s="69"/>
      <c r="I1003" s="69"/>
      <c r="J1003" s="69"/>
      <c r="K1003" s="69"/>
      <c r="L1003" s="69"/>
      <c r="M1003" s="69"/>
    </row>
    <row r="1004" spans="1:13" ht="12.75">
      <c r="A1004" s="69"/>
      <c r="B1004" s="69"/>
      <c r="C1004" s="69"/>
      <c r="D1004" s="69"/>
      <c r="E1004" s="69"/>
      <c r="F1004" s="69"/>
      <c r="G1004" s="69"/>
      <c r="H1004" s="69"/>
      <c r="I1004" s="69"/>
      <c r="J1004" s="69"/>
      <c r="K1004" s="69"/>
      <c r="L1004" s="69"/>
      <c r="M1004" s="69"/>
    </row>
    <row r="1005" spans="1:13" ht="12.75">
      <c r="A1005" s="69"/>
      <c r="B1005" s="69"/>
      <c r="C1005" s="69"/>
      <c r="D1005" s="69"/>
      <c r="E1005" s="69"/>
      <c r="F1005" s="69"/>
      <c r="G1005" s="69"/>
      <c r="H1005" s="69"/>
      <c r="I1005" s="69"/>
      <c r="J1005" s="69"/>
      <c r="K1005" s="69"/>
      <c r="L1005" s="69"/>
      <c r="M1005" s="69"/>
    </row>
    <row r="1006" spans="1:13" ht="12.75">
      <c r="A1006" s="69"/>
      <c r="B1006" s="69"/>
      <c r="C1006" s="69"/>
      <c r="D1006" s="69"/>
      <c r="E1006" s="69"/>
      <c r="F1006" s="69"/>
      <c r="G1006" s="69"/>
      <c r="H1006" s="69"/>
      <c r="I1006" s="69"/>
      <c r="J1006" s="69"/>
      <c r="K1006" s="69"/>
      <c r="L1006" s="69"/>
      <c r="M1006" s="69"/>
    </row>
    <row r="1007" spans="1:13" ht="12.75">
      <c r="A1007" s="69"/>
      <c r="B1007" s="69"/>
      <c r="C1007" s="69"/>
      <c r="D1007" s="69"/>
      <c r="E1007" s="69"/>
      <c r="F1007" s="69"/>
      <c r="G1007" s="69"/>
      <c r="H1007" s="69"/>
      <c r="I1007" s="69"/>
      <c r="J1007" s="69"/>
      <c r="K1007" s="69"/>
      <c r="L1007" s="69"/>
      <c r="M1007" s="69"/>
    </row>
    <row r="1008" spans="1:13" ht="12.75">
      <c r="A1008" s="69"/>
      <c r="B1008" s="69"/>
      <c r="C1008" s="69"/>
      <c r="D1008" s="69"/>
      <c r="E1008" s="69"/>
      <c r="F1008" s="69"/>
      <c r="G1008" s="69"/>
      <c r="H1008" s="69"/>
      <c r="I1008" s="69"/>
      <c r="J1008" s="69"/>
      <c r="K1008" s="69"/>
      <c r="L1008" s="69"/>
      <c r="M1008" s="69"/>
    </row>
    <row r="1009" spans="1:13" ht="12.75">
      <c r="A1009" s="69"/>
      <c r="B1009" s="69"/>
      <c r="C1009" s="69"/>
      <c r="D1009" s="69"/>
      <c r="E1009" s="69"/>
      <c r="F1009" s="69"/>
      <c r="G1009" s="69"/>
      <c r="H1009" s="69"/>
      <c r="I1009" s="69"/>
      <c r="J1009" s="69"/>
      <c r="K1009" s="69"/>
      <c r="L1009" s="69"/>
      <c r="M1009" s="69"/>
    </row>
    <row r="1010" spans="1:13" ht="12.75">
      <c r="A1010" s="69"/>
      <c r="B1010" s="69"/>
      <c r="C1010" s="69"/>
      <c r="D1010" s="69"/>
      <c r="E1010" s="69"/>
      <c r="F1010" s="69"/>
      <c r="G1010" s="69"/>
      <c r="H1010" s="69"/>
      <c r="I1010" s="69"/>
      <c r="J1010" s="69"/>
      <c r="K1010" s="69"/>
      <c r="L1010" s="69"/>
      <c r="M1010" s="69"/>
    </row>
    <row r="1011" spans="1:13" ht="12.75">
      <c r="A1011" s="69"/>
      <c r="B1011" s="69"/>
      <c r="C1011" s="69"/>
      <c r="D1011" s="69"/>
      <c r="E1011" s="69"/>
      <c r="F1011" s="69"/>
      <c r="G1011" s="69"/>
      <c r="H1011" s="69"/>
      <c r="I1011" s="69"/>
      <c r="J1011" s="69"/>
      <c r="K1011" s="69"/>
      <c r="L1011" s="69"/>
      <c r="M1011" s="69"/>
    </row>
    <row r="1012" spans="1:13" ht="12.75">
      <c r="A1012" s="69"/>
      <c r="B1012" s="69"/>
      <c r="C1012" s="69"/>
      <c r="D1012" s="69"/>
      <c r="E1012" s="69"/>
      <c r="F1012" s="69"/>
      <c r="G1012" s="69"/>
      <c r="H1012" s="69"/>
      <c r="I1012" s="69"/>
      <c r="J1012" s="69"/>
      <c r="K1012" s="69"/>
      <c r="L1012" s="69"/>
      <c r="M1012" s="69"/>
    </row>
    <row r="1013" spans="1:13" ht="12.75">
      <c r="A1013" s="69"/>
      <c r="B1013" s="69"/>
      <c r="C1013" s="69"/>
      <c r="D1013" s="69"/>
      <c r="E1013" s="69"/>
      <c r="F1013" s="69"/>
      <c r="G1013" s="69"/>
      <c r="H1013" s="69"/>
      <c r="I1013" s="69"/>
      <c r="J1013" s="69"/>
      <c r="K1013" s="69"/>
      <c r="L1013" s="69"/>
      <c r="M1013" s="69"/>
    </row>
    <row r="1014" spans="1:13" ht="12.75">
      <c r="A1014" s="69"/>
      <c r="B1014" s="69"/>
      <c r="C1014" s="69"/>
      <c r="D1014" s="69"/>
      <c r="E1014" s="69"/>
      <c r="F1014" s="69"/>
      <c r="G1014" s="69"/>
      <c r="H1014" s="69"/>
      <c r="I1014" s="69"/>
      <c r="J1014" s="69"/>
      <c r="K1014" s="69"/>
      <c r="L1014" s="69"/>
      <c r="M1014" s="69"/>
    </row>
    <row r="1015" spans="1:13" ht="12.75">
      <c r="A1015" s="69"/>
      <c r="B1015" s="69"/>
      <c r="C1015" s="69"/>
      <c r="D1015" s="69"/>
      <c r="E1015" s="69"/>
      <c r="F1015" s="69"/>
      <c r="G1015" s="69"/>
      <c r="H1015" s="69"/>
      <c r="I1015" s="69"/>
      <c r="J1015" s="69"/>
      <c r="K1015" s="69"/>
      <c r="L1015" s="69"/>
      <c r="M1015" s="69"/>
    </row>
    <row r="1016" spans="1:13" ht="12.75">
      <c r="A1016" s="69"/>
      <c r="B1016" s="69"/>
      <c r="C1016" s="69"/>
      <c r="D1016" s="69"/>
      <c r="E1016" s="69"/>
      <c r="F1016" s="69"/>
      <c r="G1016" s="69"/>
      <c r="H1016" s="69"/>
      <c r="I1016" s="69"/>
      <c r="J1016" s="69"/>
      <c r="K1016" s="69"/>
      <c r="L1016" s="69"/>
      <c r="M1016" s="69"/>
    </row>
    <row r="1017" spans="1:13" ht="12.75">
      <c r="A1017" s="69"/>
      <c r="B1017" s="69"/>
      <c r="C1017" s="69"/>
      <c r="D1017" s="69"/>
      <c r="E1017" s="69"/>
      <c r="F1017" s="69"/>
      <c r="G1017" s="69"/>
      <c r="H1017" s="69"/>
      <c r="I1017" s="69"/>
      <c r="J1017" s="69"/>
      <c r="K1017" s="69"/>
      <c r="L1017" s="69"/>
      <c r="M1017" s="69"/>
    </row>
    <row r="1018" spans="1:13" ht="12.75">
      <c r="A1018" s="69"/>
      <c r="B1018" s="69"/>
      <c r="C1018" s="69"/>
      <c r="D1018" s="69"/>
      <c r="E1018" s="69"/>
      <c r="F1018" s="69"/>
      <c r="G1018" s="69"/>
      <c r="H1018" s="69"/>
      <c r="I1018" s="69"/>
      <c r="J1018" s="69"/>
      <c r="K1018" s="69"/>
      <c r="L1018" s="69"/>
      <c r="M1018" s="69"/>
    </row>
    <row r="1019" spans="1:13" ht="12.75">
      <c r="A1019" s="69"/>
      <c r="B1019" s="69"/>
      <c r="C1019" s="69"/>
      <c r="D1019" s="69"/>
      <c r="E1019" s="69"/>
      <c r="F1019" s="69"/>
      <c r="G1019" s="69"/>
      <c r="H1019" s="69"/>
      <c r="I1019" s="69"/>
      <c r="J1019" s="69"/>
      <c r="K1019" s="69"/>
      <c r="L1019" s="69"/>
      <c r="M1019" s="69"/>
    </row>
    <row r="1020" spans="1:13" ht="12.75">
      <c r="A1020" s="69"/>
      <c r="B1020" s="69"/>
      <c r="C1020" s="69"/>
      <c r="D1020" s="69"/>
      <c r="E1020" s="69"/>
      <c r="F1020" s="69"/>
      <c r="G1020" s="69"/>
      <c r="H1020" s="69"/>
      <c r="I1020" s="69"/>
      <c r="J1020" s="69"/>
      <c r="K1020" s="69"/>
      <c r="L1020" s="69"/>
      <c r="M1020" s="69"/>
    </row>
    <row r="1021" spans="1:13" ht="12.75">
      <c r="A1021" s="69"/>
      <c r="B1021" s="69"/>
      <c r="C1021" s="69"/>
      <c r="D1021" s="69"/>
      <c r="E1021" s="69"/>
      <c r="F1021" s="69"/>
      <c r="G1021" s="69"/>
      <c r="H1021" s="69"/>
      <c r="I1021" s="69"/>
      <c r="J1021" s="69"/>
      <c r="K1021" s="69"/>
      <c r="L1021" s="69"/>
      <c r="M1021" s="69"/>
    </row>
    <row r="1022" spans="1:13" ht="12.75">
      <c r="A1022" s="69"/>
      <c r="B1022" s="69"/>
      <c r="C1022" s="69"/>
      <c r="D1022" s="69"/>
      <c r="E1022" s="69"/>
      <c r="F1022" s="69"/>
      <c r="G1022" s="69"/>
      <c r="H1022" s="69"/>
      <c r="I1022" s="69"/>
      <c r="J1022" s="69"/>
      <c r="K1022" s="69"/>
      <c r="L1022" s="69"/>
      <c r="M1022" s="69"/>
    </row>
    <row r="1023" spans="1:13" ht="12.75">
      <c r="A1023" s="69"/>
      <c r="B1023" s="69"/>
      <c r="C1023" s="69"/>
      <c r="D1023" s="69"/>
      <c r="E1023" s="69"/>
      <c r="F1023" s="69"/>
      <c r="G1023" s="69"/>
      <c r="H1023" s="69"/>
      <c r="I1023" s="69"/>
      <c r="J1023" s="69"/>
      <c r="K1023" s="69"/>
      <c r="L1023" s="69"/>
      <c r="M1023" s="69"/>
    </row>
    <row r="1024" spans="1:13" ht="12.75">
      <c r="A1024" s="69"/>
      <c r="B1024" s="69"/>
      <c r="C1024" s="69"/>
      <c r="D1024" s="69"/>
      <c r="E1024" s="69"/>
      <c r="F1024" s="69"/>
      <c r="G1024" s="69"/>
      <c r="H1024" s="69"/>
      <c r="I1024" s="69"/>
      <c r="J1024" s="69"/>
      <c r="K1024" s="69"/>
      <c r="L1024" s="69"/>
      <c r="M1024" s="69"/>
    </row>
    <row r="1025" spans="1:13" ht="12.75">
      <c r="A1025" s="69"/>
      <c r="B1025" s="69"/>
      <c r="C1025" s="69"/>
      <c r="D1025" s="69"/>
      <c r="E1025" s="69"/>
      <c r="F1025" s="69"/>
      <c r="G1025" s="69"/>
      <c r="H1025" s="69"/>
      <c r="I1025" s="69"/>
      <c r="J1025" s="69"/>
      <c r="K1025" s="69"/>
      <c r="L1025" s="69"/>
      <c r="M1025" s="69"/>
    </row>
    <row r="1026" spans="1:13" ht="12.75">
      <c r="A1026" s="69"/>
      <c r="B1026" s="69"/>
      <c r="C1026" s="69"/>
      <c r="D1026" s="69"/>
      <c r="E1026" s="69"/>
      <c r="F1026" s="69"/>
      <c r="G1026" s="69"/>
      <c r="H1026" s="69"/>
      <c r="I1026" s="69"/>
      <c r="J1026" s="69"/>
      <c r="K1026" s="69"/>
      <c r="L1026" s="69"/>
      <c r="M1026" s="69"/>
    </row>
    <row r="1027" spans="1:13" ht="12.75">
      <c r="A1027" s="69"/>
      <c r="B1027" s="69"/>
      <c r="C1027" s="69"/>
      <c r="D1027" s="69"/>
      <c r="E1027" s="69"/>
      <c r="F1027" s="69"/>
      <c r="G1027" s="69"/>
      <c r="H1027" s="69"/>
      <c r="I1027" s="69"/>
      <c r="J1027" s="69"/>
      <c r="K1027" s="69"/>
      <c r="L1027" s="69"/>
      <c r="M1027" s="69"/>
    </row>
    <row r="1028" spans="1:13" ht="12.75">
      <c r="A1028" s="69"/>
      <c r="B1028" s="69"/>
      <c r="C1028" s="69"/>
      <c r="D1028" s="69"/>
      <c r="E1028" s="69"/>
      <c r="F1028" s="69"/>
      <c r="G1028" s="69"/>
      <c r="H1028" s="69"/>
      <c r="I1028" s="69"/>
      <c r="J1028" s="69"/>
      <c r="K1028" s="69"/>
      <c r="L1028" s="69"/>
      <c r="M1028" s="69"/>
    </row>
    <row r="1029" spans="1:13" ht="12.75">
      <c r="A1029" s="69"/>
      <c r="B1029" s="69"/>
      <c r="C1029" s="69"/>
      <c r="D1029" s="69"/>
      <c r="E1029" s="69"/>
      <c r="F1029" s="69"/>
      <c r="G1029" s="69"/>
      <c r="H1029" s="69"/>
      <c r="I1029" s="69"/>
      <c r="J1029" s="69"/>
      <c r="K1029" s="69"/>
      <c r="L1029" s="69"/>
      <c r="M1029" s="69"/>
    </row>
    <row r="1030" spans="1:13" ht="12.75">
      <c r="A1030" s="69"/>
      <c r="B1030" s="69"/>
      <c r="C1030" s="69"/>
      <c r="D1030" s="69"/>
      <c r="E1030" s="69"/>
      <c r="F1030" s="69"/>
      <c r="G1030" s="69"/>
      <c r="H1030" s="69"/>
      <c r="I1030" s="69"/>
      <c r="J1030" s="69"/>
      <c r="K1030" s="69"/>
      <c r="L1030" s="69"/>
      <c r="M1030" s="69"/>
    </row>
    <row r="1031" spans="1:13" ht="12.75">
      <c r="A1031" s="69"/>
      <c r="B1031" s="69"/>
      <c r="C1031" s="69"/>
      <c r="D1031" s="69"/>
      <c r="E1031" s="69"/>
      <c r="F1031" s="69"/>
      <c r="G1031" s="69"/>
      <c r="H1031" s="69"/>
      <c r="I1031" s="69"/>
      <c r="J1031" s="69"/>
      <c r="K1031" s="69"/>
      <c r="L1031" s="69"/>
      <c r="M1031" s="69"/>
    </row>
    <row r="1032" spans="1:13" ht="12.75">
      <c r="A1032" s="69"/>
      <c r="B1032" s="69"/>
      <c r="C1032" s="69"/>
      <c r="D1032" s="69"/>
      <c r="E1032" s="69"/>
      <c r="F1032" s="69"/>
      <c r="G1032" s="69"/>
      <c r="H1032" s="69"/>
      <c r="I1032" s="69"/>
      <c r="J1032" s="69"/>
      <c r="K1032" s="69"/>
      <c r="L1032" s="69"/>
      <c r="M1032" s="69"/>
    </row>
    <row r="1033" spans="1:13" ht="12.75">
      <c r="A1033" s="69"/>
      <c r="B1033" s="69"/>
      <c r="C1033" s="69"/>
      <c r="D1033" s="69"/>
      <c r="E1033" s="69"/>
      <c r="F1033" s="69"/>
      <c r="G1033" s="69"/>
      <c r="H1033" s="69"/>
      <c r="I1033" s="69"/>
      <c r="J1033" s="69"/>
      <c r="K1033" s="69"/>
      <c r="L1033" s="69"/>
      <c r="M1033" s="69"/>
    </row>
    <row r="1034" spans="1:13" ht="12.75">
      <c r="A1034" s="69"/>
      <c r="B1034" s="69"/>
      <c r="C1034" s="69"/>
      <c r="D1034" s="69"/>
      <c r="E1034" s="69"/>
      <c r="F1034" s="69"/>
      <c r="G1034" s="69"/>
      <c r="H1034" s="69"/>
      <c r="I1034" s="69"/>
      <c r="J1034" s="69"/>
      <c r="K1034" s="69"/>
      <c r="L1034" s="69"/>
      <c r="M1034" s="69"/>
    </row>
    <row r="1035" spans="1:13" ht="12.75">
      <c r="A1035" s="69"/>
      <c r="B1035" s="69"/>
      <c r="C1035" s="69"/>
      <c r="D1035" s="69"/>
      <c r="E1035" s="69"/>
      <c r="F1035" s="69"/>
      <c r="G1035" s="69"/>
      <c r="H1035" s="69"/>
      <c r="I1035" s="69"/>
      <c r="J1035" s="69"/>
      <c r="K1035" s="69"/>
      <c r="L1035" s="69"/>
      <c r="M1035" s="69"/>
    </row>
    <row r="1036" spans="1:13" ht="12.75">
      <c r="A1036" s="69"/>
      <c r="B1036" s="69"/>
      <c r="C1036" s="69"/>
      <c r="D1036" s="69"/>
      <c r="E1036" s="69"/>
      <c r="F1036" s="69"/>
      <c r="G1036" s="69"/>
      <c r="H1036" s="69"/>
      <c r="I1036" s="69"/>
      <c r="J1036" s="69"/>
      <c r="K1036" s="69"/>
      <c r="L1036" s="69"/>
      <c r="M1036" s="69"/>
    </row>
    <row r="1037" spans="1:13" ht="12.75">
      <c r="A1037" s="69"/>
      <c r="B1037" s="69"/>
      <c r="C1037" s="69"/>
      <c r="D1037" s="69"/>
      <c r="E1037" s="69"/>
      <c r="F1037" s="69"/>
      <c r="G1037" s="69"/>
      <c r="H1037" s="69"/>
      <c r="I1037" s="69"/>
      <c r="J1037" s="69"/>
      <c r="K1037" s="69"/>
      <c r="L1037" s="69"/>
      <c r="M1037" s="69"/>
    </row>
    <row r="1038" spans="1:13" ht="12.75">
      <c r="A1038" s="69"/>
      <c r="B1038" s="69"/>
      <c r="C1038" s="69"/>
      <c r="D1038" s="69"/>
      <c r="E1038" s="69"/>
      <c r="F1038" s="69"/>
      <c r="G1038" s="69"/>
      <c r="H1038" s="69"/>
      <c r="I1038" s="69"/>
      <c r="J1038" s="69"/>
      <c r="K1038" s="69"/>
      <c r="L1038" s="69"/>
      <c r="M1038" s="69"/>
    </row>
    <row r="1039" spans="1:13" ht="12.75">
      <c r="A1039" s="69"/>
      <c r="B1039" s="69"/>
      <c r="C1039" s="69"/>
      <c r="D1039" s="69"/>
      <c r="E1039" s="69"/>
      <c r="F1039" s="69"/>
      <c r="G1039" s="69"/>
      <c r="H1039" s="69"/>
      <c r="I1039" s="69"/>
      <c r="J1039" s="69"/>
      <c r="K1039" s="69"/>
      <c r="L1039" s="69"/>
      <c r="M1039" s="69"/>
    </row>
    <row r="1040" spans="1:13" ht="12.75">
      <c r="A1040" s="69"/>
      <c r="B1040" s="69"/>
      <c r="C1040" s="69"/>
      <c r="D1040" s="69"/>
      <c r="E1040" s="69"/>
      <c r="F1040" s="69"/>
      <c r="G1040" s="69"/>
      <c r="H1040" s="69"/>
      <c r="I1040" s="69"/>
      <c r="J1040" s="69"/>
      <c r="K1040" s="69"/>
      <c r="L1040" s="69"/>
      <c r="M1040" s="69"/>
    </row>
    <row r="1041" spans="1:13" ht="12.75">
      <c r="A1041" s="69"/>
      <c r="B1041" s="69"/>
      <c r="C1041" s="69"/>
      <c r="D1041" s="69"/>
      <c r="E1041" s="69"/>
      <c r="F1041" s="69"/>
      <c r="G1041" s="69"/>
      <c r="H1041" s="69"/>
      <c r="I1041" s="69"/>
      <c r="J1041" s="69"/>
      <c r="K1041" s="69"/>
      <c r="L1041" s="69"/>
      <c r="M1041" s="69"/>
    </row>
    <row r="1042" spans="1:13" ht="12.75">
      <c r="A1042" s="69"/>
      <c r="B1042" s="69"/>
      <c r="C1042" s="69"/>
      <c r="D1042" s="69"/>
      <c r="E1042" s="69"/>
      <c r="F1042" s="69"/>
      <c r="G1042" s="69"/>
      <c r="H1042" s="69"/>
      <c r="I1042" s="69"/>
      <c r="J1042" s="69"/>
      <c r="K1042" s="69"/>
      <c r="L1042" s="69"/>
      <c r="M1042" s="69"/>
    </row>
    <row r="1043" spans="1:13" ht="12.75">
      <c r="A1043" s="69"/>
      <c r="B1043" s="69"/>
      <c r="C1043" s="69"/>
      <c r="D1043" s="69"/>
      <c r="E1043" s="69"/>
      <c r="F1043" s="69"/>
      <c r="G1043" s="69"/>
      <c r="H1043" s="69"/>
      <c r="I1043" s="69"/>
      <c r="J1043" s="69"/>
      <c r="K1043" s="69"/>
      <c r="L1043" s="69"/>
      <c r="M1043" s="69"/>
    </row>
    <row r="1044" spans="1:13" ht="12.75">
      <c r="A1044" s="69"/>
      <c r="B1044" s="69"/>
      <c r="C1044" s="69"/>
      <c r="D1044" s="69"/>
      <c r="E1044" s="69"/>
      <c r="F1044" s="69"/>
      <c r="G1044" s="69"/>
      <c r="H1044" s="69"/>
      <c r="I1044" s="69"/>
      <c r="J1044" s="69"/>
      <c r="K1044" s="69"/>
      <c r="L1044" s="69"/>
      <c r="M1044" s="69"/>
    </row>
    <row r="1045" spans="1:13" ht="12.75">
      <c r="A1045" s="69"/>
      <c r="B1045" s="69"/>
      <c r="C1045" s="69"/>
      <c r="D1045" s="69"/>
      <c r="E1045" s="69"/>
      <c r="F1045" s="69"/>
      <c r="G1045" s="69"/>
      <c r="H1045" s="69"/>
      <c r="I1045" s="69"/>
      <c r="J1045" s="69"/>
      <c r="K1045" s="69"/>
      <c r="L1045" s="69"/>
      <c r="M1045" s="69"/>
    </row>
    <row r="1046" spans="1:13" ht="12.75">
      <c r="A1046" s="69"/>
      <c r="B1046" s="69"/>
      <c r="C1046" s="69"/>
      <c r="D1046" s="69"/>
      <c r="E1046" s="69"/>
      <c r="F1046" s="69"/>
      <c r="G1046" s="69"/>
      <c r="H1046" s="69"/>
      <c r="I1046" s="69"/>
      <c r="J1046" s="69"/>
      <c r="K1046" s="69"/>
      <c r="L1046" s="69"/>
      <c r="M1046" s="69"/>
    </row>
    <row r="1047" spans="1:13" ht="12.75">
      <c r="A1047" s="69"/>
      <c r="B1047" s="69"/>
      <c r="C1047" s="69"/>
      <c r="D1047" s="69"/>
      <c r="E1047" s="69"/>
      <c r="F1047" s="69"/>
      <c r="G1047" s="69"/>
      <c r="H1047" s="69"/>
      <c r="I1047" s="69"/>
      <c r="J1047" s="69"/>
      <c r="K1047" s="69"/>
      <c r="L1047" s="69"/>
      <c r="M1047" s="69"/>
    </row>
    <row r="1048" spans="1:13" ht="12.75">
      <c r="A1048" s="69"/>
      <c r="B1048" s="69"/>
      <c r="C1048" s="69"/>
      <c r="D1048" s="69"/>
      <c r="E1048" s="69"/>
      <c r="F1048" s="69"/>
      <c r="G1048" s="69"/>
      <c r="H1048" s="69"/>
      <c r="I1048" s="69"/>
      <c r="J1048" s="69"/>
      <c r="K1048" s="69"/>
      <c r="L1048" s="69"/>
      <c r="M1048" s="69"/>
    </row>
    <row r="1049" spans="1:13" ht="12.75">
      <c r="A1049" s="69"/>
      <c r="B1049" s="69"/>
      <c r="C1049" s="69"/>
      <c r="D1049" s="69"/>
      <c r="E1049" s="69"/>
      <c r="F1049" s="69"/>
      <c r="G1049" s="69"/>
      <c r="H1049" s="69"/>
      <c r="I1049" s="69"/>
      <c r="J1049" s="69"/>
      <c r="K1049" s="69"/>
      <c r="L1049" s="69"/>
      <c r="M1049" s="69"/>
    </row>
    <row r="1050" spans="1:13" ht="12.75">
      <c r="A1050" s="69"/>
      <c r="B1050" s="69"/>
      <c r="C1050" s="69"/>
      <c r="D1050" s="69"/>
      <c r="E1050" s="69"/>
      <c r="F1050" s="69"/>
      <c r="G1050" s="69"/>
      <c r="H1050" s="69"/>
      <c r="I1050" s="69"/>
      <c r="J1050" s="69"/>
      <c r="K1050" s="69"/>
      <c r="L1050" s="69"/>
      <c r="M1050" s="69"/>
    </row>
    <row r="1051" spans="1:13" ht="12.75">
      <c r="A1051" s="69"/>
      <c r="B1051" s="69"/>
      <c r="C1051" s="69"/>
      <c r="D1051" s="69"/>
      <c r="E1051" s="69"/>
      <c r="F1051" s="69"/>
      <c r="G1051" s="69"/>
      <c r="H1051" s="69"/>
      <c r="I1051" s="69"/>
      <c r="J1051" s="69"/>
      <c r="K1051" s="69"/>
      <c r="L1051" s="69"/>
      <c r="M1051" s="69"/>
    </row>
    <row r="1052" spans="1:13" ht="12.75">
      <c r="A1052" s="69"/>
      <c r="B1052" s="69"/>
      <c r="C1052" s="69"/>
      <c r="D1052" s="69"/>
      <c r="E1052" s="69"/>
      <c r="F1052" s="69"/>
      <c r="G1052" s="69"/>
      <c r="H1052" s="69"/>
      <c r="I1052" s="69"/>
      <c r="J1052" s="69"/>
      <c r="K1052" s="69"/>
      <c r="L1052" s="69"/>
      <c r="M1052" s="69"/>
    </row>
    <row r="1053" spans="1:13" ht="12.75">
      <c r="A1053" s="69"/>
      <c r="B1053" s="69"/>
      <c r="C1053" s="69"/>
      <c r="D1053" s="69"/>
      <c r="E1053" s="69"/>
      <c r="F1053" s="69"/>
      <c r="G1053" s="69"/>
      <c r="H1053" s="69"/>
      <c r="I1053" s="69"/>
      <c r="J1053" s="69"/>
      <c r="K1053" s="69"/>
      <c r="L1053" s="69"/>
      <c r="M1053" s="69"/>
    </row>
    <row r="1054" spans="1:13" ht="12.75">
      <c r="A1054" s="69"/>
      <c r="B1054" s="69"/>
      <c r="C1054" s="69"/>
      <c r="D1054" s="69"/>
      <c r="E1054" s="69"/>
      <c r="F1054" s="69"/>
      <c r="G1054" s="69"/>
      <c r="H1054" s="69"/>
      <c r="I1054" s="69"/>
      <c r="J1054" s="69"/>
      <c r="K1054" s="69"/>
      <c r="L1054" s="69"/>
      <c r="M1054" s="69"/>
    </row>
    <row r="1055" spans="1:13" ht="12.75">
      <c r="A1055" s="69"/>
      <c r="B1055" s="69"/>
      <c r="C1055" s="69"/>
      <c r="D1055" s="69"/>
      <c r="E1055" s="69"/>
      <c r="F1055" s="69"/>
      <c r="G1055" s="69"/>
      <c r="H1055" s="69"/>
      <c r="I1055" s="69"/>
      <c r="J1055" s="69"/>
      <c r="K1055" s="69"/>
      <c r="L1055" s="69"/>
      <c r="M1055" s="69"/>
    </row>
    <row r="1056" spans="1:13" ht="12.75">
      <c r="A1056" s="69"/>
      <c r="B1056" s="69"/>
      <c r="C1056" s="69"/>
      <c r="D1056" s="69"/>
      <c r="E1056" s="69"/>
      <c r="F1056" s="69"/>
      <c r="G1056" s="69"/>
      <c r="H1056" s="69"/>
      <c r="I1056" s="69"/>
      <c r="J1056" s="69"/>
      <c r="K1056" s="69"/>
      <c r="L1056" s="69"/>
      <c r="M1056" s="69"/>
    </row>
    <row r="1057" spans="1:13" ht="12.75">
      <c r="A1057" s="69"/>
      <c r="B1057" s="69"/>
      <c r="C1057" s="69"/>
      <c r="D1057" s="69"/>
      <c r="E1057" s="69"/>
      <c r="F1057" s="69"/>
      <c r="G1057" s="69"/>
      <c r="H1057" s="69"/>
      <c r="I1057" s="69"/>
      <c r="J1057" s="69"/>
      <c r="K1057" s="69"/>
      <c r="L1057" s="69"/>
      <c r="M1057" s="69"/>
    </row>
    <row r="1058" spans="1:13" ht="12.75">
      <c r="A1058" s="69"/>
      <c r="B1058" s="69"/>
      <c r="C1058" s="69"/>
      <c r="D1058" s="69"/>
      <c r="J1058" s="69"/>
      <c r="K1058" s="69"/>
      <c r="L1058" s="69"/>
      <c r="M1058" s="69"/>
    </row>
  </sheetData>
  <mergeCells count="73">
    <mergeCell ref="L8:N8"/>
    <mergeCell ref="E9:G9"/>
    <mergeCell ref="I9:K9"/>
    <mergeCell ref="E38:G38"/>
    <mergeCell ref="I38:K38"/>
    <mergeCell ref="L36:N36"/>
    <mergeCell ref="L37:M37"/>
    <mergeCell ref="I33:K33"/>
    <mergeCell ref="E35:G35"/>
    <mergeCell ref="I35:K35"/>
    <mergeCell ref="E5:G5"/>
    <mergeCell ref="I5:K5"/>
    <mergeCell ref="E40:G40"/>
    <mergeCell ref="I40:K40"/>
    <mergeCell ref="I8:K8"/>
    <mergeCell ref="E39:G39"/>
    <mergeCell ref="I39:K39"/>
    <mergeCell ref="E36:G36"/>
    <mergeCell ref="I36:K36"/>
    <mergeCell ref="E33:G33"/>
    <mergeCell ref="E31:G31"/>
    <mergeCell ref="I31:K31"/>
    <mergeCell ref="E32:G32"/>
    <mergeCell ref="I32:K32"/>
    <mergeCell ref="E28:G28"/>
    <mergeCell ref="I28:K28"/>
    <mergeCell ref="E29:G29"/>
    <mergeCell ref="I29:K29"/>
    <mergeCell ref="E24:G24"/>
    <mergeCell ref="I24:K24"/>
    <mergeCell ref="E27:G27"/>
    <mergeCell ref="I27:K27"/>
    <mergeCell ref="E22:G22"/>
    <mergeCell ref="I22:K22"/>
    <mergeCell ref="E23:G23"/>
    <mergeCell ref="I23:K23"/>
    <mergeCell ref="E20:G20"/>
    <mergeCell ref="I20:K20"/>
    <mergeCell ref="E21:G21"/>
    <mergeCell ref="I21:K21"/>
    <mergeCell ref="E18:G18"/>
    <mergeCell ref="I18:K18"/>
    <mergeCell ref="E19:G19"/>
    <mergeCell ref="I19:K19"/>
    <mergeCell ref="E15:G15"/>
    <mergeCell ref="I15:K15"/>
    <mergeCell ref="E17:G17"/>
    <mergeCell ref="I17:K17"/>
    <mergeCell ref="E13:G13"/>
    <mergeCell ref="I13:K13"/>
    <mergeCell ref="E14:G14"/>
    <mergeCell ref="I14:K14"/>
    <mergeCell ref="E11:G11"/>
    <mergeCell ref="I11:K11"/>
    <mergeCell ref="E12:G12"/>
    <mergeCell ref="I12:K12"/>
    <mergeCell ref="E10:G10"/>
    <mergeCell ref="I10:K10"/>
    <mergeCell ref="A7:D7"/>
    <mergeCell ref="E7:K7"/>
    <mergeCell ref="L7:N7"/>
    <mergeCell ref="A8:D8"/>
    <mergeCell ref="E8:G8"/>
    <mergeCell ref="L4:N6"/>
    <mergeCell ref="E6:G6"/>
    <mergeCell ref="I6:K6"/>
    <mergeCell ref="A1:D6"/>
    <mergeCell ref="E1:K1"/>
    <mergeCell ref="E2:K2"/>
    <mergeCell ref="E3:K3"/>
    <mergeCell ref="L1:N3"/>
    <mergeCell ref="E4:G4"/>
    <mergeCell ref="I4:K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2005-02-24T06:59:55Z</cp:lastPrinted>
  <dcterms:created xsi:type="dcterms:W3CDTF">2004-05-24T14:11:27Z</dcterms:created>
  <dcterms:modified xsi:type="dcterms:W3CDTF">2005-02-24T07:03:02Z</dcterms:modified>
  <cp:category/>
  <cp:version/>
  <cp:contentType/>
  <cp:contentStatus/>
</cp:coreProperties>
</file>