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Grade_Per_Week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<sst xmlns="http://schemas.openxmlformats.org/spreadsheetml/2006/main" count="60" uniqueCount="60">
  <si>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WEEKLY PRODUCER DELIVERIES PER GRADE</t>
  </si>
  <si>
    <t>Week Number</t>
  </si>
  <si>
    <t>Return Week</t>
  </si>
  <si>
    <t>WM1</t>
  </si>
  <si>
    <t>WM2</t>
  </si>
  <si>
    <t>WM3</t>
  </si>
  <si>
    <t>WMO</t>
  </si>
  <si>
    <t>White Total</t>
  </si>
  <si>
    <t>YM1</t>
  </si>
  <si>
    <t>YM2</t>
  </si>
  <si>
    <t>YM3</t>
  </si>
  <si>
    <t>YMO</t>
  </si>
  <si>
    <t>Yellow Total</t>
  </si>
  <si>
    <t xml:space="preserve">Grand Total </t>
  </si>
  <si>
    <t>2020/04/25 - 2020/05/01</t>
  </si>
  <si>
    <t>2020/05/02 - 2020/05/08</t>
  </si>
  <si>
    <t>2020/05/09 - 2020/05/15</t>
  </si>
  <si>
    <t>2020/05/16 - 2020/05/22</t>
  </si>
  <si>
    <t>2020/05/23 - 2020/05/29</t>
  </si>
  <si>
    <t>2020/05/30 - 2020/06/05</t>
  </si>
  <si>
    <t>2020/06/06 - 2020/06/12</t>
  </si>
  <si>
    <t>2020/06/13 - 2020/06/19</t>
  </si>
  <si>
    <t>2020/06/20 - 2020/06/26</t>
  </si>
  <si>
    <t>2020/06/27 - 2020/07/03</t>
  </si>
  <si>
    <t>2020/07/04 - 2020/07/10</t>
  </si>
  <si>
    <t>2020/07/11 - 2020/07/17</t>
  </si>
  <si>
    <t>2020/07/18 - 2020/07/24</t>
  </si>
  <si>
    <t>2020/07/25 - 2020/07/31</t>
  </si>
  <si>
    <t>2020/08/01 - 2020/08/07</t>
  </si>
  <si>
    <t>2020/08/08 - 2020/08/14</t>
  </si>
  <si>
    <t>2020/08/15 - 2020/08/21</t>
  </si>
  <si>
    <t>2020/08/22 - 2020/08/28</t>
  </si>
  <si>
    <t>2020/08/29 - 2020/09/04</t>
  </si>
  <si>
    <t>2020/09/05 - 2020/09/11</t>
  </si>
  <si>
    <t>2020/09/12 - 2020/09/18</t>
  </si>
  <si>
    <t>2020/09/19 - 2020/09/25</t>
  </si>
  <si>
    <t>2020/09/26 - 2020/10/02</t>
  </si>
  <si>
    <t>2020/10/03 - 2020/10/09</t>
  </si>
  <si>
    <t>2020/10/10 - 2020/10/16</t>
  </si>
  <si>
    <t>2020/10/17 - 2020/10/23</t>
  </si>
  <si>
    <t>2020/10/24 - 2020/10/30</t>
  </si>
  <si>
    <t>2020/10/31 - 2020/11/06</t>
  </si>
  <si>
    <t>2020/11/07 - 2020/11/13</t>
  </si>
  <si>
    <t>2020/11/14 - 2020/11/20</t>
  </si>
  <si>
    <t>2020/11/21 - 2020/11/27</t>
  </si>
  <si>
    <t>2020/11/28 - 2020/12/04</t>
  </si>
  <si>
    <t>2020/12/05 - 2020/12/11</t>
  </si>
  <si>
    <t>2020/12/12 - 2020/12/18</t>
  </si>
  <si>
    <t>2020/12/19 - 2020/12/25</t>
  </si>
  <si>
    <t>2020/12/26 - 2021/01/01</t>
  </si>
  <si>
    <t>2021/01/02 - 2021/01/08</t>
  </si>
  <si>
    <t>2021/01/09 - 2021/01/15</t>
  </si>
  <si>
    <t>2021/01/16 - 2021/01/22</t>
  </si>
  <si>
    <t>2021/01/23 - 2021/01/29</t>
  </si>
  <si>
    <t>2021/01/30 - 2021/02/05</t>
  </si>
  <si>
    <t>2021/02/06 - 2021/02/12</t>
  </si>
  <si>
    <t>2021/02/13 - 2021/02/19</t>
  </si>
  <si>
    <t>2021/02/20 - 2021/02/26</t>
  </si>
  <si>
    <t>Footnotes:</t>
  </si>
  <si>
    <t>This information is voluntary submitted by co-workers registered with SAGIS where producer deliveries are commercially received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</si>
</sst>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/>
      <top style="medium">
        <color rgb="FF000000"/>
      </top>
      <bottom style="dashed">
        <color rgb="FF000000"/>
      </bottom>
    </border>
    <border>
      <left style="thin">
        <color rgb="FF000000"/>
      </left>
      <right/>
      <top style="medium">
        <color rgb="FF000000"/>
      </top>
      <bottom style="dashed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 style="medium">
        <color rgb="FF000000"/>
      </right>
      <top/>
      <bottom style="dashed">
        <color rgb="FF000000"/>
      </bottom>
    </border>
    <border>
      <left style="medium">
        <color rgb="FF000000"/>
      </left>
      <right/>
      <top/>
      <bottom style="dashed">
        <color rgb="FF000000"/>
      </bottom>
    </border>
    <border>
      <left style="thin">
        <color rgb="FF000000"/>
      </left>
      <right/>
      <top/>
      <bottom style="dashed">
        <color rgb="FF000000"/>
      </bottom>
    </border>
    <border>
      <left style="thin">
        <color rgb="FF000000"/>
      </left>
      <right style="medium">
        <color rgb="FF000000"/>
      </right>
      <top/>
      <bottom style="dashed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5" fillId="0" borderId="15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35" fillId="0" borderId="19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6</xdr:col>
      <xdr:colOff>561975</xdr:colOff>
      <xdr:row>5</xdr:row>
      <xdr:rowOff>66675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61"/>
  <sheetViews>
    <sheetView tabSelected="1" zoomScalePageLayoutView="0" workbookViewId="0" topLeftCell="A1">
      <pane xSplit="2" ySplit="10" topLeftCell="C4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5"/>
  <cols>
    <col min="1" max="1" width="14.00390625" style="0" customWidth="1"/>
    <col min="2" max="2" width="23.00390625" style="0" customWidth="1"/>
    <col min="3" max="6" width="9.00390625" style="0" customWidth="1"/>
    <col min="7" max="7" width="14.00390625" style="0" customWidth="1"/>
    <col min="8" max="11" width="9.00390625" style="0" customWidth="1"/>
    <col min="12" max="13" width="14.00390625" style="0" customWidth="1"/>
  </cols>
  <sheetData>
    <row r="8" spans="1:13" ht="1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4" t="s">
        <v>1</v>
      </c>
      <c r="B10" s="4" t="s">
        <v>2</v>
      </c>
      <c r="C10" s="4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4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4" t="s">
        <v>13</v>
      </c>
    </row>
    <row r="11" spans="1:13" ht="15">
      <c r="A11" s="7">
        <v>1</v>
      </c>
      <c r="B11" s="7" t="s">
        <v>14</v>
      </c>
      <c r="C11" s="8">
        <v>1948</v>
      </c>
      <c r="D11" s="9">
        <v>295</v>
      </c>
      <c r="E11" s="9">
        <v>194</v>
      </c>
      <c r="F11" s="9">
        <v>0</v>
      </c>
      <c r="G11" s="10">
        <v>2437</v>
      </c>
      <c r="H11" s="8">
        <v>3558</v>
      </c>
      <c r="I11" s="9">
        <v>239</v>
      </c>
      <c r="J11" s="9">
        <v>0</v>
      </c>
      <c r="K11" s="9">
        <v>10</v>
      </c>
      <c r="L11" s="10">
        <v>3807</v>
      </c>
      <c r="M11" s="11">
        <f aca="true" t="shared" si="0" ref="M11:M42">G11+L11</f>
        <v>6244</v>
      </c>
    </row>
    <row r="12" spans="1:13" ht="15">
      <c r="A12" s="12">
        <v>2</v>
      </c>
      <c r="B12" s="12" t="s">
        <v>15</v>
      </c>
      <c r="C12" s="13">
        <v>34402</v>
      </c>
      <c r="D12" s="14">
        <v>2343</v>
      </c>
      <c r="E12" s="14">
        <v>573</v>
      </c>
      <c r="F12" s="14">
        <v>256</v>
      </c>
      <c r="G12" s="15">
        <v>37574</v>
      </c>
      <c r="H12" s="13">
        <v>49278</v>
      </c>
      <c r="I12" s="14">
        <v>4073</v>
      </c>
      <c r="J12" s="14">
        <v>142</v>
      </c>
      <c r="K12" s="14">
        <v>107</v>
      </c>
      <c r="L12" s="15">
        <v>53600</v>
      </c>
      <c r="M12" s="16">
        <f t="shared" si="0"/>
        <v>91174</v>
      </c>
    </row>
    <row r="13" spans="1:13" ht="15">
      <c r="A13" s="12">
        <v>3</v>
      </c>
      <c r="B13" s="12" t="s">
        <v>16</v>
      </c>
      <c r="C13" s="13">
        <v>73114</v>
      </c>
      <c r="D13" s="14">
        <v>4640</v>
      </c>
      <c r="E13" s="14">
        <v>294</v>
      </c>
      <c r="F13" s="14">
        <v>0</v>
      </c>
      <c r="G13" s="15">
        <v>78048</v>
      </c>
      <c r="H13" s="13">
        <v>95802</v>
      </c>
      <c r="I13" s="14">
        <v>5306</v>
      </c>
      <c r="J13" s="14">
        <v>8</v>
      </c>
      <c r="K13" s="14">
        <v>1755</v>
      </c>
      <c r="L13" s="15">
        <v>102871</v>
      </c>
      <c r="M13" s="16">
        <f t="shared" si="0"/>
        <v>180919</v>
      </c>
    </row>
    <row r="14" spans="1:13" ht="15">
      <c r="A14" s="12">
        <v>4</v>
      </c>
      <c r="B14" s="12" t="s">
        <v>17</v>
      </c>
      <c r="C14" s="13">
        <v>126006</v>
      </c>
      <c r="D14" s="14">
        <v>9599</v>
      </c>
      <c r="E14" s="14">
        <v>821</v>
      </c>
      <c r="F14" s="14">
        <v>0</v>
      </c>
      <c r="G14" s="15">
        <v>136426</v>
      </c>
      <c r="H14" s="13">
        <v>202482</v>
      </c>
      <c r="I14" s="14">
        <v>5196</v>
      </c>
      <c r="J14" s="14">
        <v>86</v>
      </c>
      <c r="K14" s="14">
        <v>1585</v>
      </c>
      <c r="L14" s="15">
        <v>209349</v>
      </c>
      <c r="M14" s="16">
        <f t="shared" si="0"/>
        <v>345775</v>
      </c>
    </row>
    <row r="15" spans="1:13" ht="15">
      <c r="A15" s="12">
        <v>5</v>
      </c>
      <c r="B15" s="12" t="s">
        <v>18</v>
      </c>
      <c r="C15" s="13">
        <v>329828</v>
      </c>
      <c r="D15" s="14">
        <v>15004</v>
      </c>
      <c r="E15" s="14">
        <v>1802</v>
      </c>
      <c r="F15" s="14">
        <v>0</v>
      </c>
      <c r="G15" s="15">
        <v>346634</v>
      </c>
      <c r="H15" s="13">
        <v>473633</v>
      </c>
      <c r="I15" s="14">
        <v>6349</v>
      </c>
      <c r="J15" s="14">
        <v>94</v>
      </c>
      <c r="K15" s="14">
        <v>819</v>
      </c>
      <c r="L15" s="15">
        <v>480895</v>
      </c>
      <c r="M15" s="16">
        <f t="shared" si="0"/>
        <v>827529</v>
      </c>
    </row>
    <row r="16" spans="1:13" ht="15">
      <c r="A16" s="12">
        <v>6</v>
      </c>
      <c r="B16" s="12" t="s">
        <v>19</v>
      </c>
      <c r="C16" s="13">
        <v>218254</v>
      </c>
      <c r="D16" s="14">
        <v>25338</v>
      </c>
      <c r="E16" s="14">
        <v>2868</v>
      </c>
      <c r="F16" s="14">
        <v>0</v>
      </c>
      <c r="G16" s="15">
        <v>246460</v>
      </c>
      <c r="H16" s="13">
        <v>365951</v>
      </c>
      <c r="I16" s="14">
        <v>10442</v>
      </c>
      <c r="J16" s="14">
        <v>276</v>
      </c>
      <c r="K16" s="14">
        <v>2220</v>
      </c>
      <c r="L16" s="15">
        <v>378889</v>
      </c>
      <c r="M16" s="16">
        <f t="shared" si="0"/>
        <v>625349</v>
      </c>
    </row>
    <row r="17" spans="1:13" ht="15">
      <c r="A17" s="12">
        <v>7</v>
      </c>
      <c r="B17" s="12" t="s">
        <v>20</v>
      </c>
      <c r="C17" s="13">
        <v>326359</v>
      </c>
      <c r="D17" s="14">
        <v>33167</v>
      </c>
      <c r="E17" s="14">
        <v>1843</v>
      </c>
      <c r="F17" s="14">
        <v>0</v>
      </c>
      <c r="G17" s="15">
        <v>361369</v>
      </c>
      <c r="H17" s="13">
        <v>532246</v>
      </c>
      <c r="I17" s="14">
        <v>14003</v>
      </c>
      <c r="J17" s="14">
        <v>368</v>
      </c>
      <c r="K17" s="14">
        <v>3409</v>
      </c>
      <c r="L17" s="15">
        <v>550026</v>
      </c>
      <c r="M17" s="16">
        <f t="shared" si="0"/>
        <v>911395</v>
      </c>
    </row>
    <row r="18" spans="1:13" ht="15">
      <c r="A18" s="12">
        <v>8</v>
      </c>
      <c r="B18" s="12" t="s">
        <v>21</v>
      </c>
      <c r="C18" s="13">
        <v>226188</v>
      </c>
      <c r="D18" s="14">
        <v>22777</v>
      </c>
      <c r="E18" s="14">
        <v>1863</v>
      </c>
      <c r="F18" s="14">
        <v>0</v>
      </c>
      <c r="G18" s="15">
        <v>250828</v>
      </c>
      <c r="H18" s="13">
        <v>378531</v>
      </c>
      <c r="I18" s="14">
        <v>11516</v>
      </c>
      <c r="J18" s="14">
        <v>46</v>
      </c>
      <c r="K18" s="14">
        <v>2543</v>
      </c>
      <c r="L18" s="15">
        <v>392636</v>
      </c>
      <c r="M18" s="16">
        <f t="shared" si="0"/>
        <v>643464</v>
      </c>
    </row>
    <row r="19" spans="1:13" ht="15">
      <c r="A19" s="12">
        <v>9</v>
      </c>
      <c r="B19" s="12" t="s">
        <v>22</v>
      </c>
      <c r="C19" s="13">
        <v>833942</v>
      </c>
      <c r="D19" s="14">
        <v>39019</v>
      </c>
      <c r="E19" s="14">
        <v>2285</v>
      </c>
      <c r="F19" s="14">
        <v>-107</v>
      </c>
      <c r="G19" s="15">
        <v>875139</v>
      </c>
      <c r="H19" s="13">
        <v>950032</v>
      </c>
      <c r="I19" s="14">
        <v>11067</v>
      </c>
      <c r="J19" s="14">
        <v>138</v>
      </c>
      <c r="K19" s="14">
        <v>2209</v>
      </c>
      <c r="L19" s="15">
        <v>963446</v>
      </c>
      <c r="M19" s="16">
        <f t="shared" si="0"/>
        <v>1838585</v>
      </c>
    </row>
    <row r="20" spans="1:13" ht="15">
      <c r="A20" s="12">
        <v>10</v>
      </c>
      <c r="B20" s="12" t="s">
        <v>23</v>
      </c>
      <c r="C20" s="13">
        <v>260461</v>
      </c>
      <c r="D20" s="14">
        <v>34640</v>
      </c>
      <c r="E20" s="14">
        <v>2172</v>
      </c>
      <c r="F20" s="14">
        <v>0</v>
      </c>
      <c r="G20" s="15">
        <v>297273</v>
      </c>
      <c r="H20" s="13">
        <v>263458</v>
      </c>
      <c r="I20" s="14">
        <v>11148</v>
      </c>
      <c r="J20" s="14">
        <v>261</v>
      </c>
      <c r="K20" s="14">
        <v>791</v>
      </c>
      <c r="L20" s="15">
        <v>275658</v>
      </c>
      <c r="M20" s="16">
        <f t="shared" si="0"/>
        <v>572931</v>
      </c>
    </row>
    <row r="21" spans="1:13" ht="15">
      <c r="A21" s="12">
        <v>11</v>
      </c>
      <c r="B21" s="12" t="s">
        <v>24</v>
      </c>
      <c r="C21" s="13">
        <v>561445</v>
      </c>
      <c r="D21" s="14">
        <v>44309</v>
      </c>
      <c r="E21" s="14">
        <v>1587</v>
      </c>
      <c r="F21" s="14">
        <v>10</v>
      </c>
      <c r="G21" s="15">
        <v>607351</v>
      </c>
      <c r="H21" s="13">
        <v>429330</v>
      </c>
      <c r="I21" s="14">
        <v>18341</v>
      </c>
      <c r="J21" s="14">
        <v>647</v>
      </c>
      <c r="K21" s="14">
        <v>1033</v>
      </c>
      <c r="L21" s="15">
        <v>449351</v>
      </c>
      <c r="M21" s="16">
        <f t="shared" si="0"/>
        <v>1056702</v>
      </c>
    </row>
    <row r="22" spans="1:13" ht="15">
      <c r="A22" s="12">
        <v>12</v>
      </c>
      <c r="B22" s="12" t="s">
        <v>25</v>
      </c>
      <c r="C22" s="13">
        <v>578018</v>
      </c>
      <c r="D22" s="14">
        <v>67000</v>
      </c>
      <c r="E22" s="14">
        <v>3778</v>
      </c>
      <c r="F22" s="14">
        <v>28</v>
      </c>
      <c r="G22" s="15">
        <v>648824</v>
      </c>
      <c r="H22" s="13">
        <v>374832</v>
      </c>
      <c r="I22" s="14">
        <v>22474</v>
      </c>
      <c r="J22" s="14">
        <v>566</v>
      </c>
      <c r="K22" s="14">
        <v>437</v>
      </c>
      <c r="L22" s="15">
        <v>398309</v>
      </c>
      <c r="M22" s="16">
        <f t="shared" si="0"/>
        <v>1047133</v>
      </c>
    </row>
    <row r="23" spans="1:13" ht="15">
      <c r="A23" s="12">
        <v>13</v>
      </c>
      <c r="B23" s="12" t="s">
        <v>26</v>
      </c>
      <c r="C23" s="13">
        <v>593636</v>
      </c>
      <c r="D23" s="14">
        <v>105481</v>
      </c>
      <c r="E23" s="14">
        <v>9476</v>
      </c>
      <c r="F23" s="14">
        <v>114</v>
      </c>
      <c r="G23" s="15">
        <v>708707</v>
      </c>
      <c r="H23" s="13">
        <v>334477</v>
      </c>
      <c r="I23" s="14">
        <v>27400</v>
      </c>
      <c r="J23" s="14">
        <v>1107</v>
      </c>
      <c r="K23" s="14">
        <v>738</v>
      </c>
      <c r="L23" s="15">
        <v>363722</v>
      </c>
      <c r="M23" s="16">
        <f t="shared" si="0"/>
        <v>1072429</v>
      </c>
    </row>
    <row r="24" spans="1:13" ht="15">
      <c r="A24" s="12">
        <v>14</v>
      </c>
      <c r="B24" s="12" t="s">
        <v>27</v>
      </c>
      <c r="C24" s="13">
        <v>969946</v>
      </c>
      <c r="D24" s="14">
        <v>134510</v>
      </c>
      <c r="E24" s="14">
        <v>18088</v>
      </c>
      <c r="F24" s="14">
        <v>1280</v>
      </c>
      <c r="G24" s="15">
        <v>1123824</v>
      </c>
      <c r="H24" s="13">
        <v>494541</v>
      </c>
      <c r="I24" s="14">
        <v>32631</v>
      </c>
      <c r="J24" s="14">
        <v>3033</v>
      </c>
      <c r="K24" s="14">
        <v>-312</v>
      </c>
      <c r="L24" s="15">
        <v>529893</v>
      </c>
      <c r="M24" s="16">
        <f t="shared" si="0"/>
        <v>1653717</v>
      </c>
    </row>
    <row r="25" spans="1:13" ht="15">
      <c r="A25" s="12">
        <v>15</v>
      </c>
      <c r="B25" s="12" t="s">
        <v>28</v>
      </c>
      <c r="C25" s="13">
        <v>350662</v>
      </c>
      <c r="D25" s="14">
        <v>130290</v>
      </c>
      <c r="E25" s="14">
        <v>39854</v>
      </c>
      <c r="F25" s="14">
        <v>3239</v>
      </c>
      <c r="G25" s="15">
        <v>524045</v>
      </c>
      <c r="H25" s="13">
        <v>169908</v>
      </c>
      <c r="I25" s="14">
        <v>24501</v>
      </c>
      <c r="J25" s="14">
        <v>3833</v>
      </c>
      <c r="K25" s="14">
        <v>2377</v>
      </c>
      <c r="L25" s="15">
        <v>200619</v>
      </c>
      <c r="M25" s="16">
        <f t="shared" si="0"/>
        <v>724664</v>
      </c>
    </row>
    <row r="26" spans="1:13" ht="15">
      <c r="A26" s="12">
        <v>16</v>
      </c>
      <c r="B26" s="12" t="s">
        <v>29</v>
      </c>
      <c r="C26" s="13">
        <v>240416</v>
      </c>
      <c r="D26" s="14">
        <v>95513</v>
      </c>
      <c r="E26" s="14">
        <v>61656</v>
      </c>
      <c r="F26" s="14">
        <v>9462</v>
      </c>
      <c r="G26" s="15">
        <v>407047</v>
      </c>
      <c r="H26" s="13">
        <v>99589</v>
      </c>
      <c r="I26" s="14">
        <v>19714</v>
      </c>
      <c r="J26" s="14">
        <v>4312</v>
      </c>
      <c r="K26" s="14">
        <v>1957</v>
      </c>
      <c r="L26" s="15">
        <v>125572</v>
      </c>
      <c r="M26" s="16">
        <f t="shared" si="0"/>
        <v>532619</v>
      </c>
    </row>
    <row r="27" spans="1:13" ht="15">
      <c r="A27" s="12">
        <v>17</v>
      </c>
      <c r="B27" s="12" t="s">
        <v>30</v>
      </c>
      <c r="C27" s="13">
        <v>149314</v>
      </c>
      <c r="D27" s="14">
        <v>65286</v>
      </c>
      <c r="E27" s="14">
        <v>49508</v>
      </c>
      <c r="F27" s="14">
        <v>17598</v>
      </c>
      <c r="G27" s="15">
        <v>281706</v>
      </c>
      <c r="H27" s="13">
        <v>67073</v>
      </c>
      <c r="I27" s="14">
        <v>13400</v>
      </c>
      <c r="J27" s="14">
        <v>4240</v>
      </c>
      <c r="K27" s="14">
        <v>2699</v>
      </c>
      <c r="L27" s="15">
        <v>87412</v>
      </c>
      <c r="M27" s="16">
        <f t="shared" si="0"/>
        <v>369118</v>
      </c>
    </row>
    <row r="28" spans="1:13" ht="15">
      <c r="A28" s="12">
        <v>18</v>
      </c>
      <c r="B28" s="12" t="s">
        <v>31</v>
      </c>
      <c r="C28" s="13">
        <v>433884</v>
      </c>
      <c r="D28" s="14">
        <v>51382</v>
      </c>
      <c r="E28" s="14">
        <v>38237</v>
      </c>
      <c r="F28" s="14">
        <v>12077</v>
      </c>
      <c r="G28" s="15">
        <v>535580</v>
      </c>
      <c r="H28" s="13">
        <v>138553</v>
      </c>
      <c r="I28" s="14">
        <v>10302</v>
      </c>
      <c r="J28" s="14">
        <v>3544</v>
      </c>
      <c r="K28" s="14">
        <v>4689</v>
      </c>
      <c r="L28" s="15">
        <v>157088</v>
      </c>
      <c r="M28" s="16">
        <f t="shared" si="0"/>
        <v>692668</v>
      </c>
    </row>
    <row r="29" spans="1:13" ht="15">
      <c r="A29" s="12">
        <v>19</v>
      </c>
      <c r="B29" s="12" t="s">
        <v>32</v>
      </c>
      <c r="C29" s="13">
        <v>15657</v>
      </c>
      <c r="D29" s="14">
        <v>10023</v>
      </c>
      <c r="E29" s="14">
        <v>11411</v>
      </c>
      <c r="F29" s="14">
        <v>6226</v>
      </c>
      <c r="G29" s="15">
        <v>43317</v>
      </c>
      <c r="H29" s="13">
        <v>12307</v>
      </c>
      <c r="I29" s="14">
        <v>2283</v>
      </c>
      <c r="J29" s="14">
        <v>1555</v>
      </c>
      <c r="K29" s="14">
        <v>1401</v>
      </c>
      <c r="L29" s="15">
        <v>17546</v>
      </c>
      <c r="M29" s="16">
        <f t="shared" si="0"/>
        <v>60863</v>
      </c>
    </row>
    <row r="30" spans="1:13" ht="15">
      <c r="A30" s="12">
        <v>20</v>
      </c>
      <c r="B30" s="12" t="s">
        <v>33</v>
      </c>
      <c r="C30" s="13">
        <v>40196</v>
      </c>
      <c r="D30" s="14">
        <v>17332</v>
      </c>
      <c r="E30" s="14">
        <v>12599</v>
      </c>
      <c r="F30" s="14">
        <v>8982</v>
      </c>
      <c r="G30" s="15">
        <v>79109</v>
      </c>
      <c r="H30" s="13">
        <v>17896</v>
      </c>
      <c r="I30" s="14">
        <v>2165</v>
      </c>
      <c r="J30" s="14">
        <v>684</v>
      </c>
      <c r="K30" s="14">
        <v>932</v>
      </c>
      <c r="L30" s="15">
        <v>21677</v>
      </c>
      <c r="M30" s="16">
        <f t="shared" si="0"/>
        <v>100786</v>
      </c>
    </row>
    <row r="31" spans="1:13" ht="15">
      <c r="A31" s="12">
        <v>21</v>
      </c>
      <c r="B31" s="12" t="s">
        <v>34</v>
      </c>
      <c r="C31" s="13">
        <v>29564</v>
      </c>
      <c r="D31" s="14">
        <v>9435</v>
      </c>
      <c r="E31" s="14">
        <v>7983</v>
      </c>
      <c r="F31" s="14">
        <v>2840</v>
      </c>
      <c r="G31" s="15">
        <v>49822</v>
      </c>
      <c r="H31" s="13">
        <v>13999</v>
      </c>
      <c r="I31" s="14">
        <v>630</v>
      </c>
      <c r="J31" s="14">
        <v>438</v>
      </c>
      <c r="K31" s="14">
        <v>119</v>
      </c>
      <c r="L31" s="15">
        <v>15186</v>
      </c>
      <c r="M31" s="16">
        <f t="shared" si="0"/>
        <v>65008</v>
      </c>
    </row>
    <row r="32" spans="1:13" ht="15">
      <c r="A32" s="12">
        <v>22</v>
      </c>
      <c r="B32" s="12" t="s">
        <v>35</v>
      </c>
      <c r="C32" s="13">
        <v>169707</v>
      </c>
      <c r="D32" s="14">
        <v>6054</v>
      </c>
      <c r="E32" s="14">
        <v>10093</v>
      </c>
      <c r="F32" s="14">
        <v>3191</v>
      </c>
      <c r="G32" s="15">
        <v>189045</v>
      </c>
      <c r="H32" s="13">
        <v>78585</v>
      </c>
      <c r="I32" s="14">
        <v>1166</v>
      </c>
      <c r="J32" s="14">
        <v>152</v>
      </c>
      <c r="K32" s="14">
        <v>332</v>
      </c>
      <c r="L32" s="15">
        <v>80235</v>
      </c>
      <c r="M32" s="16">
        <f t="shared" si="0"/>
        <v>269280</v>
      </c>
    </row>
    <row r="33" spans="1:13" ht="15">
      <c r="A33" s="12">
        <v>23</v>
      </c>
      <c r="B33" s="12" t="s">
        <v>36</v>
      </c>
      <c r="C33" s="13">
        <v>3865</v>
      </c>
      <c r="D33" s="14">
        <v>1811</v>
      </c>
      <c r="E33" s="14">
        <v>745</v>
      </c>
      <c r="F33" s="14">
        <v>614</v>
      </c>
      <c r="G33" s="15">
        <v>7035</v>
      </c>
      <c r="H33" s="13">
        <v>2747</v>
      </c>
      <c r="I33" s="14">
        <v>952</v>
      </c>
      <c r="J33" s="14">
        <v>68</v>
      </c>
      <c r="K33" s="14">
        <v>24</v>
      </c>
      <c r="L33" s="15">
        <v>3791</v>
      </c>
      <c r="M33" s="16">
        <f t="shared" si="0"/>
        <v>10826</v>
      </c>
    </row>
    <row r="34" spans="1:13" ht="15">
      <c r="A34" s="12">
        <v>24</v>
      </c>
      <c r="B34" s="12" t="s">
        <v>37</v>
      </c>
      <c r="C34" s="13">
        <v>15622</v>
      </c>
      <c r="D34" s="14">
        <v>3337</v>
      </c>
      <c r="E34" s="14">
        <v>1882</v>
      </c>
      <c r="F34" s="14">
        <v>431</v>
      </c>
      <c r="G34" s="15">
        <v>21272</v>
      </c>
      <c r="H34" s="13">
        <v>6712</v>
      </c>
      <c r="I34" s="14">
        <v>464</v>
      </c>
      <c r="J34" s="14">
        <v>360</v>
      </c>
      <c r="K34" s="14">
        <v>196</v>
      </c>
      <c r="L34" s="15">
        <v>7732</v>
      </c>
      <c r="M34" s="16">
        <f t="shared" si="0"/>
        <v>29004</v>
      </c>
    </row>
    <row r="35" spans="1:13" ht="15">
      <c r="A35" s="12">
        <v>25</v>
      </c>
      <c r="B35" s="12" t="s">
        <v>38</v>
      </c>
      <c r="C35" s="13">
        <v>12063</v>
      </c>
      <c r="D35" s="14">
        <v>3384</v>
      </c>
      <c r="E35" s="14">
        <v>1077</v>
      </c>
      <c r="F35" s="14">
        <v>275</v>
      </c>
      <c r="G35" s="15">
        <v>16799</v>
      </c>
      <c r="H35" s="13">
        <v>7364</v>
      </c>
      <c r="I35" s="14">
        <v>627</v>
      </c>
      <c r="J35" s="14">
        <v>109</v>
      </c>
      <c r="K35" s="14">
        <v>112</v>
      </c>
      <c r="L35" s="15">
        <v>8212</v>
      </c>
      <c r="M35" s="16">
        <f t="shared" si="0"/>
        <v>25011</v>
      </c>
    </row>
    <row r="36" spans="1:13" ht="15">
      <c r="A36" s="12">
        <v>26</v>
      </c>
      <c r="B36" s="12" t="s">
        <v>39</v>
      </c>
      <c r="C36" s="13">
        <v>9791</v>
      </c>
      <c r="D36" s="14">
        <v>2941</v>
      </c>
      <c r="E36" s="14">
        <v>780</v>
      </c>
      <c r="F36" s="14">
        <v>291</v>
      </c>
      <c r="G36" s="15">
        <v>13803</v>
      </c>
      <c r="H36" s="13">
        <v>6686</v>
      </c>
      <c r="I36" s="14">
        <v>585</v>
      </c>
      <c r="J36" s="14">
        <v>38</v>
      </c>
      <c r="K36" s="14">
        <v>0</v>
      </c>
      <c r="L36" s="15">
        <v>7309</v>
      </c>
      <c r="M36" s="16">
        <f t="shared" si="0"/>
        <v>21112</v>
      </c>
    </row>
    <row r="37" spans="1:13" ht="15">
      <c r="A37" s="12">
        <v>27</v>
      </c>
      <c r="B37" s="12" t="s">
        <v>40</v>
      </c>
      <c r="C37" s="13">
        <v>83895</v>
      </c>
      <c r="D37" s="14">
        <v>1828</v>
      </c>
      <c r="E37" s="14">
        <v>750</v>
      </c>
      <c r="F37" s="14">
        <v>-4249</v>
      </c>
      <c r="G37" s="15">
        <v>82224</v>
      </c>
      <c r="H37" s="13">
        <v>52193</v>
      </c>
      <c r="I37" s="14">
        <v>486</v>
      </c>
      <c r="J37" s="14">
        <v>31</v>
      </c>
      <c r="K37" s="14">
        <v>998</v>
      </c>
      <c r="L37" s="15">
        <v>53708</v>
      </c>
      <c r="M37" s="16">
        <f t="shared" si="0"/>
        <v>135932</v>
      </c>
    </row>
    <row r="38" spans="1:13" ht="15">
      <c r="A38" s="12">
        <v>28</v>
      </c>
      <c r="B38" s="12" t="s">
        <v>41</v>
      </c>
      <c r="C38" s="13">
        <v>7094</v>
      </c>
      <c r="D38" s="14">
        <v>1259</v>
      </c>
      <c r="E38" s="14">
        <v>399</v>
      </c>
      <c r="F38" s="14">
        <v>335</v>
      </c>
      <c r="G38" s="15">
        <v>9087</v>
      </c>
      <c r="H38" s="13">
        <v>3720</v>
      </c>
      <c r="I38" s="14">
        <v>543</v>
      </c>
      <c r="J38" s="14">
        <v>8</v>
      </c>
      <c r="K38" s="14">
        <v>109</v>
      </c>
      <c r="L38" s="15">
        <v>4380</v>
      </c>
      <c r="M38" s="16">
        <f t="shared" si="0"/>
        <v>13467</v>
      </c>
    </row>
    <row r="39" spans="1:13" ht="15">
      <c r="A39" s="12">
        <v>29</v>
      </c>
      <c r="B39" s="12" t="s">
        <v>42</v>
      </c>
      <c r="C39" s="13">
        <v>6151</v>
      </c>
      <c r="D39" s="14">
        <v>717</v>
      </c>
      <c r="E39" s="14">
        <v>756</v>
      </c>
      <c r="F39" s="14">
        <v>41</v>
      </c>
      <c r="G39" s="15">
        <v>7665</v>
      </c>
      <c r="H39" s="13">
        <v>2988</v>
      </c>
      <c r="I39" s="14">
        <v>226</v>
      </c>
      <c r="J39" s="14">
        <v>32</v>
      </c>
      <c r="K39" s="14">
        <v>77</v>
      </c>
      <c r="L39" s="15">
        <v>3323</v>
      </c>
      <c r="M39" s="16">
        <f t="shared" si="0"/>
        <v>10988</v>
      </c>
    </row>
    <row r="40" spans="1:13" ht="15">
      <c r="A40" s="12">
        <v>30</v>
      </c>
      <c r="B40" s="12" t="s">
        <v>43</v>
      </c>
      <c r="C40" s="13">
        <v>6092</v>
      </c>
      <c r="D40" s="14">
        <v>673</v>
      </c>
      <c r="E40" s="14">
        <v>359</v>
      </c>
      <c r="F40" s="14">
        <v>305</v>
      </c>
      <c r="G40" s="15">
        <v>7429</v>
      </c>
      <c r="H40" s="13">
        <v>2142</v>
      </c>
      <c r="I40" s="14">
        <v>48</v>
      </c>
      <c r="J40" s="14">
        <v>44</v>
      </c>
      <c r="K40" s="14">
        <v>6</v>
      </c>
      <c r="L40" s="15">
        <v>2240</v>
      </c>
      <c r="M40" s="16">
        <f t="shared" si="0"/>
        <v>9669</v>
      </c>
    </row>
    <row r="41" spans="1:13" ht="15">
      <c r="A41" s="12">
        <v>31</v>
      </c>
      <c r="B41" s="12" t="s">
        <v>44</v>
      </c>
      <c r="C41" s="13">
        <v>35413</v>
      </c>
      <c r="D41" s="14">
        <v>64</v>
      </c>
      <c r="E41" s="14">
        <v>477</v>
      </c>
      <c r="F41" s="14">
        <v>194</v>
      </c>
      <c r="G41" s="15">
        <v>36148</v>
      </c>
      <c r="H41" s="13">
        <v>40856</v>
      </c>
      <c r="I41" s="14">
        <v>239</v>
      </c>
      <c r="J41" s="14">
        <v>14</v>
      </c>
      <c r="K41" s="14">
        <v>146</v>
      </c>
      <c r="L41" s="15">
        <v>41255</v>
      </c>
      <c r="M41" s="16">
        <f t="shared" si="0"/>
        <v>77403</v>
      </c>
    </row>
    <row r="42" spans="1:13" ht="15">
      <c r="A42" s="12">
        <v>32</v>
      </c>
      <c r="B42" s="12" t="s">
        <v>45</v>
      </c>
      <c r="C42" s="13">
        <v>4313</v>
      </c>
      <c r="D42" s="14">
        <v>51</v>
      </c>
      <c r="E42" s="14">
        <v>124</v>
      </c>
      <c r="F42" s="14">
        <v>17</v>
      </c>
      <c r="G42" s="15">
        <v>4505</v>
      </c>
      <c r="H42" s="13">
        <v>3747</v>
      </c>
      <c r="I42" s="14">
        <v>0</v>
      </c>
      <c r="J42" s="14">
        <v>0</v>
      </c>
      <c r="K42" s="14">
        <v>7</v>
      </c>
      <c r="L42" s="15">
        <v>3754</v>
      </c>
      <c r="M42" s="16">
        <f t="shared" si="0"/>
        <v>8259</v>
      </c>
    </row>
    <row r="43" spans="1:13" ht="15">
      <c r="A43" s="12">
        <v>33</v>
      </c>
      <c r="B43" s="12" t="s">
        <v>46</v>
      </c>
      <c r="C43" s="13">
        <v>4695</v>
      </c>
      <c r="D43" s="14">
        <v>919</v>
      </c>
      <c r="E43" s="14">
        <v>138</v>
      </c>
      <c r="F43" s="14">
        <v>51</v>
      </c>
      <c r="G43" s="15">
        <v>5803</v>
      </c>
      <c r="H43" s="13">
        <v>4436</v>
      </c>
      <c r="I43" s="14">
        <v>34</v>
      </c>
      <c r="J43" s="14">
        <v>0</v>
      </c>
      <c r="K43" s="14">
        <v>11</v>
      </c>
      <c r="L43" s="15">
        <v>4481</v>
      </c>
      <c r="M43" s="16">
        <f aca="true" t="shared" si="1" ref="M43:M54">G43+L43</f>
        <v>10284</v>
      </c>
    </row>
    <row r="44" spans="1:13" ht="15">
      <c r="A44" s="12">
        <v>34</v>
      </c>
      <c r="B44" s="12" t="s">
        <v>47</v>
      </c>
      <c r="C44" s="13">
        <v>3194</v>
      </c>
      <c r="D44" s="14">
        <v>432</v>
      </c>
      <c r="E44" s="14">
        <v>0</v>
      </c>
      <c r="F44" s="14">
        <v>42</v>
      </c>
      <c r="G44" s="15">
        <v>3668</v>
      </c>
      <c r="H44" s="13">
        <v>4078</v>
      </c>
      <c r="I44" s="14">
        <v>0</v>
      </c>
      <c r="J44" s="14">
        <v>0</v>
      </c>
      <c r="K44" s="14">
        <v>12</v>
      </c>
      <c r="L44" s="15">
        <v>4090</v>
      </c>
      <c r="M44" s="16">
        <f t="shared" si="1"/>
        <v>7758</v>
      </c>
    </row>
    <row r="45" spans="1:13" ht="15">
      <c r="A45" s="12">
        <v>35</v>
      </c>
      <c r="B45" s="12" t="s">
        <v>48</v>
      </c>
      <c r="C45" s="13">
        <v>20489</v>
      </c>
      <c r="D45" s="14">
        <v>35</v>
      </c>
      <c r="E45" s="14">
        <v>34</v>
      </c>
      <c r="F45" s="14">
        <v>107</v>
      </c>
      <c r="G45" s="15">
        <v>20665</v>
      </c>
      <c r="H45" s="13">
        <v>38424</v>
      </c>
      <c r="I45" s="14">
        <v>43</v>
      </c>
      <c r="J45" s="14">
        <v>35</v>
      </c>
      <c r="K45" s="14">
        <v>6</v>
      </c>
      <c r="L45" s="15">
        <v>38508</v>
      </c>
      <c r="M45" s="16">
        <f t="shared" si="1"/>
        <v>59173</v>
      </c>
    </row>
    <row r="46" spans="1:13" ht="15">
      <c r="A46" s="12">
        <v>36</v>
      </c>
      <c r="B46" s="12" t="s">
        <v>49</v>
      </c>
      <c r="C46" s="13">
        <v>149</v>
      </c>
      <c r="D46" s="14">
        <v>0</v>
      </c>
      <c r="E46" s="14">
        <v>0</v>
      </c>
      <c r="F46" s="14">
        <v>15</v>
      </c>
      <c r="G46" s="15">
        <v>164</v>
      </c>
      <c r="H46" s="13">
        <v>306</v>
      </c>
      <c r="I46" s="14">
        <v>0</v>
      </c>
      <c r="J46" s="14">
        <v>0</v>
      </c>
      <c r="K46" s="14">
        <v>0</v>
      </c>
      <c r="L46" s="15">
        <v>306</v>
      </c>
      <c r="M46" s="16">
        <f t="shared" si="1"/>
        <v>470</v>
      </c>
    </row>
    <row r="47" spans="1:13" ht="15">
      <c r="A47" s="12">
        <v>37</v>
      </c>
      <c r="B47" s="12" t="s">
        <v>50</v>
      </c>
      <c r="C47" s="13">
        <v>2474</v>
      </c>
      <c r="D47" s="14">
        <v>404</v>
      </c>
      <c r="E47" s="14">
        <v>70</v>
      </c>
      <c r="F47" s="14">
        <v>0</v>
      </c>
      <c r="G47" s="15">
        <v>2948</v>
      </c>
      <c r="H47" s="13">
        <v>1777</v>
      </c>
      <c r="I47" s="14">
        <v>0</v>
      </c>
      <c r="J47" s="14">
        <v>5</v>
      </c>
      <c r="K47" s="14">
        <v>9</v>
      </c>
      <c r="L47" s="15">
        <v>1791</v>
      </c>
      <c r="M47" s="16">
        <f t="shared" si="1"/>
        <v>4739</v>
      </c>
    </row>
    <row r="48" spans="1:13" ht="15">
      <c r="A48" s="12">
        <v>38</v>
      </c>
      <c r="B48" s="12" t="s">
        <v>51</v>
      </c>
      <c r="C48" s="13">
        <v>5247</v>
      </c>
      <c r="D48" s="14">
        <v>366</v>
      </c>
      <c r="E48" s="14">
        <v>0</v>
      </c>
      <c r="F48" s="14">
        <v>0</v>
      </c>
      <c r="G48" s="15">
        <v>5613</v>
      </c>
      <c r="H48" s="13">
        <v>4193</v>
      </c>
      <c r="I48" s="14">
        <v>0</v>
      </c>
      <c r="J48" s="14">
        <v>0</v>
      </c>
      <c r="K48" s="14">
        <v>22</v>
      </c>
      <c r="L48" s="15">
        <v>4215</v>
      </c>
      <c r="M48" s="16">
        <f t="shared" si="1"/>
        <v>9828</v>
      </c>
    </row>
    <row r="49" spans="1:13" ht="15">
      <c r="A49" s="12">
        <v>39</v>
      </c>
      <c r="B49" s="12" t="s">
        <v>52</v>
      </c>
      <c r="C49" s="13">
        <v>6154</v>
      </c>
      <c r="D49" s="14">
        <v>951</v>
      </c>
      <c r="E49" s="14">
        <v>47</v>
      </c>
      <c r="F49" s="14">
        <v>0</v>
      </c>
      <c r="G49" s="15">
        <v>7152</v>
      </c>
      <c r="H49" s="13">
        <v>6597</v>
      </c>
      <c r="I49" s="14">
        <v>29</v>
      </c>
      <c r="J49" s="14">
        <v>35</v>
      </c>
      <c r="K49" s="14">
        <v>0</v>
      </c>
      <c r="L49" s="15">
        <v>6661</v>
      </c>
      <c r="M49" s="16">
        <f t="shared" si="1"/>
        <v>13813</v>
      </c>
    </row>
    <row r="50" spans="1:13" ht="15">
      <c r="A50" s="12">
        <v>40</v>
      </c>
      <c r="B50" s="12" t="s">
        <v>53</v>
      </c>
      <c r="C50" s="13">
        <v>30838</v>
      </c>
      <c r="D50" s="14">
        <v>1038</v>
      </c>
      <c r="E50" s="14">
        <v>38</v>
      </c>
      <c r="F50" s="14">
        <v>28</v>
      </c>
      <c r="G50" s="15">
        <v>31942</v>
      </c>
      <c r="H50" s="13">
        <v>37728</v>
      </c>
      <c r="I50" s="14">
        <v>101</v>
      </c>
      <c r="J50" s="14">
        <v>0</v>
      </c>
      <c r="K50" s="14">
        <v>441</v>
      </c>
      <c r="L50" s="15">
        <v>38270</v>
      </c>
      <c r="M50" s="16">
        <f t="shared" si="1"/>
        <v>70212</v>
      </c>
    </row>
    <row r="51" spans="1:13" ht="15">
      <c r="A51" s="12">
        <v>41</v>
      </c>
      <c r="B51" s="12" t="s">
        <v>54</v>
      </c>
      <c r="C51" s="13">
        <v>5615</v>
      </c>
      <c r="D51" s="14">
        <v>263</v>
      </c>
      <c r="E51" s="14">
        <v>35</v>
      </c>
      <c r="F51" s="14">
        <v>23</v>
      </c>
      <c r="G51" s="15">
        <v>5936</v>
      </c>
      <c r="H51" s="13">
        <v>3020</v>
      </c>
      <c r="I51" s="14">
        <v>199</v>
      </c>
      <c r="J51" s="14">
        <v>0</v>
      </c>
      <c r="K51" s="14">
        <v>20</v>
      </c>
      <c r="L51" s="15">
        <v>3239</v>
      </c>
      <c r="M51" s="16">
        <f t="shared" si="1"/>
        <v>9175</v>
      </c>
    </row>
    <row r="52" spans="1:13" ht="15">
      <c r="A52" s="12">
        <v>42</v>
      </c>
      <c r="B52" s="12" t="s">
        <v>55</v>
      </c>
      <c r="C52" s="13">
        <v>9605</v>
      </c>
      <c r="D52" s="14">
        <v>616</v>
      </c>
      <c r="E52" s="14">
        <v>286</v>
      </c>
      <c r="F52" s="14">
        <v>0</v>
      </c>
      <c r="G52" s="15">
        <v>10507</v>
      </c>
      <c r="H52" s="13">
        <v>5678</v>
      </c>
      <c r="I52" s="14">
        <v>284</v>
      </c>
      <c r="J52" s="14">
        <v>0</v>
      </c>
      <c r="K52" s="14">
        <v>9</v>
      </c>
      <c r="L52" s="15">
        <v>5971</v>
      </c>
      <c r="M52" s="16">
        <f t="shared" si="1"/>
        <v>16478</v>
      </c>
    </row>
    <row r="53" spans="1:13" ht="15">
      <c r="A53" s="12">
        <v>43</v>
      </c>
      <c r="B53" s="12" t="s">
        <v>56</v>
      </c>
      <c r="C53" s="13">
        <v>8122</v>
      </c>
      <c r="D53" s="14">
        <v>221</v>
      </c>
      <c r="E53" s="14">
        <v>362</v>
      </c>
      <c r="F53" s="14">
        <v>0</v>
      </c>
      <c r="G53" s="15">
        <v>8705</v>
      </c>
      <c r="H53" s="13">
        <v>9724</v>
      </c>
      <c r="I53" s="14">
        <v>397</v>
      </c>
      <c r="J53" s="14">
        <v>30</v>
      </c>
      <c r="K53" s="14">
        <v>0</v>
      </c>
      <c r="L53" s="15">
        <v>10151</v>
      </c>
      <c r="M53" s="16">
        <f t="shared" si="1"/>
        <v>18856</v>
      </c>
    </row>
    <row r="54" spans="1:13" ht="15">
      <c r="A54" s="12">
        <v>44</v>
      </c>
      <c r="B54" s="12" t="s">
        <v>57</v>
      </c>
      <c r="C54" s="13">
        <v>11867</v>
      </c>
      <c r="D54" s="14">
        <v>9</v>
      </c>
      <c r="E54" s="14">
        <v>136</v>
      </c>
      <c r="F54" s="14">
        <v>0</v>
      </c>
      <c r="G54" s="15">
        <v>12012</v>
      </c>
      <c r="H54" s="13">
        <v>12229</v>
      </c>
      <c r="I54" s="14">
        <v>664</v>
      </c>
      <c r="J54" s="14">
        <v>0</v>
      </c>
      <c r="K54" s="14">
        <v>15</v>
      </c>
      <c r="L54" s="15">
        <v>12908</v>
      </c>
      <c r="M54" s="16">
        <f t="shared" si="1"/>
        <v>24920</v>
      </c>
    </row>
    <row r="55" spans="3:13" ht="15">
      <c r="C55" s="5">
        <f aca="true" t="shared" si="2" ref="C55:M55">SUM(C11:C54)</f>
        <v>6855695</v>
      </c>
      <c r="D55" s="5">
        <f t="shared" si="2"/>
        <v>944756</v>
      </c>
      <c r="E55" s="5">
        <f t="shared" si="2"/>
        <v>287480</v>
      </c>
      <c r="F55" s="5">
        <f t="shared" si="2"/>
        <v>63716</v>
      </c>
      <c r="G55" s="5">
        <f t="shared" si="2"/>
        <v>8151647</v>
      </c>
      <c r="H55" s="5">
        <f t="shared" si="2"/>
        <v>5803406</v>
      </c>
      <c r="I55" s="5">
        <f t="shared" si="2"/>
        <v>260267</v>
      </c>
      <c r="J55" s="5">
        <f t="shared" si="2"/>
        <v>26339</v>
      </c>
      <c r="K55" s="5">
        <f t="shared" si="2"/>
        <v>34070</v>
      </c>
      <c r="L55" s="5">
        <f t="shared" si="2"/>
        <v>6124082</v>
      </c>
      <c r="M55" s="5">
        <f t="shared" si="2"/>
        <v>14275729</v>
      </c>
    </row>
    <row r="56" spans="3:13" ht="15">
      <c r="C56" s="2"/>
      <c r="D56" s="2"/>
      <c r="E56" s="2"/>
      <c r="F56" s="2"/>
      <c r="G56" s="3"/>
      <c r="H56" s="2"/>
      <c r="I56" s="2"/>
      <c r="J56" s="2"/>
      <c r="K56" s="2"/>
      <c r="L56" s="3"/>
      <c r="M56" s="3"/>
    </row>
    <row r="57" spans="1:13" ht="15">
      <c r="A57" t="s">
        <v>58</v>
      </c>
      <c r="C57" s="2"/>
      <c r="D57" s="2"/>
      <c r="E57" s="2"/>
      <c r="F57" s="2"/>
      <c r="G57" s="3"/>
      <c r="H57" s="2"/>
      <c r="I57" s="2"/>
      <c r="J57" s="2"/>
      <c r="K57" s="2"/>
      <c r="L57" s="3"/>
      <c r="M57" s="3"/>
    </row>
    <row r="58" spans="1:13" ht="15">
      <c r="A58" t="s">
        <v>59</v>
      </c>
      <c r="C58" s="2"/>
      <c r="D58" s="2"/>
      <c r="E58" s="2"/>
      <c r="F58" s="2"/>
      <c r="G58" s="3"/>
      <c r="H58" s="2"/>
      <c r="I58" s="2"/>
      <c r="J58" s="2"/>
      <c r="K58" s="2"/>
      <c r="L58" s="3"/>
      <c r="M58" s="3"/>
    </row>
    <row r="59" spans="3:13" ht="15">
      <c r="C59" s="2"/>
      <c r="D59" s="2"/>
      <c r="E59" s="2"/>
      <c r="F59" s="2"/>
      <c r="G59" s="3"/>
      <c r="H59" s="2"/>
      <c r="I59" s="2"/>
      <c r="J59" s="2"/>
      <c r="K59" s="2"/>
      <c r="L59" s="3"/>
      <c r="M59" s="3"/>
    </row>
    <row r="60" spans="3:13" ht="15">
      <c r="C60" s="2"/>
      <c r="D60" s="2"/>
      <c r="E60" s="2"/>
      <c r="F60" s="2"/>
      <c r="G60" s="3"/>
      <c r="H60" s="2"/>
      <c r="I60" s="2"/>
      <c r="J60" s="2"/>
      <c r="K60" s="2"/>
      <c r="L60" s="3"/>
      <c r="M60" s="3"/>
    </row>
    <row r="61" spans="3:13" ht="15">
      <c r="C61" s="2"/>
      <c r="D61" s="2"/>
      <c r="E61" s="2"/>
      <c r="F61" s="2"/>
      <c r="G61" s="3"/>
      <c r="H61" s="2"/>
      <c r="I61" s="2"/>
      <c r="J61" s="2"/>
      <c r="K61" s="2"/>
      <c r="L61" s="3"/>
      <c r="M61" s="3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Ben Willemse</cp:lastModifiedBy>
  <dcterms:created xsi:type="dcterms:W3CDTF">2021-03-03T08:40:55Z</dcterms:created>
  <dcterms:modified xsi:type="dcterms:W3CDTF">2021-03-03T08:46:28Z</dcterms:modified>
  <cp:category/>
  <cp:version/>
  <cp:contentType/>
  <cp:contentStatus/>
</cp:coreProperties>
</file>