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GFILPRD01\Data\Info\BVB\Maandeliks\S &amp; D Monthly\"/>
    </mc:Choice>
  </mc:AlternateContent>
  <xr:revisionPtr revIDLastSave="0" documentId="13_ncr:1_{71B56FCF-0258-4752-970C-B161B68752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nflower" sheetId="1" r:id="rId1"/>
  </sheets>
  <definedNames>
    <definedName name="_xlnm._FilterDatabase" localSheetId="0" hidden="1">Sunflower!$A$2:$KQ$9</definedName>
    <definedName name="_xlnm.Print_Area" localSheetId="0">Sunflower!$KR$1:$KS$30</definedName>
    <definedName name="_xlnm.Print_Titles" localSheetId="0">Sunflower!$A:$A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S23" i="1" l="1"/>
  <c r="KS21" i="1"/>
  <c r="KS12" i="1"/>
  <c r="KR23" i="1"/>
  <c r="KR21" i="1"/>
  <c r="KR12" i="1"/>
  <c r="KR5" i="1"/>
  <c r="KR9" i="1" s="1"/>
  <c r="KQ23" i="1"/>
  <c r="KQ21" i="1"/>
  <c r="KQ12" i="1"/>
  <c r="KP23" i="1"/>
  <c r="KP21" i="1"/>
  <c r="KP26" i="1" s="1"/>
  <c r="KP12" i="1"/>
  <c r="KN21" i="1"/>
  <c r="KN26" i="1" s="1"/>
  <c r="KO23" i="1"/>
  <c r="KO21" i="1"/>
  <c r="KO26" i="1" s="1"/>
  <c r="KO12" i="1"/>
  <c r="KF5" i="1"/>
  <c r="KF9" i="1"/>
  <c r="KF12" i="1"/>
  <c r="KG12" i="1"/>
  <c r="KH12" i="1"/>
  <c r="KI12" i="1"/>
  <c r="KJ12" i="1"/>
  <c r="KK12" i="1"/>
  <c r="KL12" i="1"/>
  <c r="KM12" i="1"/>
  <c r="KN12" i="1"/>
  <c r="KF21" i="1"/>
  <c r="KF26" i="1" s="1"/>
  <c r="KG21" i="1"/>
  <c r="KG26" i="1" s="1"/>
  <c r="KH21" i="1"/>
  <c r="KH26" i="1" s="1"/>
  <c r="KI21" i="1"/>
  <c r="KI26" i="1" s="1"/>
  <c r="KJ21" i="1"/>
  <c r="KJ26" i="1" s="1"/>
  <c r="KK21" i="1"/>
  <c r="KK26" i="1" s="1"/>
  <c r="KL21" i="1"/>
  <c r="KL26" i="1" s="1"/>
  <c r="KM21" i="1"/>
  <c r="KM26" i="1" s="1"/>
  <c r="KF23" i="1"/>
  <c r="KG23" i="1"/>
  <c r="KH23" i="1"/>
  <c r="KI23" i="1"/>
  <c r="KJ23" i="1"/>
  <c r="KK23" i="1"/>
  <c r="KL23" i="1"/>
  <c r="KM23" i="1"/>
  <c r="KN23" i="1"/>
  <c r="KS26" i="1" l="1"/>
  <c r="KR26" i="1"/>
  <c r="KR28" i="1" s="1"/>
  <c r="KS5" i="1" s="1"/>
  <c r="KS9" i="1" s="1"/>
  <c r="KQ26" i="1"/>
  <c r="KF28" i="1"/>
  <c r="KG5" i="1" s="1"/>
  <c r="KG9" i="1" s="1"/>
  <c r="KG28" i="1" s="1"/>
  <c r="KH5" i="1" s="1"/>
  <c r="KH9" i="1" s="1"/>
  <c r="KH28" i="1" s="1"/>
  <c r="KI5" i="1" s="1"/>
  <c r="KI9" i="1" s="1"/>
  <c r="KI28" i="1" s="1"/>
  <c r="KJ5" i="1" s="1"/>
  <c r="KJ9" i="1" s="1"/>
  <c r="KJ28" i="1" s="1"/>
  <c r="KK5" i="1" s="1"/>
  <c r="KK9" i="1" s="1"/>
  <c r="KK28" i="1" s="1"/>
  <c r="KL5" i="1" s="1"/>
  <c r="KL9" i="1" s="1"/>
  <c r="KL28" i="1" s="1"/>
  <c r="KM5" i="1" s="1"/>
  <c r="KM9" i="1" s="1"/>
  <c r="KM28" i="1" s="1"/>
  <c r="KN5" i="1" s="1"/>
  <c r="KN9" i="1" s="1"/>
  <c r="KN28" i="1" s="1"/>
  <c r="KO5" i="1" s="1"/>
  <c r="KO9" i="1" s="1"/>
  <c r="KO28" i="1" s="1"/>
  <c r="KP5" i="1" s="1"/>
  <c r="KP9" i="1" s="1"/>
  <c r="KP28" i="1" s="1"/>
  <c r="KS28" i="1" l="1"/>
  <c r="KQ5" i="1"/>
  <c r="KQ9" i="1" s="1"/>
  <c r="KQ28" i="1" s="1"/>
  <c r="KE12" i="1"/>
  <c r="KE21" i="1"/>
  <c r="KE23" i="1"/>
  <c r="KE26" i="1" l="1"/>
  <c r="KD12" i="1"/>
  <c r="KD21" i="1"/>
  <c r="KD23" i="1"/>
  <c r="KD26" i="1" l="1"/>
  <c r="KC12" i="1"/>
  <c r="KC21" i="1"/>
  <c r="KC23" i="1"/>
  <c r="KC26" i="1" l="1"/>
  <c r="KB12" i="1"/>
  <c r="KB21" i="1"/>
  <c r="KB23" i="1"/>
  <c r="KB26" i="1" l="1"/>
  <c r="KA12" i="1" l="1"/>
  <c r="KA21" i="1"/>
  <c r="KA23" i="1"/>
  <c r="KA26" i="1" l="1"/>
  <c r="JZ12" i="1"/>
  <c r="JZ21" i="1"/>
  <c r="JZ23" i="1"/>
  <c r="JZ26" i="1" l="1"/>
  <c r="JY12" i="1"/>
  <c r="JY21" i="1"/>
  <c r="JY23" i="1"/>
  <c r="JY26" i="1" l="1"/>
  <c r="JX12" i="1"/>
  <c r="JX21" i="1"/>
  <c r="JX23" i="1"/>
  <c r="JX26" i="1" l="1"/>
  <c r="JW12" i="1"/>
  <c r="JW21" i="1"/>
  <c r="JW23" i="1"/>
  <c r="JW26" i="1" l="1"/>
  <c r="JV21" i="1"/>
  <c r="JV12" i="1"/>
  <c r="JV23" i="1"/>
  <c r="JV26" i="1" l="1"/>
  <c r="JU12" i="1"/>
  <c r="JU21" i="1"/>
  <c r="JU23" i="1"/>
  <c r="JU26" i="1" l="1"/>
  <c r="JT12" i="1"/>
  <c r="JT21" i="1"/>
  <c r="JT23" i="1"/>
  <c r="JT26" i="1" l="1"/>
  <c r="JS12" i="1" l="1"/>
  <c r="JS21" i="1"/>
  <c r="JS23" i="1"/>
  <c r="JS26" i="1" l="1"/>
  <c r="JR12" i="1"/>
  <c r="JR21" i="1"/>
  <c r="JR23" i="1"/>
  <c r="JR26" i="1" l="1"/>
  <c r="JQ12" i="1" l="1"/>
  <c r="JQ21" i="1"/>
  <c r="JQ23" i="1"/>
  <c r="JQ26" i="1" l="1"/>
  <c r="JP12" i="1"/>
  <c r="JP21" i="1"/>
  <c r="JP23" i="1"/>
  <c r="JP26" i="1" l="1"/>
  <c r="JO12" i="1"/>
  <c r="JO21" i="1"/>
  <c r="JO23" i="1"/>
  <c r="JO26" i="1" l="1"/>
  <c r="JN12" i="1"/>
  <c r="JN21" i="1"/>
  <c r="JN23" i="1"/>
  <c r="JN26" i="1" l="1"/>
  <c r="JM12" i="1"/>
  <c r="JM21" i="1"/>
  <c r="JM23" i="1"/>
  <c r="JM26" i="1" l="1"/>
  <c r="IX26" i="1"/>
  <c r="JA26" i="1"/>
  <c r="JB26" i="1"/>
  <c r="JE26" i="1"/>
  <c r="JF26" i="1"/>
  <c r="IW23" i="1"/>
  <c r="IX23" i="1"/>
  <c r="IY23" i="1"/>
  <c r="IZ23" i="1"/>
  <c r="JA23" i="1"/>
  <c r="JB23" i="1"/>
  <c r="JC23" i="1"/>
  <c r="JD23" i="1"/>
  <c r="JE23" i="1"/>
  <c r="JF23" i="1"/>
  <c r="JG23" i="1"/>
  <c r="JH23" i="1"/>
  <c r="JI23" i="1"/>
  <c r="JJ23" i="1"/>
  <c r="JK23" i="1"/>
  <c r="JL23" i="1"/>
  <c r="IX21" i="1"/>
  <c r="IY21" i="1"/>
  <c r="IY26" i="1" s="1"/>
  <c r="IZ21" i="1"/>
  <c r="IZ26" i="1" s="1"/>
  <c r="JA21" i="1"/>
  <c r="JB21" i="1"/>
  <c r="JC21" i="1"/>
  <c r="JC26" i="1" s="1"/>
  <c r="JD21" i="1"/>
  <c r="JD26" i="1" s="1"/>
  <c r="JE21" i="1"/>
  <c r="JF21" i="1"/>
  <c r="JG21" i="1"/>
  <c r="JG26" i="1" s="1"/>
  <c r="JH21" i="1"/>
  <c r="JI21" i="1"/>
  <c r="JJ21" i="1"/>
  <c r="JK21" i="1"/>
  <c r="JL21" i="1"/>
  <c r="JE12" i="1"/>
  <c r="JF12" i="1"/>
  <c r="JG12" i="1"/>
  <c r="JH12" i="1"/>
  <c r="JI12" i="1"/>
  <c r="JJ12" i="1"/>
  <c r="JK12" i="1"/>
  <c r="JL12" i="1"/>
  <c r="JC12" i="1"/>
  <c r="JD12" i="1"/>
  <c r="JK26" i="1" l="1"/>
  <c r="JL26" i="1"/>
  <c r="JI26" i="1"/>
  <c r="JJ26" i="1"/>
  <c r="JH26" i="1"/>
  <c r="IN21" i="1"/>
  <c r="IO21" i="1"/>
  <c r="IP21" i="1"/>
  <c r="IQ21" i="1"/>
  <c r="IR21" i="1"/>
  <c r="IS21" i="1"/>
  <c r="IT21" i="1"/>
  <c r="IU21" i="1"/>
  <c r="IV21" i="1"/>
  <c r="IW21" i="1"/>
  <c r="IW26" i="1" s="1"/>
  <c r="IV12" i="1"/>
  <c r="IW12" i="1"/>
  <c r="IX12" i="1"/>
  <c r="IY12" i="1"/>
  <c r="IZ12" i="1"/>
  <c r="JA12" i="1"/>
  <c r="JB12" i="1"/>
  <c r="IS23" i="1" l="1"/>
  <c r="IT23" i="1"/>
  <c r="IU23" i="1"/>
  <c r="IV23" i="1"/>
  <c r="IV26" i="1" s="1"/>
  <c r="IU6" i="1" l="1"/>
  <c r="IU26" i="1" l="1"/>
  <c r="IU12" i="1"/>
  <c r="IT26" i="1" l="1"/>
  <c r="IT12" i="1"/>
  <c r="IS12" i="1" l="1"/>
  <c r="IS26" i="1" l="1"/>
  <c r="IR12" i="1"/>
  <c r="IR23" i="1"/>
  <c r="IR26" i="1" l="1"/>
  <c r="IQ23" i="1"/>
  <c r="IQ26" i="1"/>
  <c r="IQ12" i="1"/>
  <c r="IQ9" i="1"/>
  <c r="IQ28" i="1" l="1"/>
  <c r="IP12" i="1"/>
  <c r="IP23" i="1"/>
  <c r="IP26" i="1" s="1"/>
  <c r="IR5" i="1" l="1"/>
  <c r="IR9" i="1" s="1"/>
  <c r="IR28" i="1" s="1"/>
  <c r="IQ30" i="1"/>
  <c r="IO12" i="1"/>
  <c r="IO23" i="1"/>
  <c r="IR29" i="1" l="1"/>
  <c r="IS5" i="1"/>
  <c r="IS9" i="1" s="1"/>
  <c r="IS28" i="1" s="1"/>
  <c r="IO26" i="1"/>
  <c r="IN23" i="1"/>
  <c r="IN12" i="1"/>
  <c r="IS29" i="1" l="1"/>
  <c r="IT5" i="1"/>
  <c r="IT9" i="1"/>
  <c r="IT28" i="1" s="1"/>
  <c r="IN26" i="1"/>
  <c r="IM12" i="1"/>
  <c r="IM21" i="1"/>
  <c r="IM23" i="1"/>
  <c r="IM26" i="1" l="1"/>
  <c r="IU5" i="1"/>
  <c r="IU9" i="1" s="1"/>
  <c r="IU28" i="1" s="1"/>
  <c r="IT29" i="1"/>
  <c r="IL12" i="1"/>
  <c r="IL21" i="1"/>
  <c r="IL23" i="1"/>
  <c r="IL26" i="1" l="1"/>
  <c r="IV5" i="1"/>
  <c r="IV9" i="1" s="1"/>
  <c r="IV28" i="1" s="1"/>
  <c r="IU29" i="1"/>
  <c r="IK12" i="1"/>
  <c r="IK21" i="1"/>
  <c r="IK23" i="1"/>
  <c r="IW5" i="1" l="1"/>
  <c r="IW9" i="1" s="1"/>
  <c r="IW28" i="1" s="1"/>
  <c r="IV29" i="1"/>
  <c r="IK26" i="1"/>
  <c r="IJ12" i="1"/>
  <c r="IJ21" i="1"/>
  <c r="IJ23" i="1"/>
  <c r="IX5" i="1" l="1"/>
  <c r="IX9" i="1" s="1"/>
  <c r="IX28" i="1" s="1"/>
  <c r="IW29" i="1"/>
  <c r="IJ26" i="1"/>
  <c r="II23" i="1"/>
  <c r="II21" i="1"/>
  <c r="II12" i="1"/>
  <c r="IY5" i="1" l="1"/>
  <c r="IY9" i="1" s="1"/>
  <c r="IY28" i="1" s="1"/>
  <c r="IX29" i="1"/>
  <c r="II26" i="1"/>
  <c r="IZ5" i="1" l="1"/>
  <c r="IZ9" i="1" s="1"/>
  <c r="IZ28" i="1" s="1"/>
  <c r="IY29" i="1"/>
  <c r="IH23" i="1"/>
  <c r="IH21" i="1"/>
  <c r="IH12" i="1"/>
  <c r="JA5" i="1" l="1"/>
  <c r="JA9" i="1" s="1"/>
  <c r="JA28" i="1" s="1"/>
  <c r="IZ29" i="1"/>
  <c r="IH26" i="1"/>
  <c r="IG12" i="1"/>
  <c r="IG21" i="1"/>
  <c r="IG23" i="1"/>
  <c r="JB5" i="1" l="1"/>
  <c r="JB9" i="1" s="1"/>
  <c r="JB28" i="1" s="1"/>
  <c r="JA29" i="1"/>
  <c r="IG26" i="1"/>
  <c r="IF12" i="1"/>
  <c r="IF21" i="1"/>
  <c r="IF23" i="1"/>
  <c r="JC5" i="1" l="1"/>
  <c r="JC9" i="1" s="1"/>
  <c r="JC28" i="1" s="1"/>
  <c r="JB29" i="1"/>
  <c r="IF26" i="1"/>
  <c r="IE12" i="1"/>
  <c r="IE21" i="1"/>
  <c r="IE23" i="1"/>
  <c r="JC29" i="1" l="1"/>
  <c r="JD5" i="1"/>
  <c r="JD9" i="1" s="1"/>
  <c r="JD28" i="1" s="1"/>
  <c r="IE26" i="1"/>
  <c r="ID23" i="1"/>
  <c r="ID12" i="1"/>
  <c r="ID21" i="1"/>
  <c r="IB12" i="1"/>
  <c r="JD29" i="1" l="1"/>
  <c r="JE5" i="1"/>
  <c r="ID26" i="1"/>
  <c r="IC12" i="1"/>
  <c r="IC21" i="1"/>
  <c r="IC23" i="1"/>
  <c r="JE9" i="1" l="1"/>
  <c r="JE28" i="1" s="1"/>
  <c r="IC26" i="1"/>
  <c r="IB21" i="1"/>
  <c r="IB23" i="1"/>
  <c r="JE29" i="1" l="1"/>
  <c r="JF5" i="1"/>
  <c r="JF9" i="1"/>
  <c r="JF28" i="1" s="1"/>
  <c r="IB26" i="1"/>
  <c r="IA12" i="1"/>
  <c r="IA21" i="1"/>
  <c r="IA23" i="1"/>
  <c r="JG5" i="1" l="1"/>
  <c r="JG9" i="1" s="1"/>
  <c r="JF29" i="1"/>
  <c r="IA26" i="1"/>
  <c r="HZ12" i="1"/>
  <c r="HZ21" i="1"/>
  <c r="HZ23" i="1"/>
  <c r="JH5" i="1" l="1"/>
  <c r="JH9" i="1" s="1"/>
  <c r="JH28" i="1" s="1"/>
  <c r="JG28" i="1"/>
  <c r="JG29" i="1"/>
  <c r="HZ26" i="1"/>
  <c r="HY12" i="1"/>
  <c r="HY21" i="1"/>
  <c r="HY23" i="1"/>
  <c r="JI5" i="1" l="1"/>
  <c r="HY26" i="1"/>
  <c r="HW19" i="1"/>
  <c r="JI9" i="1" l="1"/>
  <c r="HX23" i="1"/>
  <c r="HX21" i="1"/>
  <c r="HX12" i="1"/>
  <c r="JI28" i="1" l="1"/>
  <c r="JJ5" i="1" s="1"/>
  <c r="JJ9" i="1" s="1"/>
  <c r="HX26" i="1"/>
  <c r="HW23" i="1"/>
  <c r="HW21" i="1"/>
  <c r="HW26" i="1" s="1"/>
  <c r="HW12" i="1"/>
  <c r="JJ28" i="1" l="1"/>
  <c r="JK5" i="1" s="1"/>
  <c r="JK9" i="1" s="1"/>
  <c r="HU23" i="1"/>
  <c r="HU21" i="1"/>
  <c r="HU26" i="1" s="1"/>
  <c r="HU12" i="1"/>
  <c r="JK28" i="1" l="1"/>
  <c r="JL5" i="1" s="1"/>
  <c r="JL9" i="1" s="1"/>
  <c r="JL28" i="1" s="1"/>
  <c r="JM5" i="1" s="1"/>
  <c r="JM9" i="1" s="1"/>
  <c r="JM28" i="1" s="1"/>
  <c r="JN5" i="1" s="1"/>
  <c r="JN9" i="1" s="1"/>
  <c r="JN28" i="1" s="1"/>
  <c r="JO5" i="1" s="1"/>
  <c r="JO9" i="1" s="1"/>
  <c r="JO28" i="1" s="1"/>
  <c r="JP5" i="1" s="1"/>
  <c r="JP9" i="1" s="1"/>
  <c r="JP28" i="1" s="1"/>
  <c r="JQ5" i="1" s="1"/>
  <c r="JQ9" i="1" s="1"/>
  <c r="JQ28" i="1" s="1"/>
  <c r="JR5" i="1" s="1"/>
  <c r="JR9" i="1" s="1"/>
  <c r="JR28" i="1" s="1"/>
  <c r="JS5" i="1" s="1"/>
  <c r="JS9" i="1" s="1"/>
  <c r="JS28" i="1" s="1"/>
  <c r="JT5" i="1" s="1"/>
  <c r="JT9" i="1" s="1"/>
  <c r="JT28" i="1" s="1"/>
  <c r="JU5" i="1" s="1"/>
  <c r="JU9" i="1" s="1"/>
  <c r="JU28" i="1" s="1"/>
  <c r="JV5" i="1" s="1"/>
  <c r="JV9" i="1" s="1"/>
  <c r="JV28" i="1" s="1"/>
  <c r="JW5" i="1" s="1"/>
  <c r="JW9" i="1" s="1"/>
  <c r="JW28" i="1" s="1"/>
  <c r="JX5" i="1" s="1"/>
  <c r="JX9" i="1" s="1"/>
  <c r="JX28" i="1" s="1"/>
  <c r="JY5" i="1" s="1"/>
  <c r="JY9" i="1" s="1"/>
  <c r="JY28" i="1" s="1"/>
  <c r="JZ5" i="1" s="1"/>
  <c r="JZ9" i="1" s="1"/>
  <c r="JZ28" i="1" s="1"/>
  <c r="KA5" i="1" s="1"/>
  <c r="KA9" i="1" s="1"/>
  <c r="KA28" i="1" s="1"/>
  <c r="KB5" i="1" s="1"/>
  <c r="KB9" i="1" s="1"/>
  <c r="KB28" i="1" s="1"/>
  <c r="KC5" i="1" s="1"/>
  <c r="KC9" i="1" s="1"/>
  <c r="KC28" i="1" s="1"/>
  <c r="KD5" i="1" s="1"/>
  <c r="KD9" i="1" s="1"/>
  <c r="KD28" i="1" s="1"/>
  <c r="KE5" i="1" s="1"/>
  <c r="KE9" i="1" s="1"/>
  <c r="KE28" i="1" s="1"/>
  <c r="HT23" i="1"/>
  <c r="HT21" i="1"/>
  <c r="HT26" i="1" s="1"/>
  <c r="HT12" i="1"/>
  <c r="HV23" i="1" l="1"/>
  <c r="HV21" i="1"/>
  <c r="HV12" i="1"/>
  <c r="HV26" i="1" l="1"/>
  <c r="HR23" i="1"/>
  <c r="HR21" i="1"/>
  <c r="HR12" i="1"/>
  <c r="HR26" i="1" l="1"/>
  <c r="HS23" i="1"/>
  <c r="HQ23" i="1"/>
  <c r="HQ21" i="1"/>
  <c r="HQ26" i="1" s="1"/>
  <c r="HQ12" i="1"/>
  <c r="HS21" i="1" l="1"/>
  <c r="HS12" i="1"/>
  <c r="HS26" i="1" l="1"/>
  <c r="HM21" i="1"/>
  <c r="HO23" i="1"/>
  <c r="HO21" i="1"/>
  <c r="HO12" i="1"/>
  <c r="HO26" i="1" l="1"/>
  <c r="HP23" i="1"/>
  <c r="HP21" i="1"/>
  <c r="HP12" i="1"/>
  <c r="HP26" i="1" l="1"/>
  <c r="HN23" i="1"/>
  <c r="HN21" i="1" l="1"/>
  <c r="HN26" i="1" s="1"/>
  <c r="HN12" i="1"/>
  <c r="HM23" i="1" l="1"/>
  <c r="HM12" i="1"/>
  <c r="HM26" i="1" l="1"/>
  <c r="HK21" i="1"/>
  <c r="HL12" i="1"/>
  <c r="HL21" i="1"/>
  <c r="HL23" i="1"/>
  <c r="HL26" i="1" l="1"/>
  <c r="HJ23" i="1"/>
  <c r="HJ21" i="1"/>
  <c r="HJ26" i="1" s="1"/>
  <c r="HJ12" i="1"/>
  <c r="HK23" i="1" l="1"/>
  <c r="HK26" i="1"/>
  <c r="HK12" i="1"/>
  <c r="HI23" i="1" l="1"/>
  <c r="HI21" i="1"/>
  <c r="HI12" i="1"/>
  <c r="HI26" i="1" l="1"/>
  <c r="HH23" i="1"/>
  <c r="HH21" i="1"/>
  <c r="HH12" i="1"/>
  <c r="HH26" i="1" l="1"/>
  <c r="HG23" i="1"/>
  <c r="HG21" i="1"/>
  <c r="HG26" i="1" s="1"/>
  <c r="HG12" i="1"/>
  <c r="HF23" i="1" l="1"/>
  <c r="HF21" i="1"/>
  <c r="HF12" i="1"/>
  <c r="HF26" i="1" l="1"/>
  <c r="HE23" i="1"/>
  <c r="HE21" i="1"/>
  <c r="HE12" i="1"/>
  <c r="HE26" i="1" l="1"/>
  <c r="HC23" i="1"/>
  <c r="HC21" i="1"/>
  <c r="HC12" i="1"/>
  <c r="HC26" i="1" l="1"/>
  <c r="HD23" i="1"/>
  <c r="HD21" i="1"/>
  <c r="HD12" i="1"/>
  <c r="HD26" i="1" l="1"/>
  <c r="HB23" i="1"/>
  <c r="HB21" i="1"/>
  <c r="HB12" i="1"/>
  <c r="HB26" i="1" l="1"/>
  <c r="HA23" i="1"/>
  <c r="HA21" i="1"/>
  <c r="HA12" i="1"/>
  <c r="HA26" i="1" l="1"/>
  <c r="GZ23" i="1"/>
  <c r="GZ21" i="1"/>
  <c r="GZ12" i="1"/>
  <c r="GZ9" i="1"/>
  <c r="GZ26" i="1" l="1"/>
  <c r="GZ28" i="1" s="1"/>
  <c r="HA5" i="1" s="1"/>
  <c r="HA9" i="1" s="1"/>
  <c r="HA28" i="1" s="1"/>
  <c r="HB5" i="1" s="1"/>
  <c r="HB9" i="1" s="1"/>
  <c r="HB28" i="1" s="1"/>
  <c r="HC5" i="1" s="1"/>
  <c r="HC9" i="1" s="1"/>
  <c r="HC28" i="1" s="1"/>
  <c r="GX23" i="1"/>
  <c r="GX21" i="1"/>
  <c r="GX12" i="1"/>
  <c r="GX9" i="1"/>
  <c r="HD5" i="1" l="1"/>
  <c r="HD9" i="1" s="1"/>
  <c r="HD28" i="1" s="1"/>
  <c r="HE5" i="1" s="1"/>
  <c r="HE9" i="1" s="1"/>
  <c r="HE28" i="1" s="1"/>
  <c r="HF5" i="1" s="1"/>
  <c r="HF9" i="1" s="1"/>
  <c r="HF28" i="1" s="1"/>
  <c r="HG5" i="1" s="1"/>
  <c r="HG9" i="1" s="1"/>
  <c r="HG28" i="1" s="1"/>
  <c r="HH5" i="1" s="1"/>
  <c r="HH9" i="1" s="1"/>
  <c r="HH28" i="1" s="1"/>
  <c r="HI5" i="1" s="1"/>
  <c r="HI9" i="1" s="1"/>
  <c r="HI28" i="1" s="1"/>
  <c r="HJ5" i="1" s="1"/>
  <c r="HJ9" i="1" s="1"/>
  <c r="HJ28" i="1" s="1"/>
  <c r="HK5" i="1" s="1"/>
  <c r="HK9" i="1" s="1"/>
  <c r="HK28" i="1" s="1"/>
  <c r="HL5" i="1" s="1"/>
  <c r="HL9" i="1" s="1"/>
  <c r="HL28" i="1" s="1"/>
  <c r="HM5" i="1" s="1"/>
  <c r="HM9" i="1" s="1"/>
  <c r="HM28" i="1" s="1"/>
  <c r="GX26" i="1"/>
  <c r="GX28" i="1"/>
  <c r="GY23" i="1"/>
  <c r="GY21" i="1"/>
  <c r="GY12" i="1"/>
  <c r="GY9" i="1"/>
  <c r="HN5" i="1" l="1"/>
  <c r="HN9" i="1" s="1"/>
  <c r="HN28" i="1" s="1"/>
  <c r="HO5" i="1" s="1"/>
  <c r="HO9" i="1" s="1"/>
  <c r="HO28" i="1" s="1"/>
  <c r="HP5" i="1" s="1"/>
  <c r="GY26" i="1"/>
  <c r="GY28" i="1"/>
  <c r="GW23" i="1"/>
  <c r="GW21" i="1"/>
  <c r="GW12" i="1"/>
  <c r="GW9" i="1"/>
  <c r="HP9" i="1" l="1"/>
  <c r="HP28" i="1" s="1"/>
  <c r="GW26" i="1"/>
  <c r="GW28" i="1" s="1"/>
  <c r="GV23" i="1"/>
  <c r="GV21" i="1"/>
  <c r="GV12" i="1"/>
  <c r="GV9" i="1"/>
  <c r="HQ5" i="1" l="1"/>
  <c r="HQ9" i="1" s="1"/>
  <c r="HQ28" i="1" s="1"/>
  <c r="GV26" i="1"/>
  <c r="GV28" i="1" s="1"/>
  <c r="GU12" i="1"/>
  <c r="GU23" i="1"/>
  <c r="GU21" i="1"/>
  <c r="GU9" i="1"/>
  <c r="HR5" i="1" l="1"/>
  <c r="HR9" i="1" s="1"/>
  <c r="HR28" i="1" s="1"/>
  <c r="GU26" i="1"/>
  <c r="GU28" i="1" s="1"/>
  <c r="GO23" i="1"/>
  <c r="GP23" i="1"/>
  <c r="GQ23" i="1"/>
  <c r="GR23" i="1"/>
  <c r="GS23" i="1"/>
  <c r="GT23" i="1"/>
  <c r="GN23" i="1"/>
  <c r="GO9" i="1"/>
  <c r="GP9" i="1"/>
  <c r="GQ9" i="1"/>
  <c r="GR9" i="1"/>
  <c r="GS9" i="1"/>
  <c r="GT9" i="1"/>
  <c r="GO21" i="1"/>
  <c r="GP21" i="1"/>
  <c r="GQ21" i="1"/>
  <c r="GR21" i="1"/>
  <c r="GR26" i="1" s="1"/>
  <c r="GS21" i="1"/>
  <c r="GT21" i="1"/>
  <c r="GO12" i="1"/>
  <c r="GP12" i="1"/>
  <c r="GQ12" i="1"/>
  <c r="GR12" i="1"/>
  <c r="GS12" i="1"/>
  <c r="GT12" i="1"/>
  <c r="GN12" i="1"/>
  <c r="GN21" i="1"/>
  <c r="GN9" i="1"/>
  <c r="HS5" i="1" l="1"/>
  <c r="HS9" i="1" s="1"/>
  <c r="HS28" i="1" s="1"/>
  <c r="HT5" i="1" s="1"/>
  <c r="GQ26" i="1"/>
  <c r="GQ28" i="1" s="1"/>
  <c r="GT26" i="1"/>
  <c r="GP26" i="1"/>
  <c r="GP28" i="1" s="1"/>
  <c r="GN26" i="1"/>
  <c r="GN28" i="1" s="1"/>
  <c r="GS26" i="1"/>
  <c r="GS28" i="1" s="1"/>
  <c r="GO26" i="1"/>
  <c r="GO28" i="1" s="1"/>
  <c r="GT28" i="1"/>
  <c r="GR28" i="1"/>
  <c r="HT9" i="1" l="1"/>
  <c r="HT28" i="1" s="1"/>
  <c r="HU5" i="1" l="1"/>
  <c r="HU9" i="1" s="1"/>
  <c r="HU28" i="1" s="1"/>
  <c r="HV5" i="1" l="1"/>
  <c r="HV9" i="1" s="1"/>
  <c r="HV28" i="1" s="1"/>
  <c r="HW5" i="1" s="1"/>
  <c r="HW9" i="1" s="1"/>
  <c r="HW28" i="1" s="1"/>
  <c r="HX5" i="1" s="1"/>
  <c r="HX9" i="1" s="1"/>
  <c r="HX28" i="1" s="1"/>
  <c r="HY5" i="1" s="1"/>
  <c r="HY9" i="1" s="1"/>
  <c r="HY28" i="1" s="1"/>
  <c r="HZ5" i="1" s="1"/>
  <c r="HZ9" i="1" s="1"/>
  <c r="HZ28" i="1" s="1"/>
  <c r="IA5" i="1" s="1"/>
  <c r="IA9" i="1" s="1"/>
  <c r="IA28" i="1" l="1"/>
  <c r="IB5" i="1" s="1"/>
  <c r="IB9" i="1" s="1"/>
  <c r="IB28" i="1" l="1"/>
  <c r="IC5" i="1" s="1"/>
  <c r="IC9" i="1" s="1"/>
  <c r="IC28" i="1" s="1"/>
  <c r="ID5" i="1" s="1"/>
  <c r="ID9" i="1" s="1"/>
  <c r="ID28" i="1" s="1"/>
  <c r="IE5" i="1" s="1"/>
  <c r="IE9" i="1" s="1"/>
  <c r="IE28" i="1" s="1"/>
  <c r="IF5" i="1" l="1"/>
  <c r="IF9" i="1" s="1"/>
  <c r="IF28" i="1" s="1"/>
  <c r="IG5" i="1" l="1"/>
  <c r="IG9" i="1" s="1"/>
  <c r="IG28" i="1" s="1"/>
  <c r="IH5" i="1" s="1"/>
  <c r="IH9" i="1" s="1"/>
  <c r="IH28" i="1" s="1"/>
  <c r="II5" i="1" s="1"/>
  <c r="II9" i="1" s="1"/>
  <c r="II28" i="1" s="1"/>
  <c r="II30" i="1" l="1"/>
  <c r="IJ5" i="1"/>
  <c r="IJ9" i="1" s="1"/>
  <c r="IJ28" i="1" s="1"/>
  <c r="IH30" i="1"/>
  <c r="IJ30" i="1" l="1"/>
  <c r="IK5" i="1"/>
  <c r="IK9" i="1" s="1"/>
  <c r="IK28" i="1" s="1"/>
  <c r="IK30" i="1" l="1"/>
  <c r="IL5" i="1"/>
  <c r="IL9" i="1" s="1"/>
  <c r="IL28" i="1" s="1"/>
  <c r="IL30" i="1" l="1"/>
  <c r="IM5" i="1"/>
  <c r="IM9" i="1" s="1"/>
  <c r="IM28" i="1" s="1"/>
  <c r="IM30" i="1" l="1"/>
  <c r="IN5" i="1"/>
  <c r="IN9" i="1" s="1"/>
  <c r="IN28" i="1" s="1"/>
  <c r="IN30" i="1" l="1"/>
  <c r="IO5" i="1"/>
  <c r="IO9" i="1" s="1"/>
  <c r="IO28" i="1" s="1"/>
  <c r="IO30" i="1" l="1"/>
  <c r="IP5" i="1"/>
  <c r="IP9" i="1" s="1"/>
  <c r="IP28" i="1" s="1"/>
</calcChain>
</file>

<file path=xl/sharedStrings.xml><?xml version="1.0" encoding="utf-8"?>
<sst xmlns="http://schemas.openxmlformats.org/spreadsheetml/2006/main" count="159" uniqueCount="159">
  <si>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</si>
  <si>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</si>
  <si>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</si>
  <si>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</si>
  <si>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</si>
  <si>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</si>
  <si>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</si>
  <si>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</si>
  <si>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</si>
  <si>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</si>
  <si>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</si>
  <si>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</si>
  <si>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</si>
  <si>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</si>
  <si>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</si>
  <si>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</si>
  <si>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</si>
  <si>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</si>
  <si>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</si>
  <si>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</si>
  <si>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</si>
  <si>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</si>
  <si>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</si>
  <si>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</si>
  <si>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Opening Stock</t>
  </si>
  <si>
    <t xml:space="preserve">    Storers and traders</t>
  </si>
  <si>
    <t xml:space="preserve">    Processors</t>
  </si>
  <si>
    <t>SUPPLY</t>
  </si>
  <si>
    <t>Producer deliveries</t>
  </si>
  <si>
    <t xml:space="preserve">Imports </t>
  </si>
  <si>
    <t>Surplus</t>
  </si>
  <si>
    <t>Total Supply</t>
  </si>
  <si>
    <t>DEMAND</t>
  </si>
  <si>
    <t xml:space="preserve"> -human</t>
  </si>
  <si>
    <t xml:space="preserve"> -animal</t>
  </si>
  <si>
    <t>Withdrawn by producers</t>
  </si>
  <si>
    <t>Released to end-consumers</t>
  </si>
  <si>
    <t>Seed for planting purposes</t>
  </si>
  <si>
    <t>Deficit</t>
  </si>
  <si>
    <t>Local Demand</t>
  </si>
  <si>
    <t xml:space="preserve">    Border posts</t>
  </si>
  <si>
    <t xml:space="preserve">    Harbours</t>
  </si>
  <si>
    <t>Total Demand</t>
  </si>
  <si>
    <t>Processed</t>
  </si>
  <si>
    <t xml:space="preserve"> -crushed oil &amp; cake</t>
  </si>
  <si>
    <t>Net receipts(-)/disp(+)</t>
  </si>
  <si>
    <t>Mar 1998</t>
  </si>
  <si>
    <t>Apr 1998</t>
  </si>
  <si>
    <t>May 1998</t>
  </si>
  <si>
    <t>Jun 1998</t>
  </si>
  <si>
    <t>Jul 1998</t>
  </si>
  <si>
    <t>Aug 1998</t>
  </si>
  <si>
    <t>Sep 1998</t>
  </si>
  <si>
    <t>Exports - Whole Sunflower seeds</t>
  </si>
  <si>
    <t>SAGIS: Sunflower seeds S&amp;D per month (Tons)</t>
  </si>
  <si>
    <t>Jan 1998</t>
  </si>
  <si>
    <t>Feb 1998</t>
  </si>
  <si>
    <t xml:space="preserve">Ending Stock 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</si>
  <si>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</si>
  <si>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</si>
  <si>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</si>
  <si>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</si>
  <si>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</si>
  <si>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</si>
  <si>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</si>
  <si>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</si>
  <si>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Jul 2015</t>
  </si>
  <si>
    <t>Jun 2015</t>
  </si>
  <si>
    <t>Aug 2015</t>
  </si>
  <si>
    <t>Sep 2015</t>
  </si>
  <si>
    <t>Oct 2015</t>
  </si>
  <si>
    <t>Nov 2015</t>
  </si>
  <si>
    <t>Dec 2015</t>
  </si>
  <si>
    <t>Jan 2016</t>
  </si>
  <si>
    <t>Feb 2016</t>
  </si>
  <si>
    <t>Mrt 2016</t>
  </si>
  <si>
    <t>Apr 2016</t>
  </si>
  <si>
    <t>May 2016</t>
  </si>
  <si>
    <t>June 2016</t>
  </si>
  <si>
    <t>July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</si>
  <si>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</si>
  <si>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</si>
  <si>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</si>
  <si>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</si>
  <si>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</si>
  <si>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</si>
  <si>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</si>
  <si>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</si>
  <si>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</si>
  <si>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</si>
  <si>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</si>
  <si>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</si>
  <si>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</si>
  <si>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</si>
  <si>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</si>
  <si>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</si>
  <si>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</si>
  <si>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</si>
  <si>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</si>
  <si>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</si>
  <si>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</si>
  <si>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</si>
  <si>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</si>
  <si>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</si>
  <si>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</si>
  <si>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</si>
  <si>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Okt 2018</t>
  </si>
  <si>
    <t>Nov 2018</t>
  </si>
  <si>
    <t>Des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</si>
  <si>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</si>
  <si>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</si>
  <si>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</si>
  <si>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</si>
  <si>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</si>
  <si>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</si>
  <si>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</si>
  <si>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</si>
  <si>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</si>
  <si>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</si>
  <si>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</si>
  <si>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</si>
  <si>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</si>
  <si>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</si>
  <si>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</si>
  <si>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</si>
  <si>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</si>
  <si>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</si>
  <si>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</si>
  <si>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</si>
  <si>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</si>
  <si>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</si>
  <si>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</si>
  <si>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</si>
  <si>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Apr 2021</t>
  </si>
  <si>
    <t>Jun 2021</t>
  </si>
  <si>
    <t>Jul 2022</t>
  </si>
  <si>
    <t>Aug 2021</t>
  </si>
  <si>
    <t>Sep 2021</t>
  </si>
  <si>
    <t>Nov 2021</t>
  </si>
  <si>
    <t>Dec 2021</t>
  </si>
  <si>
    <t>Jan 2022</t>
  </si>
  <si>
    <t>Feb 2022</t>
  </si>
  <si>
    <t>Mar 2021</t>
  </si>
  <si>
    <t>May 2021</t>
  </si>
  <si>
    <t>Oct 2021</t>
  </si>
  <si>
    <t>Mar 2022</t>
  </si>
  <si>
    <t>Apr 2022</t>
  </si>
  <si>
    <t>May 2022</t>
  </si>
  <si>
    <t>June 2022</t>
  </si>
  <si>
    <t>July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</si>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</sst>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vertical="center"/>
    </xf>
    <xf numFmtId="3" fontId="2" fillId="0" borderId="3" xfId="1" applyNumberFormat="1" applyFont="1" applyBorder="1" applyAlignment="1">
      <alignment horizontal="right"/>
    </xf>
    <xf numFmtId="3" fontId="2" fillId="0" borderId="3" xfId="1" applyNumberFormat="1" applyFont="1" applyBorder="1"/>
    <xf numFmtId="165" fontId="2" fillId="0" borderId="6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165" fontId="2" fillId="0" borderId="6" xfId="1" applyNumberFormat="1" applyFont="1" applyBorder="1" applyAlignment="1">
      <alignment horizontal="left" vertical="center"/>
    </xf>
    <xf numFmtId="3" fontId="2" fillId="0" borderId="6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horizontal="right" wrapText="1"/>
    </xf>
    <xf numFmtId="3" fontId="3" fillId="0" borderId="3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165" fontId="2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3" fontId="2" fillId="0" borderId="3" xfId="1" applyNumberFormat="1" applyFont="1" applyBorder="1" applyAlignment="1">
      <alignment horizontal="left" wrapText="1"/>
    </xf>
    <xf numFmtId="3" fontId="2" fillId="0" borderId="3" xfId="0" applyNumberFormat="1" applyFont="1" applyBorder="1" applyAlignment="1">
      <alignment horizontal="lef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0" xfId="0" applyFont="1"/>
    <xf numFmtId="0" fontId="4" fillId="0" borderId="3" xfId="0" applyFont="1" applyBorder="1"/>
    <xf numFmtId="0" fontId="4" fillId="0" borderId="1" xfId="0" quotePrefix="1" applyFont="1" applyBorder="1"/>
    <xf numFmtId="0" fontId="1" fillId="0" borderId="0" xfId="1" applyAlignment="1">
      <alignment horizontal="left" vertical="center" indent="3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1" fillId="0" borderId="0" xfId="1"/>
    <xf numFmtId="0" fontId="1" fillId="0" borderId="1" xfId="1" applyBorder="1" applyAlignment="1">
      <alignment horizontal="left"/>
    </xf>
    <xf numFmtId="0" fontId="1" fillId="0" borderId="5" xfId="1" quotePrefix="1" applyBorder="1"/>
    <xf numFmtId="17" fontId="1" fillId="0" borderId="5" xfId="1" quotePrefix="1" applyNumberFormat="1" applyBorder="1"/>
    <xf numFmtId="17" fontId="1" fillId="0" borderId="5" xfId="1" quotePrefix="1" applyNumberFormat="1" applyBorder="1" applyAlignment="1">
      <alignment horizontal="left"/>
    </xf>
    <xf numFmtId="0" fontId="1" fillId="0" borderId="5" xfId="1" quotePrefix="1" applyBorder="1" applyAlignment="1">
      <alignment horizontal="left"/>
    </xf>
    <xf numFmtId="164" fontId="1" fillId="0" borderId="5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1" fillId="0" borderId="1" xfId="1" quotePrefix="1" applyNumberFormat="1" applyBorder="1"/>
    <xf numFmtId="164" fontId="1" fillId="0" borderId="1" xfId="1" quotePrefix="1" applyNumberFormat="1" applyBorder="1" applyAlignment="1">
      <alignment horizontal="center"/>
    </xf>
    <xf numFmtId="3" fontId="1" fillId="0" borderId="3" xfId="1" applyNumberFormat="1" applyBorder="1" applyAlignment="1">
      <alignment horizontal="left" wrapText="1"/>
    </xf>
    <xf numFmtId="3" fontId="1" fillId="0" borderId="3" xfId="1" applyNumberFormat="1" applyBorder="1"/>
    <xf numFmtId="3" fontId="1" fillId="0" borderId="6" xfId="1" applyNumberFormat="1" applyBorder="1" applyAlignment="1">
      <alignment horizontal="left" wrapText="1"/>
    </xf>
    <xf numFmtId="3" fontId="1" fillId="0" borderId="3" xfId="0" applyNumberFormat="1" applyFont="1" applyBorder="1"/>
    <xf numFmtId="165" fontId="1" fillId="0" borderId="3" xfId="1" applyNumberFormat="1" applyBorder="1" applyAlignment="1">
      <alignment vertical="center"/>
    </xf>
    <xf numFmtId="3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3" fontId="1" fillId="0" borderId="3" xfId="1" applyNumberFormat="1" applyBorder="1" applyAlignment="1">
      <alignment horizontal="right"/>
    </xf>
    <xf numFmtId="3" fontId="1" fillId="0" borderId="6" xfId="1" applyNumberFormat="1" applyBorder="1" applyAlignment="1">
      <alignment horizontal="right" wrapText="1"/>
    </xf>
    <xf numFmtId="3" fontId="1" fillId="0" borderId="3" xfId="1" applyNumberFormat="1" applyBorder="1" applyAlignment="1">
      <alignment horizontal="right" wrapText="1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4" xfId="1" applyNumberFormat="1" applyBorder="1"/>
    <xf numFmtId="0" fontId="4" fillId="0" borderId="2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0" fontId="4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D63"/>
  <sheetViews>
    <sheetView tabSelected="1" zoomScaleNormal="100" zoomScaleSheetLayoutView="84" workbookViewId="0">
      <pane xSplit="1" ySplit="3" topLeftCell="KR4" activePane="bottomRight" state="frozen"/>
      <selection pane="topRight" activeCell="B1" sqref="B1"/>
      <selection pane="bottomLeft" activeCell="A4" sqref="A4"/>
      <selection pane="bottomRight" activeCell="A32" sqref="A32"/>
    </sheetView>
  </sheetViews>
  <sheetFormatPr defaultRowHeight="12.75" x14ac:dyDescent="0.2"/>
  <cols>
    <col min="1" max="1" width="45.42578125" style="20" customWidth="1"/>
    <col min="2" max="4" width="9.140625" style="20" hidden="1" customWidth="1"/>
    <col min="5" max="10" width="9.140625" style="53" hidden="1" customWidth="1"/>
    <col min="11" max="221" width="9.140625" style="20" hidden="1" customWidth="1"/>
    <col min="222" max="232" width="10.5703125" style="20" hidden="1" customWidth="1"/>
    <col min="233" max="243" width="9.140625" style="20" hidden="1" customWidth="1"/>
    <col min="244" max="244" width="8.85546875" style="20" hidden="1" customWidth="1"/>
    <col min="245" max="245" width="9.140625" style="20" hidden="1" customWidth="1"/>
    <col min="246" max="255" width="8.85546875" style="20" hidden="1" customWidth="1"/>
    <col min="256" max="256" width="9.140625" style="20" hidden="1" customWidth="1"/>
    <col min="257" max="262" width="0" style="20" hidden="1" customWidth="1"/>
    <col min="263" max="263" width="9.42578125" style="20" hidden="1" customWidth="1"/>
    <col min="264" max="279" width="0" style="20" hidden="1" customWidth="1"/>
    <col min="280" max="367" width="9.140625" style="20"/>
    <col min="368" max="369" width="9.140625" style="20" customWidth="1"/>
    <col min="370" max="16384" width="9.140625" style="20"/>
  </cols>
  <sheetData>
    <row r="1" spans="1:1200" x14ac:dyDescent="0.2">
      <c r="A1" s="23"/>
      <c r="B1" s="23"/>
      <c r="C1" s="23"/>
      <c r="D1" s="23"/>
      <c r="E1" s="24"/>
      <c r="F1" s="24"/>
      <c r="G1" s="24"/>
      <c r="H1" s="24"/>
      <c r="I1" s="24"/>
      <c r="J1" s="24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5"/>
      <c r="FX1" s="25"/>
      <c r="FY1" s="25"/>
      <c r="FZ1" s="25"/>
      <c r="GA1" s="25"/>
      <c r="GB1" s="25"/>
      <c r="GC1" s="23"/>
      <c r="GD1" s="23"/>
      <c r="GE1" s="23"/>
      <c r="GF1" s="23"/>
      <c r="GG1" s="23"/>
      <c r="GH1" s="23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</row>
    <row r="2" spans="1:1200" x14ac:dyDescent="0.2">
      <c r="A2" s="1" t="s">
        <v>54</v>
      </c>
      <c r="B2" s="1"/>
      <c r="C2" s="1"/>
      <c r="D2" s="1"/>
      <c r="E2" s="5"/>
      <c r="F2" s="5"/>
      <c r="G2" s="5"/>
      <c r="H2" s="5"/>
      <c r="I2" s="5"/>
      <c r="J2" s="5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5"/>
      <c r="FX2" s="25"/>
      <c r="FY2" s="25"/>
      <c r="FZ2" s="25"/>
      <c r="GA2" s="25"/>
      <c r="GB2" s="25"/>
      <c r="GC2" s="23"/>
      <c r="GD2" s="23"/>
      <c r="GE2" s="23"/>
      <c r="GF2" s="23"/>
      <c r="GG2" s="23"/>
      <c r="GH2" s="23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</row>
    <row r="3" spans="1:1200" x14ac:dyDescent="0.2">
      <c r="A3" s="27"/>
      <c r="B3" s="28" t="s">
        <v>55</v>
      </c>
      <c r="C3" s="28" t="s">
        <v>56</v>
      </c>
      <c r="D3" s="29" t="s">
        <v>46</v>
      </c>
      <c r="E3" s="30" t="s">
        <v>47</v>
      </c>
      <c r="F3" s="31" t="s">
        <v>48</v>
      </c>
      <c r="G3" s="31" t="s">
        <v>49</v>
      </c>
      <c r="H3" s="31" t="s">
        <v>50</v>
      </c>
      <c r="I3" s="31" t="s">
        <v>51</v>
      </c>
      <c r="J3" s="31" t="s">
        <v>52</v>
      </c>
      <c r="K3" s="32">
        <v>36069</v>
      </c>
      <c r="L3" s="33">
        <v>36100</v>
      </c>
      <c r="M3" s="33">
        <v>36130</v>
      </c>
      <c r="N3" s="33">
        <v>36161</v>
      </c>
      <c r="O3" s="33">
        <v>36192</v>
      </c>
      <c r="P3" s="33">
        <v>36220</v>
      </c>
      <c r="Q3" s="33">
        <v>36251</v>
      </c>
      <c r="R3" s="33">
        <v>36281</v>
      </c>
      <c r="S3" s="33">
        <v>36312</v>
      </c>
      <c r="T3" s="33">
        <v>36342</v>
      </c>
      <c r="U3" s="33">
        <v>36373</v>
      </c>
      <c r="V3" s="33">
        <v>36404</v>
      </c>
      <c r="W3" s="33">
        <v>36434</v>
      </c>
      <c r="X3" s="33">
        <v>36465</v>
      </c>
      <c r="Y3" s="33">
        <v>36495</v>
      </c>
      <c r="Z3" s="33">
        <v>36526</v>
      </c>
      <c r="AA3" s="33">
        <v>36557</v>
      </c>
      <c r="AB3" s="33">
        <v>36586</v>
      </c>
      <c r="AC3" s="33">
        <v>36617</v>
      </c>
      <c r="AD3" s="33">
        <v>36647</v>
      </c>
      <c r="AE3" s="33">
        <v>36678</v>
      </c>
      <c r="AF3" s="33">
        <v>36708</v>
      </c>
      <c r="AG3" s="33">
        <v>36739</v>
      </c>
      <c r="AH3" s="33">
        <v>36770</v>
      </c>
      <c r="AI3" s="33">
        <v>36800</v>
      </c>
      <c r="AJ3" s="33">
        <v>36831</v>
      </c>
      <c r="AK3" s="33">
        <v>36861</v>
      </c>
      <c r="AL3" s="33">
        <v>36892</v>
      </c>
      <c r="AM3" s="33">
        <v>36923</v>
      </c>
      <c r="AN3" s="33">
        <v>36951</v>
      </c>
      <c r="AO3" s="33">
        <v>36982</v>
      </c>
      <c r="AP3" s="33">
        <v>37012</v>
      </c>
      <c r="AQ3" s="33">
        <v>37043</v>
      </c>
      <c r="AR3" s="33">
        <v>37073</v>
      </c>
      <c r="AS3" s="33">
        <v>37104</v>
      </c>
      <c r="AT3" s="33">
        <v>37135</v>
      </c>
      <c r="AU3" s="33">
        <v>37165</v>
      </c>
      <c r="AV3" s="33">
        <v>37196</v>
      </c>
      <c r="AW3" s="33">
        <v>37226</v>
      </c>
      <c r="AX3" s="33">
        <v>37257</v>
      </c>
      <c r="AY3" s="33">
        <v>37288</v>
      </c>
      <c r="AZ3" s="33">
        <v>37316</v>
      </c>
      <c r="BA3" s="33">
        <v>37347</v>
      </c>
      <c r="BB3" s="33">
        <v>37377</v>
      </c>
      <c r="BC3" s="33">
        <v>37408</v>
      </c>
      <c r="BD3" s="33">
        <v>37438</v>
      </c>
      <c r="BE3" s="33">
        <v>37469</v>
      </c>
      <c r="BF3" s="33">
        <v>37500</v>
      </c>
      <c r="BG3" s="33">
        <v>37530</v>
      </c>
      <c r="BH3" s="33">
        <v>37561</v>
      </c>
      <c r="BI3" s="33">
        <v>37591</v>
      </c>
      <c r="BJ3" s="33">
        <v>37622</v>
      </c>
      <c r="BK3" s="33">
        <v>37653</v>
      </c>
      <c r="BL3" s="33">
        <v>37681</v>
      </c>
      <c r="BM3" s="33">
        <v>37712</v>
      </c>
      <c r="BN3" s="33">
        <v>37742</v>
      </c>
      <c r="BO3" s="33">
        <v>37773</v>
      </c>
      <c r="BP3" s="33">
        <v>37803</v>
      </c>
      <c r="BQ3" s="33">
        <v>37834</v>
      </c>
      <c r="BR3" s="33">
        <v>37865</v>
      </c>
      <c r="BS3" s="33">
        <v>37895</v>
      </c>
      <c r="BT3" s="33">
        <v>37926</v>
      </c>
      <c r="BU3" s="33">
        <v>37956</v>
      </c>
      <c r="BV3" s="33">
        <v>37987</v>
      </c>
      <c r="BW3" s="33">
        <v>38018</v>
      </c>
      <c r="BX3" s="33">
        <v>38047</v>
      </c>
      <c r="BY3" s="33">
        <v>38078</v>
      </c>
      <c r="BZ3" s="33">
        <v>38108</v>
      </c>
      <c r="CA3" s="33">
        <v>38139</v>
      </c>
      <c r="CB3" s="33">
        <v>38169</v>
      </c>
      <c r="CC3" s="33">
        <v>38200</v>
      </c>
      <c r="CD3" s="33">
        <v>38231</v>
      </c>
      <c r="CE3" s="33">
        <v>38261</v>
      </c>
      <c r="CF3" s="33">
        <v>38292</v>
      </c>
      <c r="CG3" s="33">
        <v>38322</v>
      </c>
      <c r="CH3" s="33">
        <v>38353</v>
      </c>
      <c r="CI3" s="33">
        <v>38384</v>
      </c>
      <c r="CJ3" s="33">
        <v>38412</v>
      </c>
      <c r="CK3" s="33">
        <v>38443</v>
      </c>
      <c r="CL3" s="33">
        <v>38473</v>
      </c>
      <c r="CM3" s="33">
        <v>38504</v>
      </c>
      <c r="CN3" s="33">
        <v>38534</v>
      </c>
      <c r="CO3" s="33">
        <v>38565</v>
      </c>
      <c r="CP3" s="33">
        <v>38596</v>
      </c>
      <c r="CQ3" s="33">
        <v>38626</v>
      </c>
      <c r="CR3" s="33">
        <v>38657</v>
      </c>
      <c r="CS3" s="33">
        <v>38687</v>
      </c>
      <c r="CT3" s="33">
        <v>38718</v>
      </c>
      <c r="CU3" s="33">
        <v>38749</v>
      </c>
      <c r="CV3" s="33">
        <v>38777</v>
      </c>
      <c r="CW3" s="33">
        <v>38808</v>
      </c>
      <c r="CX3" s="33">
        <v>38838</v>
      </c>
      <c r="CY3" s="33">
        <v>38869</v>
      </c>
      <c r="CZ3" s="33">
        <v>38899</v>
      </c>
      <c r="DA3" s="33">
        <v>38930</v>
      </c>
      <c r="DB3" s="33">
        <v>38961</v>
      </c>
      <c r="DC3" s="33">
        <v>38991</v>
      </c>
      <c r="DD3" s="33">
        <v>39022</v>
      </c>
      <c r="DE3" s="33">
        <v>39052</v>
      </c>
      <c r="DF3" s="33">
        <v>39083</v>
      </c>
      <c r="DG3" s="33">
        <v>39114</v>
      </c>
      <c r="DH3" s="33">
        <v>39142</v>
      </c>
      <c r="DI3" s="33">
        <v>39173</v>
      </c>
      <c r="DJ3" s="33">
        <v>39203</v>
      </c>
      <c r="DK3" s="33">
        <v>39234</v>
      </c>
      <c r="DL3" s="33">
        <v>39264</v>
      </c>
      <c r="DM3" s="33">
        <v>39295</v>
      </c>
      <c r="DN3" s="33">
        <v>39326</v>
      </c>
      <c r="DO3" s="33">
        <v>39356</v>
      </c>
      <c r="DP3" s="33">
        <v>39387</v>
      </c>
      <c r="DQ3" s="33">
        <v>39417</v>
      </c>
      <c r="DR3" s="33">
        <v>39448</v>
      </c>
      <c r="DS3" s="33">
        <v>39479</v>
      </c>
      <c r="DT3" s="33">
        <v>39508</v>
      </c>
      <c r="DU3" s="33">
        <v>39539</v>
      </c>
      <c r="DV3" s="33">
        <v>39569</v>
      </c>
      <c r="DW3" s="33">
        <v>39600</v>
      </c>
      <c r="DX3" s="33">
        <v>39630</v>
      </c>
      <c r="DY3" s="33">
        <v>39661</v>
      </c>
      <c r="DZ3" s="33">
        <v>39692</v>
      </c>
      <c r="EA3" s="33">
        <v>39722</v>
      </c>
      <c r="EB3" s="33">
        <v>39753</v>
      </c>
      <c r="EC3" s="33">
        <v>39783</v>
      </c>
      <c r="ED3" s="33">
        <v>39814</v>
      </c>
      <c r="EE3" s="33">
        <v>39845</v>
      </c>
      <c r="EF3" s="33">
        <v>39873</v>
      </c>
      <c r="EG3" s="33">
        <v>39904</v>
      </c>
      <c r="EH3" s="33">
        <v>39934</v>
      </c>
      <c r="EI3" s="33">
        <v>39965</v>
      </c>
      <c r="EJ3" s="33">
        <v>39995</v>
      </c>
      <c r="EK3" s="33">
        <v>40026</v>
      </c>
      <c r="EL3" s="33">
        <v>40057</v>
      </c>
      <c r="EM3" s="33">
        <v>40087</v>
      </c>
      <c r="EN3" s="33">
        <v>40118</v>
      </c>
      <c r="EO3" s="33">
        <v>40148</v>
      </c>
      <c r="EP3" s="33">
        <v>40179</v>
      </c>
      <c r="EQ3" s="33">
        <v>40210</v>
      </c>
      <c r="ER3" s="33">
        <v>40238</v>
      </c>
      <c r="ES3" s="33">
        <v>40269</v>
      </c>
      <c r="ET3" s="33">
        <v>40299</v>
      </c>
      <c r="EU3" s="33">
        <v>40330</v>
      </c>
      <c r="EV3" s="33">
        <v>40360</v>
      </c>
      <c r="EW3" s="33">
        <v>40391</v>
      </c>
      <c r="EX3" s="33">
        <v>40422</v>
      </c>
      <c r="EY3" s="33">
        <v>40452</v>
      </c>
      <c r="EZ3" s="33">
        <v>40483</v>
      </c>
      <c r="FA3" s="33">
        <v>40513</v>
      </c>
      <c r="FB3" s="33">
        <v>40544</v>
      </c>
      <c r="FC3" s="33">
        <v>40575</v>
      </c>
      <c r="FD3" s="33">
        <v>40603</v>
      </c>
      <c r="FE3" s="33">
        <v>40634</v>
      </c>
      <c r="FF3" s="33">
        <v>40664</v>
      </c>
      <c r="FG3" s="33">
        <v>40695</v>
      </c>
      <c r="FH3" s="33">
        <v>40725</v>
      </c>
      <c r="FI3" s="33">
        <v>40756</v>
      </c>
      <c r="FJ3" s="33">
        <v>40787</v>
      </c>
      <c r="FK3" s="33">
        <v>40817</v>
      </c>
      <c r="FL3" s="33">
        <v>40848</v>
      </c>
      <c r="FM3" s="33">
        <v>40878</v>
      </c>
      <c r="FN3" s="33">
        <v>40909</v>
      </c>
      <c r="FO3" s="33">
        <v>40940</v>
      </c>
      <c r="FP3" s="33">
        <v>40969</v>
      </c>
      <c r="FQ3" s="33">
        <v>41000</v>
      </c>
      <c r="FR3" s="33">
        <v>41030</v>
      </c>
      <c r="FS3" s="33">
        <v>41061</v>
      </c>
      <c r="FT3" s="33">
        <v>41091</v>
      </c>
      <c r="FU3" s="33">
        <v>41122</v>
      </c>
      <c r="FV3" s="33">
        <v>41153</v>
      </c>
      <c r="FW3" s="34" t="s">
        <v>0</v>
      </c>
      <c r="FX3" s="34" t="s">
        <v>1</v>
      </c>
      <c r="FY3" s="34" t="s">
        <v>2</v>
      </c>
      <c r="FZ3" s="34" t="s">
        <v>3</v>
      </c>
      <c r="GA3" s="34" t="s">
        <v>4</v>
      </c>
      <c r="GB3" s="34" t="s">
        <v>5</v>
      </c>
      <c r="GC3" s="35" t="s">
        <v>6</v>
      </c>
      <c r="GD3" s="35" t="s">
        <v>7</v>
      </c>
      <c r="GE3" s="35" t="s">
        <v>8</v>
      </c>
      <c r="GF3" s="35" t="s">
        <v>9</v>
      </c>
      <c r="GG3" s="35" t="s">
        <v>10</v>
      </c>
      <c r="GH3" s="35" t="s">
        <v>11</v>
      </c>
      <c r="GI3" s="34" t="s">
        <v>12</v>
      </c>
      <c r="GJ3" s="34" t="s">
        <v>13</v>
      </c>
      <c r="GK3" s="34" t="s">
        <v>14</v>
      </c>
      <c r="GL3" s="34" t="s">
        <v>15</v>
      </c>
      <c r="GM3" s="34" t="s">
        <v>16</v>
      </c>
      <c r="GN3" s="34" t="s">
        <v>17</v>
      </c>
      <c r="GO3" s="35" t="s">
        <v>18</v>
      </c>
      <c r="GP3" s="35" t="s">
        <v>19</v>
      </c>
      <c r="GQ3" s="35" t="s">
        <v>20</v>
      </c>
      <c r="GR3" s="35" t="s">
        <v>21</v>
      </c>
      <c r="GS3" s="35" t="s">
        <v>22</v>
      </c>
      <c r="GT3" s="35" t="s">
        <v>23</v>
      </c>
      <c r="GU3" s="35" t="s">
        <v>58</v>
      </c>
      <c r="GV3" s="35" t="s">
        <v>59</v>
      </c>
      <c r="GW3" s="35" t="s">
        <v>60</v>
      </c>
      <c r="GX3" s="35" t="s">
        <v>61</v>
      </c>
      <c r="GY3" s="35" t="s">
        <v>62</v>
      </c>
      <c r="GZ3" s="34" t="s">
        <v>63</v>
      </c>
      <c r="HA3" s="34" t="s">
        <v>64</v>
      </c>
      <c r="HB3" s="34" t="s">
        <v>65</v>
      </c>
      <c r="HC3" s="34" t="s">
        <v>67</v>
      </c>
      <c r="HD3" s="34" t="s">
        <v>66</v>
      </c>
      <c r="HE3" s="34" t="s">
        <v>68</v>
      </c>
      <c r="HF3" s="34" t="s">
        <v>69</v>
      </c>
      <c r="HG3" s="34" t="s">
        <v>70</v>
      </c>
      <c r="HH3" s="34" t="s">
        <v>71</v>
      </c>
      <c r="HI3" s="34" t="s">
        <v>72</v>
      </c>
      <c r="HJ3" s="34" t="s">
        <v>73</v>
      </c>
      <c r="HK3" s="34" t="s">
        <v>74</v>
      </c>
      <c r="HL3" s="34" t="s">
        <v>75</v>
      </c>
      <c r="HM3" s="34" t="s">
        <v>76</v>
      </c>
      <c r="HN3" s="34" t="s">
        <v>77</v>
      </c>
      <c r="HO3" s="34" t="s">
        <v>78</v>
      </c>
      <c r="HP3" s="34" t="s">
        <v>79</v>
      </c>
      <c r="HQ3" s="34" t="s">
        <v>80</v>
      </c>
      <c r="HR3" s="34" t="s">
        <v>81</v>
      </c>
      <c r="HS3" s="34" t="s">
        <v>82</v>
      </c>
      <c r="HT3" s="34" t="s">
        <v>83</v>
      </c>
      <c r="HU3" s="34" t="s">
        <v>84</v>
      </c>
      <c r="HV3" s="34" t="s">
        <v>85</v>
      </c>
      <c r="HW3" s="34" t="s">
        <v>86</v>
      </c>
      <c r="HX3" s="34" t="s">
        <v>87</v>
      </c>
      <c r="HY3" s="34" t="s">
        <v>88</v>
      </c>
      <c r="HZ3" s="34" t="s">
        <v>89</v>
      </c>
      <c r="IA3" s="34" t="s">
        <v>90</v>
      </c>
      <c r="IB3" s="34" t="s">
        <v>91</v>
      </c>
      <c r="IC3" s="34" t="s">
        <v>92</v>
      </c>
      <c r="ID3" s="34" t="s">
        <v>93</v>
      </c>
      <c r="IE3" s="34" t="s">
        <v>94</v>
      </c>
      <c r="IF3" s="34" t="s">
        <v>95</v>
      </c>
      <c r="IG3" s="34" t="s">
        <v>96</v>
      </c>
      <c r="IH3" s="34" t="s">
        <v>97</v>
      </c>
      <c r="II3" s="34" t="s">
        <v>98</v>
      </c>
      <c r="IJ3" s="34" t="s">
        <v>99</v>
      </c>
      <c r="IK3" s="34" t="s">
        <v>100</v>
      </c>
      <c r="IL3" s="34" t="s">
        <v>101</v>
      </c>
      <c r="IM3" s="34" t="s">
        <v>102</v>
      </c>
      <c r="IN3" s="34" t="s">
        <v>103</v>
      </c>
      <c r="IO3" s="34" t="s">
        <v>104</v>
      </c>
      <c r="IP3" s="34" t="s">
        <v>105</v>
      </c>
      <c r="IQ3" s="34" t="s">
        <v>106</v>
      </c>
      <c r="IR3" s="34" t="s">
        <v>107</v>
      </c>
      <c r="IS3" s="34" t="s">
        <v>108</v>
      </c>
      <c r="IT3" s="34" t="s">
        <v>109</v>
      </c>
      <c r="IU3" s="34" t="s">
        <v>110</v>
      </c>
      <c r="IV3" s="34" t="s">
        <v>111</v>
      </c>
      <c r="IW3" s="34" t="s">
        <v>112</v>
      </c>
      <c r="IX3" s="34" t="s">
        <v>113</v>
      </c>
      <c r="IY3" s="34" t="s">
        <v>114</v>
      </c>
      <c r="IZ3" s="34" t="s">
        <v>115</v>
      </c>
      <c r="JA3" s="34" t="s">
        <v>116</v>
      </c>
      <c r="JB3" s="34" t="s">
        <v>117</v>
      </c>
      <c r="JC3" s="34">
        <v>43739</v>
      </c>
      <c r="JD3" s="34">
        <v>43770</v>
      </c>
      <c r="JE3" s="22" t="s">
        <v>118</v>
      </c>
      <c r="JF3" s="22" t="s">
        <v>119</v>
      </c>
      <c r="JG3" s="22" t="s">
        <v>120</v>
      </c>
      <c r="JH3" s="22" t="s">
        <v>121</v>
      </c>
      <c r="JI3" s="22" t="s">
        <v>122</v>
      </c>
      <c r="JJ3" s="22" t="s">
        <v>123</v>
      </c>
      <c r="JK3" s="22" t="s">
        <v>124</v>
      </c>
      <c r="JL3" s="22" t="s">
        <v>125</v>
      </c>
      <c r="JM3" s="22" t="s">
        <v>126</v>
      </c>
      <c r="JN3" s="22" t="s">
        <v>127</v>
      </c>
      <c r="JO3" s="22" t="s">
        <v>128</v>
      </c>
      <c r="JP3" s="22" t="s">
        <v>129</v>
      </c>
      <c r="JQ3" s="22" t="s">
        <v>130</v>
      </c>
      <c r="JR3" s="22" t="s">
        <v>131</v>
      </c>
      <c r="JS3" s="22" t="s">
        <v>132</v>
      </c>
      <c r="JT3" s="22" t="s">
        <v>142</v>
      </c>
      <c r="JU3" s="22" t="s">
        <v>133</v>
      </c>
      <c r="JV3" s="22" t="s">
        <v>143</v>
      </c>
      <c r="JW3" s="22" t="s">
        <v>134</v>
      </c>
      <c r="JX3" s="22" t="s">
        <v>135</v>
      </c>
      <c r="JY3" s="22" t="s">
        <v>136</v>
      </c>
      <c r="JZ3" s="22" t="s">
        <v>137</v>
      </c>
      <c r="KA3" s="22" t="s">
        <v>144</v>
      </c>
      <c r="KB3" s="22" t="s">
        <v>138</v>
      </c>
      <c r="KC3" s="22" t="s">
        <v>139</v>
      </c>
      <c r="KD3" s="22" t="s">
        <v>140</v>
      </c>
      <c r="KE3" s="22" t="s">
        <v>141</v>
      </c>
      <c r="KF3" s="22" t="s">
        <v>145</v>
      </c>
      <c r="KG3" s="22" t="s">
        <v>146</v>
      </c>
      <c r="KH3" s="22" t="s">
        <v>147</v>
      </c>
      <c r="KI3" s="22" t="s">
        <v>148</v>
      </c>
      <c r="KJ3" s="22" t="s">
        <v>149</v>
      </c>
      <c r="KK3" s="22" t="s">
        <v>150</v>
      </c>
      <c r="KL3" s="22" t="s">
        <v>151</v>
      </c>
      <c r="KM3" s="22" t="s">
        <v>152</v>
      </c>
      <c r="KN3" s="22" t="s">
        <v>153</v>
      </c>
      <c r="KO3" s="22" t="s">
        <v>154</v>
      </c>
      <c r="KP3" s="22" t="s">
        <v>155</v>
      </c>
      <c r="KQ3" s="22" t="s">
        <v>156</v>
      </c>
      <c r="KR3" s="22" t="s">
        <v>157</v>
      </c>
      <c r="KS3" s="22" t="s">
        <v>158</v>
      </c>
    </row>
    <row r="4" spans="1:1200" s="21" customFormat="1" x14ac:dyDescent="0.2">
      <c r="A4" s="14" t="s">
        <v>27</v>
      </c>
      <c r="B4" s="4"/>
      <c r="C4" s="4"/>
      <c r="D4" s="4"/>
      <c r="E4" s="6"/>
      <c r="F4" s="6"/>
      <c r="G4" s="6"/>
      <c r="H4" s="6"/>
      <c r="I4" s="6"/>
      <c r="J4" s="6"/>
      <c r="K4" s="50"/>
      <c r="JC4" s="51"/>
      <c r="JD4" s="5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  <c r="AMM4" s="20"/>
      <c r="AMN4" s="20"/>
      <c r="AMO4" s="20"/>
      <c r="AMP4" s="20"/>
      <c r="AMQ4" s="20"/>
      <c r="AMR4" s="20"/>
      <c r="AMS4" s="20"/>
      <c r="AMT4" s="20"/>
      <c r="AMU4" s="20"/>
      <c r="AMV4" s="20"/>
      <c r="AMW4" s="20"/>
      <c r="AMX4" s="20"/>
      <c r="AMY4" s="20"/>
      <c r="AMZ4" s="20"/>
      <c r="ANA4" s="20"/>
      <c r="ANB4" s="20"/>
      <c r="ANC4" s="20"/>
      <c r="AND4" s="20"/>
      <c r="ANE4" s="20"/>
      <c r="ANF4" s="20"/>
      <c r="ANG4" s="20"/>
      <c r="ANH4" s="20"/>
      <c r="ANI4" s="20"/>
      <c r="ANJ4" s="20"/>
      <c r="ANK4" s="20"/>
      <c r="ANL4" s="20"/>
      <c r="ANM4" s="20"/>
      <c r="ANN4" s="20"/>
      <c r="ANO4" s="20"/>
      <c r="ANP4" s="20"/>
      <c r="ANQ4" s="20"/>
      <c r="ANR4" s="20"/>
      <c r="ANS4" s="20"/>
      <c r="ANT4" s="20"/>
      <c r="ANU4" s="20"/>
      <c r="ANV4" s="20"/>
      <c r="ANW4" s="20"/>
      <c r="ANX4" s="20"/>
      <c r="ANY4" s="20"/>
      <c r="ANZ4" s="20"/>
      <c r="AOA4" s="20"/>
      <c r="AOB4" s="20"/>
      <c r="AOC4" s="20"/>
      <c r="AOD4" s="20"/>
      <c r="AOE4" s="20"/>
      <c r="AOF4" s="20"/>
      <c r="AOG4" s="20"/>
      <c r="AOH4" s="20"/>
      <c r="AOI4" s="20"/>
      <c r="AOJ4" s="20"/>
      <c r="AOK4" s="20"/>
      <c r="AOL4" s="20"/>
      <c r="AOM4" s="20"/>
      <c r="AON4" s="20"/>
      <c r="AOO4" s="20"/>
      <c r="AOP4" s="20"/>
      <c r="AOQ4" s="20"/>
      <c r="AOR4" s="20"/>
      <c r="AOS4" s="20"/>
      <c r="AOT4" s="20"/>
      <c r="AOU4" s="20"/>
      <c r="AOV4" s="20"/>
      <c r="AOW4" s="20"/>
      <c r="AOX4" s="20"/>
      <c r="AOY4" s="20"/>
      <c r="AOZ4" s="20"/>
      <c r="APA4" s="20"/>
      <c r="APB4" s="20"/>
      <c r="APC4" s="20"/>
      <c r="APD4" s="20"/>
      <c r="APE4" s="20"/>
      <c r="APF4" s="20"/>
      <c r="APG4" s="20"/>
      <c r="APH4" s="20"/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</row>
    <row r="5" spans="1:1200" x14ac:dyDescent="0.2">
      <c r="A5" s="15" t="s">
        <v>24</v>
      </c>
      <c r="B5" s="3">
        <v>207000</v>
      </c>
      <c r="C5" s="3">
        <v>151000</v>
      </c>
      <c r="D5" s="3">
        <v>111000</v>
      </c>
      <c r="E5" s="3">
        <v>123000</v>
      </c>
      <c r="F5" s="3">
        <v>264000</v>
      </c>
      <c r="G5" s="3">
        <v>409000</v>
      </c>
      <c r="H5" s="3">
        <v>455000</v>
      </c>
      <c r="I5" s="3">
        <v>407000</v>
      </c>
      <c r="J5" s="3">
        <v>367000</v>
      </c>
      <c r="K5" s="3">
        <v>323000</v>
      </c>
      <c r="L5" s="3">
        <v>263000</v>
      </c>
      <c r="M5" s="3">
        <v>170000</v>
      </c>
      <c r="N5" s="3">
        <v>144000</v>
      </c>
      <c r="O5" s="3">
        <v>96000</v>
      </c>
      <c r="P5" s="3">
        <v>88000</v>
      </c>
      <c r="Q5" s="3">
        <v>222000</v>
      </c>
      <c r="R5" s="3">
        <v>531000</v>
      </c>
      <c r="S5" s="3">
        <v>715000</v>
      </c>
      <c r="T5" s="3">
        <v>832000</v>
      </c>
      <c r="U5" s="3">
        <v>838000</v>
      </c>
      <c r="V5" s="3">
        <v>784000</v>
      </c>
      <c r="W5" s="3">
        <v>696000</v>
      </c>
      <c r="X5" s="3">
        <v>585000</v>
      </c>
      <c r="Y5" s="3">
        <v>499000</v>
      </c>
      <c r="Z5" s="3">
        <v>450500</v>
      </c>
      <c r="AA5" s="3">
        <v>383000</v>
      </c>
      <c r="AB5" s="3">
        <v>303300</v>
      </c>
      <c r="AC5" s="3">
        <v>258899.99999999997</v>
      </c>
      <c r="AD5" s="3">
        <v>353400</v>
      </c>
      <c r="AE5" s="3">
        <v>451499.99999999988</v>
      </c>
      <c r="AF5" s="3">
        <v>519999.99999999988</v>
      </c>
      <c r="AG5" s="3">
        <v>498399.99999999994</v>
      </c>
      <c r="AH5" s="3">
        <v>429899.99999999994</v>
      </c>
      <c r="AI5" s="3">
        <v>356400</v>
      </c>
      <c r="AJ5" s="3">
        <v>280900</v>
      </c>
      <c r="AK5" s="3">
        <v>206799.99999999994</v>
      </c>
      <c r="AL5" s="3">
        <v>152800</v>
      </c>
      <c r="AM5" s="3">
        <v>89899.999999999985</v>
      </c>
      <c r="AN5" s="3">
        <v>50299.999999999985</v>
      </c>
      <c r="AO5" s="3">
        <v>102199.99999999997</v>
      </c>
      <c r="AP5" s="3">
        <v>239799.99999999994</v>
      </c>
      <c r="AQ5" s="3">
        <v>430399.99999999994</v>
      </c>
      <c r="AR5" s="3">
        <v>418399.99999999988</v>
      </c>
      <c r="AS5" s="3">
        <v>369599.99999999977</v>
      </c>
      <c r="AT5" s="3">
        <v>327699.99999999983</v>
      </c>
      <c r="AU5" s="3">
        <v>284299.99999999977</v>
      </c>
      <c r="AV5" s="3">
        <v>227799.9999999998</v>
      </c>
      <c r="AW5" s="3">
        <v>176299.9999999998</v>
      </c>
      <c r="AX5" s="3">
        <v>146500</v>
      </c>
      <c r="AY5" s="3">
        <v>99500</v>
      </c>
      <c r="AZ5" s="3">
        <v>109600.00000000001</v>
      </c>
      <c r="BA5" s="3">
        <v>297000</v>
      </c>
      <c r="BB5" s="3">
        <v>508400</v>
      </c>
      <c r="BC5" s="3">
        <v>619900.00000000012</v>
      </c>
      <c r="BD5" s="3">
        <v>635200</v>
      </c>
      <c r="BE5" s="3">
        <v>611900.00000000012</v>
      </c>
      <c r="BF5" s="3">
        <v>541400.00000000023</v>
      </c>
      <c r="BG5" s="3">
        <v>469000.00000000017</v>
      </c>
      <c r="BH5" s="3">
        <v>397500.00000000012</v>
      </c>
      <c r="BI5" s="3">
        <v>327300.00000000012</v>
      </c>
      <c r="BJ5" s="3">
        <v>282900</v>
      </c>
      <c r="BK5" s="3">
        <v>215200</v>
      </c>
      <c r="BL5" s="3">
        <v>189399.99999999997</v>
      </c>
      <c r="BM5" s="3">
        <v>242700</v>
      </c>
      <c r="BN5" s="3">
        <v>385300</v>
      </c>
      <c r="BO5" s="3">
        <v>504699.99999999994</v>
      </c>
      <c r="BP5" s="3">
        <v>511599.99999999983</v>
      </c>
      <c r="BQ5" s="3">
        <v>445699.99999999977</v>
      </c>
      <c r="BR5" s="3">
        <v>380099.99999999977</v>
      </c>
      <c r="BS5" s="3">
        <v>310799.99999999977</v>
      </c>
      <c r="BT5" s="3">
        <v>241299.99999999977</v>
      </c>
      <c r="BU5" s="3">
        <v>176399.99999999977</v>
      </c>
      <c r="BV5" s="3">
        <v>125300</v>
      </c>
      <c r="BW5" s="3">
        <v>88299.999999999985</v>
      </c>
      <c r="BX5" s="3">
        <v>41299.999999999985</v>
      </c>
      <c r="BY5" s="3">
        <v>84899.999999999971</v>
      </c>
      <c r="BZ5" s="3">
        <v>232499.99999999997</v>
      </c>
      <c r="CA5" s="3">
        <v>382599.99999999994</v>
      </c>
      <c r="CB5" s="3">
        <v>427700</v>
      </c>
      <c r="CC5" s="3">
        <v>406699.99999999994</v>
      </c>
      <c r="CD5" s="3">
        <v>351899.99999999994</v>
      </c>
      <c r="CE5" s="3">
        <v>286499.99999999994</v>
      </c>
      <c r="CF5" s="3">
        <v>219999.99999999997</v>
      </c>
      <c r="CG5" s="3">
        <v>160499.99999999997</v>
      </c>
      <c r="CH5" s="3">
        <v>120300</v>
      </c>
      <c r="CI5" s="3">
        <v>91899.999999999985</v>
      </c>
      <c r="CJ5" s="3">
        <v>69900</v>
      </c>
      <c r="CK5" s="3">
        <v>59300.000000000007</v>
      </c>
      <c r="CL5" s="3">
        <v>143200</v>
      </c>
      <c r="CM5" s="3">
        <v>314000</v>
      </c>
      <c r="CN5" s="3">
        <v>389800</v>
      </c>
      <c r="CO5" s="3">
        <v>362500</v>
      </c>
      <c r="CP5" s="3">
        <v>306500</v>
      </c>
      <c r="CQ5" s="3">
        <v>242600</v>
      </c>
      <c r="CR5" s="3">
        <v>181200</v>
      </c>
      <c r="CS5" s="3">
        <v>131900</v>
      </c>
      <c r="CT5" s="3">
        <v>99800</v>
      </c>
      <c r="CU5" s="3">
        <v>58600</v>
      </c>
      <c r="CV5" s="3">
        <v>40700</v>
      </c>
      <c r="CW5" s="3">
        <v>37000</v>
      </c>
      <c r="CX5" s="3">
        <v>99200</v>
      </c>
      <c r="CY5" s="3">
        <v>210200</v>
      </c>
      <c r="CZ5" s="3">
        <v>326400</v>
      </c>
      <c r="DA5" s="3">
        <v>320400</v>
      </c>
      <c r="DB5" s="3">
        <v>286200</v>
      </c>
      <c r="DC5" s="3">
        <v>250400</v>
      </c>
      <c r="DD5" s="3">
        <v>215900</v>
      </c>
      <c r="DE5" s="3">
        <v>187800</v>
      </c>
      <c r="DF5" s="3">
        <v>161000</v>
      </c>
      <c r="DG5" s="3">
        <v>122800</v>
      </c>
      <c r="DH5" s="3">
        <v>90400</v>
      </c>
      <c r="DI5" s="3">
        <v>105800</v>
      </c>
      <c r="DJ5" s="3">
        <v>149700</v>
      </c>
      <c r="DK5" s="3">
        <v>202100</v>
      </c>
      <c r="DL5" s="3">
        <v>234000</v>
      </c>
      <c r="DM5" s="3">
        <v>208300</v>
      </c>
      <c r="DN5" s="3">
        <v>187400</v>
      </c>
      <c r="DO5" s="3">
        <v>170100</v>
      </c>
      <c r="DP5" s="3">
        <v>144900</v>
      </c>
      <c r="DQ5" s="3">
        <v>114300</v>
      </c>
      <c r="DR5" s="3">
        <v>95100</v>
      </c>
      <c r="DS5" s="3">
        <v>61700</v>
      </c>
      <c r="DT5" s="3">
        <v>64700</v>
      </c>
      <c r="DU5" s="3">
        <v>241400</v>
      </c>
      <c r="DV5" s="3">
        <v>526400</v>
      </c>
      <c r="DW5" s="3">
        <v>568500</v>
      </c>
      <c r="DX5" s="3">
        <v>585900</v>
      </c>
      <c r="DY5" s="3">
        <v>539100</v>
      </c>
      <c r="DZ5" s="3">
        <v>487300</v>
      </c>
      <c r="EA5" s="3">
        <v>420100</v>
      </c>
      <c r="EB5" s="3">
        <v>352700</v>
      </c>
      <c r="EC5" s="3">
        <v>289200</v>
      </c>
      <c r="ED5" s="3">
        <v>236200</v>
      </c>
      <c r="EE5" s="3">
        <v>193900</v>
      </c>
      <c r="EF5" s="3">
        <v>164300</v>
      </c>
      <c r="EG5" s="3">
        <v>222400</v>
      </c>
      <c r="EH5" s="3">
        <v>422700</v>
      </c>
      <c r="EI5" s="3">
        <v>519299.99999999994</v>
      </c>
      <c r="EJ5" s="3">
        <v>586500</v>
      </c>
      <c r="EK5" s="3">
        <v>576000</v>
      </c>
      <c r="EL5" s="3">
        <v>523900</v>
      </c>
      <c r="EM5" s="3">
        <v>447900</v>
      </c>
      <c r="EN5" s="3">
        <v>377200</v>
      </c>
      <c r="EO5" s="3">
        <v>315500</v>
      </c>
      <c r="EP5" s="3">
        <v>266300</v>
      </c>
      <c r="EQ5" s="3">
        <v>210200</v>
      </c>
      <c r="ER5" s="3">
        <v>157200</v>
      </c>
      <c r="ES5" s="3">
        <v>173700</v>
      </c>
      <c r="ET5" s="3">
        <v>218700</v>
      </c>
      <c r="EU5" s="3">
        <v>305600</v>
      </c>
      <c r="EV5" s="3">
        <v>331700</v>
      </c>
      <c r="EW5" s="3">
        <v>283800</v>
      </c>
      <c r="EX5" s="3">
        <v>222300</v>
      </c>
      <c r="EY5" s="3">
        <v>159100</v>
      </c>
      <c r="EZ5" s="3">
        <v>102500</v>
      </c>
      <c r="FA5" s="3">
        <v>83700</v>
      </c>
      <c r="FB5" s="3">
        <v>47600</v>
      </c>
      <c r="FC5" s="3">
        <v>23700</v>
      </c>
      <c r="FD5" s="3">
        <v>18800</v>
      </c>
      <c r="FE5" s="3">
        <v>59200</v>
      </c>
      <c r="FF5" s="3">
        <v>151300</v>
      </c>
      <c r="FG5" s="3">
        <v>427900</v>
      </c>
      <c r="FH5" s="3">
        <v>604400</v>
      </c>
      <c r="FI5" s="3">
        <v>616300</v>
      </c>
      <c r="FJ5" s="3">
        <v>548000</v>
      </c>
      <c r="FK5" s="3">
        <v>470800</v>
      </c>
      <c r="FL5" s="3">
        <v>380200</v>
      </c>
      <c r="FM5" s="3">
        <v>291800</v>
      </c>
      <c r="FN5" s="3">
        <v>232700</v>
      </c>
      <c r="FO5" s="3">
        <v>167200</v>
      </c>
      <c r="FP5" s="3">
        <v>109000</v>
      </c>
      <c r="FQ5" s="3">
        <v>87200</v>
      </c>
      <c r="FR5" s="3">
        <v>145500</v>
      </c>
      <c r="FS5" s="3">
        <v>321500</v>
      </c>
      <c r="FT5" s="3">
        <v>370600</v>
      </c>
      <c r="FU5" s="3">
        <v>344900</v>
      </c>
      <c r="FV5" s="3">
        <v>297200</v>
      </c>
      <c r="FW5" s="3">
        <v>247700</v>
      </c>
      <c r="FX5" s="3">
        <v>193100</v>
      </c>
      <c r="FY5" s="3">
        <v>143400</v>
      </c>
      <c r="FZ5" s="3">
        <v>114434</v>
      </c>
      <c r="GA5" s="3">
        <v>86298</v>
      </c>
      <c r="GB5" s="3">
        <v>81302</v>
      </c>
      <c r="GC5" s="3">
        <v>146557</v>
      </c>
      <c r="GD5" s="3">
        <v>248129</v>
      </c>
      <c r="GE5" s="3">
        <v>360025</v>
      </c>
      <c r="GF5" s="3">
        <v>389011</v>
      </c>
      <c r="GG5" s="3">
        <v>355057</v>
      </c>
      <c r="GH5" s="3">
        <v>288933</v>
      </c>
      <c r="GI5" s="3">
        <v>225051</v>
      </c>
      <c r="GJ5" s="3">
        <v>191145</v>
      </c>
      <c r="GK5" s="3">
        <v>121584</v>
      </c>
      <c r="GL5" s="3">
        <v>77846</v>
      </c>
      <c r="GM5" s="3">
        <v>75119</v>
      </c>
      <c r="GN5" s="3">
        <v>47116</v>
      </c>
      <c r="GO5" s="3">
        <v>49964</v>
      </c>
      <c r="GP5" s="3">
        <v>236781</v>
      </c>
      <c r="GQ5" s="3">
        <v>503530</v>
      </c>
      <c r="GR5" s="3">
        <v>584245</v>
      </c>
      <c r="GS5" s="3">
        <v>565283</v>
      </c>
      <c r="GT5" s="3">
        <v>489600</v>
      </c>
      <c r="GU5" s="3">
        <v>404131</v>
      </c>
      <c r="GV5" s="3">
        <v>330746</v>
      </c>
      <c r="GW5" s="3">
        <v>237266</v>
      </c>
      <c r="GX5" s="3">
        <v>198182</v>
      </c>
      <c r="GY5" s="3">
        <v>138780</v>
      </c>
      <c r="GZ5" s="3">
        <v>92927</v>
      </c>
      <c r="HA5" s="3">
        <f t="shared" ref="HA5:HI5" si="0">GZ28</f>
        <v>67643</v>
      </c>
      <c r="HB5" s="3">
        <f t="shared" si="0"/>
        <v>262953</v>
      </c>
      <c r="HC5" s="3">
        <f t="shared" si="0"/>
        <v>465763</v>
      </c>
      <c r="HD5" s="3">
        <f>HC28</f>
        <v>498846</v>
      </c>
      <c r="HE5" s="3">
        <f t="shared" si="0"/>
        <v>446756</v>
      </c>
      <c r="HF5" s="3">
        <f t="shared" si="0"/>
        <v>356032</v>
      </c>
      <c r="HG5" s="3">
        <f t="shared" si="0"/>
        <v>277062</v>
      </c>
      <c r="HH5" s="3">
        <f t="shared" si="0"/>
        <v>198679</v>
      </c>
      <c r="HI5" s="3">
        <f t="shared" si="0"/>
        <v>162190</v>
      </c>
      <c r="HJ5" s="3">
        <f t="shared" ref="HJ5:HN5" si="1">HI28</f>
        <v>106589</v>
      </c>
      <c r="HK5" s="3">
        <f t="shared" si="1"/>
        <v>62836</v>
      </c>
      <c r="HL5" s="3">
        <f t="shared" si="1"/>
        <v>45867</v>
      </c>
      <c r="HM5" s="3">
        <f t="shared" si="1"/>
        <v>34637</v>
      </c>
      <c r="HN5" s="3">
        <f t="shared" si="1"/>
        <v>62379</v>
      </c>
      <c r="HO5" s="3">
        <f t="shared" ref="HO5:HR5" si="2">HN28</f>
        <v>97599</v>
      </c>
      <c r="HP5" s="3">
        <f t="shared" si="2"/>
        <v>424692</v>
      </c>
      <c r="HQ5" s="3">
        <f t="shared" si="2"/>
        <v>539783</v>
      </c>
      <c r="HR5" s="3">
        <f t="shared" si="2"/>
        <v>494534</v>
      </c>
      <c r="HS5" s="3">
        <f>HR28</f>
        <v>420113</v>
      </c>
      <c r="HT5" s="3">
        <f t="shared" ref="HT5:IE5" si="3">HS28</f>
        <v>337769</v>
      </c>
      <c r="HU5" s="3">
        <f t="shared" si="3"/>
        <v>282453</v>
      </c>
      <c r="HV5" s="3">
        <f t="shared" si="3"/>
        <v>257986</v>
      </c>
      <c r="HW5" s="3">
        <f t="shared" si="3"/>
        <v>198162</v>
      </c>
      <c r="HX5" s="3">
        <f t="shared" si="3"/>
        <v>163086</v>
      </c>
      <c r="HY5" s="3">
        <f t="shared" si="3"/>
        <v>229653</v>
      </c>
      <c r="HZ5" s="3">
        <f t="shared" si="3"/>
        <v>339464</v>
      </c>
      <c r="IA5" s="3">
        <f t="shared" si="3"/>
        <v>545764</v>
      </c>
      <c r="IB5" s="3">
        <f t="shared" si="3"/>
        <v>712196</v>
      </c>
      <c r="IC5" s="3">
        <f t="shared" si="3"/>
        <v>714999</v>
      </c>
      <c r="ID5" s="3">
        <f t="shared" si="3"/>
        <v>637294</v>
      </c>
      <c r="IE5" s="3">
        <f t="shared" si="3"/>
        <v>556437</v>
      </c>
      <c r="IF5" s="3">
        <f t="shared" ref="IF5:IK5" si="4">IE28</f>
        <v>465071</v>
      </c>
      <c r="IG5" s="3">
        <f t="shared" si="4"/>
        <v>371772</v>
      </c>
      <c r="IH5" s="3">
        <f t="shared" si="4"/>
        <v>311323</v>
      </c>
      <c r="II5" s="3">
        <f t="shared" si="4"/>
        <v>233329</v>
      </c>
      <c r="IJ5" s="3">
        <f t="shared" si="4"/>
        <v>154841</v>
      </c>
      <c r="IK5" s="3">
        <f t="shared" si="4"/>
        <v>88561</v>
      </c>
      <c r="IL5" s="3">
        <f t="shared" ref="IL5:IP5" si="5">IK28</f>
        <v>144441</v>
      </c>
      <c r="IM5" s="3">
        <f t="shared" si="5"/>
        <v>309507</v>
      </c>
      <c r="IN5" s="3">
        <f t="shared" si="5"/>
        <v>463311</v>
      </c>
      <c r="IO5" s="3">
        <f t="shared" si="5"/>
        <v>584280</v>
      </c>
      <c r="IP5" s="3">
        <f t="shared" si="5"/>
        <v>538680</v>
      </c>
      <c r="IQ5" s="3">
        <v>459756</v>
      </c>
      <c r="IR5" s="3">
        <f>IQ28</f>
        <v>369751</v>
      </c>
      <c r="IS5" s="3">
        <f>IR28</f>
        <v>296520</v>
      </c>
      <c r="IT5" s="3">
        <f t="shared" ref="IT5:JF5" si="6">IS28</f>
        <v>241370</v>
      </c>
      <c r="IU5" s="3">
        <f t="shared" si="6"/>
        <v>180626</v>
      </c>
      <c r="IV5" s="3">
        <f t="shared" si="6"/>
        <v>120165</v>
      </c>
      <c r="IW5" s="3">
        <f t="shared" si="6"/>
        <v>85259</v>
      </c>
      <c r="IX5" s="3">
        <f t="shared" si="6"/>
        <v>95783</v>
      </c>
      <c r="IY5" s="3">
        <f t="shared" si="6"/>
        <v>231773</v>
      </c>
      <c r="IZ5" s="3">
        <f t="shared" si="6"/>
        <v>396823</v>
      </c>
      <c r="JA5" s="3">
        <f t="shared" si="6"/>
        <v>546273</v>
      </c>
      <c r="JB5" s="3">
        <f t="shared" si="6"/>
        <v>486812</v>
      </c>
      <c r="JC5" s="3">
        <f t="shared" si="6"/>
        <v>409886</v>
      </c>
      <c r="JD5" s="3">
        <f t="shared" si="6"/>
        <v>341234</v>
      </c>
      <c r="JE5" s="3">
        <f t="shared" si="6"/>
        <v>273765</v>
      </c>
      <c r="JF5" s="3">
        <f t="shared" si="6"/>
        <v>238312</v>
      </c>
      <c r="JG5" s="3">
        <f t="shared" ref="JG5" si="7">JF28</f>
        <v>191670</v>
      </c>
      <c r="JH5" s="3">
        <f t="shared" ref="JH5" si="8">JG28</f>
        <v>135325</v>
      </c>
      <c r="JI5" s="3">
        <f t="shared" ref="JI5" si="9">JH28</f>
        <v>95083</v>
      </c>
      <c r="JJ5" s="3">
        <f t="shared" ref="JJ5" si="10">JI28</f>
        <v>118620</v>
      </c>
      <c r="JK5" s="3">
        <f t="shared" ref="JK5:KM5" si="11">JJ28</f>
        <v>353809</v>
      </c>
      <c r="JL5" s="3">
        <f t="shared" si="11"/>
        <v>570631</v>
      </c>
      <c r="JM5" s="3">
        <f t="shared" si="11"/>
        <v>581246</v>
      </c>
      <c r="JN5" s="3">
        <f t="shared" si="11"/>
        <v>506591</v>
      </c>
      <c r="JO5" s="3">
        <f t="shared" si="11"/>
        <v>431226</v>
      </c>
      <c r="JP5" s="3">
        <f t="shared" si="11"/>
        <v>338136</v>
      </c>
      <c r="JQ5" s="3">
        <f t="shared" si="11"/>
        <v>243452</v>
      </c>
      <c r="JR5" s="3">
        <f t="shared" si="11"/>
        <v>176894</v>
      </c>
      <c r="JS5" s="3">
        <f t="shared" si="11"/>
        <v>121572</v>
      </c>
      <c r="JT5" s="3">
        <f t="shared" si="11"/>
        <v>60964</v>
      </c>
      <c r="JU5" s="3">
        <f t="shared" si="11"/>
        <v>55898</v>
      </c>
      <c r="JV5" s="3">
        <f t="shared" si="11"/>
        <v>201630</v>
      </c>
      <c r="JW5" s="3">
        <f t="shared" si="11"/>
        <v>293284</v>
      </c>
      <c r="JX5" s="3">
        <f t="shared" si="11"/>
        <v>329619</v>
      </c>
      <c r="JY5" s="3">
        <f t="shared" si="11"/>
        <v>324187</v>
      </c>
      <c r="JZ5" s="3">
        <f t="shared" si="11"/>
        <v>259406</v>
      </c>
      <c r="KA5" s="3">
        <f t="shared" si="11"/>
        <v>190506</v>
      </c>
      <c r="KB5" s="3">
        <f t="shared" si="11"/>
        <v>124095</v>
      </c>
      <c r="KC5" s="3">
        <f t="shared" si="11"/>
        <v>65830</v>
      </c>
      <c r="KD5" s="3">
        <f t="shared" si="11"/>
        <v>43005</v>
      </c>
      <c r="KE5" s="3">
        <f t="shared" si="11"/>
        <v>31650</v>
      </c>
      <c r="KF5" s="3">
        <f t="shared" si="11"/>
        <v>31790</v>
      </c>
      <c r="KG5" s="3">
        <f t="shared" si="11"/>
        <v>63426</v>
      </c>
      <c r="KH5" s="3">
        <f t="shared" si="11"/>
        <v>147491</v>
      </c>
      <c r="KI5" s="3">
        <f t="shared" si="11"/>
        <v>322287</v>
      </c>
      <c r="KJ5" s="3">
        <f t="shared" si="11"/>
        <v>463776</v>
      </c>
      <c r="KK5" s="3">
        <f t="shared" si="11"/>
        <v>503488</v>
      </c>
      <c r="KL5" s="3">
        <f t="shared" si="11"/>
        <v>433508</v>
      </c>
      <c r="KM5" s="3">
        <f t="shared" si="11"/>
        <v>359737</v>
      </c>
      <c r="KN5" s="3">
        <f t="shared" ref="KN5:KS5" si="12">KM28</f>
        <v>287755</v>
      </c>
      <c r="KO5" s="3">
        <f t="shared" si="12"/>
        <v>208236</v>
      </c>
      <c r="KP5" s="3">
        <f t="shared" si="12"/>
        <v>163118</v>
      </c>
      <c r="KQ5" s="3">
        <f t="shared" si="12"/>
        <v>114921</v>
      </c>
      <c r="KR5" s="3">
        <f t="shared" si="12"/>
        <v>73517</v>
      </c>
      <c r="KS5" s="3">
        <f t="shared" si="12"/>
        <v>95843</v>
      </c>
    </row>
    <row r="6" spans="1:1200" x14ac:dyDescent="0.2">
      <c r="A6" s="36" t="s">
        <v>28</v>
      </c>
      <c r="B6" s="37">
        <v>2000</v>
      </c>
      <c r="C6" s="37">
        <v>11000</v>
      </c>
      <c r="D6" s="37">
        <v>59000</v>
      </c>
      <c r="E6" s="37">
        <v>121000</v>
      </c>
      <c r="F6" s="37">
        <v>203000</v>
      </c>
      <c r="G6" s="37">
        <v>132000</v>
      </c>
      <c r="H6" s="37">
        <v>16000</v>
      </c>
      <c r="I6" s="37">
        <v>6000</v>
      </c>
      <c r="J6" s="37">
        <v>3000</v>
      </c>
      <c r="K6" s="37">
        <v>3000</v>
      </c>
      <c r="L6" s="37">
        <v>3000</v>
      </c>
      <c r="M6" s="37">
        <v>2000</v>
      </c>
      <c r="N6" s="37">
        <v>9000</v>
      </c>
      <c r="O6" s="37">
        <v>30000</v>
      </c>
      <c r="P6" s="37">
        <v>227000</v>
      </c>
      <c r="Q6" s="37">
        <v>381000</v>
      </c>
      <c r="R6" s="37">
        <v>247000</v>
      </c>
      <c r="S6" s="37">
        <v>136000</v>
      </c>
      <c r="T6" s="37">
        <v>50000</v>
      </c>
      <c r="U6" s="37">
        <v>30000</v>
      </c>
      <c r="V6" s="37">
        <v>9000</v>
      </c>
      <c r="W6" s="37">
        <v>3000</v>
      </c>
      <c r="X6" s="37">
        <v>2000</v>
      </c>
      <c r="Y6" s="37">
        <v>1000</v>
      </c>
      <c r="Z6" s="37">
        <v>200</v>
      </c>
      <c r="AA6" s="37">
        <v>800</v>
      </c>
      <c r="AB6" s="37">
        <v>29000</v>
      </c>
      <c r="AC6" s="37">
        <v>139600</v>
      </c>
      <c r="AD6" s="37">
        <v>163200</v>
      </c>
      <c r="AE6" s="37">
        <v>137000</v>
      </c>
      <c r="AF6" s="37">
        <v>53100</v>
      </c>
      <c r="AG6" s="37">
        <v>17100</v>
      </c>
      <c r="AH6" s="37">
        <v>3900</v>
      </c>
      <c r="AI6" s="37">
        <v>600</v>
      </c>
      <c r="AJ6" s="37">
        <v>300</v>
      </c>
      <c r="AK6" s="37">
        <v>0</v>
      </c>
      <c r="AL6" s="37">
        <v>1200</v>
      </c>
      <c r="AM6" s="37">
        <v>8400</v>
      </c>
      <c r="AN6" s="37">
        <v>85500</v>
      </c>
      <c r="AO6" s="37">
        <v>186600</v>
      </c>
      <c r="AP6" s="37">
        <v>263200</v>
      </c>
      <c r="AQ6" s="37">
        <v>56300</v>
      </c>
      <c r="AR6" s="37">
        <v>26400</v>
      </c>
      <c r="AS6" s="37">
        <v>19100</v>
      </c>
      <c r="AT6" s="37">
        <v>9800</v>
      </c>
      <c r="AU6" s="37">
        <v>4300</v>
      </c>
      <c r="AV6" s="37">
        <v>3400</v>
      </c>
      <c r="AW6" s="37">
        <v>200</v>
      </c>
      <c r="AX6" s="37">
        <v>500</v>
      </c>
      <c r="AY6" s="37">
        <v>54300</v>
      </c>
      <c r="AZ6" s="37">
        <v>227900</v>
      </c>
      <c r="BA6" s="37">
        <v>267000</v>
      </c>
      <c r="BB6" s="37">
        <v>182300</v>
      </c>
      <c r="BC6" s="37">
        <v>120800</v>
      </c>
      <c r="BD6" s="37">
        <v>45600</v>
      </c>
      <c r="BE6" s="37">
        <v>10500</v>
      </c>
      <c r="BF6" s="37">
        <v>3300</v>
      </c>
      <c r="BG6" s="37">
        <v>1400</v>
      </c>
      <c r="BH6" s="37">
        <v>300</v>
      </c>
      <c r="BI6" s="37">
        <v>300</v>
      </c>
      <c r="BJ6" s="37">
        <v>2800</v>
      </c>
      <c r="BK6" s="37">
        <v>39000</v>
      </c>
      <c r="BL6" s="37">
        <v>111000</v>
      </c>
      <c r="BM6" s="37">
        <v>198700</v>
      </c>
      <c r="BN6" s="37">
        <v>190000</v>
      </c>
      <c r="BO6" s="37">
        <v>74100</v>
      </c>
      <c r="BP6" s="37">
        <v>19700</v>
      </c>
      <c r="BQ6" s="37">
        <v>7800</v>
      </c>
      <c r="BR6" s="37">
        <v>3800</v>
      </c>
      <c r="BS6" s="37">
        <v>2500</v>
      </c>
      <c r="BT6" s="37">
        <v>2500</v>
      </c>
      <c r="BU6" s="37">
        <v>4100</v>
      </c>
      <c r="BV6" s="37">
        <v>700</v>
      </c>
      <c r="BW6" s="37">
        <v>2300</v>
      </c>
      <c r="BX6" s="37">
        <v>71200</v>
      </c>
      <c r="BY6" s="37">
        <v>182800</v>
      </c>
      <c r="BZ6" s="37">
        <v>220300</v>
      </c>
      <c r="CA6" s="37">
        <v>109300</v>
      </c>
      <c r="CB6" s="37">
        <v>45000</v>
      </c>
      <c r="CC6" s="37">
        <v>10500</v>
      </c>
      <c r="CD6" s="37">
        <v>3500</v>
      </c>
      <c r="CE6" s="37">
        <v>2500</v>
      </c>
      <c r="CF6" s="37">
        <v>1300</v>
      </c>
      <c r="CG6" s="37">
        <v>2000</v>
      </c>
      <c r="CH6" s="37">
        <v>600</v>
      </c>
      <c r="CI6" s="37">
        <v>3900</v>
      </c>
      <c r="CJ6" s="37">
        <v>23000</v>
      </c>
      <c r="CK6" s="37">
        <v>133800</v>
      </c>
      <c r="CL6" s="37">
        <v>243200</v>
      </c>
      <c r="CM6" s="37">
        <v>149200</v>
      </c>
      <c r="CN6" s="37">
        <v>40400</v>
      </c>
      <c r="CO6" s="37">
        <v>10800</v>
      </c>
      <c r="CP6" s="37">
        <v>5600</v>
      </c>
      <c r="CQ6" s="37">
        <v>1900</v>
      </c>
      <c r="CR6" s="37">
        <v>1500</v>
      </c>
      <c r="CS6" s="37">
        <v>400</v>
      </c>
      <c r="CT6" s="37">
        <v>500</v>
      </c>
      <c r="CU6" s="37">
        <v>2400</v>
      </c>
      <c r="CV6" s="37">
        <v>24500</v>
      </c>
      <c r="CW6" s="37">
        <v>95000</v>
      </c>
      <c r="CX6" s="37">
        <v>166500</v>
      </c>
      <c r="CY6" s="37">
        <v>166900</v>
      </c>
      <c r="CZ6" s="37">
        <v>43700</v>
      </c>
      <c r="DA6" s="37">
        <v>10600</v>
      </c>
      <c r="DB6" s="37">
        <v>2700</v>
      </c>
      <c r="DC6" s="37">
        <v>1700</v>
      </c>
      <c r="DD6" s="37">
        <v>1000</v>
      </c>
      <c r="DE6" s="37">
        <v>600</v>
      </c>
      <c r="DF6" s="37">
        <v>1000</v>
      </c>
      <c r="DG6" s="37">
        <v>10700</v>
      </c>
      <c r="DH6" s="37">
        <v>51300</v>
      </c>
      <c r="DI6" s="37">
        <v>69300</v>
      </c>
      <c r="DJ6" s="37">
        <v>88900</v>
      </c>
      <c r="DK6" s="37">
        <v>62800</v>
      </c>
      <c r="DL6" s="37">
        <v>9400</v>
      </c>
      <c r="DM6" s="37">
        <v>1600</v>
      </c>
      <c r="DN6" s="37">
        <v>600</v>
      </c>
      <c r="DO6" s="37">
        <v>400</v>
      </c>
      <c r="DP6" s="37">
        <v>600</v>
      </c>
      <c r="DQ6" s="37">
        <v>0</v>
      </c>
      <c r="DR6" s="37">
        <v>300</v>
      </c>
      <c r="DS6" s="37">
        <v>24900</v>
      </c>
      <c r="DT6" s="37">
        <v>210200</v>
      </c>
      <c r="DU6" s="37">
        <v>336300</v>
      </c>
      <c r="DV6" s="37">
        <v>150500</v>
      </c>
      <c r="DW6" s="37">
        <v>88400</v>
      </c>
      <c r="DX6" s="37">
        <v>40200</v>
      </c>
      <c r="DY6" s="37">
        <v>10400</v>
      </c>
      <c r="DZ6" s="37">
        <v>3200</v>
      </c>
      <c r="EA6" s="37">
        <v>2500</v>
      </c>
      <c r="EB6" s="37">
        <v>1100</v>
      </c>
      <c r="EC6" s="37">
        <v>800</v>
      </c>
      <c r="ED6" s="37">
        <v>400</v>
      </c>
      <c r="EE6" s="37">
        <v>2600</v>
      </c>
      <c r="EF6" s="37">
        <v>98500</v>
      </c>
      <c r="EG6" s="37">
        <v>261700</v>
      </c>
      <c r="EH6" s="37">
        <v>172200</v>
      </c>
      <c r="EI6" s="37">
        <v>150800</v>
      </c>
      <c r="EJ6" s="37">
        <v>85300</v>
      </c>
      <c r="EK6" s="37">
        <v>15100</v>
      </c>
      <c r="EL6" s="37">
        <v>4000</v>
      </c>
      <c r="EM6" s="37">
        <v>1800</v>
      </c>
      <c r="EN6" s="37">
        <v>1700</v>
      </c>
      <c r="EO6" s="37">
        <v>1000</v>
      </c>
      <c r="EP6" s="37">
        <v>1000</v>
      </c>
      <c r="EQ6" s="37">
        <v>13800</v>
      </c>
      <c r="ER6" s="37">
        <v>96900</v>
      </c>
      <c r="ES6" s="37">
        <v>107200</v>
      </c>
      <c r="ET6" s="37">
        <v>153900</v>
      </c>
      <c r="EU6" s="37">
        <v>82900</v>
      </c>
      <c r="EV6" s="37">
        <v>24400</v>
      </c>
      <c r="EW6" s="37">
        <v>5500</v>
      </c>
      <c r="EX6" s="37">
        <v>1800</v>
      </c>
      <c r="EY6" s="37">
        <v>1400</v>
      </c>
      <c r="EZ6" s="37">
        <v>900</v>
      </c>
      <c r="FA6" s="37">
        <v>600</v>
      </c>
      <c r="FB6" s="37">
        <v>400</v>
      </c>
      <c r="FC6" s="37">
        <v>1400</v>
      </c>
      <c r="FD6" s="37">
        <v>53600</v>
      </c>
      <c r="FE6" s="37">
        <v>129699.99999999999</v>
      </c>
      <c r="FF6" s="37">
        <v>340200</v>
      </c>
      <c r="FG6" s="37">
        <v>244000</v>
      </c>
      <c r="FH6" s="37">
        <v>74200</v>
      </c>
      <c r="FI6" s="37">
        <v>10700</v>
      </c>
      <c r="FJ6" s="37">
        <v>4900</v>
      </c>
      <c r="FK6" s="37">
        <v>1100</v>
      </c>
      <c r="FL6" s="37">
        <v>1900</v>
      </c>
      <c r="FM6" s="37">
        <v>1200</v>
      </c>
      <c r="FN6" s="37">
        <v>1300</v>
      </c>
      <c r="FO6" s="37">
        <v>3500</v>
      </c>
      <c r="FP6" s="37">
        <v>15600</v>
      </c>
      <c r="FQ6" s="37">
        <v>103000</v>
      </c>
      <c r="FR6" s="37">
        <v>236300</v>
      </c>
      <c r="FS6" s="37">
        <v>118700</v>
      </c>
      <c r="FT6" s="37">
        <v>33800</v>
      </c>
      <c r="FU6" s="37">
        <v>6200</v>
      </c>
      <c r="FV6" s="37">
        <v>1000</v>
      </c>
      <c r="FW6" s="37">
        <v>1000</v>
      </c>
      <c r="FX6" s="37">
        <v>600</v>
      </c>
      <c r="FY6" s="37">
        <v>100</v>
      </c>
      <c r="FZ6" s="37">
        <v>94</v>
      </c>
      <c r="GA6" s="37">
        <v>17857</v>
      </c>
      <c r="GB6" s="37">
        <v>88096</v>
      </c>
      <c r="GC6" s="37">
        <v>152894</v>
      </c>
      <c r="GD6" s="37">
        <v>177646</v>
      </c>
      <c r="GE6" s="37">
        <v>85987</v>
      </c>
      <c r="GF6" s="37">
        <v>28446</v>
      </c>
      <c r="GG6" s="37">
        <v>3093</v>
      </c>
      <c r="GH6" s="37">
        <v>968</v>
      </c>
      <c r="GI6" s="37">
        <v>1205</v>
      </c>
      <c r="GJ6" s="37">
        <v>1996</v>
      </c>
      <c r="GK6" s="37">
        <v>695</v>
      </c>
      <c r="GL6" s="37">
        <v>671</v>
      </c>
      <c r="GM6" s="37">
        <v>468</v>
      </c>
      <c r="GN6" s="37">
        <v>33843</v>
      </c>
      <c r="GO6" s="37">
        <v>225912</v>
      </c>
      <c r="GP6" s="37">
        <v>339041</v>
      </c>
      <c r="GQ6" s="37">
        <v>160141</v>
      </c>
      <c r="GR6" s="37">
        <v>51880</v>
      </c>
      <c r="GS6" s="37">
        <v>6666</v>
      </c>
      <c r="GT6" s="37">
        <v>2293</v>
      </c>
      <c r="GU6" s="37">
        <v>1716</v>
      </c>
      <c r="GV6" s="37">
        <v>3582</v>
      </c>
      <c r="GW6" s="37">
        <v>3334</v>
      </c>
      <c r="GX6" s="37">
        <v>1992</v>
      </c>
      <c r="GY6" s="37">
        <v>2765</v>
      </c>
      <c r="GZ6" s="37">
        <v>24612</v>
      </c>
      <c r="HA6" s="37">
        <v>236353</v>
      </c>
      <c r="HB6" s="37">
        <v>259625</v>
      </c>
      <c r="HC6" s="37">
        <v>100542</v>
      </c>
      <c r="HD6" s="37">
        <v>26897</v>
      </c>
      <c r="HE6" s="37">
        <v>3719</v>
      </c>
      <c r="HF6" s="37">
        <v>2877</v>
      </c>
      <c r="HG6" s="37">
        <v>1661</v>
      </c>
      <c r="HH6" s="37">
        <v>1771</v>
      </c>
      <c r="HI6" s="37">
        <v>1247</v>
      </c>
      <c r="HJ6" s="37">
        <v>1258</v>
      </c>
      <c r="HK6" s="37">
        <v>3107</v>
      </c>
      <c r="HL6" s="37">
        <v>8884</v>
      </c>
      <c r="HM6" s="37">
        <v>43260</v>
      </c>
      <c r="HN6" s="37">
        <v>89165</v>
      </c>
      <c r="HO6" s="37">
        <v>391599</v>
      </c>
      <c r="HP6" s="37">
        <v>180869</v>
      </c>
      <c r="HQ6" s="37">
        <v>26060</v>
      </c>
      <c r="HR6" s="37">
        <v>6626</v>
      </c>
      <c r="HS6" s="37">
        <v>2555</v>
      </c>
      <c r="HT6" s="37">
        <v>1959</v>
      </c>
      <c r="HU6" s="37">
        <v>564</v>
      </c>
      <c r="HV6" s="37">
        <v>3205</v>
      </c>
      <c r="HW6" s="37">
        <v>4868</v>
      </c>
      <c r="HX6" s="37">
        <v>125369</v>
      </c>
      <c r="HY6" s="37">
        <v>144222</v>
      </c>
      <c r="HZ6" s="37">
        <v>252542</v>
      </c>
      <c r="IA6" s="37">
        <v>236439</v>
      </c>
      <c r="IB6" s="37">
        <v>86527</v>
      </c>
      <c r="IC6" s="37">
        <v>12966</v>
      </c>
      <c r="ID6" s="37">
        <v>3673</v>
      </c>
      <c r="IE6" s="37">
        <v>3389</v>
      </c>
      <c r="IF6" s="37">
        <v>1352</v>
      </c>
      <c r="IG6" s="37">
        <v>387</v>
      </c>
      <c r="IH6" s="37">
        <v>3651</v>
      </c>
      <c r="II6" s="37">
        <v>1654</v>
      </c>
      <c r="IJ6" s="37">
        <v>9613</v>
      </c>
      <c r="IK6" s="37">
        <v>109677</v>
      </c>
      <c r="IL6" s="37">
        <v>231151</v>
      </c>
      <c r="IM6" s="37">
        <v>250196</v>
      </c>
      <c r="IN6" s="37">
        <v>214706</v>
      </c>
      <c r="IO6" s="37">
        <v>33477</v>
      </c>
      <c r="IP6" s="37">
        <v>5235</v>
      </c>
      <c r="IQ6" s="37">
        <v>2073</v>
      </c>
      <c r="IR6" s="37">
        <v>2535</v>
      </c>
      <c r="IS6" s="37">
        <v>715</v>
      </c>
      <c r="IT6" s="37">
        <v>2817</v>
      </c>
      <c r="IU6" s="37">
        <f>982+7</f>
        <v>989</v>
      </c>
      <c r="IV6" s="37">
        <v>5995</v>
      </c>
      <c r="IW6" s="37">
        <v>18709</v>
      </c>
      <c r="IX6" s="37">
        <v>166783</v>
      </c>
      <c r="IY6" s="37">
        <v>235523</v>
      </c>
      <c r="IZ6" s="37">
        <v>226729</v>
      </c>
      <c r="JA6" s="37">
        <v>14171</v>
      </c>
      <c r="JB6" s="37">
        <v>2746</v>
      </c>
      <c r="JC6" s="18">
        <v>2457</v>
      </c>
      <c r="JD6" s="18">
        <v>837</v>
      </c>
      <c r="JE6" s="18">
        <v>456</v>
      </c>
      <c r="JF6" s="18">
        <v>2656</v>
      </c>
      <c r="JG6" s="18">
        <v>612</v>
      </c>
      <c r="JH6" s="18">
        <v>8136</v>
      </c>
      <c r="JI6" s="18">
        <v>65653</v>
      </c>
      <c r="JJ6" s="18">
        <v>307797</v>
      </c>
      <c r="JK6" s="18">
        <v>296930</v>
      </c>
      <c r="JL6" s="18">
        <v>94271</v>
      </c>
      <c r="JM6" s="18">
        <v>4210</v>
      </c>
      <c r="JN6" s="18">
        <v>2952</v>
      </c>
      <c r="JO6" s="18">
        <v>575</v>
      </c>
      <c r="JP6" s="18">
        <v>2595</v>
      </c>
      <c r="JQ6" s="18">
        <v>992</v>
      </c>
      <c r="JR6" s="18">
        <v>377</v>
      </c>
      <c r="JS6" s="18">
        <v>1079</v>
      </c>
      <c r="JT6" s="18">
        <v>49277</v>
      </c>
      <c r="JU6" s="18">
        <v>215878</v>
      </c>
      <c r="JV6" s="18">
        <v>182562</v>
      </c>
      <c r="JW6" s="18">
        <v>139205</v>
      </c>
      <c r="JX6" s="18">
        <v>70736</v>
      </c>
      <c r="JY6" s="18">
        <v>9278</v>
      </c>
      <c r="JZ6" s="18">
        <v>3115</v>
      </c>
      <c r="KA6" s="18">
        <v>2838</v>
      </c>
      <c r="KB6" s="18">
        <v>1996</v>
      </c>
      <c r="KC6" s="18">
        <v>502</v>
      </c>
      <c r="KD6" s="18">
        <v>1024</v>
      </c>
      <c r="KE6" s="18">
        <v>12672</v>
      </c>
      <c r="KF6" s="18">
        <v>64149</v>
      </c>
      <c r="KG6" s="18">
        <v>146848</v>
      </c>
      <c r="KH6" s="18">
        <v>262136</v>
      </c>
      <c r="KI6" s="18">
        <v>221542</v>
      </c>
      <c r="KJ6" s="18">
        <v>116682</v>
      </c>
      <c r="KK6" s="18">
        <v>16785</v>
      </c>
      <c r="KL6" s="18">
        <v>4569</v>
      </c>
      <c r="KM6" s="18">
        <v>1786</v>
      </c>
      <c r="KN6" s="18">
        <v>2833</v>
      </c>
      <c r="KO6" s="18">
        <v>1740</v>
      </c>
      <c r="KP6" s="18">
        <v>1844</v>
      </c>
      <c r="KQ6" s="18">
        <v>870</v>
      </c>
      <c r="KR6" s="18">
        <v>53940</v>
      </c>
      <c r="KS6" s="18">
        <v>223546</v>
      </c>
    </row>
    <row r="7" spans="1:1200" x14ac:dyDescent="0.2">
      <c r="A7" s="36" t="s">
        <v>29</v>
      </c>
      <c r="B7" s="37">
        <v>1000</v>
      </c>
      <c r="C7" s="37">
        <v>1000</v>
      </c>
      <c r="D7" s="37">
        <v>0</v>
      </c>
      <c r="E7" s="37">
        <v>0</v>
      </c>
      <c r="F7" s="37">
        <v>3000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0</v>
      </c>
      <c r="AG7" s="37">
        <v>0</v>
      </c>
      <c r="AH7" s="37">
        <v>0</v>
      </c>
      <c r="AI7" s="37">
        <v>300</v>
      </c>
      <c r="AJ7" s="37">
        <v>100</v>
      </c>
      <c r="AK7" s="37">
        <v>0</v>
      </c>
      <c r="AL7" s="37">
        <v>0</v>
      </c>
      <c r="AM7" s="37">
        <v>0</v>
      </c>
      <c r="AN7" s="37">
        <v>0</v>
      </c>
      <c r="AO7" s="37">
        <v>0</v>
      </c>
      <c r="AP7" s="37">
        <v>0</v>
      </c>
      <c r="AQ7" s="37">
        <v>200</v>
      </c>
      <c r="AR7" s="37">
        <v>600</v>
      </c>
      <c r="AS7" s="37">
        <v>1400</v>
      </c>
      <c r="AT7" s="37">
        <v>2900</v>
      </c>
      <c r="AU7" s="37">
        <v>1900</v>
      </c>
      <c r="AV7" s="37">
        <v>500</v>
      </c>
      <c r="AW7" s="37">
        <v>0</v>
      </c>
      <c r="AX7" s="37">
        <v>100</v>
      </c>
      <c r="AY7" s="37">
        <v>0</v>
      </c>
      <c r="AZ7" s="37">
        <v>0</v>
      </c>
      <c r="BA7" s="37">
        <v>0</v>
      </c>
      <c r="BB7" s="37">
        <v>0</v>
      </c>
      <c r="BC7" s="37">
        <v>400</v>
      </c>
      <c r="BD7" s="37">
        <v>1000</v>
      </c>
      <c r="BE7" s="37">
        <v>200</v>
      </c>
      <c r="BF7" s="37">
        <v>100</v>
      </c>
      <c r="BG7" s="37">
        <v>0</v>
      </c>
      <c r="BH7" s="37">
        <v>0</v>
      </c>
      <c r="BI7" s="37">
        <v>0</v>
      </c>
      <c r="BJ7" s="37">
        <v>0</v>
      </c>
      <c r="BK7" s="37">
        <v>0</v>
      </c>
      <c r="BL7" s="37">
        <v>0</v>
      </c>
      <c r="BM7" s="37">
        <v>0</v>
      </c>
      <c r="BN7" s="37">
        <v>0</v>
      </c>
      <c r="BO7" s="37">
        <v>200</v>
      </c>
      <c r="BP7" s="37">
        <v>400</v>
      </c>
      <c r="BQ7" s="37">
        <v>200</v>
      </c>
      <c r="BR7" s="37">
        <v>300</v>
      </c>
      <c r="BS7" s="37">
        <v>200</v>
      </c>
      <c r="BT7" s="37">
        <v>100</v>
      </c>
      <c r="BU7" s="37">
        <v>100</v>
      </c>
      <c r="BV7" s="37">
        <v>17200</v>
      </c>
      <c r="BW7" s="37">
        <v>100</v>
      </c>
      <c r="BX7" s="37">
        <v>0</v>
      </c>
      <c r="BY7" s="37">
        <v>0</v>
      </c>
      <c r="BZ7" s="37">
        <v>0</v>
      </c>
      <c r="CA7" s="37">
        <v>0</v>
      </c>
      <c r="CB7" s="37">
        <v>0</v>
      </c>
      <c r="CC7" s="37">
        <v>0</v>
      </c>
      <c r="CD7" s="37">
        <v>0</v>
      </c>
      <c r="CE7" s="37">
        <v>100</v>
      </c>
      <c r="CF7" s="37">
        <v>100</v>
      </c>
      <c r="CG7" s="37">
        <v>0</v>
      </c>
      <c r="CH7" s="37">
        <v>100</v>
      </c>
      <c r="CI7" s="37">
        <v>0</v>
      </c>
      <c r="CJ7" s="37">
        <v>0</v>
      </c>
      <c r="CK7" s="37">
        <v>100</v>
      </c>
      <c r="CL7" s="37">
        <v>0</v>
      </c>
      <c r="CM7" s="37">
        <v>300</v>
      </c>
      <c r="CN7" s="37">
        <v>500</v>
      </c>
      <c r="CO7" s="37">
        <v>500</v>
      </c>
      <c r="CP7" s="37">
        <v>1800</v>
      </c>
      <c r="CQ7" s="37">
        <v>900</v>
      </c>
      <c r="CR7" s="37">
        <v>1100</v>
      </c>
      <c r="CS7" s="37">
        <v>700</v>
      </c>
      <c r="CT7" s="37">
        <v>0</v>
      </c>
      <c r="CU7" s="37">
        <v>0</v>
      </c>
      <c r="CV7" s="37">
        <v>0</v>
      </c>
      <c r="CW7" s="37">
        <v>0</v>
      </c>
      <c r="CX7" s="37">
        <v>0</v>
      </c>
      <c r="CY7" s="37">
        <v>0</v>
      </c>
      <c r="CZ7" s="37">
        <v>300</v>
      </c>
      <c r="DA7" s="37">
        <v>500</v>
      </c>
      <c r="DB7" s="37">
        <v>1100</v>
      </c>
      <c r="DC7" s="37">
        <v>700</v>
      </c>
      <c r="DD7" s="37">
        <v>200</v>
      </c>
      <c r="DE7" s="37">
        <v>0</v>
      </c>
      <c r="DF7" s="37">
        <v>100</v>
      </c>
      <c r="DG7" s="37">
        <v>200</v>
      </c>
      <c r="DH7" s="37">
        <v>300</v>
      </c>
      <c r="DI7" s="37">
        <v>500</v>
      </c>
      <c r="DJ7" s="37">
        <v>1000</v>
      </c>
      <c r="DK7" s="37">
        <v>1700</v>
      </c>
      <c r="DL7" s="37">
        <v>1700</v>
      </c>
      <c r="DM7" s="37">
        <v>1400</v>
      </c>
      <c r="DN7" s="37">
        <v>400</v>
      </c>
      <c r="DO7" s="37">
        <v>1400</v>
      </c>
      <c r="DP7" s="37">
        <v>300</v>
      </c>
      <c r="DQ7" s="37">
        <v>200</v>
      </c>
      <c r="DR7" s="37">
        <v>0</v>
      </c>
      <c r="DS7" s="37">
        <v>0</v>
      </c>
      <c r="DT7" s="37">
        <v>0</v>
      </c>
      <c r="DU7" s="37">
        <v>0</v>
      </c>
      <c r="DV7" s="37">
        <v>0</v>
      </c>
      <c r="DW7" s="37">
        <v>100</v>
      </c>
      <c r="DX7" s="37">
        <v>700</v>
      </c>
      <c r="DY7" s="37">
        <v>400</v>
      </c>
      <c r="DZ7" s="37">
        <v>0</v>
      </c>
      <c r="EA7" s="37">
        <v>100</v>
      </c>
      <c r="EB7" s="37">
        <v>0</v>
      </c>
      <c r="EC7" s="37">
        <v>200</v>
      </c>
      <c r="ED7" s="37">
        <v>7500</v>
      </c>
      <c r="EE7" s="37">
        <v>16600</v>
      </c>
      <c r="EF7" s="37">
        <v>19900</v>
      </c>
      <c r="EG7" s="37">
        <v>0</v>
      </c>
      <c r="EH7" s="37">
        <v>0</v>
      </c>
      <c r="EI7" s="37">
        <v>300</v>
      </c>
      <c r="EJ7" s="37">
        <v>300</v>
      </c>
      <c r="EK7" s="37">
        <v>600</v>
      </c>
      <c r="EL7" s="37">
        <v>900</v>
      </c>
      <c r="EM7" s="37">
        <v>7800</v>
      </c>
      <c r="EN7" s="37">
        <v>8300</v>
      </c>
      <c r="EO7" s="37">
        <v>7200</v>
      </c>
      <c r="EP7" s="37">
        <v>0</v>
      </c>
      <c r="EQ7" s="37">
        <v>0</v>
      </c>
      <c r="ER7" s="37">
        <v>2900</v>
      </c>
      <c r="ES7" s="37">
        <v>900</v>
      </c>
      <c r="ET7" s="37">
        <v>0</v>
      </c>
      <c r="EU7" s="37">
        <v>200</v>
      </c>
      <c r="EV7" s="37">
        <v>500</v>
      </c>
      <c r="EW7" s="37">
        <v>2800</v>
      </c>
      <c r="EX7" s="37">
        <v>2300</v>
      </c>
      <c r="EY7" s="37">
        <v>7000</v>
      </c>
      <c r="EZ7" s="37">
        <v>42900</v>
      </c>
      <c r="FA7" s="37">
        <v>2700</v>
      </c>
      <c r="FB7" s="37">
        <v>100</v>
      </c>
      <c r="FC7" s="37">
        <v>100</v>
      </c>
      <c r="FD7" s="37">
        <v>100</v>
      </c>
      <c r="FE7" s="37">
        <v>0</v>
      </c>
      <c r="FF7" s="37">
        <v>0</v>
      </c>
      <c r="FG7" s="37">
        <v>0</v>
      </c>
      <c r="FH7" s="37">
        <v>400</v>
      </c>
      <c r="FI7" s="37">
        <v>1400</v>
      </c>
      <c r="FJ7" s="37">
        <v>2600</v>
      </c>
      <c r="FK7" s="37">
        <v>2200</v>
      </c>
      <c r="FL7" s="37">
        <v>3800</v>
      </c>
      <c r="FM7" s="37">
        <v>200</v>
      </c>
      <c r="FN7" s="37">
        <v>0</v>
      </c>
      <c r="FO7" s="37">
        <v>100</v>
      </c>
      <c r="FP7" s="37">
        <v>0</v>
      </c>
      <c r="FQ7" s="37">
        <v>300</v>
      </c>
      <c r="FR7" s="37">
        <v>1600</v>
      </c>
      <c r="FS7" s="37">
        <v>1300</v>
      </c>
      <c r="FT7" s="37">
        <v>2100</v>
      </c>
      <c r="FU7" s="37">
        <v>2300</v>
      </c>
      <c r="FV7" s="37">
        <v>1800</v>
      </c>
      <c r="FW7" s="37">
        <v>2100</v>
      </c>
      <c r="FX7" s="37">
        <v>100</v>
      </c>
      <c r="FY7" s="37">
        <v>100</v>
      </c>
      <c r="FZ7" s="37">
        <v>24</v>
      </c>
      <c r="GA7" s="37">
        <v>13</v>
      </c>
      <c r="GB7" s="37">
        <v>0</v>
      </c>
      <c r="GC7" s="37">
        <v>0</v>
      </c>
      <c r="GD7" s="37">
        <v>104</v>
      </c>
      <c r="GE7" s="37">
        <v>155</v>
      </c>
      <c r="GF7" s="37">
        <v>518</v>
      </c>
      <c r="GG7" s="37">
        <v>156</v>
      </c>
      <c r="GH7" s="37">
        <v>196</v>
      </c>
      <c r="GI7" s="37">
        <v>31734</v>
      </c>
      <c r="GJ7" s="37">
        <v>79</v>
      </c>
      <c r="GK7" s="37">
        <v>119</v>
      </c>
      <c r="GL7" s="37">
        <v>31201</v>
      </c>
      <c r="GM7" s="37">
        <v>30213</v>
      </c>
      <c r="GN7" s="37">
        <v>28718</v>
      </c>
      <c r="GO7" s="37">
        <v>0</v>
      </c>
      <c r="GP7" s="37">
        <v>31</v>
      </c>
      <c r="GQ7" s="37">
        <v>129</v>
      </c>
      <c r="GR7" s="37">
        <v>358</v>
      </c>
      <c r="GS7" s="37">
        <v>892</v>
      </c>
      <c r="GT7" s="37">
        <v>642</v>
      </c>
      <c r="GU7" s="37">
        <v>227</v>
      </c>
      <c r="GV7" s="37">
        <v>76</v>
      </c>
      <c r="GW7" s="37">
        <v>29728</v>
      </c>
      <c r="GX7" s="37">
        <v>1586</v>
      </c>
      <c r="GY7" s="37">
        <v>793</v>
      </c>
      <c r="GZ7" s="37">
        <v>1856</v>
      </c>
      <c r="HA7" s="37">
        <v>0</v>
      </c>
      <c r="HB7" s="37">
        <v>0</v>
      </c>
      <c r="HC7" s="37">
        <v>20</v>
      </c>
      <c r="HD7" s="37">
        <v>387</v>
      </c>
      <c r="HE7" s="37">
        <v>1610</v>
      </c>
      <c r="HF7" s="37">
        <v>612</v>
      </c>
      <c r="HG7" s="37">
        <v>120</v>
      </c>
      <c r="HH7" s="37">
        <v>30674</v>
      </c>
      <c r="HI7" s="37">
        <v>168</v>
      </c>
      <c r="HJ7" s="37">
        <v>132</v>
      </c>
      <c r="HK7" s="37">
        <v>485</v>
      </c>
      <c r="HL7" s="37">
        <v>48</v>
      </c>
      <c r="HM7" s="37">
        <v>16524</v>
      </c>
      <c r="HN7" s="37">
        <v>155</v>
      </c>
      <c r="HO7" s="37">
        <v>48</v>
      </c>
      <c r="HP7" s="37">
        <v>496</v>
      </c>
      <c r="HQ7" s="37">
        <v>686</v>
      </c>
      <c r="HR7" s="37">
        <v>461</v>
      </c>
      <c r="HS7" s="37">
        <v>57</v>
      </c>
      <c r="HT7" s="37">
        <v>153</v>
      </c>
      <c r="HU7" s="37">
        <v>21978</v>
      </c>
      <c r="HV7" s="37">
        <v>22</v>
      </c>
      <c r="HW7" s="37">
        <v>30015</v>
      </c>
      <c r="HX7" s="37">
        <v>0</v>
      </c>
      <c r="HY7" s="37">
        <v>0</v>
      </c>
      <c r="HZ7" s="37">
        <v>100</v>
      </c>
      <c r="IA7" s="37">
        <v>132</v>
      </c>
      <c r="IB7" s="37">
        <v>124</v>
      </c>
      <c r="IC7" s="37">
        <v>74</v>
      </c>
      <c r="ID7" s="37">
        <v>56</v>
      </c>
      <c r="IE7" s="37">
        <v>26</v>
      </c>
      <c r="IF7" s="37">
        <v>0</v>
      </c>
      <c r="IG7" s="37">
        <v>42</v>
      </c>
      <c r="IH7" s="37">
        <v>0</v>
      </c>
      <c r="II7" s="37">
        <v>0</v>
      </c>
      <c r="IJ7" s="37">
        <v>0</v>
      </c>
      <c r="IK7" s="37">
        <v>21</v>
      </c>
      <c r="IL7" s="37">
        <v>78</v>
      </c>
      <c r="IM7" s="37">
        <v>234</v>
      </c>
      <c r="IN7" s="37">
        <v>136</v>
      </c>
      <c r="IO7" s="37">
        <v>213</v>
      </c>
      <c r="IP7" s="37">
        <v>177</v>
      </c>
      <c r="IQ7" s="37">
        <v>262</v>
      </c>
      <c r="IR7" s="37">
        <v>181</v>
      </c>
      <c r="IS7" s="37">
        <v>0</v>
      </c>
      <c r="IT7" s="37">
        <v>22</v>
      </c>
      <c r="IU7" s="37">
        <v>0</v>
      </c>
      <c r="IV7" s="37">
        <v>22</v>
      </c>
      <c r="IW7" s="37">
        <v>0</v>
      </c>
      <c r="IX7" s="37">
        <v>26</v>
      </c>
      <c r="IY7" s="37">
        <v>78</v>
      </c>
      <c r="IZ7" s="37">
        <v>156</v>
      </c>
      <c r="JA7" s="37">
        <v>52</v>
      </c>
      <c r="JB7" s="37">
        <v>26</v>
      </c>
      <c r="JC7" s="18">
        <v>74</v>
      </c>
      <c r="JD7" s="18">
        <v>23</v>
      </c>
      <c r="JE7" s="18">
        <v>0</v>
      </c>
      <c r="JF7" s="18">
        <v>0</v>
      </c>
      <c r="JG7" s="18">
        <v>0</v>
      </c>
      <c r="JH7" s="18">
        <v>0</v>
      </c>
      <c r="JI7" s="18">
        <v>22</v>
      </c>
      <c r="JJ7" s="18">
        <v>0</v>
      </c>
      <c r="JK7" s="18">
        <v>0</v>
      </c>
      <c r="JL7" s="18">
        <v>0</v>
      </c>
      <c r="JM7" s="18">
        <v>21</v>
      </c>
      <c r="JN7" s="18">
        <v>0</v>
      </c>
      <c r="JO7" s="18">
        <v>86</v>
      </c>
      <c r="JP7" s="18">
        <v>174</v>
      </c>
      <c r="JQ7" s="18">
        <v>47</v>
      </c>
      <c r="JR7" s="18">
        <v>23</v>
      </c>
      <c r="JS7" s="18">
        <v>98</v>
      </c>
      <c r="JT7" s="18">
        <v>46</v>
      </c>
      <c r="JU7" s="18">
        <v>68</v>
      </c>
      <c r="JV7" s="18">
        <v>46</v>
      </c>
      <c r="JW7" s="18">
        <v>414</v>
      </c>
      <c r="JX7" s="18">
        <v>163</v>
      </c>
      <c r="JY7" s="18">
        <v>192</v>
      </c>
      <c r="JZ7" s="18">
        <v>163</v>
      </c>
      <c r="KA7" s="18">
        <v>64</v>
      </c>
      <c r="KB7" s="18">
        <v>77</v>
      </c>
      <c r="KC7" s="18">
        <v>0</v>
      </c>
      <c r="KD7" s="18">
        <v>23</v>
      </c>
      <c r="KE7" s="18">
        <v>0</v>
      </c>
      <c r="KF7" s="18">
        <v>0</v>
      </c>
      <c r="KG7" s="18">
        <v>22</v>
      </c>
      <c r="KH7" s="18">
        <v>382</v>
      </c>
      <c r="KI7" s="18">
        <v>1639</v>
      </c>
      <c r="KJ7" s="18">
        <v>1945</v>
      </c>
      <c r="KK7" s="18">
        <v>2121</v>
      </c>
      <c r="KL7" s="18">
        <v>610</v>
      </c>
      <c r="KM7" s="18">
        <v>45</v>
      </c>
      <c r="KN7" s="18">
        <v>11</v>
      </c>
      <c r="KO7" s="18">
        <v>0</v>
      </c>
      <c r="KP7" s="18">
        <v>0</v>
      </c>
      <c r="KQ7" s="18">
        <v>30</v>
      </c>
      <c r="KR7" s="18">
        <v>0</v>
      </c>
      <c r="KS7" s="18">
        <v>0</v>
      </c>
    </row>
    <row r="8" spans="1:1200" x14ac:dyDescent="0.2">
      <c r="A8" s="36" t="s">
        <v>30</v>
      </c>
      <c r="B8" s="38"/>
      <c r="C8" s="38"/>
      <c r="D8" s="39">
        <v>0</v>
      </c>
      <c r="E8" s="37">
        <v>3000</v>
      </c>
      <c r="F8" s="37">
        <v>7000</v>
      </c>
      <c r="G8" s="39">
        <v>0</v>
      </c>
      <c r="H8" s="39">
        <v>0</v>
      </c>
      <c r="I8" s="39">
        <v>10000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2000</v>
      </c>
      <c r="U8" s="39">
        <v>0</v>
      </c>
      <c r="V8" s="37">
        <v>1000</v>
      </c>
      <c r="W8" s="37">
        <v>1000</v>
      </c>
      <c r="X8" s="37">
        <v>0</v>
      </c>
      <c r="Y8" s="37">
        <v>0</v>
      </c>
      <c r="Z8" s="37">
        <v>3900</v>
      </c>
      <c r="AA8" s="37">
        <v>200</v>
      </c>
      <c r="AB8" s="39">
        <v>0</v>
      </c>
      <c r="AC8" s="37">
        <v>1400</v>
      </c>
      <c r="AD8" s="37">
        <v>500</v>
      </c>
      <c r="AE8" s="39">
        <v>0</v>
      </c>
      <c r="AF8" s="39">
        <v>1300</v>
      </c>
      <c r="AG8" s="39">
        <v>0</v>
      </c>
      <c r="AH8" s="37">
        <v>300</v>
      </c>
      <c r="AI8" s="37">
        <v>600</v>
      </c>
      <c r="AJ8" s="39">
        <v>0</v>
      </c>
      <c r="AK8" s="39">
        <v>0</v>
      </c>
      <c r="AL8" s="39">
        <v>200</v>
      </c>
      <c r="AM8" s="37">
        <v>0</v>
      </c>
      <c r="AN8" s="37">
        <v>0</v>
      </c>
      <c r="AO8" s="37">
        <v>0</v>
      </c>
      <c r="AP8" s="37">
        <v>0</v>
      </c>
      <c r="AQ8" s="39">
        <v>1300</v>
      </c>
      <c r="AR8" s="39">
        <v>0</v>
      </c>
      <c r="AS8" s="39">
        <v>2500</v>
      </c>
      <c r="AT8" s="39">
        <v>0</v>
      </c>
      <c r="AU8" s="39">
        <v>0</v>
      </c>
      <c r="AV8" s="37">
        <v>300</v>
      </c>
      <c r="AW8" s="37">
        <v>200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7">
        <v>100</v>
      </c>
      <c r="BH8" s="37">
        <v>100</v>
      </c>
      <c r="BI8" s="37">
        <v>9600</v>
      </c>
      <c r="BJ8" s="37">
        <v>1700</v>
      </c>
      <c r="BK8" s="39">
        <v>0</v>
      </c>
      <c r="BL8" s="37">
        <v>200</v>
      </c>
      <c r="BM8" s="37">
        <v>0</v>
      </c>
      <c r="BN8" s="37">
        <v>100</v>
      </c>
      <c r="BO8" s="37">
        <v>400</v>
      </c>
      <c r="BP8" s="39">
        <v>0</v>
      </c>
      <c r="BQ8" s="39">
        <v>0</v>
      </c>
      <c r="BR8" s="39">
        <v>0</v>
      </c>
      <c r="BS8" s="39">
        <v>0</v>
      </c>
      <c r="BT8" s="37">
        <v>600</v>
      </c>
      <c r="BU8" s="37">
        <v>300</v>
      </c>
      <c r="BV8" s="39">
        <v>0</v>
      </c>
      <c r="BW8" s="39">
        <v>0</v>
      </c>
      <c r="BX8" s="37">
        <v>800</v>
      </c>
      <c r="BY8" s="37">
        <v>300</v>
      </c>
      <c r="BZ8" s="37">
        <v>0</v>
      </c>
      <c r="CA8" s="37">
        <v>0</v>
      </c>
      <c r="CB8" s="37">
        <v>0</v>
      </c>
      <c r="CC8" s="39">
        <v>0</v>
      </c>
      <c r="CD8" s="39">
        <v>100</v>
      </c>
      <c r="CE8" s="39">
        <v>0</v>
      </c>
      <c r="CF8" s="39">
        <v>200</v>
      </c>
      <c r="CG8" s="39">
        <v>0</v>
      </c>
      <c r="CH8" s="39">
        <v>0</v>
      </c>
      <c r="CI8" s="37">
        <v>100</v>
      </c>
      <c r="CJ8" s="37">
        <v>500</v>
      </c>
      <c r="CK8" s="37">
        <v>200</v>
      </c>
      <c r="CL8" s="37">
        <v>100</v>
      </c>
      <c r="CM8" s="37">
        <v>100</v>
      </c>
      <c r="CN8" s="37">
        <v>100</v>
      </c>
      <c r="CO8" s="37">
        <v>0</v>
      </c>
      <c r="CP8" s="37">
        <v>600</v>
      </c>
      <c r="CQ8" s="37">
        <v>0</v>
      </c>
      <c r="CR8" s="37">
        <v>500</v>
      </c>
      <c r="CS8" s="37">
        <v>200</v>
      </c>
      <c r="CT8" s="37">
        <v>500</v>
      </c>
      <c r="CU8" s="37">
        <v>1000</v>
      </c>
      <c r="CV8" s="37">
        <v>1400</v>
      </c>
      <c r="CW8" s="39">
        <v>300</v>
      </c>
      <c r="CX8" s="39">
        <v>0</v>
      </c>
      <c r="CY8" s="39">
        <v>800</v>
      </c>
      <c r="CZ8" s="39">
        <v>0</v>
      </c>
      <c r="DA8" s="37">
        <v>200</v>
      </c>
      <c r="DB8" s="37">
        <v>700</v>
      </c>
      <c r="DC8" s="37">
        <v>100</v>
      </c>
      <c r="DD8" s="37">
        <v>100</v>
      </c>
      <c r="DE8" s="37">
        <v>300</v>
      </c>
      <c r="DF8" s="37">
        <v>100</v>
      </c>
      <c r="DG8" s="37">
        <v>200</v>
      </c>
      <c r="DH8" s="37">
        <v>300</v>
      </c>
      <c r="DI8" s="37">
        <v>100</v>
      </c>
      <c r="DJ8" s="39">
        <v>0</v>
      </c>
      <c r="DK8" s="39">
        <v>0</v>
      </c>
      <c r="DL8" s="39">
        <v>0</v>
      </c>
      <c r="DM8" s="39">
        <v>0</v>
      </c>
      <c r="DN8" s="39">
        <v>0</v>
      </c>
      <c r="DO8" s="39">
        <v>0</v>
      </c>
      <c r="DP8" s="37">
        <v>100</v>
      </c>
      <c r="DQ8" s="37">
        <v>300</v>
      </c>
      <c r="DR8" s="37">
        <v>600</v>
      </c>
      <c r="DS8" s="37">
        <v>1400</v>
      </c>
      <c r="DT8" s="39">
        <v>0</v>
      </c>
      <c r="DU8" s="37">
        <v>300</v>
      </c>
      <c r="DV8" s="37">
        <v>100</v>
      </c>
      <c r="DW8" s="37">
        <v>200</v>
      </c>
      <c r="DX8" s="37">
        <v>0</v>
      </c>
      <c r="DY8" s="37">
        <v>200</v>
      </c>
      <c r="DZ8" s="37">
        <v>200</v>
      </c>
      <c r="EA8" s="37">
        <v>200</v>
      </c>
      <c r="EB8" s="39">
        <v>0</v>
      </c>
      <c r="EC8" s="37">
        <v>100</v>
      </c>
      <c r="ED8" s="37">
        <v>1500</v>
      </c>
      <c r="EE8" s="37">
        <v>1600</v>
      </c>
      <c r="EF8" s="39">
        <v>0</v>
      </c>
      <c r="EG8" s="39">
        <v>500</v>
      </c>
      <c r="EH8" s="39">
        <v>100</v>
      </c>
      <c r="EI8" s="39">
        <v>0</v>
      </c>
      <c r="EJ8" s="37">
        <v>100</v>
      </c>
      <c r="EK8" s="37">
        <v>300</v>
      </c>
      <c r="EL8" s="37">
        <v>0</v>
      </c>
      <c r="EM8" s="37">
        <v>100</v>
      </c>
      <c r="EN8" s="37">
        <v>200</v>
      </c>
      <c r="EO8" s="39">
        <v>0</v>
      </c>
      <c r="EP8" s="37">
        <v>500</v>
      </c>
      <c r="EQ8" s="37">
        <v>400</v>
      </c>
      <c r="ER8" s="37">
        <v>800</v>
      </c>
      <c r="ES8" s="37">
        <v>2300</v>
      </c>
      <c r="ET8" s="37">
        <v>0</v>
      </c>
      <c r="EU8" s="37">
        <v>200</v>
      </c>
      <c r="EV8" s="37">
        <v>100</v>
      </c>
      <c r="EW8" s="39">
        <v>0</v>
      </c>
      <c r="EX8" s="39">
        <v>0</v>
      </c>
      <c r="EY8" s="39">
        <v>100</v>
      </c>
      <c r="EZ8" s="39">
        <v>0</v>
      </c>
      <c r="FA8" s="39">
        <v>0</v>
      </c>
      <c r="FB8" s="39">
        <v>0</v>
      </c>
      <c r="FC8" s="39">
        <v>100</v>
      </c>
      <c r="FD8" s="39">
        <v>0</v>
      </c>
      <c r="FE8" s="37">
        <v>100</v>
      </c>
      <c r="FF8" s="37">
        <v>100</v>
      </c>
      <c r="FG8" s="37">
        <v>100</v>
      </c>
      <c r="FH8" s="37">
        <v>0</v>
      </c>
      <c r="FI8" s="37">
        <v>200</v>
      </c>
      <c r="FJ8" s="37">
        <v>100</v>
      </c>
      <c r="FK8" s="37">
        <v>200</v>
      </c>
      <c r="FL8" s="37">
        <v>100</v>
      </c>
      <c r="FM8" s="37">
        <v>700</v>
      </c>
      <c r="FN8" s="37">
        <v>500</v>
      </c>
      <c r="FO8" s="37">
        <v>2000</v>
      </c>
      <c r="FP8" s="37">
        <v>200</v>
      </c>
      <c r="FQ8" s="37">
        <v>700</v>
      </c>
      <c r="FR8" s="37">
        <v>300</v>
      </c>
      <c r="FS8" s="39">
        <v>0</v>
      </c>
      <c r="FT8" s="37">
        <v>1200</v>
      </c>
      <c r="FU8" s="37">
        <v>100</v>
      </c>
      <c r="FV8" s="39">
        <v>0</v>
      </c>
      <c r="FW8" s="37">
        <v>900</v>
      </c>
      <c r="FX8" s="37">
        <v>400</v>
      </c>
      <c r="FY8" s="37">
        <v>900</v>
      </c>
      <c r="FZ8" s="37">
        <v>667</v>
      </c>
      <c r="GA8" s="37">
        <v>518</v>
      </c>
      <c r="GB8" s="37">
        <v>122</v>
      </c>
      <c r="GC8" s="37">
        <v>1639</v>
      </c>
      <c r="GD8" s="39">
        <v>0</v>
      </c>
      <c r="GE8" s="39">
        <v>221</v>
      </c>
      <c r="GF8" s="39">
        <v>0</v>
      </c>
      <c r="GG8" s="37">
        <v>493</v>
      </c>
      <c r="GH8" s="37">
        <v>204</v>
      </c>
      <c r="GI8" s="37">
        <v>833</v>
      </c>
      <c r="GJ8" s="37">
        <v>304</v>
      </c>
      <c r="GK8" s="39">
        <v>0</v>
      </c>
      <c r="GL8" s="37">
        <v>571</v>
      </c>
      <c r="GM8" s="37">
        <v>926</v>
      </c>
      <c r="GN8" s="37">
        <v>907</v>
      </c>
      <c r="GO8" s="39">
        <v>0</v>
      </c>
      <c r="GP8" s="39">
        <v>588</v>
      </c>
      <c r="GQ8" s="39">
        <v>1354</v>
      </c>
      <c r="GR8" s="39">
        <v>0</v>
      </c>
      <c r="GS8" s="39">
        <v>0</v>
      </c>
      <c r="GT8" s="39">
        <v>432</v>
      </c>
      <c r="GU8" s="39">
        <v>71</v>
      </c>
      <c r="GV8" s="39">
        <v>331</v>
      </c>
      <c r="GW8" s="39">
        <v>11</v>
      </c>
      <c r="GX8" s="39">
        <v>551</v>
      </c>
      <c r="GY8" s="39">
        <v>2017</v>
      </c>
      <c r="GZ8" s="37">
        <v>413</v>
      </c>
      <c r="HA8" s="37">
        <v>1553</v>
      </c>
      <c r="HB8" s="37">
        <v>346</v>
      </c>
      <c r="HC8" s="37">
        <v>0</v>
      </c>
      <c r="HD8" s="37">
        <v>168</v>
      </c>
      <c r="HE8" s="37">
        <v>154</v>
      </c>
      <c r="HF8" s="37">
        <v>162</v>
      </c>
      <c r="HG8" s="37">
        <v>1371</v>
      </c>
      <c r="HH8" s="37">
        <v>858</v>
      </c>
      <c r="HI8" s="37">
        <v>996</v>
      </c>
      <c r="HJ8" s="37">
        <v>377</v>
      </c>
      <c r="HK8" s="37">
        <v>3618</v>
      </c>
      <c r="HL8" s="37">
        <v>114</v>
      </c>
      <c r="HM8" s="37">
        <v>732</v>
      </c>
      <c r="HN8" s="37">
        <v>828</v>
      </c>
      <c r="HO8" s="37">
        <v>0</v>
      </c>
      <c r="HP8" s="37">
        <v>731</v>
      </c>
      <c r="HQ8" s="37">
        <v>0</v>
      </c>
      <c r="HR8" s="37">
        <v>335</v>
      </c>
      <c r="HS8" s="37">
        <v>433</v>
      </c>
      <c r="HT8" s="37">
        <v>662</v>
      </c>
      <c r="HU8" s="37">
        <v>160</v>
      </c>
      <c r="HV8" s="37">
        <v>1227</v>
      </c>
      <c r="HW8" s="37">
        <v>740</v>
      </c>
      <c r="HX8" s="37">
        <v>3356</v>
      </c>
      <c r="HY8" s="37">
        <v>3985</v>
      </c>
      <c r="HZ8" s="37">
        <v>872</v>
      </c>
      <c r="IA8" s="37">
        <v>50</v>
      </c>
      <c r="IB8" s="37">
        <v>317</v>
      </c>
      <c r="IC8" s="37">
        <v>586</v>
      </c>
      <c r="ID8" s="37">
        <v>247</v>
      </c>
      <c r="IE8" s="37">
        <v>425</v>
      </c>
      <c r="IF8" s="37">
        <v>383</v>
      </c>
      <c r="IG8" s="37">
        <v>224</v>
      </c>
      <c r="IH8" s="37">
        <v>625</v>
      </c>
      <c r="II8" s="37">
        <v>1103</v>
      </c>
      <c r="IJ8" s="37">
        <v>3029</v>
      </c>
      <c r="IK8" s="37">
        <v>572</v>
      </c>
      <c r="IL8" s="37">
        <v>335</v>
      </c>
      <c r="IM8" s="37">
        <v>1415</v>
      </c>
      <c r="IN8" s="37">
        <v>0</v>
      </c>
      <c r="IO8" s="37">
        <v>29</v>
      </c>
      <c r="IP8" s="37">
        <v>86</v>
      </c>
      <c r="IQ8" s="37">
        <v>22</v>
      </c>
      <c r="IR8" s="37">
        <v>330</v>
      </c>
      <c r="IS8" s="37">
        <v>152</v>
      </c>
      <c r="IT8" s="37">
        <v>152</v>
      </c>
      <c r="IU8" s="37">
        <v>814</v>
      </c>
      <c r="IV8" s="37">
        <v>0</v>
      </c>
      <c r="IW8" s="37">
        <v>780</v>
      </c>
      <c r="IX8" s="37">
        <v>828</v>
      </c>
      <c r="IY8" s="37">
        <v>0</v>
      </c>
      <c r="IZ8" s="37">
        <v>24</v>
      </c>
      <c r="JA8" s="37">
        <v>336</v>
      </c>
      <c r="JB8" s="37">
        <v>409</v>
      </c>
      <c r="JC8" s="18">
        <v>170</v>
      </c>
      <c r="JD8" s="18">
        <v>59</v>
      </c>
      <c r="JE8" s="18">
        <v>3217</v>
      </c>
      <c r="JF8" s="18">
        <v>976</v>
      </c>
      <c r="JG8" s="18">
        <v>1329</v>
      </c>
      <c r="JH8" s="18">
        <v>1314</v>
      </c>
      <c r="JI8" s="18">
        <v>0</v>
      </c>
      <c r="JJ8" s="18">
        <v>0</v>
      </c>
      <c r="JK8" s="18">
        <v>0</v>
      </c>
      <c r="JL8" s="18">
        <v>158</v>
      </c>
      <c r="JM8" s="18">
        <v>741</v>
      </c>
      <c r="JN8" s="18">
        <v>481</v>
      </c>
      <c r="JO8" s="18">
        <v>616</v>
      </c>
      <c r="JP8" s="18">
        <v>823</v>
      </c>
      <c r="JQ8" s="18">
        <v>3533</v>
      </c>
      <c r="JR8" s="18">
        <v>190</v>
      </c>
      <c r="JS8" s="18">
        <v>140</v>
      </c>
      <c r="JT8" s="18">
        <v>1524</v>
      </c>
      <c r="JU8" s="18">
        <v>400</v>
      </c>
      <c r="JV8" s="18">
        <v>0</v>
      </c>
      <c r="JW8" s="18">
        <v>0</v>
      </c>
      <c r="JX8" s="18">
        <v>1150</v>
      </c>
      <c r="JY8" s="18">
        <v>1796</v>
      </c>
      <c r="JZ8" s="18">
        <v>1483</v>
      </c>
      <c r="KA8" s="18">
        <v>1142</v>
      </c>
      <c r="KB8" s="18">
        <v>518</v>
      </c>
      <c r="KC8" s="18">
        <v>1706</v>
      </c>
      <c r="KD8" s="18">
        <v>87</v>
      </c>
      <c r="KE8" s="18">
        <v>128</v>
      </c>
      <c r="KF8" s="18">
        <v>50</v>
      </c>
      <c r="KG8" s="18">
        <v>205</v>
      </c>
      <c r="KH8" s="18">
        <v>170</v>
      </c>
      <c r="KI8" s="18">
        <v>946</v>
      </c>
      <c r="KJ8" s="18">
        <v>0</v>
      </c>
      <c r="KK8" s="18">
        <v>1261</v>
      </c>
      <c r="KL8" s="18">
        <v>1419</v>
      </c>
      <c r="KM8" s="18">
        <v>688</v>
      </c>
      <c r="KN8" s="18">
        <v>1104</v>
      </c>
      <c r="KO8" s="18">
        <v>1698</v>
      </c>
      <c r="KP8" s="18">
        <v>1930</v>
      </c>
      <c r="KQ8" s="18">
        <v>2008</v>
      </c>
      <c r="KR8" s="18">
        <v>1577</v>
      </c>
      <c r="KS8" s="18">
        <v>2979</v>
      </c>
    </row>
    <row r="9" spans="1:1200" x14ac:dyDescent="0.2">
      <c r="A9" s="14" t="s">
        <v>31</v>
      </c>
      <c r="B9" s="7">
        <v>210000</v>
      </c>
      <c r="C9" s="7">
        <v>163000</v>
      </c>
      <c r="D9" s="7">
        <v>170000</v>
      </c>
      <c r="E9" s="7">
        <v>247000</v>
      </c>
      <c r="F9" s="7">
        <v>477000</v>
      </c>
      <c r="G9" s="7">
        <v>541000</v>
      </c>
      <c r="H9" s="7">
        <v>471000</v>
      </c>
      <c r="I9" s="7">
        <v>423000</v>
      </c>
      <c r="J9" s="7">
        <v>370000</v>
      </c>
      <c r="K9" s="7">
        <v>326000</v>
      </c>
      <c r="L9" s="7">
        <v>266000</v>
      </c>
      <c r="M9" s="7">
        <v>172000</v>
      </c>
      <c r="N9" s="7">
        <v>153000</v>
      </c>
      <c r="O9" s="7">
        <v>126000</v>
      </c>
      <c r="P9" s="7">
        <v>315000</v>
      </c>
      <c r="Q9" s="7">
        <v>603000</v>
      </c>
      <c r="R9" s="7">
        <v>778000</v>
      </c>
      <c r="S9" s="7">
        <v>851000</v>
      </c>
      <c r="T9" s="7">
        <v>884000</v>
      </c>
      <c r="U9" s="7">
        <v>868000</v>
      </c>
      <c r="V9" s="7">
        <v>794000</v>
      </c>
      <c r="W9" s="7">
        <v>700000</v>
      </c>
      <c r="X9" s="7">
        <v>587000</v>
      </c>
      <c r="Y9" s="7">
        <v>500000</v>
      </c>
      <c r="Z9" s="7">
        <v>454600</v>
      </c>
      <c r="AA9" s="7">
        <v>384000</v>
      </c>
      <c r="AB9" s="7">
        <v>332300</v>
      </c>
      <c r="AC9" s="7">
        <v>399900</v>
      </c>
      <c r="AD9" s="7">
        <v>517100</v>
      </c>
      <c r="AE9" s="7">
        <v>588499.99999999988</v>
      </c>
      <c r="AF9" s="7">
        <v>574399.99999999988</v>
      </c>
      <c r="AG9" s="7">
        <v>515499.99999999994</v>
      </c>
      <c r="AH9" s="7">
        <v>434099.99999999994</v>
      </c>
      <c r="AI9" s="7">
        <v>357900</v>
      </c>
      <c r="AJ9" s="7">
        <v>281300</v>
      </c>
      <c r="AK9" s="7">
        <v>206799.99999999994</v>
      </c>
      <c r="AL9" s="7">
        <v>154200</v>
      </c>
      <c r="AM9" s="7">
        <v>98299.999999999985</v>
      </c>
      <c r="AN9" s="7">
        <v>135800</v>
      </c>
      <c r="AO9" s="7">
        <v>288800</v>
      </c>
      <c r="AP9" s="7">
        <v>502999.99999999994</v>
      </c>
      <c r="AQ9" s="7">
        <v>488199.99999999994</v>
      </c>
      <c r="AR9" s="7">
        <v>445399.99999999988</v>
      </c>
      <c r="AS9" s="7">
        <v>392599.99999999977</v>
      </c>
      <c r="AT9" s="7">
        <v>340399.99999999983</v>
      </c>
      <c r="AU9" s="7">
        <v>290499.99999999977</v>
      </c>
      <c r="AV9" s="7">
        <v>231999.9999999998</v>
      </c>
      <c r="AW9" s="7">
        <v>176699.9999999998</v>
      </c>
      <c r="AX9" s="7">
        <v>147100</v>
      </c>
      <c r="AY9" s="7">
        <v>153800</v>
      </c>
      <c r="AZ9" s="7">
        <v>337500</v>
      </c>
      <c r="BA9" s="7">
        <v>564000</v>
      </c>
      <c r="BB9" s="7">
        <v>690700</v>
      </c>
      <c r="BC9" s="7">
        <v>741100.00000000012</v>
      </c>
      <c r="BD9" s="7">
        <v>681800</v>
      </c>
      <c r="BE9" s="7">
        <v>622600.00000000012</v>
      </c>
      <c r="BF9" s="7">
        <v>544800.00000000023</v>
      </c>
      <c r="BG9" s="7">
        <v>470500.00000000017</v>
      </c>
      <c r="BH9" s="7">
        <v>397900.00000000012</v>
      </c>
      <c r="BI9" s="7">
        <v>337200.00000000012</v>
      </c>
      <c r="BJ9" s="7">
        <v>287400</v>
      </c>
      <c r="BK9" s="7">
        <v>254200</v>
      </c>
      <c r="BL9" s="7">
        <v>300600</v>
      </c>
      <c r="BM9" s="7">
        <v>441400</v>
      </c>
      <c r="BN9" s="7">
        <v>575400</v>
      </c>
      <c r="BO9" s="7">
        <v>579400</v>
      </c>
      <c r="BP9" s="7">
        <v>531699.99999999977</v>
      </c>
      <c r="BQ9" s="7">
        <v>453699.99999999977</v>
      </c>
      <c r="BR9" s="7">
        <v>384199.99999999977</v>
      </c>
      <c r="BS9" s="7">
        <v>313499.99999999977</v>
      </c>
      <c r="BT9" s="7">
        <v>244499.99999999977</v>
      </c>
      <c r="BU9" s="7">
        <v>180899.99999999977</v>
      </c>
      <c r="BV9" s="7">
        <v>143200</v>
      </c>
      <c r="BW9" s="7">
        <v>90699.999999999985</v>
      </c>
      <c r="BX9" s="7">
        <v>113299.99999999999</v>
      </c>
      <c r="BY9" s="7">
        <v>268000</v>
      </c>
      <c r="BZ9" s="7">
        <v>452800</v>
      </c>
      <c r="CA9" s="7">
        <v>491899.99999999994</v>
      </c>
      <c r="CB9" s="7">
        <v>472700</v>
      </c>
      <c r="CC9" s="7">
        <v>417199.99999999994</v>
      </c>
      <c r="CD9" s="7">
        <v>355499.99999999994</v>
      </c>
      <c r="CE9" s="7">
        <v>289099.99999999994</v>
      </c>
      <c r="CF9" s="7">
        <v>221599.99999999997</v>
      </c>
      <c r="CG9" s="7">
        <v>162499.99999999997</v>
      </c>
      <c r="CH9" s="7">
        <v>121000</v>
      </c>
      <c r="CI9" s="7">
        <v>95899.999999999985</v>
      </c>
      <c r="CJ9" s="7">
        <v>93400</v>
      </c>
      <c r="CK9" s="7">
        <v>193400</v>
      </c>
      <c r="CL9" s="7">
        <v>386500</v>
      </c>
      <c r="CM9" s="7">
        <v>463600</v>
      </c>
      <c r="CN9" s="7">
        <v>430800</v>
      </c>
      <c r="CO9" s="7">
        <v>373800</v>
      </c>
      <c r="CP9" s="7">
        <v>314500</v>
      </c>
      <c r="CQ9" s="7">
        <v>245400</v>
      </c>
      <c r="CR9" s="7">
        <v>184300</v>
      </c>
      <c r="CS9" s="7">
        <v>133200</v>
      </c>
      <c r="CT9" s="7">
        <v>100800</v>
      </c>
      <c r="CU9" s="7">
        <v>62000</v>
      </c>
      <c r="CV9" s="7">
        <v>66600</v>
      </c>
      <c r="CW9" s="7">
        <v>132300</v>
      </c>
      <c r="CX9" s="7">
        <v>265700</v>
      </c>
      <c r="CY9" s="7">
        <v>377900</v>
      </c>
      <c r="CZ9" s="7">
        <v>370400</v>
      </c>
      <c r="DA9" s="7">
        <v>331700</v>
      </c>
      <c r="DB9" s="7">
        <v>290700</v>
      </c>
      <c r="DC9" s="7">
        <v>252900</v>
      </c>
      <c r="DD9" s="7">
        <v>217200</v>
      </c>
      <c r="DE9" s="7">
        <v>188700</v>
      </c>
      <c r="DF9" s="7">
        <v>162200</v>
      </c>
      <c r="DG9" s="7">
        <v>133900</v>
      </c>
      <c r="DH9" s="7">
        <v>142300</v>
      </c>
      <c r="DI9" s="7">
        <v>175700</v>
      </c>
      <c r="DJ9" s="7">
        <v>239600</v>
      </c>
      <c r="DK9" s="7">
        <v>266600</v>
      </c>
      <c r="DL9" s="7">
        <v>245100</v>
      </c>
      <c r="DM9" s="7">
        <v>211300</v>
      </c>
      <c r="DN9" s="7">
        <v>188400</v>
      </c>
      <c r="DO9" s="7">
        <v>171900</v>
      </c>
      <c r="DP9" s="7">
        <v>145900</v>
      </c>
      <c r="DQ9" s="7">
        <v>114800</v>
      </c>
      <c r="DR9" s="7">
        <v>96000</v>
      </c>
      <c r="DS9" s="7">
        <v>88000</v>
      </c>
      <c r="DT9" s="7">
        <v>274900</v>
      </c>
      <c r="DU9" s="7">
        <v>578000</v>
      </c>
      <c r="DV9" s="7">
        <v>677000</v>
      </c>
      <c r="DW9" s="7">
        <v>657200</v>
      </c>
      <c r="DX9" s="7">
        <v>626800</v>
      </c>
      <c r="DY9" s="7">
        <v>550100</v>
      </c>
      <c r="DZ9" s="7">
        <v>490700</v>
      </c>
      <c r="EA9" s="7">
        <v>422900</v>
      </c>
      <c r="EB9" s="7">
        <v>353800</v>
      </c>
      <c r="EC9" s="7">
        <v>290300</v>
      </c>
      <c r="ED9" s="7">
        <v>245600</v>
      </c>
      <c r="EE9" s="7">
        <v>214700</v>
      </c>
      <c r="EF9" s="7">
        <v>282700</v>
      </c>
      <c r="EG9" s="7">
        <v>484600</v>
      </c>
      <c r="EH9" s="7">
        <v>595000</v>
      </c>
      <c r="EI9" s="7">
        <v>670400</v>
      </c>
      <c r="EJ9" s="7">
        <v>672200</v>
      </c>
      <c r="EK9" s="7">
        <v>592000</v>
      </c>
      <c r="EL9" s="7">
        <v>528800</v>
      </c>
      <c r="EM9" s="7">
        <v>457600</v>
      </c>
      <c r="EN9" s="7">
        <v>387400</v>
      </c>
      <c r="EO9" s="7">
        <v>323700</v>
      </c>
      <c r="EP9" s="7">
        <v>267800</v>
      </c>
      <c r="EQ9" s="7">
        <v>224400</v>
      </c>
      <c r="ER9" s="7">
        <v>257800</v>
      </c>
      <c r="ES9" s="7">
        <v>284100</v>
      </c>
      <c r="ET9" s="7">
        <v>372600</v>
      </c>
      <c r="EU9" s="7">
        <v>388900</v>
      </c>
      <c r="EV9" s="7">
        <v>356700</v>
      </c>
      <c r="EW9" s="7">
        <v>292100</v>
      </c>
      <c r="EX9" s="7">
        <v>226400</v>
      </c>
      <c r="EY9" s="7">
        <v>167600</v>
      </c>
      <c r="EZ9" s="7">
        <v>146300</v>
      </c>
      <c r="FA9" s="7">
        <v>87000</v>
      </c>
      <c r="FB9" s="7">
        <v>48100</v>
      </c>
      <c r="FC9" s="7">
        <v>25300</v>
      </c>
      <c r="FD9" s="7">
        <v>72500</v>
      </c>
      <c r="FE9" s="7">
        <v>189000</v>
      </c>
      <c r="FF9" s="7">
        <v>491600</v>
      </c>
      <c r="FG9" s="7">
        <v>672000</v>
      </c>
      <c r="FH9" s="7">
        <v>679000</v>
      </c>
      <c r="FI9" s="7">
        <v>628600</v>
      </c>
      <c r="FJ9" s="7">
        <v>555600</v>
      </c>
      <c r="FK9" s="7">
        <v>474300</v>
      </c>
      <c r="FL9" s="7">
        <v>386000</v>
      </c>
      <c r="FM9" s="7">
        <v>293900</v>
      </c>
      <c r="FN9" s="7">
        <v>234500</v>
      </c>
      <c r="FO9" s="7">
        <v>172800</v>
      </c>
      <c r="FP9" s="7">
        <v>124800</v>
      </c>
      <c r="FQ9" s="7">
        <v>191200</v>
      </c>
      <c r="FR9" s="7">
        <v>383700</v>
      </c>
      <c r="FS9" s="7">
        <v>441500</v>
      </c>
      <c r="FT9" s="7">
        <v>407700</v>
      </c>
      <c r="FU9" s="7">
        <v>353500</v>
      </c>
      <c r="FV9" s="7">
        <v>300000</v>
      </c>
      <c r="FW9" s="7">
        <v>251700</v>
      </c>
      <c r="FX9" s="7">
        <v>194200</v>
      </c>
      <c r="FY9" s="7">
        <v>144500</v>
      </c>
      <c r="FZ9" s="7">
        <v>115219</v>
      </c>
      <c r="GA9" s="7">
        <v>104686</v>
      </c>
      <c r="GB9" s="7">
        <v>169520</v>
      </c>
      <c r="GC9" s="7">
        <v>301090</v>
      </c>
      <c r="GD9" s="7">
        <v>425879</v>
      </c>
      <c r="GE9" s="7">
        <v>446388</v>
      </c>
      <c r="GF9" s="7">
        <v>417975</v>
      </c>
      <c r="GG9" s="7">
        <v>358799</v>
      </c>
      <c r="GH9" s="7">
        <v>290301</v>
      </c>
      <c r="GI9" s="7">
        <v>258823</v>
      </c>
      <c r="GJ9" s="7">
        <v>193524</v>
      </c>
      <c r="GK9" s="7">
        <v>122398</v>
      </c>
      <c r="GL9" s="7">
        <v>110289</v>
      </c>
      <c r="GM9" s="7">
        <v>106726</v>
      </c>
      <c r="GN9" s="7">
        <f>SUM(GN5:GN8)</f>
        <v>110584</v>
      </c>
      <c r="GO9" s="7">
        <f t="shared" ref="GO9:GT9" si="13">SUM(GO5:GO8)</f>
        <v>275876</v>
      </c>
      <c r="GP9" s="7">
        <f t="shared" si="13"/>
        <v>576441</v>
      </c>
      <c r="GQ9" s="7">
        <f t="shared" si="13"/>
        <v>665154</v>
      </c>
      <c r="GR9" s="7">
        <f t="shared" si="13"/>
        <v>636483</v>
      </c>
      <c r="GS9" s="7">
        <f t="shared" si="13"/>
        <v>572841</v>
      </c>
      <c r="GT9" s="11">
        <f t="shared" si="13"/>
        <v>492967</v>
      </c>
      <c r="GU9" s="11">
        <f t="shared" ref="GU9:GV9" si="14">SUM(GU5:GU8)</f>
        <v>406145</v>
      </c>
      <c r="GV9" s="11">
        <f t="shared" si="14"/>
        <v>334735</v>
      </c>
      <c r="GW9" s="11">
        <f t="shared" ref="GW9:GY9" si="15">SUM(GW5:GW8)</f>
        <v>270339</v>
      </c>
      <c r="GX9" s="11">
        <f t="shared" ref="GX9" si="16">SUM(GX5:GX8)</f>
        <v>202311</v>
      </c>
      <c r="GY9" s="11">
        <f t="shared" si="15"/>
        <v>144355</v>
      </c>
      <c r="GZ9" s="11">
        <f t="shared" ref="GZ9:HF9" si="17">SUM(GZ5:GZ8)</f>
        <v>119808</v>
      </c>
      <c r="HA9" s="11">
        <f t="shared" si="17"/>
        <v>305549</v>
      </c>
      <c r="HB9" s="11">
        <f t="shared" si="17"/>
        <v>522924</v>
      </c>
      <c r="HC9" s="11">
        <f t="shared" si="17"/>
        <v>566325</v>
      </c>
      <c r="HD9" s="11">
        <f t="shared" si="17"/>
        <v>526298</v>
      </c>
      <c r="HE9" s="11">
        <f t="shared" si="17"/>
        <v>452239</v>
      </c>
      <c r="HF9" s="11">
        <f t="shared" si="17"/>
        <v>359683</v>
      </c>
      <c r="HG9" s="11">
        <f t="shared" ref="HG9:HH9" si="18">SUM(HG5:HG8)</f>
        <v>280214</v>
      </c>
      <c r="HH9" s="11">
        <f t="shared" si="18"/>
        <v>231982</v>
      </c>
      <c r="HI9" s="11">
        <f t="shared" ref="HI9:HK9" si="19">SUM(HI5:HI8)</f>
        <v>164601</v>
      </c>
      <c r="HJ9" s="11">
        <f t="shared" ref="HJ9" si="20">SUM(HJ5:HJ8)</f>
        <v>108356</v>
      </c>
      <c r="HK9" s="11">
        <f t="shared" si="19"/>
        <v>70046</v>
      </c>
      <c r="HL9" s="11">
        <f t="shared" ref="HL9:HS9" si="21">SUM(HL5:HL8)</f>
        <v>54913</v>
      </c>
      <c r="HM9" s="11">
        <f t="shared" si="21"/>
        <v>95153</v>
      </c>
      <c r="HN9" s="11">
        <f t="shared" si="21"/>
        <v>152527</v>
      </c>
      <c r="HO9" s="11">
        <f t="shared" si="21"/>
        <v>489246</v>
      </c>
      <c r="HP9" s="11">
        <f t="shared" si="21"/>
        <v>606788</v>
      </c>
      <c r="HQ9" s="11">
        <f t="shared" ref="HQ9:HR9" si="22">SUM(HQ5:HQ8)</f>
        <v>566529</v>
      </c>
      <c r="HR9" s="11">
        <f t="shared" si="22"/>
        <v>501956</v>
      </c>
      <c r="HS9" s="11">
        <f t="shared" si="21"/>
        <v>423158</v>
      </c>
      <c r="HT9" s="11">
        <f t="shared" ref="HT9:HV9" si="23">SUM(HT5:HT8)</f>
        <v>340543</v>
      </c>
      <c r="HU9" s="11">
        <f t="shared" ref="HU9" si="24">SUM(HU5:HU8)</f>
        <v>305155</v>
      </c>
      <c r="HV9" s="11">
        <f t="shared" si="23"/>
        <v>262440</v>
      </c>
      <c r="HW9" s="11">
        <f t="shared" ref="HW9:HX9" si="25">SUM(HW5:HW8)</f>
        <v>233785</v>
      </c>
      <c r="HX9" s="11">
        <f t="shared" si="25"/>
        <v>291811</v>
      </c>
      <c r="HY9" s="11">
        <f t="shared" ref="HY9:HZ9" si="26">SUM(HY5:HY8)</f>
        <v>377860</v>
      </c>
      <c r="HZ9" s="11">
        <f t="shared" si="26"/>
        <v>592978</v>
      </c>
      <c r="IA9" s="11">
        <f t="shared" ref="IA9:IB9" si="27">SUM(IA5:IA8)</f>
        <v>782385</v>
      </c>
      <c r="IB9" s="11">
        <f t="shared" si="27"/>
        <v>799164</v>
      </c>
      <c r="IC9" s="11">
        <f t="shared" ref="IC9:ID9" si="28">SUM(IC5:IC8)</f>
        <v>728625</v>
      </c>
      <c r="ID9" s="11">
        <f t="shared" si="28"/>
        <v>641270</v>
      </c>
      <c r="IE9" s="11">
        <f t="shared" ref="IE9:IF9" si="29">SUM(IE5:IE8)</f>
        <v>560277</v>
      </c>
      <c r="IF9" s="11">
        <f t="shared" si="29"/>
        <v>466806</v>
      </c>
      <c r="IG9" s="11">
        <f t="shared" ref="IG9:IH9" si="30">SUM(IG5:IG8)</f>
        <v>372425</v>
      </c>
      <c r="IH9" s="11">
        <f t="shared" si="30"/>
        <v>315599</v>
      </c>
      <c r="II9" s="11">
        <f t="shared" ref="II9:IJ9" si="31">SUM(II5:II8)</f>
        <v>236086</v>
      </c>
      <c r="IJ9" s="11">
        <f t="shared" si="31"/>
        <v>167483</v>
      </c>
      <c r="IK9" s="11">
        <f t="shared" ref="IK9:IL9" si="32">SUM(IK5:IK8)</f>
        <v>198831</v>
      </c>
      <c r="IL9" s="11">
        <f t="shared" si="32"/>
        <v>376005</v>
      </c>
      <c r="IM9" s="11">
        <f t="shared" ref="IM9:IN9" si="33">SUM(IM5:IM8)</f>
        <v>561352</v>
      </c>
      <c r="IN9" s="11">
        <f t="shared" si="33"/>
        <v>678153</v>
      </c>
      <c r="IO9" s="11">
        <f t="shared" ref="IO9:IP9" si="34">SUM(IO5:IO8)</f>
        <v>617999</v>
      </c>
      <c r="IP9" s="11">
        <f t="shared" si="34"/>
        <v>544178</v>
      </c>
      <c r="IQ9" s="11">
        <f t="shared" ref="IQ9:IR9" si="35">SUM(IQ5:IQ8)</f>
        <v>462113</v>
      </c>
      <c r="IR9" s="11">
        <f t="shared" si="35"/>
        <v>372797</v>
      </c>
      <c r="IS9" s="11">
        <f t="shared" ref="IS9" si="36">SUM(IS5:IS8)</f>
        <v>297387</v>
      </c>
      <c r="IT9" s="11">
        <f t="shared" ref="IT9:JL9" si="37">SUM(IT5:IT8)</f>
        <v>244361</v>
      </c>
      <c r="IU9" s="11">
        <f t="shared" si="37"/>
        <v>182429</v>
      </c>
      <c r="IV9" s="11">
        <f t="shared" si="37"/>
        <v>126182</v>
      </c>
      <c r="IW9" s="11">
        <f t="shared" si="37"/>
        <v>104748</v>
      </c>
      <c r="IX9" s="11">
        <f t="shared" si="37"/>
        <v>263420</v>
      </c>
      <c r="IY9" s="11">
        <f t="shared" si="37"/>
        <v>467374</v>
      </c>
      <c r="IZ9" s="11">
        <f t="shared" si="37"/>
        <v>623732</v>
      </c>
      <c r="JA9" s="11">
        <f t="shared" si="37"/>
        <v>560832</v>
      </c>
      <c r="JB9" s="11">
        <f t="shared" si="37"/>
        <v>489993</v>
      </c>
      <c r="JC9" s="11">
        <f t="shared" si="37"/>
        <v>412587</v>
      </c>
      <c r="JD9" s="11">
        <f t="shared" si="37"/>
        <v>342153</v>
      </c>
      <c r="JE9" s="11">
        <f t="shared" si="37"/>
        <v>277438</v>
      </c>
      <c r="JF9" s="11">
        <f t="shared" si="37"/>
        <v>241944</v>
      </c>
      <c r="JG9" s="11">
        <f t="shared" si="37"/>
        <v>193611</v>
      </c>
      <c r="JH9" s="11">
        <f t="shared" si="37"/>
        <v>144775</v>
      </c>
      <c r="JI9" s="11">
        <f t="shared" si="37"/>
        <v>160758</v>
      </c>
      <c r="JJ9" s="11">
        <f t="shared" si="37"/>
        <v>426417</v>
      </c>
      <c r="JK9" s="11">
        <f t="shared" si="37"/>
        <v>650739</v>
      </c>
      <c r="JL9" s="11">
        <f t="shared" si="37"/>
        <v>665060</v>
      </c>
      <c r="JM9" s="11">
        <f t="shared" ref="JM9:JN9" si="38">SUM(JM5:JM8)</f>
        <v>586218</v>
      </c>
      <c r="JN9" s="11">
        <f t="shared" si="38"/>
        <v>510024</v>
      </c>
      <c r="JO9" s="11">
        <f t="shared" ref="JO9:JP9" si="39">SUM(JO5:JO8)</f>
        <v>432503</v>
      </c>
      <c r="JP9" s="11">
        <f t="shared" si="39"/>
        <v>341728</v>
      </c>
      <c r="JQ9" s="11">
        <f t="shared" ref="JQ9:JR9" si="40">SUM(JQ5:JQ8)</f>
        <v>248024</v>
      </c>
      <c r="JR9" s="11">
        <f t="shared" si="40"/>
        <v>177484</v>
      </c>
      <c r="JS9" s="11">
        <f t="shared" ref="JS9:JT9" si="41">SUM(JS5:JS8)</f>
        <v>122889</v>
      </c>
      <c r="JT9" s="11">
        <f t="shared" si="41"/>
        <v>111811</v>
      </c>
      <c r="JU9" s="11">
        <f t="shared" ref="JU9:JV9" si="42">SUM(JU5:JU8)</f>
        <v>272244</v>
      </c>
      <c r="JV9" s="11">
        <f t="shared" si="42"/>
        <v>384238</v>
      </c>
      <c r="JW9" s="11">
        <f t="shared" ref="JW9:JX9" si="43">SUM(JW5:JW8)</f>
        <v>432903</v>
      </c>
      <c r="JX9" s="11">
        <f t="shared" si="43"/>
        <v>401668</v>
      </c>
      <c r="JY9" s="11">
        <f t="shared" ref="JY9:JZ9" si="44">SUM(JY5:JY8)</f>
        <v>335453</v>
      </c>
      <c r="JZ9" s="11">
        <f t="shared" si="44"/>
        <v>264167</v>
      </c>
      <c r="KA9" s="11">
        <f t="shared" ref="KA9:KB9" si="45">SUM(KA5:KA8)</f>
        <v>194550</v>
      </c>
      <c r="KB9" s="11">
        <f t="shared" si="45"/>
        <v>126686</v>
      </c>
      <c r="KC9" s="11">
        <f t="shared" ref="KC9:KD9" si="46">SUM(KC5:KC8)</f>
        <v>68038</v>
      </c>
      <c r="KD9" s="11">
        <f t="shared" si="46"/>
        <v>44139</v>
      </c>
      <c r="KE9" s="11">
        <f t="shared" ref="KE9:KF9" si="47">SUM(KE5:KE8)</f>
        <v>44450</v>
      </c>
      <c r="KF9" s="11">
        <f t="shared" si="47"/>
        <v>95989</v>
      </c>
      <c r="KG9" s="11">
        <f t="shared" ref="KG9:KH9" si="48">SUM(KG5:KG8)</f>
        <v>210501</v>
      </c>
      <c r="KH9" s="11">
        <f t="shared" si="48"/>
        <v>410179</v>
      </c>
      <c r="KI9" s="11">
        <f t="shared" ref="KI9:KJ9" si="49">SUM(KI5:KI8)</f>
        <v>546414</v>
      </c>
      <c r="KJ9" s="11">
        <f t="shared" si="49"/>
        <v>582403</v>
      </c>
      <c r="KK9" s="11">
        <f t="shared" ref="KK9:KL9" si="50">SUM(KK5:KK8)</f>
        <v>523655</v>
      </c>
      <c r="KL9" s="11">
        <f t="shared" si="50"/>
        <v>440106</v>
      </c>
      <c r="KM9" s="11">
        <f t="shared" ref="KM9:KN9" si="51">SUM(KM5:KM8)</f>
        <v>362256</v>
      </c>
      <c r="KN9" s="11">
        <f t="shared" si="51"/>
        <v>291703</v>
      </c>
      <c r="KO9" s="11">
        <f t="shared" ref="KO9:KP9" si="52">SUM(KO5:KO8)</f>
        <v>211674</v>
      </c>
      <c r="KP9" s="11">
        <f t="shared" si="52"/>
        <v>166892</v>
      </c>
      <c r="KQ9" s="11">
        <f t="shared" ref="KQ9:KR9" si="53">SUM(KQ5:KQ8)</f>
        <v>117829</v>
      </c>
      <c r="KR9" s="11">
        <f t="shared" si="53"/>
        <v>129034</v>
      </c>
      <c r="KS9" s="11">
        <f t="shared" ref="KS9" si="54">SUM(KS5:KS8)</f>
        <v>322368</v>
      </c>
    </row>
    <row r="10" spans="1:1200" x14ac:dyDescent="0.2">
      <c r="A10" s="14"/>
      <c r="B10" s="4"/>
      <c r="C10" s="4"/>
      <c r="D10" s="4"/>
      <c r="E10" s="6"/>
      <c r="F10" s="6"/>
      <c r="G10" s="6"/>
      <c r="H10" s="6"/>
      <c r="I10" s="6"/>
      <c r="J10" s="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3"/>
      <c r="FX10" s="3"/>
      <c r="FY10" s="3"/>
      <c r="FZ10" s="3"/>
      <c r="GA10" s="3"/>
      <c r="GB10" s="3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</row>
    <row r="11" spans="1:1200" x14ac:dyDescent="0.2">
      <c r="A11" s="14" t="s">
        <v>32</v>
      </c>
      <c r="B11" s="4"/>
      <c r="C11" s="4"/>
      <c r="D11" s="4"/>
      <c r="E11" s="6"/>
      <c r="F11" s="6"/>
      <c r="G11" s="6"/>
      <c r="H11" s="6"/>
      <c r="I11" s="6"/>
      <c r="J11" s="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3"/>
      <c r="FX11" s="3"/>
      <c r="FY11" s="3"/>
      <c r="FZ11" s="3"/>
      <c r="GA11" s="3"/>
      <c r="GB11" s="3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/>
      <c r="KO11" s="18"/>
      <c r="KP11" s="18"/>
      <c r="KQ11" s="18"/>
      <c r="KR11" s="18"/>
      <c r="KS11" s="18"/>
    </row>
    <row r="12" spans="1:1200" x14ac:dyDescent="0.2">
      <c r="A12" s="40" t="s">
        <v>43</v>
      </c>
      <c r="B12" s="9">
        <v>36000</v>
      </c>
      <c r="C12" s="9">
        <v>45000</v>
      </c>
      <c r="D12" s="9">
        <v>41000</v>
      </c>
      <c r="E12" s="9">
        <v>35000</v>
      </c>
      <c r="F12" s="9">
        <v>64000</v>
      </c>
      <c r="G12" s="9">
        <v>60000</v>
      </c>
      <c r="H12" s="9">
        <v>68000</v>
      </c>
      <c r="I12" s="9">
        <v>63000</v>
      </c>
      <c r="J12" s="9">
        <v>53000</v>
      </c>
      <c r="K12" s="9">
        <v>54000</v>
      </c>
      <c r="L12" s="9">
        <v>57000</v>
      </c>
      <c r="M12" s="9">
        <v>33000</v>
      </c>
      <c r="N12" s="9">
        <v>45000</v>
      </c>
      <c r="O12" s="9">
        <v>27000</v>
      </c>
      <c r="P12" s="9">
        <v>38000</v>
      </c>
      <c r="Q12" s="9">
        <v>64000</v>
      </c>
      <c r="R12" s="9">
        <v>59000</v>
      </c>
      <c r="S12" s="9">
        <v>71000</v>
      </c>
      <c r="T12" s="9">
        <v>66000</v>
      </c>
      <c r="U12" s="9">
        <v>75000</v>
      </c>
      <c r="V12" s="9">
        <v>74000</v>
      </c>
      <c r="W12" s="9">
        <v>95000</v>
      </c>
      <c r="X12" s="9">
        <v>88000</v>
      </c>
      <c r="Y12" s="9">
        <v>58000</v>
      </c>
      <c r="Z12" s="9">
        <v>69700</v>
      </c>
      <c r="AA12" s="9">
        <v>80100</v>
      </c>
      <c r="AB12" s="9">
        <v>69100</v>
      </c>
      <c r="AC12" s="9">
        <v>48900</v>
      </c>
      <c r="AD12" s="9">
        <v>59800</v>
      </c>
      <c r="AE12" s="9">
        <v>64299.999999999993</v>
      </c>
      <c r="AF12" s="9">
        <v>75800</v>
      </c>
      <c r="AG12" s="9">
        <v>80200</v>
      </c>
      <c r="AH12" s="9">
        <v>73700</v>
      </c>
      <c r="AI12" s="9">
        <v>77500</v>
      </c>
      <c r="AJ12" s="9">
        <v>72000</v>
      </c>
      <c r="AK12" s="9">
        <v>44900</v>
      </c>
      <c r="AL12" s="9">
        <v>62900</v>
      </c>
      <c r="AM12" s="9">
        <v>47400</v>
      </c>
      <c r="AN12" s="9">
        <v>31900</v>
      </c>
      <c r="AO12" s="9">
        <v>44500</v>
      </c>
      <c r="AP12" s="9">
        <v>70600</v>
      </c>
      <c r="AQ12" s="9">
        <v>68000</v>
      </c>
      <c r="AR12" s="9">
        <v>70700</v>
      </c>
      <c r="AS12" s="9">
        <v>59500</v>
      </c>
      <c r="AT12" s="9">
        <v>52100</v>
      </c>
      <c r="AU12" s="9">
        <v>61200</v>
      </c>
      <c r="AV12" s="9">
        <v>49900</v>
      </c>
      <c r="AW12" s="9">
        <v>28900</v>
      </c>
      <c r="AX12" s="9">
        <v>44800</v>
      </c>
      <c r="AY12" s="9">
        <v>39900</v>
      </c>
      <c r="AZ12" s="9">
        <v>39500</v>
      </c>
      <c r="BA12" s="9">
        <v>55400</v>
      </c>
      <c r="BB12" s="9">
        <v>55700</v>
      </c>
      <c r="BC12" s="9">
        <v>62600</v>
      </c>
      <c r="BD12" s="9">
        <v>63500</v>
      </c>
      <c r="BE12" s="9">
        <v>68500</v>
      </c>
      <c r="BF12" s="9">
        <v>72400</v>
      </c>
      <c r="BG12" s="9">
        <v>71900</v>
      </c>
      <c r="BH12" s="9">
        <v>71000</v>
      </c>
      <c r="BI12" s="9">
        <v>55200</v>
      </c>
      <c r="BJ12" s="9">
        <v>72100</v>
      </c>
      <c r="BK12" s="9">
        <v>61100</v>
      </c>
      <c r="BL12" s="9">
        <v>58700</v>
      </c>
      <c r="BM12" s="9">
        <v>54900</v>
      </c>
      <c r="BN12" s="9">
        <v>67000</v>
      </c>
      <c r="BO12" s="9">
        <v>67600</v>
      </c>
      <c r="BP12" s="9">
        <v>85200</v>
      </c>
      <c r="BQ12" s="9">
        <v>70100</v>
      </c>
      <c r="BR12" s="9">
        <v>72100</v>
      </c>
      <c r="BS12" s="9">
        <v>70300</v>
      </c>
      <c r="BT12" s="9">
        <v>65300</v>
      </c>
      <c r="BU12" s="9">
        <v>57000</v>
      </c>
      <c r="BV12" s="9">
        <v>45400</v>
      </c>
      <c r="BW12" s="9">
        <v>48700</v>
      </c>
      <c r="BX12" s="9">
        <v>28100</v>
      </c>
      <c r="BY12" s="9">
        <v>35200</v>
      </c>
      <c r="BZ12" s="9">
        <v>69400</v>
      </c>
      <c r="CA12" s="9">
        <v>64799.999999999993</v>
      </c>
      <c r="CB12" s="9">
        <v>67100</v>
      </c>
      <c r="CC12" s="9">
        <v>64499.999999999993</v>
      </c>
      <c r="CD12" s="9">
        <v>68100</v>
      </c>
      <c r="CE12" s="9">
        <v>67800</v>
      </c>
      <c r="CF12" s="9">
        <v>60100</v>
      </c>
      <c r="CG12" s="9">
        <v>41700</v>
      </c>
      <c r="CH12" s="9">
        <v>24500</v>
      </c>
      <c r="CI12" s="9">
        <v>25600</v>
      </c>
      <c r="CJ12" s="9">
        <v>33600</v>
      </c>
      <c r="CK12" s="9">
        <v>49800</v>
      </c>
      <c r="CL12" s="9">
        <v>72400</v>
      </c>
      <c r="CM12" s="9">
        <v>73100</v>
      </c>
      <c r="CN12" s="9">
        <v>66800</v>
      </c>
      <c r="CO12" s="9">
        <v>66900</v>
      </c>
      <c r="CP12" s="9">
        <v>71200</v>
      </c>
      <c r="CQ12" s="9">
        <v>63400</v>
      </c>
      <c r="CR12" s="9">
        <v>51400</v>
      </c>
      <c r="CS12" s="9">
        <v>32800</v>
      </c>
      <c r="CT12" s="9">
        <v>41800</v>
      </c>
      <c r="CU12" s="9">
        <v>21100</v>
      </c>
      <c r="CV12" s="9">
        <v>28900</v>
      </c>
      <c r="CW12" s="9">
        <v>32800</v>
      </c>
      <c r="CX12" s="9">
        <v>53100</v>
      </c>
      <c r="CY12" s="9">
        <v>50100</v>
      </c>
      <c r="CZ12" s="9">
        <v>48500</v>
      </c>
      <c r="DA12" s="9">
        <v>44700</v>
      </c>
      <c r="DB12" s="9">
        <v>39800</v>
      </c>
      <c r="DC12" s="9">
        <v>36600</v>
      </c>
      <c r="DD12" s="9">
        <v>28900</v>
      </c>
      <c r="DE12" s="9">
        <v>27200</v>
      </c>
      <c r="DF12" s="9">
        <v>38800</v>
      </c>
      <c r="DG12" s="9">
        <v>42900</v>
      </c>
      <c r="DH12" s="9">
        <v>35900</v>
      </c>
      <c r="DI12" s="9">
        <v>25700</v>
      </c>
      <c r="DJ12" s="9">
        <v>36700</v>
      </c>
      <c r="DK12" s="9">
        <v>31100</v>
      </c>
      <c r="DL12" s="9">
        <v>35700</v>
      </c>
      <c r="DM12" s="9">
        <v>22500</v>
      </c>
      <c r="DN12" s="9">
        <v>17900</v>
      </c>
      <c r="DO12" s="9">
        <v>25800</v>
      </c>
      <c r="DP12" s="9">
        <v>31300</v>
      </c>
      <c r="DQ12" s="9">
        <v>19800</v>
      </c>
      <c r="DR12" s="9">
        <v>34100</v>
      </c>
      <c r="DS12" s="9">
        <v>23000</v>
      </c>
      <c r="DT12" s="9">
        <v>32000</v>
      </c>
      <c r="DU12" s="9">
        <v>51400</v>
      </c>
      <c r="DV12" s="9">
        <v>52900</v>
      </c>
      <c r="DW12" s="9">
        <v>62300</v>
      </c>
      <c r="DX12" s="9">
        <v>70000</v>
      </c>
      <c r="DY12" s="9">
        <v>61400</v>
      </c>
      <c r="DZ12" s="9">
        <v>69300</v>
      </c>
      <c r="EA12" s="9">
        <v>68100</v>
      </c>
      <c r="EB12" s="9">
        <v>64000</v>
      </c>
      <c r="EC12" s="9">
        <v>54400</v>
      </c>
      <c r="ED12" s="9">
        <v>50100</v>
      </c>
      <c r="EE12" s="9">
        <v>49400</v>
      </c>
      <c r="EF12" s="9">
        <v>59300</v>
      </c>
      <c r="EG12" s="9">
        <v>61900</v>
      </c>
      <c r="EH12" s="9">
        <v>73400</v>
      </c>
      <c r="EI12" s="9">
        <v>81600</v>
      </c>
      <c r="EJ12" s="9">
        <v>94700</v>
      </c>
      <c r="EK12" s="9">
        <v>64999.999999999993</v>
      </c>
      <c r="EL12" s="9">
        <v>78500</v>
      </c>
      <c r="EM12" s="9">
        <v>80000</v>
      </c>
      <c r="EN12" s="9">
        <v>71000</v>
      </c>
      <c r="EO12" s="9">
        <v>56400</v>
      </c>
      <c r="EP12" s="9">
        <v>58400</v>
      </c>
      <c r="EQ12" s="9">
        <v>67000</v>
      </c>
      <c r="ER12" s="9">
        <v>83700</v>
      </c>
      <c r="ES12" s="9">
        <v>64900.000000000007</v>
      </c>
      <c r="ET12" s="9">
        <v>66400</v>
      </c>
      <c r="EU12" s="9">
        <v>56000</v>
      </c>
      <c r="EV12" s="9">
        <v>71900</v>
      </c>
      <c r="EW12" s="9">
        <v>68300</v>
      </c>
      <c r="EX12" s="9">
        <v>65399.999999999993</v>
      </c>
      <c r="EY12" s="9">
        <v>64400</v>
      </c>
      <c r="EZ12" s="9">
        <v>60900</v>
      </c>
      <c r="FA12" s="9">
        <v>39800</v>
      </c>
      <c r="FB12" s="9">
        <v>23700</v>
      </c>
      <c r="FC12" s="9">
        <v>6100</v>
      </c>
      <c r="FD12" s="9">
        <v>12200</v>
      </c>
      <c r="FE12" s="9">
        <v>36900</v>
      </c>
      <c r="FF12" s="9">
        <v>63200</v>
      </c>
      <c r="FG12" s="9">
        <v>66700</v>
      </c>
      <c r="FH12" s="9">
        <v>61900</v>
      </c>
      <c r="FI12" s="9">
        <v>79000</v>
      </c>
      <c r="FJ12" s="9">
        <v>82800</v>
      </c>
      <c r="FK12" s="9">
        <v>93300</v>
      </c>
      <c r="FL12" s="9">
        <v>93300</v>
      </c>
      <c r="FM12" s="9">
        <v>61500</v>
      </c>
      <c r="FN12" s="9">
        <v>66900</v>
      </c>
      <c r="FO12" s="9">
        <v>64500</v>
      </c>
      <c r="FP12" s="9">
        <v>37800</v>
      </c>
      <c r="FQ12" s="9">
        <v>44300</v>
      </c>
      <c r="FR12" s="9">
        <v>61600</v>
      </c>
      <c r="FS12" s="9">
        <v>69400</v>
      </c>
      <c r="FT12" s="9">
        <v>61100</v>
      </c>
      <c r="FU12" s="9">
        <v>56100</v>
      </c>
      <c r="FV12" s="9">
        <v>52000</v>
      </c>
      <c r="FW12" s="9">
        <v>57600</v>
      </c>
      <c r="FX12" s="9">
        <v>50100</v>
      </c>
      <c r="FY12" s="9">
        <v>30900</v>
      </c>
      <c r="FZ12" s="9">
        <v>28278</v>
      </c>
      <c r="GA12" s="9">
        <v>23341</v>
      </c>
      <c r="GB12" s="9">
        <v>22636</v>
      </c>
      <c r="GC12" s="9">
        <v>52480</v>
      </c>
      <c r="GD12" s="9">
        <v>64954</v>
      </c>
      <c r="GE12" s="9">
        <v>56553</v>
      </c>
      <c r="GF12" s="9">
        <v>60667</v>
      </c>
      <c r="GG12" s="9">
        <v>68155</v>
      </c>
      <c r="GH12" s="9">
        <v>64201</v>
      </c>
      <c r="GI12" s="9">
        <v>66002</v>
      </c>
      <c r="GJ12" s="9">
        <v>71172</v>
      </c>
      <c r="GK12" s="9">
        <v>45365</v>
      </c>
      <c r="GL12" s="9">
        <v>34054</v>
      </c>
      <c r="GM12" s="9">
        <v>60312</v>
      </c>
      <c r="GN12" s="9">
        <f>SUM(GN13:GN15)</f>
        <v>59625</v>
      </c>
      <c r="GO12" s="9">
        <f t="shared" ref="GO12:GT12" si="55">SUM(GO13:GO15)</f>
        <v>38779</v>
      </c>
      <c r="GP12" s="9">
        <f t="shared" si="55"/>
        <v>71513</v>
      </c>
      <c r="GQ12" s="9">
        <f t="shared" si="55"/>
        <v>80270</v>
      </c>
      <c r="GR12" s="9">
        <f t="shared" si="55"/>
        <v>68284</v>
      </c>
      <c r="GS12" s="9">
        <f t="shared" si="55"/>
        <v>83411</v>
      </c>
      <c r="GT12" s="9">
        <f t="shared" si="55"/>
        <v>85966</v>
      </c>
      <c r="GU12" s="9">
        <f t="shared" ref="GU12:GV12" si="56">SUM(GU13:GU15)</f>
        <v>75007</v>
      </c>
      <c r="GV12" s="9">
        <f t="shared" si="56"/>
        <v>98905</v>
      </c>
      <c r="GW12" s="9">
        <f t="shared" ref="GW12:GY12" si="57">SUM(GW13:GW15)</f>
        <v>72568</v>
      </c>
      <c r="GX12" s="9">
        <f t="shared" ref="GX12" si="58">SUM(GX13:GX15)</f>
        <v>62520</v>
      </c>
      <c r="GY12" s="9">
        <f t="shared" si="57"/>
        <v>50834</v>
      </c>
      <c r="GZ12" s="9">
        <f t="shared" ref="GZ12:HF12" si="59">SUM(GZ13:GZ15)</f>
        <v>51724</v>
      </c>
      <c r="HA12" s="9">
        <f t="shared" si="59"/>
        <v>43023</v>
      </c>
      <c r="HB12" s="9">
        <f t="shared" si="59"/>
        <v>55510</v>
      </c>
      <c r="HC12" s="9">
        <f t="shared" si="59"/>
        <v>66919</v>
      </c>
      <c r="HD12" s="9">
        <f t="shared" si="59"/>
        <v>77031</v>
      </c>
      <c r="HE12" s="9">
        <f t="shared" si="59"/>
        <v>94966</v>
      </c>
      <c r="HF12" s="9">
        <f t="shared" si="59"/>
        <v>79758</v>
      </c>
      <c r="HG12" s="9">
        <f t="shared" ref="HG12:HH12" si="60">SUM(HG13:HG15)</f>
        <v>83083</v>
      </c>
      <c r="HH12" s="9">
        <f t="shared" si="60"/>
        <v>68040</v>
      </c>
      <c r="HI12" s="9">
        <f t="shared" ref="HI12:HK12" si="61">SUM(HI13:HI15)</f>
        <v>58262</v>
      </c>
      <c r="HJ12" s="9">
        <f t="shared" ref="HJ12" si="62">SUM(HJ13:HJ15)</f>
        <v>44905</v>
      </c>
      <c r="HK12" s="9">
        <f t="shared" si="61"/>
        <v>24587</v>
      </c>
      <c r="HL12" s="9">
        <f t="shared" ref="HL12:HS12" si="63">SUM(HL13:HL15)</f>
        <v>19741</v>
      </c>
      <c r="HM12" s="9">
        <f t="shared" si="63"/>
        <v>32225</v>
      </c>
      <c r="HN12" s="9">
        <f t="shared" si="63"/>
        <v>54899</v>
      </c>
      <c r="HO12" s="9">
        <f t="shared" si="63"/>
        <v>61035</v>
      </c>
      <c r="HP12" s="9">
        <f t="shared" si="63"/>
        <v>64954</v>
      </c>
      <c r="HQ12" s="9">
        <f t="shared" ref="HQ12:HR12" si="64">SUM(HQ13:HQ15)</f>
        <v>69652</v>
      </c>
      <c r="HR12" s="9">
        <f t="shared" si="64"/>
        <v>81511</v>
      </c>
      <c r="HS12" s="9">
        <f t="shared" si="63"/>
        <v>84918</v>
      </c>
      <c r="HT12" s="9">
        <f t="shared" ref="HT12:HV12" si="65">SUM(HT13:HT15)</f>
        <v>57779</v>
      </c>
      <c r="HU12" s="9">
        <f t="shared" ref="HU12" si="66">SUM(HU13:HU15)</f>
        <v>47438</v>
      </c>
      <c r="HV12" s="9">
        <f t="shared" si="65"/>
        <v>62855</v>
      </c>
      <c r="HW12" s="9">
        <f t="shared" ref="HW12:HX12" si="67">SUM(HW13:HW15)</f>
        <v>70320</v>
      </c>
      <c r="HX12" s="9">
        <f t="shared" si="67"/>
        <v>62307</v>
      </c>
      <c r="HY12" s="9">
        <f t="shared" ref="HY12:HZ12" si="68">SUM(HY13:HY15)</f>
        <v>38250</v>
      </c>
      <c r="HZ12" s="9">
        <f t="shared" si="68"/>
        <v>46539</v>
      </c>
      <c r="IA12" s="9">
        <f t="shared" ref="IA12" si="69">SUM(IA13:IA15)</f>
        <v>69488</v>
      </c>
      <c r="IB12" s="9">
        <f>SUM(IB13:IB15)</f>
        <v>82268</v>
      </c>
      <c r="IC12" s="9">
        <f t="shared" ref="IC12:ID12" si="70">SUM(IC13:IC15)</f>
        <v>88116</v>
      </c>
      <c r="ID12" s="9">
        <f t="shared" si="70"/>
        <v>85089</v>
      </c>
      <c r="IE12" s="9">
        <f t="shared" ref="IE12:IF12" si="71">SUM(IE13:IE15)</f>
        <v>94955</v>
      </c>
      <c r="IF12" s="9">
        <f t="shared" si="71"/>
        <v>93014</v>
      </c>
      <c r="IG12" s="9">
        <f t="shared" ref="IG12:IH12" si="72">SUM(IG13:IG15)</f>
        <v>63408</v>
      </c>
      <c r="IH12" s="9">
        <f t="shared" si="72"/>
        <v>79774</v>
      </c>
      <c r="II12" s="9">
        <f t="shared" ref="II12:IJ12" si="73">SUM(II13:II15)</f>
        <v>81831</v>
      </c>
      <c r="IJ12" s="9">
        <f t="shared" si="73"/>
        <v>79486</v>
      </c>
      <c r="IK12" s="9">
        <f t="shared" ref="IK12:IL12" si="74">SUM(IK13:IK15)</f>
        <v>53867</v>
      </c>
      <c r="IL12" s="9">
        <f t="shared" si="74"/>
        <v>65451</v>
      </c>
      <c r="IM12" s="9">
        <f t="shared" ref="IM12:IN12" si="75">SUM(IM13:IM15)</f>
        <v>97528</v>
      </c>
      <c r="IN12" s="9">
        <f t="shared" si="75"/>
        <v>91367</v>
      </c>
      <c r="IO12" s="9">
        <f t="shared" ref="IO12:IP12" si="76">SUM(IO13:IO15)</f>
        <v>79035</v>
      </c>
      <c r="IP12" s="9">
        <f t="shared" si="76"/>
        <v>84839</v>
      </c>
      <c r="IQ12" s="9">
        <f t="shared" ref="IQ12:IR12" si="77">SUM(IQ13:IQ15)</f>
        <v>90670</v>
      </c>
      <c r="IR12" s="9">
        <f t="shared" si="77"/>
        <v>75499</v>
      </c>
      <c r="IS12" s="9">
        <f t="shared" ref="IS12" si="78">SUM(IS13:IS15)</f>
        <v>56805</v>
      </c>
      <c r="IT12" s="9">
        <f t="shared" ref="IT12:JL12" si="79">SUM(IT13:IT15)</f>
        <v>62919</v>
      </c>
      <c r="IU12" s="9">
        <f t="shared" si="79"/>
        <v>62579</v>
      </c>
      <c r="IV12" s="9">
        <f t="shared" si="79"/>
        <v>39722</v>
      </c>
      <c r="IW12" s="9">
        <f t="shared" si="79"/>
        <v>8445</v>
      </c>
      <c r="IX12" s="9">
        <f t="shared" si="79"/>
        <v>31387</v>
      </c>
      <c r="IY12" s="9">
        <f t="shared" si="79"/>
        <v>69992</v>
      </c>
      <c r="IZ12" s="9">
        <f t="shared" si="79"/>
        <v>76152</v>
      </c>
      <c r="JA12" s="9">
        <f t="shared" si="79"/>
        <v>73116</v>
      </c>
      <c r="JB12" s="9">
        <f t="shared" si="79"/>
        <v>79058</v>
      </c>
      <c r="JC12" s="9">
        <f t="shared" si="79"/>
        <v>70639</v>
      </c>
      <c r="JD12" s="9">
        <f t="shared" si="79"/>
        <v>68409</v>
      </c>
      <c r="JE12" s="9">
        <f t="shared" si="79"/>
        <v>39305</v>
      </c>
      <c r="JF12" s="9">
        <f t="shared" si="79"/>
        <v>49112</v>
      </c>
      <c r="JG12" s="9">
        <f t="shared" si="79"/>
        <v>58690</v>
      </c>
      <c r="JH12" s="9">
        <f t="shared" si="79"/>
        <v>49010</v>
      </c>
      <c r="JI12" s="9">
        <f t="shared" si="79"/>
        <v>42422</v>
      </c>
      <c r="JJ12" s="9">
        <f t="shared" si="79"/>
        <v>71843</v>
      </c>
      <c r="JK12" s="9">
        <f t="shared" si="79"/>
        <v>79634</v>
      </c>
      <c r="JL12" s="9">
        <f t="shared" si="79"/>
        <v>82609</v>
      </c>
      <c r="JM12" s="9">
        <f t="shared" ref="JM12:JN12" si="80">SUM(JM13:JM15)</f>
        <v>78162</v>
      </c>
      <c r="JN12" s="9">
        <f t="shared" si="80"/>
        <v>77308</v>
      </c>
      <c r="JO12" s="9">
        <f t="shared" ref="JO12:JP12" si="81">SUM(JO13:JO15)</f>
        <v>93615</v>
      </c>
      <c r="JP12" s="9">
        <f t="shared" si="81"/>
        <v>97348</v>
      </c>
      <c r="JQ12" s="9">
        <f t="shared" ref="JQ12:JR12" si="82">SUM(JQ13:JQ15)</f>
        <v>71873</v>
      </c>
      <c r="JR12" s="9">
        <f t="shared" si="82"/>
        <v>55361</v>
      </c>
      <c r="JS12" s="9">
        <f t="shared" ref="JS12:JT12" si="83">SUM(JS13:JS15)</f>
        <v>62110</v>
      </c>
      <c r="JT12" s="9">
        <f t="shared" si="83"/>
        <v>55680</v>
      </c>
      <c r="JU12" s="9">
        <f t="shared" ref="JU12:JV12" si="84">SUM(JU13:JU15)</f>
        <v>70578</v>
      </c>
      <c r="JV12" s="9">
        <f t="shared" si="84"/>
        <v>89754</v>
      </c>
      <c r="JW12" s="9">
        <f t="shared" ref="JW12:JX12" si="85">SUM(JW13:JW15)</f>
        <v>103003</v>
      </c>
      <c r="JX12" s="9">
        <f t="shared" si="85"/>
        <v>76988</v>
      </c>
      <c r="JY12" s="9">
        <f t="shared" ref="JY12:JZ12" si="86">SUM(JY13:JY15)</f>
        <v>75029</v>
      </c>
      <c r="JZ12" s="9">
        <f t="shared" si="86"/>
        <v>72751</v>
      </c>
      <c r="KA12" s="9">
        <f t="shared" ref="KA12:KB12" si="87">SUM(KA13:KA15)</f>
        <v>70599</v>
      </c>
      <c r="KB12" s="9">
        <f t="shared" si="87"/>
        <v>59981</v>
      </c>
      <c r="KC12" s="9">
        <f t="shared" ref="KC12:KD12" si="88">SUM(KC13:KC15)</f>
        <v>25577</v>
      </c>
      <c r="KD12" s="9">
        <f t="shared" si="88"/>
        <v>12191</v>
      </c>
      <c r="KE12" s="9">
        <f t="shared" ref="KE12:KF12" si="89">SUM(KE13:KE15)</f>
        <v>12818</v>
      </c>
      <c r="KF12" s="9">
        <f t="shared" si="89"/>
        <v>32531</v>
      </c>
      <c r="KG12" s="9">
        <f t="shared" ref="KG12" si="90">SUM(KG13:KG15)</f>
        <v>62997</v>
      </c>
      <c r="KH12" s="9">
        <f t="shared" ref="KH12:KM12" si="91">SUM(KH13:KH15)</f>
        <v>87627</v>
      </c>
      <c r="KI12" s="9">
        <f t="shared" si="91"/>
        <v>82444</v>
      </c>
      <c r="KJ12" s="9">
        <f t="shared" si="91"/>
        <v>78231</v>
      </c>
      <c r="KK12" s="9">
        <f t="shared" si="91"/>
        <v>89545</v>
      </c>
      <c r="KL12" s="9">
        <f t="shared" si="91"/>
        <v>79904</v>
      </c>
      <c r="KM12" s="9">
        <f t="shared" si="91"/>
        <v>73966</v>
      </c>
      <c r="KN12" s="9">
        <f t="shared" ref="KN12" si="92">SUM(KN13:KN15)</f>
        <v>83244</v>
      </c>
      <c r="KO12" s="9">
        <f t="shared" ref="KO12:KP12" si="93">SUM(KO13:KO15)</f>
        <v>48349</v>
      </c>
      <c r="KP12" s="9">
        <f t="shared" si="93"/>
        <v>51834</v>
      </c>
      <c r="KQ12" s="9">
        <f t="shared" ref="KQ12:KR12" si="94">SUM(KQ13:KQ15)</f>
        <v>44586</v>
      </c>
      <c r="KR12" s="9">
        <f t="shared" si="94"/>
        <v>33052</v>
      </c>
      <c r="KS12" s="9">
        <f t="shared" ref="KS12" si="95">SUM(KS13:KS15)</f>
        <v>54139</v>
      </c>
    </row>
    <row r="13" spans="1:1200" x14ac:dyDescent="0.2">
      <c r="A13" s="40" t="s">
        <v>33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37">
        <v>0</v>
      </c>
      <c r="AQ13" s="37">
        <v>100</v>
      </c>
      <c r="AR13" s="37">
        <v>0</v>
      </c>
      <c r="AS13" s="37">
        <v>100</v>
      </c>
      <c r="AT13" s="37">
        <v>100</v>
      </c>
      <c r="AU13" s="37">
        <v>100</v>
      </c>
      <c r="AV13" s="37">
        <v>100</v>
      </c>
      <c r="AW13" s="37">
        <v>100</v>
      </c>
      <c r="AX13" s="37">
        <v>100</v>
      </c>
      <c r="AY13" s="37">
        <v>100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100</v>
      </c>
      <c r="BK13" s="37">
        <v>0</v>
      </c>
      <c r="BL13" s="37">
        <v>100</v>
      </c>
      <c r="BM13" s="37">
        <v>100</v>
      </c>
      <c r="BN13" s="37">
        <v>500</v>
      </c>
      <c r="BO13" s="37">
        <v>100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200</v>
      </c>
      <c r="BW13" s="37">
        <v>300</v>
      </c>
      <c r="BX13" s="37">
        <v>0</v>
      </c>
      <c r="BY13" s="37">
        <v>0</v>
      </c>
      <c r="BZ13" s="37">
        <v>0</v>
      </c>
      <c r="CA13" s="37">
        <v>0</v>
      </c>
      <c r="CB13" s="37">
        <v>100</v>
      </c>
      <c r="CC13" s="37">
        <v>100</v>
      </c>
      <c r="CD13" s="37">
        <v>0</v>
      </c>
      <c r="CE13" s="37">
        <v>100</v>
      </c>
      <c r="CF13" s="37">
        <v>100</v>
      </c>
      <c r="CG13" s="37">
        <v>200</v>
      </c>
      <c r="CH13" s="37">
        <v>100</v>
      </c>
      <c r="CI13" s="37">
        <v>0</v>
      </c>
      <c r="CJ13" s="37">
        <v>100</v>
      </c>
      <c r="CK13" s="37">
        <v>100</v>
      </c>
      <c r="CL13" s="37">
        <v>100</v>
      </c>
      <c r="CM13" s="37">
        <v>100</v>
      </c>
      <c r="CN13" s="37">
        <v>100</v>
      </c>
      <c r="CO13" s="37">
        <v>100</v>
      </c>
      <c r="CP13" s="37">
        <v>100</v>
      </c>
      <c r="CQ13" s="37">
        <v>100</v>
      </c>
      <c r="CR13" s="37">
        <v>100</v>
      </c>
      <c r="CS13" s="37">
        <v>100</v>
      </c>
      <c r="CT13" s="37">
        <v>200</v>
      </c>
      <c r="CU13" s="37">
        <v>100</v>
      </c>
      <c r="CV13" s="37">
        <v>100</v>
      </c>
      <c r="CW13" s="37">
        <v>100</v>
      </c>
      <c r="CX13" s="37">
        <v>100</v>
      </c>
      <c r="CY13" s="37">
        <v>200</v>
      </c>
      <c r="CZ13" s="37">
        <v>200</v>
      </c>
      <c r="DA13" s="37">
        <v>100</v>
      </c>
      <c r="DB13" s="37">
        <v>100</v>
      </c>
      <c r="DC13" s="37">
        <v>0</v>
      </c>
      <c r="DD13" s="37">
        <v>0</v>
      </c>
      <c r="DE13" s="37">
        <v>0</v>
      </c>
      <c r="DF13" s="37">
        <v>100</v>
      </c>
      <c r="DG13" s="37">
        <v>200</v>
      </c>
      <c r="DH13" s="37">
        <v>200</v>
      </c>
      <c r="DI13" s="37">
        <v>200</v>
      </c>
      <c r="DJ13" s="37">
        <v>300</v>
      </c>
      <c r="DK13" s="37">
        <v>0</v>
      </c>
      <c r="DL13" s="37">
        <v>100</v>
      </c>
      <c r="DM13" s="37">
        <v>300</v>
      </c>
      <c r="DN13" s="37">
        <v>100</v>
      </c>
      <c r="DO13" s="37">
        <v>200</v>
      </c>
      <c r="DP13" s="37">
        <v>200</v>
      </c>
      <c r="DQ13" s="37">
        <v>200</v>
      </c>
      <c r="DR13" s="37">
        <v>300</v>
      </c>
      <c r="DS13" s="37">
        <v>0</v>
      </c>
      <c r="DT13" s="37">
        <v>400</v>
      </c>
      <c r="DU13" s="37">
        <v>600</v>
      </c>
      <c r="DV13" s="37">
        <v>300</v>
      </c>
      <c r="DW13" s="37">
        <v>100</v>
      </c>
      <c r="DX13" s="37">
        <v>0</v>
      </c>
      <c r="DY13" s="37">
        <v>400</v>
      </c>
      <c r="DZ13" s="37">
        <v>0</v>
      </c>
      <c r="EA13" s="37">
        <v>400</v>
      </c>
      <c r="EB13" s="37">
        <v>0</v>
      </c>
      <c r="EC13" s="37">
        <v>0</v>
      </c>
      <c r="ED13" s="37">
        <v>200</v>
      </c>
      <c r="EE13" s="37">
        <v>0</v>
      </c>
      <c r="EF13" s="37">
        <v>300</v>
      </c>
      <c r="EG13" s="37">
        <v>400</v>
      </c>
      <c r="EH13" s="37">
        <v>100</v>
      </c>
      <c r="EI13" s="37">
        <v>100</v>
      </c>
      <c r="EJ13" s="37">
        <v>100</v>
      </c>
      <c r="EK13" s="37">
        <v>200</v>
      </c>
      <c r="EL13" s="37">
        <v>200</v>
      </c>
      <c r="EM13" s="37">
        <v>200</v>
      </c>
      <c r="EN13" s="37">
        <v>200</v>
      </c>
      <c r="EO13" s="37">
        <v>100</v>
      </c>
      <c r="EP13" s="37">
        <v>0</v>
      </c>
      <c r="EQ13" s="37">
        <v>0</v>
      </c>
      <c r="ER13" s="37">
        <v>0</v>
      </c>
      <c r="ES13" s="37">
        <v>200</v>
      </c>
      <c r="ET13" s="37">
        <v>200</v>
      </c>
      <c r="EU13" s="37">
        <v>200</v>
      </c>
      <c r="EV13" s="37">
        <v>100</v>
      </c>
      <c r="EW13" s="37">
        <v>0</v>
      </c>
      <c r="EX13" s="37">
        <v>100</v>
      </c>
      <c r="EY13" s="37">
        <v>200</v>
      </c>
      <c r="EZ13" s="37">
        <v>200</v>
      </c>
      <c r="FA13" s="37">
        <v>100</v>
      </c>
      <c r="FB13" s="37">
        <v>100</v>
      </c>
      <c r="FC13" s="37">
        <v>200</v>
      </c>
      <c r="FD13" s="37">
        <v>100</v>
      </c>
      <c r="FE13" s="37">
        <v>200</v>
      </c>
      <c r="FF13" s="37">
        <v>200</v>
      </c>
      <c r="FG13" s="37">
        <v>100</v>
      </c>
      <c r="FH13" s="37">
        <v>100</v>
      </c>
      <c r="FI13" s="37">
        <v>100</v>
      </c>
      <c r="FJ13" s="37">
        <v>100</v>
      </c>
      <c r="FK13" s="37">
        <v>0</v>
      </c>
      <c r="FL13" s="37">
        <v>100</v>
      </c>
      <c r="FM13" s="37">
        <v>100</v>
      </c>
      <c r="FN13" s="37">
        <v>100</v>
      </c>
      <c r="FO13" s="37">
        <v>100</v>
      </c>
      <c r="FP13" s="37">
        <v>100</v>
      </c>
      <c r="FQ13" s="37">
        <v>100</v>
      </c>
      <c r="FR13" s="37">
        <v>100</v>
      </c>
      <c r="FS13" s="37">
        <v>100</v>
      </c>
      <c r="FT13" s="37">
        <v>100</v>
      </c>
      <c r="FU13" s="37">
        <v>0</v>
      </c>
      <c r="FV13" s="37">
        <v>0</v>
      </c>
      <c r="FW13" s="37">
        <v>100</v>
      </c>
      <c r="FX13" s="37">
        <v>100</v>
      </c>
      <c r="FY13" s="37">
        <v>100</v>
      </c>
      <c r="FZ13" s="37">
        <v>85</v>
      </c>
      <c r="GA13" s="37">
        <v>19</v>
      </c>
      <c r="GB13" s="37">
        <v>100</v>
      </c>
      <c r="GC13" s="37">
        <v>112</v>
      </c>
      <c r="GD13" s="37">
        <v>165</v>
      </c>
      <c r="GE13" s="37">
        <v>114</v>
      </c>
      <c r="GF13" s="37">
        <v>111</v>
      </c>
      <c r="GG13" s="37">
        <v>103</v>
      </c>
      <c r="GH13" s="37">
        <v>79</v>
      </c>
      <c r="GI13" s="37">
        <v>119</v>
      </c>
      <c r="GJ13" s="37">
        <v>97</v>
      </c>
      <c r="GK13" s="37">
        <v>35</v>
      </c>
      <c r="GL13" s="37">
        <v>54</v>
      </c>
      <c r="GM13" s="37">
        <v>73</v>
      </c>
      <c r="GN13" s="37">
        <v>12</v>
      </c>
      <c r="GO13" s="37">
        <v>28</v>
      </c>
      <c r="GP13" s="37">
        <v>103</v>
      </c>
      <c r="GQ13" s="37">
        <v>29</v>
      </c>
      <c r="GR13" s="37">
        <v>18</v>
      </c>
      <c r="GS13" s="37">
        <v>18</v>
      </c>
      <c r="GT13" s="37">
        <v>54</v>
      </c>
      <c r="GU13" s="37">
        <v>36</v>
      </c>
      <c r="GV13" s="37">
        <v>93</v>
      </c>
      <c r="GW13" s="37">
        <v>16</v>
      </c>
      <c r="GX13" s="37">
        <v>40</v>
      </c>
      <c r="GY13" s="37">
        <v>20</v>
      </c>
      <c r="GZ13" s="37">
        <v>0</v>
      </c>
      <c r="HA13" s="37">
        <v>51</v>
      </c>
      <c r="HB13" s="37">
        <v>87</v>
      </c>
      <c r="HC13" s="37">
        <v>32</v>
      </c>
      <c r="HD13" s="37">
        <v>46</v>
      </c>
      <c r="HE13" s="37">
        <v>53</v>
      </c>
      <c r="HF13" s="37">
        <v>18</v>
      </c>
      <c r="HG13" s="37">
        <v>72</v>
      </c>
      <c r="HH13" s="37">
        <v>129</v>
      </c>
      <c r="HI13" s="37">
        <v>112</v>
      </c>
      <c r="HJ13" s="37">
        <v>207</v>
      </c>
      <c r="HK13" s="37">
        <v>196</v>
      </c>
      <c r="HL13" s="37">
        <v>141</v>
      </c>
      <c r="HM13" s="37">
        <v>17</v>
      </c>
      <c r="HN13" s="37">
        <v>35</v>
      </c>
      <c r="HO13" s="37">
        <v>128</v>
      </c>
      <c r="HP13" s="37">
        <v>21</v>
      </c>
      <c r="HQ13" s="37">
        <v>64</v>
      </c>
      <c r="HR13" s="37">
        <v>135</v>
      </c>
      <c r="HS13" s="37">
        <v>129</v>
      </c>
      <c r="HT13" s="37">
        <v>122</v>
      </c>
      <c r="HU13" s="37">
        <v>86</v>
      </c>
      <c r="HV13" s="37">
        <v>114</v>
      </c>
      <c r="HW13" s="37">
        <v>200</v>
      </c>
      <c r="HX13" s="37">
        <v>113</v>
      </c>
      <c r="HY13" s="37">
        <v>150</v>
      </c>
      <c r="HZ13" s="37">
        <v>135</v>
      </c>
      <c r="IA13" s="37">
        <v>155</v>
      </c>
      <c r="IB13" s="37">
        <v>138</v>
      </c>
      <c r="IC13" s="37">
        <v>122</v>
      </c>
      <c r="ID13" s="37">
        <v>116</v>
      </c>
      <c r="IE13" s="37">
        <v>117</v>
      </c>
      <c r="IF13" s="37">
        <v>161</v>
      </c>
      <c r="IG13" s="37">
        <v>19</v>
      </c>
      <c r="IH13" s="37">
        <v>157</v>
      </c>
      <c r="II13" s="37">
        <v>104</v>
      </c>
      <c r="IJ13" s="37">
        <v>65</v>
      </c>
      <c r="IK13" s="37">
        <v>98</v>
      </c>
      <c r="IL13" s="37">
        <v>191</v>
      </c>
      <c r="IM13" s="37">
        <v>140</v>
      </c>
      <c r="IN13" s="37">
        <v>151</v>
      </c>
      <c r="IO13" s="37">
        <v>141</v>
      </c>
      <c r="IP13" s="37">
        <v>165</v>
      </c>
      <c r="IQ13" s="37">
        <v>129</v>
      </c>
      <c r="IR13" s="37">
        <v>181</v>
      </c>
      <c r="IS13" s="37">
        <v>70</v>
      </c>
      <c r="IT13" s="37">
        <v>137</v>
      </c>
      <c r="IU13" s="37">
        <v>141</v>
      </c>
      <c r="IV13" s="37">
        <v>53</v>
      </c>
      <c r="IW13" s="37">
        <v>80</v>
      </c>
      <c r="IX13" s="37">
        <v>153</v>
      </c>
      <c r="IY13" s="37">
        <v>190</v>
      </c>
      <c r="IZ13" s="37">
        <v>207</v>
      </c>
      <c r="JA13" s="37">
        <v>120</v>
      </c>
      <c r="JB13" s="37">
        <v>110</v>
      </c>
      <c r="JC13" s="18">
        <v>146</v>
      </c>
      <c r="JD13" s="18">
        <v>158</v>
      </c>
      <c r="JE13" s="18">
        <v>11</v>
      </c>
      <c r="JF13" s="18">
        <v>125</v>
      </c>
      <c r="JG13" s="18">
        <v>125</v>
      </c>
      <c r="JH13" s="18">
        <v>118</v>
      </c>
      <c r="JI13" s="18">
        <v>202</v>
      </c>
      <c r="JJ13" s="18">
        <v>60</v>
      </c>
      <c r="JK13" s="18">
        <v>137</v>
      </c>
      <c r="JL13" s="18">
        <v>200</v>
      </c>
      <c r="JM13" s="18">
        <v>200</v>
      </c>
      <c r="JN13" s="18">
        <v>112</v>
      </c>
      <c r="JO13" s="18">
        <v>152</v>
      </c>
      <c r="JP13" s="18">
        <v>113</v>
      </c>
      <c r="JQ13" s="18">
        <v>138</v>
      </c>
      <c r="JR13" s="18">
        <v>100</v>
      </c>
      <c r="JS13" s="18">
        <v>120</v>
      </c>
      <c r="JT13" s="18">
        <v>101</v>
      </c>
      <c r="JU13" s="18">
        <v>142</v>
      </c>
      <c r="JV13" s="18">
        <v>152</v>
      </c>
      <c r="JW13" s="18">
        <v>177</v>
      </c>
      <c r="JX13" s="18">
        <v>147</v>
      </c>
      <c r="JY13" s="18">
        <v>146</v>
      </c>
      <c r="JZ13" s="18">
        <v>150</v>
      </c>
      <c r="KA13" s="18">
        <v>121</v>
      </c>
      <c r="KB13" s="18">
        <v>94</v>
      </c>
      <c r="KC13" s="18">
        <v>22</v>
      </c>
      <c r="KD13" s="18">
        <v>162</v>
      </c>
      <c r="KE13" s="18">
        <v>142</v>
      </c>
      <c r="KF13" s="18">
        <v>294</v>
      </c>
      <c r="KG13" s="18">
        <v>16</v>
      </c>
      <c r="KH13" s="18">
        <v>34</v>
      </c>
      <c r="KI13" s="18">
        <v>183</v>
      </c>
      <c r="KJ13" s="18">
        <v>73</v>
      </c>
      <c r="KK13" s="18">
        <v>221</v>
      </c>
      <c r="KL13" s="18">
        <v>117</v>
      </c>
      <c r="KM13" s="18">
        <v>178</v>
      </c>
      <c r="KN13" s="18">
        <v>164</v>
      </c>
      <c r="KO13" s="18">
        <v>45</v>
      </c>
      <c r="KP13" s="18">
        <v>161</v>
      </c>
      <c r="KQ13" s="18">
        <v>170</v>
      </c>
      <c r="KR13" s="18">
        <v>156</v>
      </c>
      <c r="KS13" s="18">
        <v>82</v>
      </c>
    </row>
    <row r="14" spans="1:1200" x14ac:dyDescent="0.2">
      <c r="A14" s="40" t="s">
        <v>34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>
        <v>100</v>
      </c>
      <c r="AA14" s="37">
        <v>0</v>
      </c>
      <c r="AB14" s="37">
        <v>0</v>
      </c>
      <c r="AC14" s="37">
        <v>100</v>
      </c>
      <c r="AD14" s="37">
        <v>300</v>
      </c>
      <c r="AE14" s="37">
        <v>200</v>
      </c>
      <c r="AF14" s="37">
        <v>200</v>
      </c>
      <c r="AG14" s="37">
        <v>100</v>
      </c>
      <c r="AH14" s="37">
        <v>300</v>
      </c>
      <c r="AI14" s="37">
        <v>200</v>
      </c>
      <c r="AJ14" s="37">
        <v>200</v>
      </c>
      <c r="AK14" s="37">
        <v>200</v>
      </c>
      <c r="AL14" s="37">
        <v>100</v>
      </c>
      <c r="AM14" s="37">
        <v>200</v>
      </c>
      <c r="AN14" s="37">
        <v>300</v>
      </c>
      <c r="AO14" s="37">
        <v>300</v>
      </c>
      <c r="AP14" s="37">
        <v>200</v>
      </c>
      <c r="AQ14" s="37">
        <v>200</v>
      </c>
      <c r="AR14" s="37">
        <v>100</v>
      </c>
      <c r="AS14" s="37">
        <v>200</v>
      </c>
      <c r="AT14" s="37">
        <v>100</v>
      </c>
      <c r="AU14" s="37">
        <v>200</v>
      </c>
      <c r="AV14" s="37">
        <v>100</v>
      </c>
      <c r="AW14" s="37">
        <v>100</v>
      </c>
      <c r="AX14" s="37">
        <v>200</v>
      </c>
      <c r="AY14" s="37">
        <v>200</v>
      </c>
      <c r="AZ14" s="37">
        <v>200</v>
      </c>
      <c r="BA14" s="37">
        <v>300</v>
      </c>
      <c r="BB14" s="37">
        <v>200</v>
      </c>
      <c r="BC14" s="37">
        <v>200</v>
      </c>
      <c r="BD14" s="37">
        <v>200</v>
      </c>
      <c r="BE14" s="37">
        <v>200</v>
      </c>
      <c r="BF14" s="37">
        <v>100</v>
      </c>
      <c r="BG14" s="37">
        <v>200</v>
      </c>
      <c r="BH14" s="37">
        <v>200</v>
      </c>
      <c r="BI14" s="37">
        <v>100</v>
      </c>
      <c r="BJ14" s="37">
        <v>100</v>
      </c>
      <c r="BK14" s="37">
        <v>100</v>
      </c>
      <c r="BL14" s="37">
        <v>200</v>
      </c>
      <c r="BM14" s="37">
        <v>200</v>
      </c>
      <c r="BN14" s="37">
        <v>200</v>
      </c>
      <c r="BO14" s="37">
        <v>200</v>
      </c>
      <c r="BP14" s="37">
        <v>200</v>
      </c>
      <c r="BQ14" s="37">
        <v>100</v>
      </c>
      <c r="BR14" s="37">
        <v>100</v>
      </c>
      <c r="BS14" s="37">
        <v>100</v>
      </c>
      <c r="BT14" s="37">
        <v>100</v>
      </c>
      <c r="BU14" s="37">
        <v>100</v>
      </c>
      <c r="BV14" s="37">
        <v>100</v>
      </c>
      <c r="BW14" s="37">
        <v>200</v>
      </c>
      <c r="BX14" s="37">
        <v>200</v>
      </c>
      <c r="BY14" s="37">
        <v>200</v>
      </c>
      <c r="BZ14" s="37">
        <v>200</v>
      </c>
      <c r="CA14" s="37">
        <v>200</v>
      </c>
      <c r="CB14" s="37">
        <v>600</v>
      </c>
      <c r="CC14" s="37">
        <v>300</v>
      </c>
      <c r="CD14" s="37">
        <v>400</v>
      </c>
      <c r="CE14" s="37">
        <v>300</v>
      </c>
      <c r="CF14" s="37">
        <v>200</v>
      </c>
      <c r="CG14" s="37">
        <v>200</v>
      </c>
      <c r="CH14" s="37">
        <v>200</v>
      </c>
      <c r="CI14" s="37">
        <v>200</v>
      </c>
      <c r="CJ14" s="37">
        <v>200</v>
      </c>
      <c r="CK14" s="37">
        <v>300</v>
      </c>
      <c r="CL14" s="37">
        <v>200</v>
      </c>
      <c r="CM14" s="37">
        <v>200</v>
      </c>
      <c r="CN14" s="37">
        <v>200</v>
      </c>
      <c r="CO14" s="37">
        <v>200</v>
      </c>
      <c r="CP14" s="37">
        <v>200</v>
      </c>
      <c r="CQ14" s="37">
        <v>200</v>
      </c>
      <c r="CR14" s="37">
        <v>300</v>
      </c>
      <c r="CS14" s="37">
        <v>200</v>
      </c>
      <c r="CT14" s="37">
        <v>200</v>
      </c>
      <c r="CU14" s="37">
        <v>200</v>
      </c>
      <c r="CV14" s="37">
        <v>300</v>
      </c>
      <c r="CW14" s="37">
        <v>200</v>
      </c>
      <c r="CX14" s="37">
        <v>300</v>
      </c>
      <c r="CY14" s="37">
        <v>300</v>
      </c>
      <c r="CZ14" s="37">
        <v>200</v>
      </c>
      <c r="DA14" s="37">
        <v>300</v>
      </c>
      <c r="DB14" s="37">
        <v>200</v>
      </c>
      <c r="DC14" s="37">
        <v>300</v>
      </c>
      <c r="DD14" s="37">
        <v>200</v>
      </c>
      <c r="DE14" s="37">
        <v>200</v>
      </c>
      <c r="DF14" s="37">
        <v>400</v>
      </c>
      <c r="DG14" s="37">
        <v>200</v>
      </c>
      <c r="DH14" s="37">
        <v>300</v>
      </c>
      <c r="DI14" s="37">
        <v>300</v>
      </c>
      <c r="DJ14" s="37">
        <v>300</v>
      </c>
      <c r="DK14" s="37">
        <v>300</v>
      </c>
      <c r="DL14" s="37">
        <v>300</v>
      </c>
      <c r="DM14" s="37">
        <v>300</v>
      </c>
      <c r="DN14" s="37">
        <v>200</v>
      </c>
      <c r="DO14" s="37">
        <v>300</v>
      </c>
      <c r="DP14" s="37">
        <v>400</v>
      </c>
      <c r="DQ14" s="37">
        <v>300</v>
      </c>
      <c r="DR14" s="37">
        <v>300</v>
      </c>
      <c r="DS14" s="37">
        <v>200</v>
      </c>
      <c r="DT14" s="37">
        <v>300</v>
      </c>
      <c r="DU14" s="37">
        <v>300</v>
      </c>
      <c r="DV14" s="37">
        <v>400</v>
      </c>
      <c r="DW14" s="37">
        <v>300</v>
      </c>
      <c r="DX14" s="37">
        <v>300</v>
      </c>
      <c r="DY14" s="37">
        <v>300</v>
      </c>
      <c r="DZ14" s="37">
        <v>300</v>
      </c>
      <c r="EA14" s="37">
        <v>300</v>
      </c>
      <c r="EB14" s="37">
        <v>200</v>
      </c>
      <c r="EC14" s="37">
        <v>200</v>
      </c>
      <c r="ED14" s="37">
        <v>300</v>
      </c>
      <c r="EE14" s="37">
        <v>200</v>
      </c>
      <c r="EF14" s="37">
        <v>300</v>
      </c>
      <c r="EG14" s="37">
        <v>300</v>
      </c>
      <c r="EH14" s="37">
        <v>300</v>
      </c>
      <c r="EI14" s="37">
        <v>300</v>
      </c>
      <c r="EJ14" s="37">
        <v>200</v>
      </c>
      <c r="EK14" s="37">
        <v>200</v>
      </c>
      <c r="EL14" s="37">
        <v>300</v>
      </c>
      <c r="EM14" s="37">
        <v>300</v>
      </c>
      <c r="EN14" s="37">
        <v>300</v>
      </c>
      <c r="EO14" s="37">
        <v>100</v>
      </c>
      <c r="EP14" s="37">
        <v>300</v>
      </c>
      <c r="EQ14" s="37">
        <v>400</v>
      </c>
      <c r="ER14" s="37">
        <v>200</v>
      </c>
      <c r="ES14" s="37">
        <v>300</v>
      </c>
      <c r="ET14" s="37">
        <v>200</v>
      </c>
      <c r="EU14" s="37">
        <v>300</v>
      </c>
      <c r="EV14" s="37">
        <v>300</v>
      </c>
      <c r="EW14" s="37">
        <v>300</v>
      </c>
      <c r="EX14" s="37">
        <v>200</v>
      </c>
      <c r="EY14" s="37">
        <v>400</v>
      </c>
      <c r="EZ14" s="37">
        <v>200</v>
      </c>
      <c r="FA14" s="37">
        <v>200</v>
      </c>
      <c r="FB14" s="37">
        <v>200</v>
      </c>
      <c r="FC14" s="37">
        <v>300</v>
      </c>
      <c r="FD14" s="37">
        <v>200</v>
      </c>
      <c r="FE14" s="37">
        <v>200</v>
      </c>
      <c r="FF14" s="37">
        <v>300</v>
      </c>
      <c r="FG14" s="37">
        <v>200</v>
      </c>
      <c r="FH14" s="37">
        <v>200</v>
      </c>
      <c r="FI14" s="37">
        <v>300</v>
      </c>
      <c r="FJ14" s="37">
        <v>200</v>
      </c>
      <c r="FK14" s="37">
        <v>200</v>
      </c>
      <c r="FL14" s="37">
        <v>300</v>
      </c>
      <c r="FM14" s="37">
        <v>300</v>
      </c>
      <c r="FN14" s="37">
        <v>300</v>
      </c>
      <c r="FO14" s="37">
        <v>200</v>
      </c>
      <c r="FP14" s="37">
        <v>200</v>
      </c>
      <c r="FQ14" s="37">
        <v>300</v>
      </c>
      <c r="FR14" s="37">
        <v>300</v>
      </c>
      <c r="FS14" s="37">
        <v>200</v>
      </c>
      <c r="FT14" s="37">
        <v>300</v>
      </c>
      <c r="FU14" s="37">
        <v>300</v>
      </c>
      <c r="FV14" s="37">
        <v>200</v>
      </c>
      <c r="FW14" s="37">
        <v>200</v>
      </c>
      <c r="FX14" s="37">
        <v>300</v>
      </c>
      <c r="FY14" s="37">
        <v>200</v>
      </c>
      <c r="FZ14" s="37">
        <v>269</v>
      </c>
      <c r="GA14" s="37">
        <v>253</v>
      </c>
      <c r="GB14" s="37">
        <v>210</v>
      </c>
      <c r="GC14" s="37">
        <v>282</v>
      </c>
      <c r="GD14" s="37">
        <v>254</v>
      </c>
      <c r="GE14" s="37">
        <v>221</v>
      </c>
      <c r="GF14" s="37">
        <v>228</v>
      </c>
      <c r="GG14" s="37">
        <v>269</v>
      </c>
      <c r="GH14" s="37">
        <v>248</v>
      </c>
      <c r="GI14" s="37">
        <v>258</v>
      </c>
      <c r="GJ14" s="37">
        <v>192</v>
      </c>
      <c r="GK14" s="37">
        <v>194</v>
      </c>
      <c r="GL14" s="37">
        <v>215</v>
      </c>
      <c r="GM14" s="37">
        <v>206</v>
      </c>
      <c r="GN14" s="37">
        <v>192</v>
      </c>
      <c r="GO14" s="37">
        <v>236</v>
      </c>
      <c r="GP14" s="37">
        <v>358</v>
      </c>
      <c r="GQ14" s="37">
        <v>248</v>
      </c>
      <c r="GR14" s="37">
        <v>277</v>
      </c>
      <c r="GS14" s="37">
        <v>200</v>
      </c>
      <c r="GT14" s="37">
        <v>217</v>
      </c>
      <c r="GU14" s="37">
        <v>211</v>
      </c>
      <c r="GV14" s="37">
        <v>236</v>
      </c>
      <c r="GW14" s="37">
        <v>232</v>
      </c>
      <c r="GX14" s="37">
        <v>271</v>
      </c>
      <c r="GY14" s="37">
        <v>215</v>
      </c>
      <c r="GZ14" s="37">
        <v>380</v>
      </c>
      <c r="HA14" s="37">
        <v>301</v>
      </c>
      <c r="HB14" s="37">
        <v>282</v>
      </c>
      <c r="HC14" s="37">
        <v>1017</v>
      </c>
      <c r="HD14" s="37">
        <v>825</v>
      </c>
      <c r="HE14" s="37">
        <v>751</v>
      </c>
      <c r="HF14" s="37">
        <v>970</v>
      </c>
      <c r="HG14" s="37">
        <v>822</v>
      </c>
      <c r="HH14" s="37">
        <v>870</v>
      </c>
      <c r="HI14" s="37">
        <v>942</v>
      </c>
      <c r="HJ14" s="37">
        <v>959</v>
      </c>
      <c r="HK14" s="37">
        <v>876</v>
      </c>
      <c r="HL14" s="37">
        <v>928</v>
      </c>
      <c r="HM14" s="37">
        <v>787</v>
      </c>
      <c r="HN14" s="37">
        <v>1069</v>
      </c>
      <c r="HO14" s="37">
        <v>927</v>
      </c>
      <c r="HP14" s="37">
        <v>811</v>
      </c>
      <c r="HQ14" s="37">
        <v>888</v>
      </c>
      <c r="HR14" s="37">
        <v>1052</v>
      </c>
      <c r="HS14" s="37">
        <v>805</v>
      </c>
      <c r="HT14" s="37">
        <v>768</v>
      </c>
      <c r="HU14" s="37">
        <v>936</v>
      </c>
      <c r="HV14" s="37">
        <v>873</v>
      </c>
      <c r="HW14" s="37">
        <v>821</v>
      </c>
      <c r="HX14" s="37">
        <v>1011</v>
      </c>
      <c r="HY14" s="37">
        <v>797</v>
      </c>
      <c r="HZ14" s="37">
        <v>503</v>
      </c>
      <c r="IA14" s="37">
        <v>445</v>
      </c>
      <c r="IB14" s="37">
        <v>401</v>
      </c>
      <c r="IC14" s="37">
        <v>398</v>
      </c>
      <c r="ID14" s="37">
        <v>351</v>
      </c>
      <c r="IE14" s="37">
        <v>338</v>
      </c>
      <c r="IF14" s="37">
        <v>510</v>
      </c>
      <c r="IG14" s="37">
        <v>204</v>
      </c>
      <c r="IH14" s="37">
        <v>399</v>
      </c>
      <c r="II14" s="37">
        <v>380</v>
      </c>
      <c r="IJ14" s="37">
        <v>222</v>
      </c>
      <c r="IK14" s="37">
        <v>411</v>
      </c>
      <c r="IL14" s="37">
        <v>263</v>
      </c>
      <c r="IM14" s="37">
        <v>509</v>
      </c>
      <c r="IN14" s="37">
        <v>455</v>
      </c>
      <c r="IO14" s="37">
        <v>621</v>
      </c>
      <c r="IP14" s="37">
        <v>537</v>
      </c>
      <c r="IQ14" s="37">
        <v>558</v>
      </c>
      <c r="IR14" s="37">
        <v>502</v>
      </c>
      <c r="IS14" s="37">
        <v>328</v>
      </c>
      <c r="IT14" s="37">
        <v>375</v>
      </c>
      <c r="IU14" s="37">
        <v>333</v>
      </c>
      <c r="IV14" s="37">
        <v>423</v>
      </c>
      <c r="IW14" s="37">
        <v>458</v>
      </c>
      <c r="IX14" s="37">
        <v>610</v>
      </c>
      <c r="IY14" s="37">
        <v>290</v>
      </c>
      <c r="IZ14" s="37">
        <v>493</v>
      </c>
      <c r="JA14" s="37">
        <v>478</v>
      </c>
      <c r="JB14" s="37">
        <v>592</v>
      </c>
      <c r="JC14" s="18">
        <v>492</v>
      </c>
      <c r="JD14" s="18">
        <v>428</v>
      </c>
      <c r="JE14" s="18">
        <v>292</v>
      </c>
      <c r="JF14" s="18">
        <v>583</v>
      </c>
      <c r="JG14" s="18">
        <v>372</v>
      </c>
      <c r="JH14" s="18">
        <v>430</v>
      </c>
      <c r="JI14" s="18">
        <v>485</v>
      </c>
      <c r="JJ14" s="18">
        <v>449</v>
      </c>
      <c r="JK14" s="18">
        <v>439</v>
      </c>
      <c r="JL14" s="18">
        <v>447</v>
      </c>
      <c r="JM14" s="18">
        <v>469</v>
      </c>
      <c r="JN14" s="18">
        <v>464</v>
      </c>
      <c r="JO14" s="18">
        <v>509</v>
      </c>
      <c r="JP14" s="18">
        <v>644</v>
      </c>
      <c r="JQ14" s="18">
        <v>284</v>
      </c>
      <c r="JR14" s="18">
        <v>426</v>
      </c>
      <c r="JS14" s="18">
        <v>386</v>
      </c>
      <c r="JT14" s="18">
        <v>403</v>
      </c>
      <c r="JU14" s="18">
        <v>493</v>
      </c>
      <c r="JV14" s="18">
        <v>522</v>
      </c>
      <c r="JW14" s="18">
        <v>575</v>
      </c>
      <c r="JX14" s="18">
        <v>678</v>
      </c>
      <c r="JY14" s="18">
        <v>512</v>
      </c>
      <c r="JZ14" s="18">
        <v>525</v>
      </c>
      <c r="KA14" s="18">
        <v>422</v>
      </c>
      <c r="KB14" s="18">
        <v>787</v>
      </c>
      <c r="KC14" s="18">
        <v>416</v>
      </c>
      <c r="KD14" s="18">
        <v>424</v>
      </c>
      <c r="KE14" s="18">
        <v>372</v>
      </c>
      <c r="KF14" s="18">
        <v>545</v>
      </c>
      <c r="KG14" s="18">
        <v>594</v>
      </c>
      <c r="KH14" s="18">
        <v>475</v>
      </c>
      <c r="KI14" s="18">
        <v>451</v>
      </c>
      <c r="KJ14" s="18">
        <v>602</v>
      </c>
      <c r="KK14" s="18">
        <v>699</v>
      </c>
      <c r="KL14" s="18">
        <v>625</v>
      </c>
      <c r="KM14" s="18">
        <v>435</v>
      </c>
      <c r="KN14" s="18">
        <v>425</v>
      </c>
      <c r="KO14" s="18">
        <v>362</v>
      </c>
      <c r="KP14" s="18">
        <v>443</v>
      </c>
      <c r="KQ14" s="18">
        <v>402</v>
      </c>
      <c r="KR14" s="18">
        <v>455</v>
      </c>
      <c r="KS14" s="18">
        <v>391</v>
      </c>
    </row>
    <row r="15" spans="1:1200" x14ac:dyDescent="0.2">
      <c r="A15" s="40" t="s">
        <v>44</v>
      </c>
      <c r="B15" s="37">
        <v>36000</v>
      </c>
      <c r="C15" s="37">
        <v>45000</v>
      </c>
      <c r="D15" s="37">
        <v>41000</v>
      </c>
      <c r="E15" s="37">
        <v>35000</v>
      </c>
      <c r="F15" s="37">
        <v>64000</v>
      </c>
      <c r="G15" s="37">
        <v>60000</v>
      </c>
      <c r="H15" s="37">
        <v>68000</v>
      </c>
      <c r="I15" s="37">
        <v>63000</v>
      </c>
      <c r="J15" s="37">
        <v>53000</v>
      </c>
      <c r="K15" s="37">
        <v>54000</v>
      </c>
      <c r="L15" s="37">
        <v>57000</v>
      </c>
      <c r="M15" s="37">
        <v>33000</v>
      </c>
      <c r="N15" s="37">
        <v>45000</v>
      </c>
      <c r="O15" s="37">
        <v>27000</v>
      </c>
      <c r="P15" s="37">
        <v>38000</v>
      </c>
      <c r="Q15" s="37">
        <v>64000</v>
      </c>
      <c r="R15" s="37">
        <v>59000</v>
      </c>
      <c r="S15" s="37">
        <v>71000</v>
      </c>
      <c r="T15" s="37">
        <v>66000</v>
      </c>
      <c r="U15" s="37">
        <v>75000</v>
      </c>
      <c r="V15" s="37">
        <v>74000</v>
      </c>
      <c r="W15" s="37">
        <v>95000</v>
      </c>
      <c r="X15" s="37">
        <v>88000</v>
      </c>
      <c r="Y15" s="37">
        <v>58000</v>
      </c>
      <c r="Z15" s="37">
        <v>69600</v>
      </c>
      <c r="AA15" s="37">
        <v>80100</v>
      </c>
      <c r="AB15" s="37">
        <v>69100</v>
      </c>
      <c r="AC15" s="37">
        <v>48800</v>
      </c>
      <c r="AD15" s="37">
        <v>59500</v>
      </c>
      <c r="AE15" s="37">
        <v>64099.999999999993</v>
      </c>
      <c r="AF15" s="37">
        <v>75600</v>
      </c>
      <c r="AG15" s="37">
        <v>80100</v>
      </c>
      <c r="AH15" s="37">
        <v>73400</v>
      </c>
      <c r="AI15" s="37">
        <v>77300</v>
      </c>
      <c r="AJ15" s="37">
        <v>71800</v>
      </c>
      <c r="AK15" s="37">
        <v>44700</v>
      </c>
      <c r="AL15" s="37">
        <v>62800</v>
      </c>
      <c r="AM15" s="37">
        <v>47200</v>
      </c>
      <c r="AN15" s="37">
        <v>31600</v>
      </c>
      <c r="AO15" s="37">
        <v>44200</v>
      </c>
      <c r="AP15" s="37">
        <v>70400</v>
      </c>
      <c r="AQ15" s="37">
        <v>67700</v>
      </c>
      <c r="AR15" s="37">
        <v>70600</v>
      </c>
      <c r="AS15" s="37">
        <v>59200</v>
      </c>
      <c r="AT15" s="37">
        <v>51900</v>
      </c>
      <c r="AU15" s="37">
        <v>60900</v>
      </c>
      <c r="AV15" s="37">
        <v>49700</v>
      </c>
      <c r="AW15" s="37">
        <v>28700</v>
      </c>
      <c r="AX15" s="37">
        <v>44500</v>
      </c>
      <c r="AY15" s="37">
        <v>39600</v>
      </c>
      <c r="AZ15" s="37">
        <v>39300</v>
      </c>
      <c r="BA15" s="37">
        <v>55100</v>
      </c>
      <c r="BB15" s="37">
        <v>55500</v>
      </c>
      <c r="BC15" s="37">
        <v>62400</v>
      </c>
      <c r="BD15" s="37">
        <v>63300</v>
      </c>
      <c r="BE15" s="37">
        <v>68300</v>
      </c>
      <c r="BF15" s="37">
        <v>72300</v>
      </c>
      <c r="BG15" s="37">
        <v>71700</v>
      </c>
      <c r="BH15" s="37">
        <v>70800</v>
      </c>
      <c r="BI15" s="37">
        <v>55100</v>
      </c>
      <c r="BJ15" s="37">
        <v>71900</v>
      </c>
      <c r="BK15" s="37">
        <v>61000</v>
      </c>
      <c r="BL15" s="37">
        <v>58400</v>
      </c>
      <c r="BM15" s="37">
        <v>54600</v>
      </c>
      <c r="BN15" s="37">
        <v>66300</v>
      </c>
      <c r="BO15" s="37">
        <v>67300</v>
      </c>
      <c r="BP15" s="37">
        <v>85000</v>
      </c>
      <c r="BQ15" s="37">
        <v>70000</v>
      </c>
      <c r="BR15" s="37">
        <v>72000</v>
      </c>
      <c r="BS15" s="37">
        <v>70200</v>
      </c>
      <c r="BT15" s="37">
        <v>65200</v>
      </c>
      <c r="BU15" s="37">
        <v>56900</v>
      </c>
      <c r="BV15" s="37">
        <v>45100</v>
      </c>
      <c r="BW15" s="37">
        <v>48200</v>
      </c>
      <c r="BX15" s="37">
        <v>27900</v>
      </c>
      <c r="BY15" s="37">
        <v>35000</v>
      </c>
      <c r="BZ15" s="37">
        <v>69200</v>
      </c>
      <c r="CA15" s="37">
        <v>64599.999999999993</v>
      </c>
      <c r="CB15" s="37">
        <v>66400</v>
      </c>
      <c r="CC15" s="37">
        <v>64099.999999999993</v>
      </c>
      <c r="CD15" s="37">
        <v>67700</v>
      </c>
      <c r="CE15" s="37">
        <v>67400</v>
      </c>
      <c r="CF15" s="37">
        <v>59800</v>
      </c>
      <c r="CG15" s="37">
        <v>41300</v>
      </c>
      <c r="CH15" s="37">
        <v>24200</v>
      </c>
      <c r="CI15" s="37">
        <v>25400</v>
      </c>
      <c r="CJ15" s="37">
        <v>33300</v>
      </c>
      <c r="CK15" s="37">
        <v>49400</v>
      </c>
      <c r="CL15" s="37">
        <v>72100</v>
      </c>
      <c r="CM15" s="37">
        <v>72800</v>
      </c>
      <c r="CN15" s="37">
        <v>66500</v>
      </c>
      <c r="CO15" s="37">
        <v>66600</v>
      </c>
      <c r="CP15" s="37">
        <v>70900</v>
      </c>
      <c r="CQ15" s="37">
        <v>63100</v>
      </c>
      <c r="CR15" s="37">
        <v>51000</v>
      </c>
      <c r="CS15" s="37">
        <v>32500</v>
      </c>
      <c r="CT15" s="37">
        <v>41400</v>
      </c>
      <c r="CU15" s="37">
        <v>20800</v>
      </c>
      <c r="CV15" s="37">
        <v>28500</v>
      </c>
      <c r="CW15" s="37">
        <v>32500</v>
      </c>
      <c r="CX15" s="37">
        <v>52700</v>
      </c>
      <c r="CY15" s="37">
        <v>49600</v>
      </c>
      <c r="CZ15" s="37">
        <v>48100</v>
      </c>
      <c r="DA15" s="37">
        <v>44300</v>
      </c>
      <c r="DB15" s="37">
        <v>39500</v>
      </c>
      <c r="DC15" s="37">
        <v>36300</v>
      </c>
      <c r="DD15" s="37">
        <v>28700</v>
      </c>
      <c r="DE15" s="37">
        <v>27000</v>
      </c>
      <c r="DF15" s="37">
        <v>38300</v>
      </c>
      <c r="DG15" s="37">
        <v>42500</v>
      </c>
      <c r="DH15" s="37">
        <v>35400</v>
      </c>
      <c r="DI15" s="37">
        <v>25200</v>
      </c>
      <c r="DJ15" s="37">
        <v>36100</v>
      </c>
      <c r="DK15" s="37">
        <v>30800</v>
      </c>
      <c r="DL15" s="37">
        <v>35300</v>
      </c>
      <c r="DM15" s="37">
        <v>21900</v>
      </c>
      <c r="DN15" s="37">
        <v>17600</v>
      </c>
      <c r="DO15" s="37">
        <v>25300</v>
      </c>
      <c r="DP15" s="37">
        <v>30700</v>
      </c>
      <c r="DQ15" s="37">
        <v>19300</v>
      </c>
      <c r="DR15" s="37">
        <v>33500</v>
      </c>
      <c r="DS15" s="37">
        <v>22800</v>
      </c>
      <c r="DT15" s="37">
        <v>31300</v>
      </c>
      <c r="DU15" s="37">
        <v>50500</v>
      </c>
      <c r="DV15" s="37">
        <v>52200</v>
      </c>
      <c r="DW15" s="37">
        <v>61900</v>
      </c>
      <c r="DX15" s="37">
        <v>69700</v>
      </c>
      <c r="DY15" s="37">
        <v>60700</v>
      </c>
      <c r="DZ15" s="37">
        <v>69000</v>
      </c>
      <c r="EA15" s="37">
        <v>67400</v>
      </c>
      <c r="EB15" s="37">
        <v>63800</v>
      </c>
      <c r="EC15" s="37">
        <v>54200</v>
      </c>
      <c r="ED15" s="37">
        <v>49600</v>
      </c>
      <c r="EE15" s="37">
        <v>49200</v>
      </c>
      <c r="EF15" s="37">
        <v>58700</v>
      </c>
      <c r="EG15" s="37">
        <v>61200</v>
      </c>
      <c r="EH15" s="37">
        <v>73000</v>
      </c>
      <c r="EI15" s="37">
        <v>81200</v>
      </c>
      <c r="EJ15" s="37">
        <v>94400</v>
      </c>
      <c r="EK15" s="37">
        <v>64599.999999999993</v>
      </c>
      <c r="EL15" s="37">
        <v>78000</v>
      </c>
      <c r="EM15" s="37">
        <v>79500</v>
      </c>
      <c r="EN15" s="37">
        <v>70500</v>
      </c>
      <c r="EO15" s="37">
        <v>56200</v>
      </c>
      <c r="EP15" s="37">
        <v>58100</v>
      </c>
      <c r="EQ15" s="37">
        <v>66600</v>
      </c>
      <c r="ER15" s="37">
        <v>83500</v>
      </c>
      <c r="ES15" s="37">
        <v>64400.000000000007</v>
      </c>
      <c r="ET15" s="37">
        <v>66000</v>
      </c>
      <c r="EU15" s="37">
        <v>55500</v>
      </c>
      <c r="EV15" s="37">
        <v>71500</v>
      </c>
      <c r="EW15" s="37">
        <v>68000</v>
      </c>
      <c r="EX15" s="37">
        <v>65099.999999999993</v>
      </c>
      <c r="EY15" s="37">
        <v>63800</v>
      </c>
      <c r="EZ15" s="37">
        <v>60500</v>
      </c>
      <c r="FA15" s="37">
        <v>39500</v>
      </c>
      <c r="FB15" s="37">
        <v>23400</v>
      </c>
      <c r="FC15" s="37">
        <v>5600</v>
      </c>
      <c r="FD15" s="37">
        <v>11900</v>
      </c>
      <c r="FE15" s="37">
        <v>36500</v>
      </c>
      <c r="FF15" s="37">
        <v>62700</v>
      </c>
      <c r="FG15" s="37">
        <v>66400</v>
      </c>
      <c r="FH15" s="37">
        <v>61600</v>
      </c>
      <c r="FI15" s="37">
        <v>78600</v>
      </c>
      <c r="FJ15" s="37">
        <v>82500</v>
      </c>
      <c r="FK15" s="37">
        <v>93100</v>
      </c>
      <c r="FL15" s="37">
        <v>92900</v>
      </c>
      <c r="FM15" s="37">
        <v>61100</v>
      </c>
      <c r="FN15" s="37">
        <v>66500</v>
      </c>
      <c r="FO15" s="37">
        <v>64200</v>
      </c>
      <c r="FP15" s="37">
        <v>37500</v>
      </c>
      <c r="FQ15" s="37">
        <v>43900</v>
      </c>
      <c r="FR15" s="37">
        <v>61200</v>
      </c>
      <c r="FS15" s="37">
        <v>69100</v>
      </c>
      <c r="FT15" s="37">
        <v>60700</v>
      </c>
      <c r="FU15" s="37">
        <v>55800</v>
      </c>
      <c r="FV15" s="37">
        <v>51800</v>
      </c>
      <c r="FW15" s="37">
        <v>57300</v>
      </c>
      <c r="FX15" s="37">
        <v>49700</v>
      </c>
      <c r="FY15" s="37">
        <v>30600</v>
      </c>
      <c r="FZ15" s="37">
        <v>27924</v>
      </c>
      <c r="GA15" s="37">
        <v>23069</v>
      </c>
      <c r="GB15" s="37">
        <v>22326</v>
      </c>
      <c r="GC15" s="37">
        <v>52086</v>
      </c>
      <c r="GD15" s="37">
        <v>64535</v>
      </c>
      <c r="GE15" s="37">
        <v>56218</v>
      </c>
      <c r="GF15" s="37">
        <v>60328</v>
      </c>
      <c r="GG15" s="37">
        <v>67783</v>
      </c>
      <c r="GH15" s="37">
        <v>63874</v>
      </c>
      <c r="GI15" s="37">
        <v>65625</v>
      </c>
      <c r="GJ15" s="37">
        <v>70883</v>
      </c>
      <c r="GK15" s="37">
        <v>45136</v>
      </c>
      <c r="GL15" s="37">
        <v>33785</v>
      </c>
      <c r="GM15" s="37">
        <v>60033</v>
      </c>
      <c r="GN15" s="37">
        <v>59421</v>
      </c>
      <c r="GO15" s="37">
        <v>38515</v>
      </c>
      <c r="GP15" s="37">
        <v>71052</v>
      </c>
      <c r="GQ15" s="37">
        <v>79993</v>
      </c>
      <c r="GR15" s="37">
        <v>67989</v>
      </c>
      <c r="GS15" s="37">
        <v>83193</v>
      </c>
      <c r="GT15" s="37">
        <v>85695</v>
      </c>
      <c r="GU15" s="37">
        <v>74760</v>
      </c>
      <c r="GV15" s="37">
        <v>98576</v>
      </c>
      <c r="GW15" s="37">
        <v>72320</v>
      </c>
      <c r="GX15" s="37">
        <v>62209</v>
      </c>
      <c r="GY15" s="37">
        <v>50599</v>
      </c>
      <c r="GZ15" s="37">
        <v>51344</v>
      </c>
      <c r="HA15" s="37">
        <v>42671</v>
      </c>
      <c r="HB15" s="37">
        <v>55141</v>
      </c>
      <c r="HC15" s="37">
        <v>65870</v>
      </c>
      <c r="HD15" s="37">
        <v>76160</v>
      </c>
      <c r="HE15" s="37">
        <v>94162</v>
      </c>
      <c r="HF15" s="37">
        <v>78770</v>
      </c>
      <c r="HG15" s="37">
        <v>82189</v>
      </c>
      <c r="HH15" s="37">
        <v>67041</v>
      </c>
      <c r="HI15" s="37">
        <v>57208</v>
      </c>
      <c r="HJ15" s="37">
        <v>43739</v>
      </c>
      <c r="HK15" s="37">
        <v>23515</v>
      </c>
      <c r="HL15" s="37">
        <v>18672</v>
      </c>
      <c r="HM15" s="37">
        <v>31421</v>
      </c>
      <c r="HN15" s="37">
        <v>53795</v>
      </c>
      <c r="HO15" s="37">
        <v>59980</v>
      </c>
      <c r="HP15" s="37">
        <v>64122</v>
      </c>
      <c r="HQ15" s="37">
        <v>68700</v>
      </c>
      <c r="HR15" s="37">
        <v>80324</v>
      </c>
      <c r="HS15" s="37">
        <v>83984</v>
      </c>
      <c r="HT15" s="37">
        <v>56889</v>
      </c>
      <c r="HU15" s="37">
        <v>46416</v>
      </c>
      <c r="HV15" s="37">
        <v>61868</v>
      </c>
      <c r="HW15" s="37">
        <v>69299</v>
      </c>
      <c r="HX15" s="37">
        <v>61183</v>
      </c>
      <c r="HY15" s="37">
        <v>37303</v>
      </c>
      <c r="HZ15" s="37">
        <v>45901</v>
      </c>
      <c r="IA15" s="37">
        <v>68888</v>
      </c>
      <c r="IB15" s="37">
        <v>81729</v>
      </c>
      <c r="IC15" s="37">
        <v>87596</v>
      </c>
      <c r="ID15" s="37">
        <v>84622</v>
      </c>
      <c r="IE15" s="37">
        <v>94500</v>
      </c>
      <c r="IF15" s="37">
        <v>92343</v>
      </c>
      <c r="IG15" s="37">
        <v>63185</v>
      </c>
      <c r="IH15" s="37">
        <v>79218</v>
      </c>
      <c r="II15" s="37">
        <v>81347</v>
      </c>
      <c r="IJ15" s="37">
        <v>79199</v>
      </c>
      <c r="IK15" s="37">
        <v>53358</v>
      </c>
      <c r="IL15" s="37">
        <v>64997</v>
      </c>
      <c r="IM15" s="37">
        <v>96879</v>
      </c>
      <c r="IN15" s="37">
        <v>90761</v>
      </c>
      <c r="IO15" s="37">
        <v>78273</v>
      </c>
      <c r="IP15" s="37">
        <v>84137</v>
      </c>
      <c r="IQ15" s="37">
        <v>89983</v>
      </c>
      <c r="IR15" s="37">
        <v>74816</v>
      </c>
      <c r="IS15" s="37">
        <v>56407</v>
      </c>
      <c r="IT15" s="37">
        <v>62407</v>
      </c>
      <c r="IU15" s="37">
        <v>62105</v>
      </c>
      <c r="IV15" s="37">
        <v>39246</v>
      </c>
      <c r="IW15" s="37">
        <v>7907</v>
      </c>
      <c r="IX15" s="37">
        <v>30624</v>
      </c>
      <c r="IY15" s="37">
        <v>69512</v>
      </c>
      <c r="IZ15" s="37">
        <v>75452</v>
      </c>
      <c r="JA15" s="37">
        <v>72518</v>
      </c>
      <c r="JB15" s="37">
        <v>78356</v>
      </c>
      <c r="JC15" s="18">
        <v>70001</v>
      </c>
      <c r="JD15" s="18">
        <v>67823</v>
      </c>
      <c r="JE15" s="18">
        <v>39002</v>
      </c>
      <c r="JF15" s="18">
        <v>48404</v>
      </c>
      <c r="JG15" s="18">
        <v>58193</v>
      </c>
      <c r="JH15" s="18">
        <v>48462</v>
      </c>
      <c r="JI15" s="18">
        <v>41735</v>
      </c>
      <c r="JJ15" s="18">
        <v>71334</v>
      </c>
      <c r="JK15" s="18">
        <v>79058</v>
      </c>
      <c r="JL15" s="18">
        <v>81962</v>
      </c>
      <c r="JM15" s="18">
        <v>77493</v>
      </c>
      <c r="JN15" s="18">
        <v>76732</v>
      </c>
      <c r="JO15" s="18">
        <v>92954</v>
      </c>
      <c r="JP15" s="18">
        <v>96591</v>
      </c>
      <c r="JQ15" s="18">
        <v>71451</v>
      </c>
      <c r="JR15" s="18">
        <v>54835</v>
      </c>
      <c r="JS15" s="18">
        <v>61604</v>
      </c>
      <c r="JT15" s="18">
        <v>55176</v>
      </c>
      <c r="JU15" s="18">
        <v>69943</v>
      </c>
      <c r="JV15" s="18">
        <v>89080</v>
      </c>
      <c r="JW15" s="18">
        <v>102251</v>
      </c>
      <c r="JX15" s="18">
        <v>76163</v>
      </c>
      <c r="JY15" s="18">
        <v>74371</v>
      </c>
      <c r="JZ15" s="18">
        <v>72076</v>
      </c>
      <c r="KA15" s="18">
        <v>70056</v>
      </c>
      <c r="KB15" s="18">
        <v>59100</v>
      </c>
      <c r="KC15" s="18">
        <v>25139</v>
      </c>
      <c r="KD15" s="18">
        <v>11605</v>
      </c>
      <c r="KE15" s="18">
        <v>12304</v>
      </c>
      <c r="KF15" s="18">
        <v>31692</v>
      </c>
      <c r="KG15" s="18">
        <v>62387</v>
      </c>
      <c r="KH15" s="18">
        <v>87118</v>
      </c>
      <c r="KI15" s="18">
        <v>81810</v>
      </c>
      <c r="KJ15" s="18">
        <v>77556</v>
      </c>
      <c r="KK15" s="18">
        <v>88625</v>
      </c>
      <c r="KL15" s="18">
        <v>79162</v>
      </c>
      <c r="KM15" s="18">
        <v>73353</v>
      </c>
      <c r="KN15" s="18">
        <v>82655</v>
      </c>
      <c r="KO15" s="18">
        <v>47942</v>
      </c>
      <c r="KP15" s="18">
        <v>51230</v>
      </c>
      <c r="KQ15" s="18">
        <v>44014</v>
      </c>
      <c r="KR15" s="18">
        <v>32441</v>
      </c>
      <c r="KS15" s="18">
        <v>53666</v>
      </c>
    </row>
    <row r="16" spans="1:1200" x14ac:dyDescent="0.2">
      <c r="A16" s="40" t="s">
        <v>35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>
        <v>500</v>
      </c>
      <c r="AA16" s="9">
        <v>400</v>
      </c>
      <c r="AB16" s="9">
        <v>700</v>
      </c>
      <c r="AC16" s="9">
        <v>3900</v>
      </c>
      <c r="AD16" s="9">
        <v>700</v>
      </c>
      <c r="AE16" s="9">
        <v>2200</v>
      </c>
      <c r="AF16" s="9">
        <v>2300</v>
      </c>
      <c r="AG16" s="9">
        <v>2100</v>
      </c>
      <c r="AH16" s="9">
        <v>300</v>
      </c>
      <c r="AI16" s="9">
        <v>500</v>
      </c>
      <c r="AJ16" s="9">
        <v>1600</v>
      </c>
      <c r="AK16" s="9">
        <v>200</v>
      </c>
      <c r="AL16" s="9">
        <v>100</v>
      </c>
      <c r="AM16" s="9">
        <v>200</v>
      </c>
      <c r="AN16" s="9">
        <v>400</v>
      </c>
      <c r="AO16" s="9">
        <v>1900</v>
      </c>
      <c r="AP16" s="9">
        <v>4400</v>
      </c>
      <c r="AQ16" s="9">
        <v>2100</v>
      </c>
      <c r="AR16" s="9">
        <v>2200</v>
      </c>
      <c r="AS16" s="9">
        <v>1900</v>
      </c>
      <c r="AT16" s="9">
        <v>1500</v>
      </c>
      <c r="AU16" s="9">
        <v>700</v>
      </c>
      <c r="AV16" s="9">
        <v>3900</v>
      </c>
      <c r="AW16" s="9">
        <v>100</v>
      </c>
      <c r="AX16" s="9">
        <v>0</v>
      </c>
      <c r="AY16" s="9">
        <v>500</v>
      </c>
      <c r="AZ16" s="9">
        <v>1100</v>
      </c>
      <c r="BA16" s="9">
        <v>300</v>
      </c>
      <c r="BB16" s="9">
        <v>500</v>
      </c>
      <c r="BC16" s="9">
        <v>2500</v>
      </c>
      <c r="BD16" s="9">
        <v>3800</v>
      </c>
      <c r="BE16" s="9">
        <v>5600</v>
      </c>
      <c r="BF16" s="9">
        <v>1000</v>
      </c>
      <c r="BG16" s="9">
        <v>700</v>
      </c>
      <c r="BH16" s="9">
        <v>100</v>
      </c>
      <c r="BI16" s="9">
        <v>200</v>
      </c>
      <c r="BJ16" s="9">
        <v>0</v>
      </c>
      <c r="BK16" s="9">
        <v>200</v>
      </c>
      <c r="BL16" s="9">
        <v>400</v>
      </c>
      <c r="BM16" s="9">
        <v>900</v>
      </c>
      <c r="BN16" s="9">
        <v>2200</v>
      </c>
      <c r="BO16" s="9">
        <v>1400</v>
      </c>
      <c r="BP16" s="9">
        <v>1500</v>
      </c>
      <c r="BQ16" s="9">
        <v>700</v>
      </c>
      <c r="BR16" s="9">
        <v>700</v>
      </c>
      <c r="BS16" s="9">
        <v>100</v>
      </c>
      <c r="BT16" s="9">
        <v>100</v>
      </c>
      <c r="BU16" s="9">
        <v>0</v>
      </c>
      <c r="BV16" s="9">
        <v>0</v>
      </c>
      <c r="BW16" s="9">
        <v>0</v>
      </c>
      <c r="BX16" s="9">
        <v>100</v>
      </c>
      <c r="BY16" s="9">
        <v>400</v>
      </c>
      <c r="BZ16" s="9">
        <v>300</v>
      </c>
      <c r="CA16" s="9">
        <v>200</v>
      </c>
      <c r="CB16" s="9">
        <v>600</v>
      </c>
      <c r="CC16" s="9">
        <v>300</v>
      </c>
      <c r="CD16" s="9">
        <v>300</v>
      </c>
      <c r="CE16" s="9">
        <v>200</v>
      </c>
      <c r="CF16" s="9">
        <v>100</v>
      </c>
      <c r="CG16" s="9">
        <v>0</v>
      </c>
      <c r="CH16" s="9">
        <v>100</v>
      </c>
      <c r="CI16" s="9">
        <v>100</v>
      </c>
      <c r="CJ16" s="9">
        <v>100</v>
      </c>
      <c r="CK16" s="9">
        <v>200</v>
      </c>
      <c r="CL16" s="9">
        <v>200</v>
      </c>
      <c r="CM16" s="9">
        <v>400</v>
      </c>
      <c r="CN16" s="9">
        <v>300</v>
      </c>
      <c r="CO16" s="9">
        <v>100</v>
      </c>
      <c r="CP16" s="9">
        <v>100</v>
      </c>
      <c r="CQ16" s="9">
        <v>100</v>
      </c>
      <c r="CR16" s="9">
        <v>0</v>
      </c>
      <c r="CS16" s="9">
        <v>0</v>
      </c>
      <c r="CT16" s="9">
        <v>0</v>
      </c>
      <c r="CU16" s="9">
        <v>0</v>
      </c>
      <c r="CV16" s="9">
        <v>300</v>
      </c>
      <c r="CW16" s="9">
        <v>100</v>
      </c>
      <c r="CX16" s="9">
        <v>500</v>
      </c>
      <c r="CY16" s="9">
        <v>500</v>
      </c>
      <c r="CZ16" s="9">
        <v>200</v>
      </c>
      <c r="DA16" s="9">
        <v>0</v>
      </c>
      <c r="DB16" s="9">
        <v>0</v>
      </c>
      <c r="DC16" s="9">
        <v>100</v>
      </c>
      <c r="DD16" s="9">
        <v>0</v>
      </c>
      <c r="DE16" s="9">
        <v>100</v>
      </c>
      <c r="DF16" s="9">
        <v>100</v>
      </c>
      <c r="DG16" s="9">
        <v>100</v>
      </c>
      <c r="DH16" s="9">
        <v>300</v>
      </c>
      <c r="DI16" s="9">
        <v>100</v>
      </c>
      <c r="DJ16" s="9">
        <v>100</v>
      </c>
      <c r="DK16" s="9">
        <v>600</v>
      </c>
      <c r="DL16" s="9">
        <v>200</v>
      </c>
      <c r="DM16" s="9">
        <v>0</v>
      </c>
      <c r="DN16" s="9">
        <v>100</v>
      </c>
      <c r="DO16" s="9">
        <v>400</v>
      </c>
      <c r="DP16" s="9">
        <v>0</v>
      </c>
      <c r="DQ16" s="9">
        <v>100</v>
      </c>
      <c r="DR16" s="9">
        <v>0</v>
      </c>
      <c r="DS16" s="9">
        <v>0</v>
      </c>
      <c r="DT16" s="9">
        <v>1000</v>
      </c>
      <c r="DU16" s="9">
        <v>200</v>
      </c>
      <c r="DV16" s="9">
        <v>900</v>
      </c>
      <c r="DW16" s="9">
        <v>600</v>
      </c>
      <c r="DX16" s="9">
        <v>200</v>
      </c>
      <c r="DY16" s="9">
        <v>100</v>
      </c>
      <c r="DZ16" s="9">
        <v>400</v>
      </c>
      <c r="EA16" s="9">
        <v>400</v>
      </c>
      <c r="EB16" s="9">
        <v>0</v>
      </c>
      <c r="EC16" s="9">
        <v>0</v>
      </c>
      <c r="ED16" s="9">
        <v>400</v>
      </c>
      <c r="EE16" s="9">
        <v>700</v>
      </c>
      <c r="EF16" s="9">
        <v>800</v>
      </c>
      <c r="EG16" s="9">
        <v>0</v>
      </c>
      <c r="EH16" s="9">
        <v>1100</v>
      </c>
      <c r="EI16" s="9">
        <v>300</v>
      </c>
      <c r="EJ16" s="9">
        <v>800</v>
      </c>
      <c r="EK16" s="9">
        <v>1100</v>
      </c>
      <c r="EL16" s="9">
        <v>900</v>
      </c>
      <c r="EM16" s="9">
        <v>400</v>
      </c>
      <c r="EN16" s="9">
        <v>200</v>
      </c>
      <c r="EO16" s="9">
        <v>0</v>
      </c>
      <c r="EP16" s="9">
        <v>100</v>
      </c>
      <c r="EQ16" s="9">
        <v>0</v>
      </c>
      <c r="ER16" s="9">
        <v>100</v>
      </c>
      <c r="ES16" s="9">
        <v>200</v>
      </c>
      <c r="ET16" s="9">
        <v>100</v>
      </c>
      <c r="EU16" s="9">
        <v>400</v>
      </c>
      <c r="EV16" s="9">
        <v>200</v>
      </c>
      <c r="EW16" s="9">
        <v>200</v>
      </c>
      <c r="EX16" s="9">
        <v>400</v>
      </c>
      <c r="EY16" s="9">
        <v>100</v>
      </c>
      <c r="EZ16" s="9">
        <v>0</v>
      </c>
      <c r="FA16" s="9">
        <v>0</v>
      </c>
      <c r="FB16" s="9">
        <v>0</v>
      </c>
      <c r="FC16" s="9">
        <v>0</v>
      </c>
      <c r="FD16" s="9">
        <v>300</v>
      </c>
      <c r="FE16" s="9">
        <v>200</v>
      </c>
      <c r="FF16" s="9">
        <v>400</v>
      </c>
      <c r="FG16" s="9">
        <v>700</v>
      </c>
      <c r="FH16" s="9">
        <v>200</v>
      </c>
      <c r="FI16" s="9">
        <v>900</v>
      </c>
      <c r="FJ16" s="9">
        <v>100</v>
      </c>
      <c r="FK16" s="9">
        <v>100</v>
      </c>
      <c r="FL16" s="9">
        <v>100</v>
      </c>
      <c r="FM16" s="9">
        <v>100</v>
      </c>
      <c r="FN16" s="9">
        <v>0</v>
      </c>
      <c r="FO16" s="9">
        <v>400</v>
      </c>
      <c r="FP16" s="9">
        <v>200</v>
      </c>
      <c r="FQ16" s="9">
        <v>300</v>
      </c>
      <c r="FR16" s="9">
        <v>800</v>
      </c>
      <c r="FS16" s="9">
        <v>600</v>
      </c>
      <c r="FT16" s="9">
        <v>500</v>
      </c>
      <c r="FU16" s="9">
        <v>100</v>
      </c>
      <c r="FV16" s="9">
        <v>0</v>
      </c>
      <c r="FW16" s="9">
        <v>0</v>
      </c>
      <c r="FX16" s="9">
        <v>0</v>
      </c>
      <c r="FY16" s="9">
        <v>0</v>
      </c>
      <c r="FZ16" s="9">
        <v>11</v>
      </c>
      <c r="GA16" s="9">
        <v>9</v>
      </c>
      <c r="GB16" s="9">
        <v>100</v>
      </c>
      <c r="GC16" s="9">
        <v>434</v>
      </c>
      <c r="GD16" s="9">
        <v>396</v>
      </c>
      <c r="GE16" s="9">
        <v>511</v>
      </c>
      <c r="GF16" s="9">
        <v>201</v>
      </c>
      <c r="GG16" s="9">
        <v>159</v>
      </c>
      <c r="GH16" s="9">
        <v>148</v>
      </c>
      <c r="GI16" s="9">
        <v>109</v>
      </c>
      <c r="GJ16" s="9">
        <v>29</v>
      </c>
      <c r="GK16" s="9">
        <v>102</v>
      </c>
      <c r="GL16" s="9">
        <v>299</v>
      </c>
      <c r="GM16" s="9">
        <v>36</v>
      </c>
      <c r="GN16" s="9">
        <v>6</v>
      </c>
      <c r="GO16" s="9">
        <v>209</v>
      </c>
      <c r="GP16" s="9">
        <v>214</v>
      </c>
      <c r="GQ16" s="9">
        <v>63</v>
      </c>
      <c r="GR16" s="9">
        <v>277</v>
      </c>
      <c r="GS16" s="9">
        <v>15</v>
      </c>
      <c r="GT16" s="9">
        <v>146</v>
      </c>
      <c r="GU16" s="9">
        <v>29</v>
      </c>
      <c r="GV16" s="9">
        <v>30</v>
      </c>
      <c r="GW16" s="9">
        <v>12</v>
      </c>
      <c r="GX16" s="9">
        <v>21</v>
      </c>
      <c r="GY16" s="9">
        <v>46</v>
      </c>
      <c r="GZ16" s="9">
        <v>69</v>
      </c>
      <c r="HA16" s="9">
        <v>33</v>
      </c>
      <c r="HB16" s="9">
        <v>196</v>
      </c>
      <c r="HC16" s="9">
        <v>324</v>
      </c>
      <c r="HD16" s="9">
        <v>80</v>
      </c>
      <c r="HE16" s="9">
        <v>114</v>
      </c>
      <c r="HF16" s="9">
        <v>83</v>
      </c>
      <c r="HG16" s="9">
        <v>102</v>
      </c>
      <c r="HH16" s="9">
        <v>109</v>
      </c>
      <c r="HI16" s="9">
        <v>10</v>
      </c>
      <c r="HJ16" s="9">
        <v>28</v>
      </c>
      <c r="HK16" s="9">
        <v>9</v>
      </c>
      <c r="HL16" s="9">
        <v>6</v>
      </c>
      <c r="HM16" s="9">
        <v>46</v>
      </c>
      <c r="HN16" s="9">
        <v>62</v>
      </c>
      <c r="HO16" s="9">
        <v>135</v>
      </c>
      <c r="HP16" s="9">
        <v>122</v>
      </c>
      <c r="HQ16" s="9">
        <v>17</v>
      </c>
      <c r="HR16" s="9">
        <v>174</v>
      </c>
      <c r="HS16" s="9">
        <v>33</v>
      </c>
      <c r="HT16" s="9">
        <v>5</v>
      </c>
      <c r="HU16" s="9">
        <v>5</v>
      </c>
      <c r="HV16" s="9">
        <v>0</v>
      </c>
      <c r="HW16" s="9">
        <v>0</v>
      </c>
      <c r="HX16" s="9">
        <v>3</v>
      </c>
      <c r="HY16" s="9">
        <v>3</v>
      </c>
      <c r="HZ16" s="9">
        <v>59</v>
      </c>
      <c r="IA16" s="9">
        <v>71</v>
      </c>
      <c r="IB16" s="9">
        <v>144</v>
      </c>
      <c r="IC16" s="9">
        <v>135</v>
      </c>
      <c r="ID16" s="9">
        <v>6</v>
      </c>
      <c r="IE16" s="9">
        <v>1</v>
      </c>
      <c r="IF16" s="9">
        <v>0</v>
      </c>
      <c r="IG16" s="9">
        <v>11</v>
      </c>
      <c r="IH16" s="9">
        <v>9</v>
      </c>
      <c r="II16" s="9">
        <v>0</v>
      </c>
      <c r="IJ16" s="9">
        <v>11</v>
      </c>
      <c r="IK16" s="9">
        <v>124</v>
      </c>
      <c r="IL16" s="9">
        <v>55</v>
      </c>
      <c r="IM16" s="9">
        <v>86</v>
      </c>
      <c r="IN16" s="9">
        <v>99</v>
      </c>
      <c r="IO16" s="9">
        <v>32</v>
      </c>
      <c r="IP16" s="9">
        <v>9</v>
      </c>
      <c r="IQ16" s="9">
        <v>35</v>
      </c>
      <c r="IR16" s="9">
        <v>22</v>
      </c>
      <c r="IS16" s="9">
        <v>0</v>
      </c>
      <c r="IT16" s="9">
        <v>26</v>
      </c>
      <c r="IU16" s="9">
        <v>20</v>
      </c>
      <c r="IV16" s="9">
        <v>18</v>
      </c>
      <c r="IW16" s="9">
        <v>148</v>
      </c>
      <c r="IX16" s="9">
        <v>30</v>
      </c>
      <c r="IY16" s="9">
        <v>95</v>
      </c>
      <c r="IZ16" s="9">
        <v>117</v>
      </c>
      <c r="JA16" s="9">
        <v>33</v>
      </c>
      <c r="JB16" s="9">
        <v>121</v>
      </c>
      <c r="JC16" s="18">
        <v>56</v>
      </c>
      <c r="JD16" s="18">
        <v>49</v>
      </c>
      <c r="JE16" s="18">
        <v>50</v>
      </c>
      <c r="JF16" s="18">
        <v>19</v>
      </c>
      <c r="JG16" s="18">
        <v>47</v>
      </c>
      <c r="JH16" s="18">
        <v>29</v>
      </c>
      <c r="JI16" s="18">
        <v>23</v>
      </c>
      <c r="JJ16" s="18">
        <v>35</v>
      </c>
      <c r="JK16" s="18">
        <v>83</v>
      </c>
      <c r="JL16" s="18">
        <v>137</v>
      </c>
      <c r="JM16" s="18">
        <v>17</v>
      </c>
      <c r="JN16" s="18">
        <v>21</v>
      </c>
      <c r="JO16" s="18">
        <v>8</v>
      </c>
      <c r="JP16" s="18">
        <v>23</v>
      </c>
      <c r="JQ16" s="18">
        <v>21</v>
      </c>
      <c r="JR16" s="18">
        <v>43</v>
      </c>
      <c r="JS16" s="18">
        <v>24</v>
      </c>
      <c r="JT16" s="18">
        <v>29</v>
      </c>
      <c r="JU16" s="18">
        <v>40</v>
      </c>
      <c r="JV16" s="18">
        <v>50</v>
      </c>
      <c r="JW16" s="18">
        <v>50</v>
      </c>
      <c r="JX16" s="18">
        <v>14</v>
      </c>
      <c r="JY16" s="18">
        <v>13</v>
      </c>
      <c r="JZ16" s="18">
        <v>9</v>
      </c>
      <c r="KA16" s="18">
        <v>23</v>
      </c>
      <c r="KB16" s="18">
        <v>15</v>
      </c>
      <c r="KC16" s="18">
        <v>11</v>
      </c>
      <c r="KD16" s="18">
        <v>33</v>
      </c>
      <c r="KE16" s="18">
        <v>72</v>
      </c>
      <c r="KF16" s="18">
        <v>28</v>
      </c>
      <c r="KG16" s="18">
        <v>0</v>
      </c>
      <c r="KH16" s="18">
        <v>79</v>
      </c>
      <c r="KI16" s="18">
        <v>123</v>
      </c>
      <c r="KJ16" s="18">
        <v>112</v>
      </c>
      <c r="KK16" s="18">
        <v>9</v>
      </c>
      <c r="KL16" s="18">
        <v>30</v>
      </c>
      <c r="KM16" s="18">
        <v>1</v>
      </c>
      <c r="KN16" s="18">
        <v>0</v>
      </c>
      <c r="KO16" s="18">
        <v>1</v>
      </c>
      <c r="KP16" s="18">
        <v>9</v>
      </c>
      <c r="KQ16" s="18">
        <v>0</v>
      </c>
      <c r="KR16" s="18">
        <v>20</v>
      </c>
      <c r="KS16" s="18">
        <v>26</v>
      </c>
    </row>
    <row r="17" spans="1:305" x14ac:dyDescent="0.2">
      <c r="A17" s="40" t="s">
        <v>36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>
        <v>300</v>
      </c>
      <c r="AA17" s="37">
        <v>200</v>
      </c>
      <c r="AB17" s="37">
        <v>200</v>
      </c>
      <c r="AC17" s="37">
        <v>100</v>
      </c>
      <c r="AD17" s="37">
        <v>100</v>
      </c>
      <c r="AE17" s="37">
        <v>200</v>
      </c>
      <c r="AF17" s="37">
        <v>100</v>
      </c>
      <c r="AG17" s="37">
        <v>300</v>
      </c>
      <c r="AH17" s="37">
        <v>100</v>
      </c>
      <c r="AI17" s="37">
        <v>400</v>
      </c>
      <c r="AJ17" s="37">
        <v>200</v>
      </c>
      <c r="AK17" s="37">
        <v>200</v>
      </c>
      <c r="AL17" s="37">
        <v>100</v>
      </c>
      <c r="AM17" s="37">
        <v>100</v>
      </c>
      <c r="AN17" s="37">
        <v>100</v>
      </c>
      <c r="AO17" s="37">
        <v>200</v>
      </c>
      <c r="AP17" s="37">
        <v>300</v>
      </c>
      <c r="AQ17" s="37">
        <v>200</v>
      </c>
      <c r="AR17" s="37">
        <v>200</v>
      </c>
      <c r="AS17" s="37">
        <v>300</v>
      </c>
      <c r="AT17" s="37">
        <v>400</v>
      </c>
      <c r="AU17" s="37">
        <v>200</v>
      </c>
      <c r="AV17" s="37">
        <v>100</v>
      </c>
      <c r="AW17" s="37">
        <v>100</v>
      </c>
      <c r="AX17" s="37">
        <v>400</v>
      </c>
      <c r="AY17" s="37">
        <v>400</v>
      </c>
      <c r="AZ17" s="37">
        <v>200</v>
      </c>
      <c r="BA17" s="37">
        <v>400</v>
      </c>
      <c r="BB17" s="37">
        <v>400</v>
      </c>
      <c r="BC17" s="37">
        <v>400</v>
      </c>
      <c r="BD17" s="37">
        <v>300</v>
      </c>
      <c r="BE17" s="37">
        <v>200</v>
      </c>
      <c r="BF17" s="37">
        <v>300</v>
      </c>
      <c r="BG17" s="37">
        <v>200</v>
      </c>
      <c r="BH17" s="37">
        <v>100</v>
      </c>
      <c r="BI17" s="37">
        <v>100</v>
      </c>
      <c r="BJ17" s="37">
        <v>100</v>
      </c>
      <c r="BK17" s="37">
        <v>200</v>
      </c>
      <c r="BL17" s="37">
        <v>100</v>
      </c>
      <c r="BM17" s="37">
        <v>100</v>
      </c>
      <c r="BN17" s="37">
        <v>100</v>
      </c>
      <c r="BO17" s="37">
        <v>300</v>
      </c>
      <c r="BP17" s="37">
        <v>100</v>
      </c>
      <c r="BQ17" s="37">
        <v>200</v>
      </c>
      <c r="BR17" s="37">
        <v>100</v>
      </c>
      <c r="BS17" s="37">
        <v>200</v>
      </c>
      <c r="BT17" s="37">
        <v>200</v>
      </c>
      <c r="BU17" s="37">
        <v>200</v>
      </c>
      <c r="BV17" s="37">
        <v>200</v>
      </c>
      <c r="BW17" s="37">
        <v>100</v>
      </c>
      <c r="BX17" s="37">
        <v>100</v>
      </c>
      <c r="BY17" s="37">
        <v>300</v>
      </c>
      <c r="BZ17" s="37">
        <v>300</v>
      </c>
      <c r="CA17" s="37">
        <v>300</v>
      </c>
      <c r="CB17" s="37">
        <v>100</v>
      </c>
      <c r="CC17" s="37">
        <v>200</v>
      </c>
      <c r="CD17" s="37">
        <v>200</v>
      </c>
      <c r="CE17" s="37">
        <v>100</v>
      </c>
      <c r="CF17" s="37">
        <v>100</v>
      </c>
      <c r="CG17" s="37">
        <v>300</v>
      </c>
      <c r="CH17" s="37">
        <v>300</v>
      </c>
      <c r="CI17" s="37">
        <v>100</v>
      </c>
      <c r="CJ17" s="37">
        <v>200</v>
      </c>
      <c r="CK17" s="37">
        <v>200</v>
      </c>
      <c r="CL17" s="37">
        <v>100</v>
      </c>
      <c r="CM17" s="37">
        <v>200</v>
      </c>
      <c r="CN17" s="37">
        <v>200</v>
      </c>
      <c r="CO17" s="37">
        <v>200</v>
      </c>
      <c r="CP17" s="37">
        <v>200</v>
      </c>
      <c r="CQ17" s="37">
        <v>400</v>
      </c>
      <c r="CR17" s="37">
        <v>300</v>
      </c>
      <c r="CS17" s="37">
        <v>300</v>
      </c>
      <c r="CT17" s="37">
        <v>300</v>
      </c>
      <c r="CU17" s="37">
        <v>100</v>
      </c>
      <c r="CV17" s="37">
        <v>300</v>
      </c>
      <c r="CW17" s="37">
        <v>200</v>
      </c>
      <c r="CX17" s="37">
        <v>200</v>
      </c>
      <c r="CY17" s="37">
        <v>200</v>
      </c>
      <c r="CZ17" s="37">
        <v>300</v>
      </c>
      <c r="DA17" s="37">
        <v>200</v>
      </c>
      <c r="DB17" s="37">
        <v>500</v>
      </c>
      <c r="DC17" s="37">
        <v>200</v>
      </c>
      <c r="DD17" s="37">
        <v>300</v>
      </c>
      <c r="DE17" s="37">
        <v>400</v>
      </c>
      <c r="DF17" s="37">
        <v>300</v>
      </c>
      <c r="DG17" s="37">
        <v>400</v>
      </c>
      <c r="DH17" s="37">
        <v>200</v>
      </c>
      <c r="DI17" s="37">
        <v>200</v>
      </c>
      <c r="DJ17" s="37">
        <v>500</v>
      </c>
      <c r="DK17" s="37">
        <v>400</v>
      </c>
      <c r="DL17" s="37">
        <v>400</v>
      </c>
      <c r="DM17" s="37">
        <v>200</v>
      </c>
      <c r="DN17" s="37">
        <v>100</v>
      </c>
      <c r="DO17" s="37">
        <v>400</v>
      </c>
      <c r="DP17" s="37">
        <v>100</v>
      </c>
      <c r="DQ17" s="37">
        <v>200</v>
      </c>
      <c r="DR17" s="37">
        <v>200</v>
      </c>
      <c r="DS17" s="37">
        <v>100</v>
      </c>
      <c r="DT17" s="37">
        <v>100</v>
      </c>
      <c r="DU17" s="37">
        <v>300</v>
      </c>
      <c r="DV17" s="37">
        <v>200</v>
      </c>
      <c r="DW17" s="37">
        <v>100</v>
      </c>
      <c r="DX17" s="37">
        <v>300</v>
      </c>
      <c r="DY17" s="37">
        <v>300</v>
      </c>
      <c r="DZ17" s="37">
        <v>200</v>
      </c>
      <c r="EA17" s="37">
        <v>300</v>
      </c>
      <c r="EB17" s="37">
        <v>100</v>
      </c>
      <c r="EC17" s="37">
        <v>400</v>
      </c>
      <c r="ED17" s="37">
        <v>300</v>
      </c>
      <c r="EE17" s="37">
        <v>200</v>
      </c>
      <c r="EF17" s="37">
        <v>200</v>
      </c>
      <c r="EG17" s="37">
        <v>200</v>
      </c>
      <c r="EH17" s="37">
        <v>400</v>
      </c>
      <c r="EI17" s="37">
        <v>900</v>
      </c>
      <c r="EJ17" s="37">
        <v>600</v>
      </c>
      <c r="EK17" s="37">
        <v>900</v>
      </c>
      <c r="EL17" s="37">
        <v>200</v>
      </c>
      <c r="EM17" s="37">
        <v>300</v>
      </c>
      <c r="EN17" s="37">
        <v>300</v>
      </c>
      <c r="EO17" s="37">
        <v>200</v>
      </c>
      <c r="EP17" s="37">
        <v>200</v>
      </c>
      <c r="EQ17" s="37">
        <v>400</v>
      </c>
      <c r="ER17" s="37">
        <v>300</v>
      </c>
      <c r="ES17" s="37">
        <v>400</v>
      </c>
      <c r="ET17" s="37">
        <v>300</v>
      </c>
      <c r="EU17" s="37">
        <v>400</v>
      </c>
      <c r="EV17" s="37">
        <v>300</v>
      </c>
      <c r="EW17" s="37">
        <v>400</v>
      </c>
      <c r="EX17" s="37">
        <v>700</v>
      </c>
      <c r="EY17" s="37">
        <v>300</v>
      </c>
      <c r="EZ17" s="37">
        <v>300</v>
      </c>
      <c r="FA17" s="37">
        <v>200</v>
      </c>
      <c r="FB17" s="37">
        <v>200</v>
      </c>
      <c r="FC17" s="37">
        <v>300</v>
      </c>
      <c r="FD17" s="37">
        <v>400</v>
      </c>
      <c r="FE17" s="37">
        <v>200</v>
      </c>
      <c r="FF17" s="37">
        <v>300</v>
      </c>
      <c r="FG17" s="37">
        <v>200</v>
      </c>
      <c r="FH17" s="37">
        <v>300</v>
      </c>
      <c r="FI17" s="37">
        <v>400</v>
      </c>
      <c r="FJ17" s="37">
        <v>400</v>
      </c>
      <c r="FK17" s="37">
        <v>400</v>
      </c>
      <c r="FL17" s="37">
        <v>300</v>
      </c>
      <c r="FM17" s="37">
        <v>200</v>
      </c>
      <c r="FN17" s="37">
        <v>400</v>
      </c>
      <c r="FO17" s="37">
        <v>200</v>
      </c>
      <c r="FP17" s="37">
        <v>200</v>
      </c>
      <c r="FQ17" s="37">
        <v>200</v>
      </c>
      <c r="FR17" s="37">
        <v>400</v>
      </c>
      <c r="FS17" s="37">
        <v>300</v>
      </c>
      <c r="FT17" s="37">
        <v>300</v>
      </c>
      <c r="FU17" s="37">
        <v>400</v>
      </c>
      <c r="FV17" s="37">
        <v>200</v>
      </c>
      <c r="FW17" s="37">
        <v>300</v>
      </c>
      <c r="FX17" s="37">
        <v>300</v>
      </c>
      <c r="FY17" s="37">
        <v>100</v>
      </c>
      <c r="FZ17" s="37">
        <v>230</v>
      </c>
      <c r="GA17" s="37">
        <v>220</v>
      </c>
      <c r="GB17" s="37">
        <v>191</v>
      </c>
      <c r="GC17" s="37">
        <v>256</v>
      </c>
      <c r="GD17" s="37">
        <v>217</v>
      </c>
      <c r="GE17" s="37">
        <v>203</v>
      </c>
      <c r="GF17" s="37">
        <v>377</v>
      </c>
      <c r="GG17" s="37">
        <v>199</v>
      </c>
      <c r="GH17" s="37">
        <v>186</v>
      </c>
      <c r="GI17" s="37">
        <v>253</v>
      </c>
      <c r="GJ17" s="37">
        <v>298</v>
      </c>
      <c r="GK17" s="37">
        <v>164</v>
      </c>
      <c r="GL17" s="37">
        <v>416</v>
      </c>
      <c r="GM17" s="37">
        <v>163</v>
      </c>
      <c r="GN17" s="37">
        <v>129</v>
      </c>
      <c r="GO17" s="37">
        <v>204</v>
      </c>
      <c r="GP17" s="37">
        <v>297</v>
      </c>
      <c r="GQ17" s="37">
        <v>253</v>
      </c>
      <c r="GR17" s="37">
        <v>304</v>
      </c>
      <c r="GS17" s="37">
        <v>235</v>
      </c>
      <c r="GT17" s="37">
        <v>245</v>
      </c>
      <c r="GU17" s="37">
        <v>265</v>
      </c>
      <c r="GV17" s="37">
        <v>246</v>
      </c>
      <c r="GW17" s="37">
        <v>338</v>
      </c>
      <c r="GX17" s="37">
        <v>187</v>
      </c>
      <c r="GY17" s="37">
        <v>96</v>
      </c>
      <c r="GZ17" s="37">
        <v>150</v>
      </c>
      <c r="HA17" s="37">
        <v>167</v>
      </c>
      <c r="HB17" s="37">
        <v>236</v>
      </c>
      <c r="HC17" s="37">
        <v>239</v>
      </c>
      <c r="HD17" s="37">
        <v>386</v>
      </c>
      <c r="HE17" s="37">
        <v>294</v>
      </c>
      <c r="HF17" s="37">
        <v>278</v>
      </c>
      <c r="HG17" s="37">
        <v>253</v>
      </c>
      <c r="HH17" s="37">
        <v>244</v>
      </c>
      <c r="HI17" s="37">
        <v>250</v>
      </c>
      <c r="HJ17" s="37">
        <v>221</v>
      </c>
      <c r="HK17" s="37">
        <v>218</v>
      </c>
      <c r="HL17" s="37">
        <v>177</v>
      </c>
      <c r="HM17" s="37">
        <v>122</v>
      </c>
      <c r="HN17" s="37">
        <v>150</v>
      </c>
      <c r="HO17" s="37">
        <v>503</v>
      </c>
      <c r="HP17" s="37">
        <v>314</v>
      </c>
      <c r="HQ17" s="37">
        <v>280</v>
      </c>
      <c r="HR17" s="37">
        <v>323</v>
      </c>
      <c r="HS17" s="37">
        <v>176</v>
      </c>
      <c r="HT17" s="37">
        <v>351</v>
      </c>
      <c r="HU17" s="37">
        <v>121</v>
      </c>
      <c r="HV17" s="37">
        <v>184</v>
      </c>
      <c r="HW17" s="37">
        <v>166</v>
      </c>
      <c r="HX17" s="37">
        <v>180</v>
      </c>
      <c r="HY17" s="37">
        <v>169</v>
      </c>
      <c r="HZ17" s="37">
        <v>211</v>
      </c>
      <c r="IA17" s="37">
        <v>278</v>
      </c>
      <c r="IB17" s="37">
        <v>390</v>
      </c>
      <c r="IC17" s="37">
        <v>283</v>
      </c>
      <c r="ID17" s="37">
        <v>260</v>
      </c>
      <c r="IE17" s="37">
        <v>252</v>
      </c>
      <c r="IF17" s="37">
        <v>154</v>
      </c>
      <c r="IG17" s="37">
        <v>120</v>
      </c>
      <c r="IH17" s="37">
        <v>135</v>
      </c>
      <c r="II17" s="37">
        <v>160</v>
      </c>
      <c r="IJ17" s="37">
        <v>194</v>
      </c>
      <c r="IK17" s="37">
        <v>107</v>
      </c>
      <c r="IL17" s="37">
        <v>126</v>
      </c>
      <c r="IM17" s="37">
        <v>184</v>
      </c>
      <c r="IN17" s="37">
        <v>135</v>
      </c>
      <c r="IO17" s="37">
        <v>188</v>
      </c>
      <c r="IP17" s="37">
        <v>162</v>
      </c>
      <c r="IQ17" s="37">
        <v>188</v>
      </c>
      <c r="IR17" s="37">
        <v>286</v>
      </c>
      <c r="IS17" s="37">
        <v>47</v>
      </c>
      <c r="IT17" s="37">
        <v>73</v>
      </c>
      <c r="IU17" s="37">
        <v>74</v>
      </c>
      <c r="IV17" s="37">
        <v>100</v>
      </c>
      <c r="IW17" s="37">
        <v>64</v>
      </c>
      <c r="IX17" s="37">
        <v>72</v>
      </c>
      <c r="IY17" s="37">
        <v>57</v>
      </c>
      <c r="IZ17" s="37">
        <v>101</v>
      </c>
      <c r="JA17" s="37">
        <v>73</v>
      </c>
      <c r="JB17" s="37">
        <v>72</v>
      </c>
      <c r="JC17" s="18">
        <v>165</v>
      </c>
      <c r="JD17" s="18">
        <v>91</v>
      </c>
      <c r="JE17" s="18">
        <v>34</v>
      </c>
      <c r="JF17" s="18">
        <v>141</v>
      </c>
      <c r="JG17" s="18">
        <v>53</v>
      </c>
      <c r="JH17" s="18">
        <v>91</v>
      </c>
      <c r="JI17" s="18">
        <v>53</v>
      </c>
      <c r="JJ17" s="18">
        <v>57</v>
      </c>
      <c r="JK17" s="18">
        <v>142</v>
      </c>
      <c r="JL17" s="18">
        <v>59</v>
      </c>
      <c r="JM17" s="18">
        <v>117</v>
      </c>
      <c r="JN17" s="18">
        <v>75</v>
      </c>
      <c r="JO17" s="18">
        <v>32</v>
      </c>
      <c r="JP17" s="18">
        <v>245</v>
      </c>
      <c r="JQ17" s="18">
        <v>55</v>
      </c>
      <c r="JR17" s="18">
        <v>148</v>
      </c>
      <c r="JS17" s="18">
        <v>70</v>
      </c>
      <c r="JT17" s="18">
        <v>29</v>
      </c>
      <c r="JU17" s="18">
        <v>76</v>
      </c>
      <c r="JV17" s="18">
        <v>41</v>
      </c>
      <c r="JW17" s="18">
        <v>49</v>
      </c>
      <c r="JX17" s="18">
        <v>40</v>
      </c>
      <c r="JY17" s="18">
        <v>31</v>
      </c>
      <c r="JZ17" s="18">
        <v>39</v>
      </c>
      <c r="KA17" s="18">
        <v>195</v>
      </c>
      <c r="KB17" s="18">
        <v>27</v>
      </c>
      <c r="KC17" s="18">
        <v>35</v>
      </c>
      <c r="KD17" s="18">
        <v>21</v>
      </c>
      <c r="KE17" s="18">
        <v>83</v>
      </c>
      <c r="KF17" s="18">
        <v>2</v>
      </c>
      <c r="KG17" s="18">
        <v>1</v>
      </c>
      <c r="KH17" s="18">
        <v>3</v>
      </c>
      <c r="KI17" s="18">
        <v>3</v>
      </c>
      <c r="KJ17" s="18">
        <v>0</v>
      </c>
      <c r="KK17" s="18">
        <v>8</v>
      </c>
      <c r="KL17" s="18">
        <v>17</v>
      </c>
      <c r="KM17" s="18">
        <v>34</v>
      </c>
      <c r="KN17" s="18">
        <v>26</v>
      </c>
      <c r="KO17" s="18">
        <v>0</v>
      </c>
      <c r="KP17" s="18">
        <v>4</v>
      </c>
      <c r="KQ17" s="18">
        <v>8</v>
      </c>
      <c r="KR17" s="18">
        <v>8</v>
      </c>
      <c r="KS17" s="18">
        <v>5</v>
      </c>
    </row>
    <row r="18" spans="1:305" x14ac:dyDescent="0.2">
      <c r="A18" s="41" t="s">
        <v>37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2000</v>
      </c>
      <c r="H18" s="37">
        <v>0</v>
      </c>
      <c r="I18" s="37">
        <v>0</v>
      </c>
      <c r="J18" s="37">
        <v>0</v>
      </c>
      <c r="K18" s="37">
        <v>1000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1000</v>
      </c>
      <c r="U18" s="37">
        <v>1000</v>
      </c>
      <c r="V18" s="37">
        <v>1000</v>
      </c>
      <c r="W18" s="37">
        <v>1000</v>
      </c>
      <c r="X18" s="37">
        <v>0</v>
      </c>
      <c r="Y18" s="37">
        <v>0</v>
      </c>
      <c r="Z18" s="37">
        <v>100</v>
      </c>
      <c r="AA18" s="37">
        <v>100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100</v>
      </c>
      <c r="AH18" s="37">
        <v>200</v>
      </c>
      <c r="AI18" s="37">
        <v>300</v>
      </c>
      <c r="AJ18" s="37">
        <v>500</v>
      </c>
      <c r="AK18" s="37">
        <v>200</v>
      </c>
      <c r="AL18" s="37">
        <v>200</v>
      </c>
      <c r="AM18" s="37">
        <v>200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200</v>
      </c>
      <c r="AT18" s="37">
        <v>400</v>
      </c>
      <c r="AU18" s="37">
        <v>500</v>
      </c>
      <c r="AV18" s="37">
        <v>400</v>
      </c>
      <c r="AW18" s="37">
        <v>300</v>
      </c>
      <c r="AX18" s="37">
        <v>100</v>
      </c>
      <c r="AY18" s="37">
        <v>100</v>
      </c>
      <c r="AZ18" s="37">
        <v>0</v>
      </c>
      <c r="BA18" s="37">
        <v>0</v>
      </c>
      <c r="BB18" s="37">
        <v>0</v>
      </c>
      <c r="BC18" s="37">
        <v>0</v>
      </c>
      <c r="BD18" s="37">
        <v>300</v>
      </c>
      <c r="BE18" s="37">
        <v>600</v>
      </c>
      <c r="BF18" s="37">
        <v>900</v>
      </c>
      <c r="BG18" s="37">
        <v>500</v>
      </c>
      <c r="BH18" s="37">
        <v>300</v>
      </c>
      <c r="BI18" s="37">
        <v>200</v>
      </c>
      <c r="BJ18" s="37">
        <v>100</v>
      </c>
      <c r="BK18" s="37">
        <v>100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100</v>
      </c>
      <c r="BR18" s="37">
        <v>200</v>
      </c>
      <c r="BS18" s="37">
        <v>200</v>
      </c>
      <c r="BT18" s="37">
        <v>300</v>
      </c>
      <c r="BU18" s="37">
        <v>400</v>
      </c>
      <c r="BV18" s="37">
        <v>300</v>
      </c>
      <c r="BW18" s="37">
        <v>100</v>
      </c>
      <c r="BX18" s="37">
        <v>100</v>
      </c>
      <c r="BY18" s="37">
        <v>0</v>
      </c>
      <c r="BZ18" s="37">
        <v>0</v>
      </c>
      <c r="CA18" s="37">
        <v>0</v>
      </c>
      <c r="CB18" s="37">
        <v>0</v>
      </c>
      <c r="CC18" s="37">
        <v>100</v>
      </c>
      <c r="CD18" s="37">
        <v>100</v>
      </c>
      <c r="CE18" s="37">
        <v>300</v>
      </c>
      <c r="CF18" s="37">
        <v>100</v>
      </c>
      <c r="CG18" s="37">
        <v>100</v>
      </c>
      <c r="CH18" s="37">
        <v>500</v>
      </c>
      <c r="CI18" s="37">
        <v>0</v>
      </c>
      <c r="CJ18" s="37">
        <v>0</v>
      </c>
      <c r="CK18" s="37">
        <v>0</v>
      </c>
      <c r="CL18" s="37">
        <v>0</v>
      </c>
      <c r="CM18" s="37">
        <v>300</v>
      </c>
      <c r="CN18" s="37">
        <v>500</v>
      </c>
      <c r="CO18" s="37">
        <v>300</v>
      </c>
      <c r="CP18" s="37">
        <v>300</v>
      </c>
      <c r="CQ18" s="37">
        <v>300</v>
      </c>
      <c r="CR18" s="37">
        <v>400</v>
      </c>
      <c r="CS18" s="37">
        <v>100</v>
      </c>
      <c r="CT18" s="37">
        <v>0</v>
      </c>
      <c r="CU18" s="37">
        <v>0</v>
      </c>
      <c r="CV18" s="37">
        <v>0</v>
      </c>
      <c r="CW18" s="37">
        <v>0</v>
      </c>
      <c r="CX18" s="37">
        <v>200</v>
      </c>
      <c r="CY18" s="37">
        <v>400</v>
      </c>
      <c r="CZ18" s="37">
        <v>100</v>
      </c>
      <c r="DA18" s="37">
        <v>400</v>
      </c>
      <c r="DB18" s="37">
        <v>0</v>
      </c>
      <c r="DC18" s="37">
        <v>100</v>
      </c>
      <c r="DD18" s="37">
        <v>0</v>
      </c>
      <c r="DE18" s="37">
        <v>0</v>
      </c>
      <c r="DF18" s="37">
        <v>0</v>
      </c>
      <c r="DG18" s="37">
        <v>0</v>
      </c>
      <c r="DH18" s="37">
        <v>0</v>
      </c>
      <c r="DI18" s="37">
        <v>0</v>
      </c>
      <c r="DJ18" s="37">
        <v>100</v>
      </c>
      <c r="DK18" s="37">
        <v>400</v>
      </c>
      <c r="DL18" s="37">
        <v>400</v>
      </c>
      <c r="DM18" s="37">
        <v>300</v>
      </c>
      <c r="DN18" s="37">
        <v>200</v>
      </c>
      <c r="DO18" s="37">
        <v>300</v>
      </c>
      <c r="DP18" s="37">
        <v>100</v>
      </c>
      <c r="DQ18" s="37">
        <v>0</v>
      </c>
      <c r="DR18" s="37">
        <v>0</v>
      </c>
      <c r="DS18" s="37">
        <v>0</v>
      </c>
      <c r="DT18" s="37">
        <v>0</v>
      </c>
      <c r="DU18" s="37">
        <v>0</v>
      </c>
      <c r="DV18" s="37">
        <v>300</v>
      </c>
      <c r="DW18" s="37">
        <v>800</v>
      </c>
      <c r="DX18" s="37">
        <v>500</v>
      </c>
      <c r="DY18" s="37">
        <v>400</v>
      </c>
      <c r="DZ18" s="37">
        <v>400</v>
      </c>
      <c r="EA18" s="37">
        <v>500</v>
      </c>
      <c r="EB18" s="37">
        <v>200</v>
      </c>
      <c r="EC18" s="37">
        <v>200</v>
      </c>
      <c r="ED18" s="37">
        <v>0</v>
      </c>
      <c r="EE18" s="37">
        <v>0</v>
      </c>
      <c r="EF18" s="37">
        <v>0</v>
      </c>
      <c r="EG18" s="37">
        <v>0</v>
      </c>
      <c r="EH18" s="37">
        <v>600</v>
      </c>
      <c r="EI18" s="37">
        <v>200</v>
      </c>
      <c r="EJ18" s="37">
        <v>300</v>
      </c>
      <c r="EK18" s="37">
        <v>300</v>
      </c>
      <c r="EL18" s="37">
        <v>400</v>
      </c>
      <c r="EM18" s="37">
        <v>600</v>
      </c>
      <c r="EN18" s="37">
        <v>200</v>
      </c>
      <c r="EO18" s="37">
        <v>100</v>
      </c>
      <c r="EP18" s="37">
        <v>0</v>
      </c>
      <c r="EQ18" s="37">
        <v>0</v>
      </c>
      <c r="ER18" s="37">
        <v>0</v>
      </c>
      <c r="ES18" s="37">
        <v>0</v>
      </c>
      <c r="ET18" s="37">
        <v>0</v>
      </c>
      <c r="EU18" s="37">
        <v>100</v>
      </c>
      <c r="EV18" s="37">
        <v>200</v>
      </c>
      <c r="EW18" s="37">
        <v>300</v>
      </c>
      <c r="EX18" s="37">
        <v>300</v>
      </c>
      <c r="EY18" s="37">
        <v>300</v>
      </c>
      <c r="EZ18" s="37">
        <v>300</v>
      </c>
      <c r="FA18" s="37">
        <v>100</v>
      </c>
      <c r="FB18" s="37">
        <v>100</v>
      </c>
      <c r="FC18" s="37">
        <v>0</v>
      </c>
      <c r="FD18" s="37">
        <v>0</v>
      </c>
      <c r="FE18" s="37">
        <v>100</v>
      </c>
      <c r="FF18" s="37">
        <v>0</v>
      </c>
      <c r="FG18" s="37">
        <v>300</v>
      </c>
      <c r="FH18" s="37">
        <v>400</v>
      </c>
      <c r="FI18" s="37">
        <v>300</v>
      </c>
      <c r="FJ18" s="37">
        <v>300</v>
      </c>
      <c r="FK18" s="37">
        <v>300</v>
      </c>
      <c r="FL18" s="37">
        <v>700</v>
      </c>
      <c r="FM18" s="37">
        <v>100</v>
      </c>
      <c r="FN18" s="37">
        <v>0</v>
      </c>
      <c r="FO18" s="37">
        <v>0</v>
      </c>
      <c r="FP18" s="37">
        <v>0</v>
      </c>
      <c r="FQ18" s="37">
        <v>0</v>
      </c>
      <c r="FR18" s="37">
        <v>0</v>
      </c>
      <c r="FS18" s="37">
        <v>700</v>
      </c>
      <c r="FT18" s="37">
        <v>400</v>
      </c>
      <c r="FU18" s="37">
        <v>500</v>
      </c>
      <c r="FV18" s="37">
        <v>300</v>
      </c>
      <c r="FW18" s="37">
        <v>500</v>
      </c>
      <c r="FX18" s="37">
        <v>300</v>
      </c>
      <c r="FY18" s="37">
        <v>0</v>
      </c>
      <c r="FZ18" s="37">
        <v>0</v>
      </c>
      <c r="GA18" s="37">
        <v>0</v>
      </c>
      <c r="GB18" s="37">
        <v>0</v>
      </c>
      <c r="GC18" s="37">
        <v>69</v>
      </c>
      <c r="GD18" s="37">
        <v>183</v>
      </c>
      <c r="GE18" s="37">
        <v>551</v>
      </c>
      <c r="GF18" s="37">
        <v>508</v>
      </c>
      <c r="GG18" s="37">
        <v>382</v>
      </c>
      <c r="GH18" s="37">
        <v>344</v>
      </c>
      <c r="GI18" s="37">
        <v>277</v>
      </c>
      <c r="GJ18" s="37">
        <v>547</v>
      </c>
      <c r="GK18" s="37">
        <v>32</v>
      </c>
      <c r="GL18" s="37">
        <v>5</v>
      </c>
      <c r="GM18" s="37">
        <v>5</v>
      </c>
      <c r="GN18" s="37">
        <v>26</v>
      </c>
      <c r="GO18" s="37">
        <v>14</v>
      </c>
      <c r="GP18" s="37">
        <v>958</v>
      </c>
      <c r="GQ18" s="37">
        <v>192</v>
      </c>
      <c r="GR18" s="37">
        <v>259</v>
      </c>
      <c r="GS18" s="37">
        <v>370</v>
      </c>
      <c r="GT18" s="37">
        <v>458</v>
      </c>
      <c r="GU18" s="37">
        <v>370</v>
      </c>
      <c r="GV18" s="37">
        <v>609</v>
      </c>
      <c r="GW18" s="37">
        <v>537</v>
      </c>
      <c r="GX18" s="37">
        <v>7</v>
      </c>
      <c r="GY18" s="37">
        <v>4</v>
      </c>
      <c r="GZ18" s="37">
        <v>16</v>
      </c>
      <c r="HA18" s="37">
        <v>190</v>
      </c>
      <c r="HB18" s="37">
        <v>667</v>
      </c>
      <c r="HC18" s="37">
        <v>149</v>
      </c>
      <c r="HD18" s="37">
        <v>354</v>
      </c>
      <c r="HE18" s="37">
        <v>309</v>
      </c>
      <c r="HF18" s="37">
        <v>374</v>
      </c>
      <c r="HG18" s="37">
        <v>374</v>
      </c>
      <c r="HH18" s="37">
        <v>230</v>
      </c>
      <c r="HI18" s="37">
        <v>131</v>
      </c>
      <c r="HJ18" s="37">
        <v>15</v>
      </c>
      <c r="HK18" s="37">
        <v>15</v>
      </c>
      <c r="HL18" s="37">
        <v>10</v>
      </c>
      <c r="HM18" s="37">
        <v>17</v>
      </c>
      <c r="HN18" s="37">
        <v>119</v>
      </c>
      <c r="HO18" s="37">
        <v>1359</v>
      </c>
      <c r="HP18" s="37">
        <v>610</v>
      </c>
      <c r="HQ18" s="37">
        <v>403</v>
      </c>
      <c r="HR18" s="37">
        <v>531</v>
      </c>
      <c r="HS18" s="37">
        <v>292</v>
      </c>
      <c r="HT18" s="37">
        <v>99</v>
      </c>
      <c r="HU18" s="37">
        <v>7</v>
      </c>
      <c r="HV18" s="37">
        <v>16</v>
      </c>
      <c r="HW18" s="37">
        <v>11</v>
      </c>
      <c r="HX18" s="37">
        <v>12</v>
      </c>
      <c r="HY18" s="37">
        <v>16</v>
      </c>
      <c r="HZ18" s="37">
        <v>60</v>
      </c>
      <c r="IA18" s="37">
        <v>283</v>
      </c>
      <c r="IB18" s="37">
        <v>576</v>
      </c>
      <c r="IC18" s="37">
        <v>420</v>
      </c>
      <c r="ID18" s="37">
        <v>549</v>
      </c>
      <c r="IE18" s="37">
        <v>657</v>
      </c>
      <c r="IF18" s="37">
        <v>398</v>
      </c>
      <c r="IG18" s="37">
        <v>55</v>
      </c>
      <c r="IH18" s="37">
        <v>0</v>
      </c>
      <c r="II18" s="37">
        <v>0</v>
      </c>
      <c r="IJ18" s="37">
        <v>19</v>
      </c>
      <c r="IK18" s="37">
        <v>14</v>
      </c>
      <c r="IL18" s="37">
        <v>35</v>
      </c>
      <c r="IM18" s="37">
        <v>541</v>
      </c>
      <c r="IN18" s="37">
        <v>888</v>
      </c>
      <c r="IO18" s="37">
        <v>584</v>
      </c>
      <c r="IP18" s="37">
        <v>436</v>
      </c>
      <c r="IQ18" s="37">
        <v>273</v>
      </c>
      <c r="IR18" s="37">
        <v>744</v>
      </c>
      <c r="IS18" s="37">
        <v>9</v>
      </c>
      <c r="IT18" s="37">
        <v>20</v>
      </c>
      <c r="IU18" s="37">
        <v>19</v>
      </c>
      <c r="IV18" s="37">
        <v>19</v>
      </c>
      <c r="IW18" s="37">
        <v>16</v>
      </c>
      <c r="IX18" s="37">
        <v>236</v>
      </c>
      <c r="IY18" s="37">
        <v>120</v>
      </c>
      <c r="IZ18" s="37">
        <v>680</v>
      </c>
      <c r="JA18" s="37">
        <v>671</v>
      </c>
      <c r="JB18" s="37">
        <v>463</v>
      </c>
      <c r="JC18" s="18">
        <v>130</v>
      </c>
      <c r="JD18" s="18">
        <v>10</v>
      </c>
      <c r="JE18" s="18">
        <v>24</v>
      </c>
      <c r="JF18" s="18">
        <v>54</v>
      </c>
      <c r="JG18" s="18">
        <v>24</v>
      </c>
      <c r="JH18" s="18">
        <v>0</v>
      </c>
      <c r="JI18" s="18">
        <v>0</v>
      </c>
      <c r="JJ18" s="18">
        <v>103</v>
      </c>
      <c r="JK18" s="18">
        <v>95</v>
      </c>
      <c r="JL18" s="18">
        <v>477</v>
      </c>
      <c r="JM18" s="18">
        <v>467</v>
      </c>
      <c r="JN18" s="18">
        <v>1126</v>
      </c>
      <c r="JO18" s="18">
        <v>225</v>
      </c>
      <c r="JP18" s="18">
        <v>0</v>
      </c>
      <c r="JQ18" s="18">
        <v>0</v>
      </c>
      <c r="JR18" s="18">
        <v>0</v>
      </c>
      <c r="JS18" s="18">
        <v>0</v>
      </c>
      <c r="JT18" s="18">
        <v>0</v>
      </c>
      <c r="JU18" s="18">
        <v>0</v>
      </c>
      <c r="JV18" s="18">
        <v>269</v>
      </c>
      <c r="JW18" s="18">
        <v>288</v>
      </c>
      <c r="JX18" s="18">
        <v>632</v>
      </c>
      <c r="JY18" s="18">
        <v>443</v>
      </c>
      <c r="JZ18" s="18">
        <v>498</v>
      </c>
      <c r="KA18" s="18">
        <v>199</v>
      </c>
      <c r="KB18" s="18">
        <v>166</v>
      </c>
      <c r="KC18" s="18">
        <v>0</v>
      </c>
      <c r="KD18" s="18">
        <v>0</v>
      </c>
      <c r="KE18" s="18">
        <v>0</v>
      </c>
      <c r="KF18" s="18">
        <v>0</v>
      </c>
      <c r="KG18" s="18">
        <v>0</v>
      </c>
      <c r="KH18" s="18">
        <v>0</v>
      </c>
      <c r="KI18" s="18">
        <v>132</v>
      </c>
      <c r="KJ18" s="18">
        <v>364</v>
      </c>
      <c r="KK18" s="18">
        <v>387</v>
      </c>
      <c r="KL18" s="18">
        <v>610</v>
      </c>
      <c r="KM18" s="18">
        <v>280</v>
      </c>
      <c r="KN18" s="18">
        <v>1</v>
      </c>
      <c r="KO18" s="18">
        <v>0</v>
      </c>
      <c r="KP18" s="18">
        <v>0</v>
      </c>
      <c r="KQ18" s="18">
        <v>1</v>
      </c>
      <c r="KR18" s="18">
        <v>0</v>
      </c>
      <c r="KS18" s="18">
        <v>21</v>
      </c>
    </row>
    <row r="19" spans="1:305" x14ac:dyDescent="0.2">
      <c r="A19" s="36" t="s">
        <v>45</v>
      </c>
      <c r="B19" s="37">
        <v>23000</v>
      </c>
      <c r="C19" s="37">
        <v>7000</v>
      </c>
      <c r="D19" s="37">
        <v>6000</v>
      </c>
      <c r="E19" s="37">
        <v>-52000</v>
      </c>
      <c r="F19" s="37">
        <v>4000</v>
      </c>
      <c r="G19" s="37">
        <v>24000</v>
      </c>
      <c r="H19" s="37">
        <v>-4000</v>
      </c>
      <c r="I19" s="37">
        <v>-7000</v>
      </c>
      <c r="J19" s="37">
        <v>-7000</v>
      </c>
      <c r="K19" s="37">
        <v>8000</v>
      </c>
      <c r="L19" s="37">
        <v>38000</v>
      </c>
      <c r="M19" s="37">
        <v>-11000</v>
      </c>
      <c r="N19" s="37">
        <v>11000</v>
      </c>
      <c r="O19" s="37">
        <v>10000</v>
      </c>
      <c r="P19" s="37">
        <v>55000</v>
      </c>
      <c r="Q19" s="37">
        <v>8000</v>
      </c>
      <c r="R19" s="37">
        <v>1000</v>
      </c>
      <c r="S19" s="37">
        <v>-74000</v>
      </c>
      <c r="T19" s="37">
        <v>-21000</v>
      </c>
      <c r="U19" s="37">
        <v>6000</v>
      </c>
      <c r="V19" s="37">
        <v>-8000</v>
      </c>
      <c r="W19" s="37">
        <v>19000</v>
      </c>
      <c r="X19" s="37">
        <v>0</v>
      </c>
      <c r="Y19" s="37">
        <v>4000</v>
      </c>
      <c r="Z19" s="37">
        <v>1000</v>
      </c>
      <c r="AA19" s="37">
        <v>-100</v>
      </c>
      <c r="AB19" s="37">
        <v>3200</v>
      </c>
      <c r="AC19" s="37">
        <v>-6400</v>
      </c>
      <c r="AD19" s="37">
        <v>4700</v>
      </c>
      <c r="AE19" s="37">
        <v>1500</v>
      </c>
      <c r="AF19" s="37">
        <v>-2200</v>
      </c>
      <c r="AG19" s="37">
        <v>2300</v>
      </c>
      <c r="AH19" s="37">
        <v>3400</v>
      </c>
      <c r="AI19" s="37">
        <v>-1700</v>
      </c>
      <c r="AJ19" s="37">
        <v>100</v>
      </c>
      <c r="AK19" s="37">
        <v>800</v>
      </c>
      <c r="AL19" s="37">
        <v>1000</v>
      </c>
      <c r="AM19" s="37">
        <v>100</v>
      </c>
      <c r="AN19" s="37">
        <v>100</v>
      </c>
      <c r="AO19" s="37">
        <v>0</v>
      </c>
      <c r="AP19" s="37">
        <v>-2800</v>
      </c>
      <c r="AQ19" s="37">
        <v>-600</v>
      </c>
      <c r="AR19" s="37">
        <v>600</v>
      </c>
      <c r="AS19" s="37">
        <v>2900</v>
      </c>
      <c r="AT19" s="37">
        <v>800</v>
      </c>
      <c r="AU19" s="37">
        <v>-100</v>
      </c>
      <c r="AV19" s="37">
        <v>1300</v>
      </c>
      <c r="AW19" s="37">
        <v>600</v>
      </c>
      <c r="AX19" s="37">
        <v>100</v>
      </c>
      <c r="AY19" s="37">
        <v>300</v>
      </c>
      <c r="AZ19" s="37">
        <v>-1100</v>
      </c>
      <c r="BA19" s="37">
        <v>-1300</v>
      </c>
      <c r="BB19" s="37">
        <v>-2900</v>
      </c>
      <c r="BC19" s="37">
        <v>2000</v>
      </c>
      <c r="BD19" s="37">
        <v>1900</v>
      </c>
      <c r="BE19" s="37">
        <v>5900</v>
      </c>
      <c r="BF19" s="37">
        <v>1200</v>
      </c>
      <c r="BG19" s="37">
        <v>-300</v>
      </c>
      <c r="BH19" s="37">
        <v>-900</v>
      </c>
      <c r="BI19" s="37">
        <v>-1400</v>
      </c>
      <c r="BJ19" s="37">
        <v>-100</v>
      </c>
      <c r="BK19" s="37">
        <v>-100</v>
      </c>
      <c r="BL19" s="37">
        <v>-1300</v>
      </c>
      <c r="BM19" s="37">
        <v>200</v>
      </c>
      <c r="BN19" s="37">
        <v>1300</v>
      </c>
      <c r="BO19" s="37">
        <v>-1500</v>
      </c>
      <c r="BP19" s="37">
        <v>-1000</v>
      </c>
      <c r="BQ19" s="37">
        <v>2100</v>
      </c>
      <c r="BR19" s="37">
        <v>-300</v>
      </c>
      <c r="BS19" s="37">
        <v>1400</v>
      </c>
      <c r="BT19" s="37">
        <v>2200</v>
      </c>
      <c r="BU19" s="37">
        <v>-2000</v>
      </c>
      <c r="BV19" s="37">
        <v>-400</v>
      </c>
      <c r="BW19" s="37">
        <v>-200</v>
      </c>
      <c r="BX19" s="37">
        <v>0</v>
      </c>
      <c r="BY19" s="37">
        <v>-400</v>
      </c>
      <c r="BZ19" s="37">
        <v>200</v>
      </c>
      <c r="CA19" s="37">
        <v>-1100</v>
      </c>
      <c r="CB19" s="37">
        <v>-1900</v>
      </c>
      <c r="CC19" s="37">
        <v>-100</v>
      </c>
      <c r="CD19" s="37">
        <v>300</v>
      </c>
      <c r="CE19" s="37">
        <v>500</v>
      </c>
      <c r="CF19" s="37">
        <v>700</v>
      </c>
      <c r="CG19" s="37">
        <v>-400</v>
      </c>
      <c r="CH19" s="37">
        <v>100</v>
      </c>
      <c r="CI19" s="37">
        <v>100</v>
      </c>
      <c r="CJ19" s="37">
        <v>200</v>
      </c>
      <c r="CK19" s="37">
        <v>0</v>
      </c>
      <c r="CL19" s="37">
        <v>-200</v>
      </c>
      <c r="CM19" s="37">
        <v>-200</v>
      </c>
      <c r="CN19" s="37">
        <v>500</v>
      </c>
      <c r="CO19" s="37">
        <v>-200</v>
      </c>
      <c r="CP19" s="37">
        <v>100</v>
      </c>
      <c r="CQ19" s="37">
        <v>0</v>
      </c>
      <c r="CR19" s="37">
        <v>300</v>
      </c>
      <c r="CS19" s="37">
        <v>200</v>
      </c>
      <c r="CT19" s="37">
        <v>100</v>
      </c>
      <c r="CU19" s="37">
        <v>100</v>
      </c>
      <c r="CV19" s="37">
        <v>100</v>
      </c>
      <c r="CW19" s="37">
        <v>0</v>
      </c>
      <c r="CX19" s="37">
        <v>300</v>
      </c>
      <c r="CY19" s="37">
        <v>300</v>
      </c>
      <c r="CZ19" s="37">
        <v>100</v>
      </c>
      <c r="DA19" s="37">
        <v>200</v>
      </c>
      <c r="DB19" s="37">
        <v>0</v>
      </c>
      <c r="DC19" s="37">
        <v>0</v>
      </c>
      <c r="DD19" s="37">
        <v>200</v>
      </c>
      <c r="DE19" s="37">
        <v>0</v>
      </c>
      <c r="DF19" s="37">
        <v>200</v>
      </c>
      <c r="DG19" s="37">
        <v>100</v>
      </c>
      <c r="DH19" s="37">
        <v>100</v>
      </c>
      <c r="DI19" s="37">
        <v>0</v>
      </c>
      <c r="DJ19" s="37">
        <v>0</v>
      </c>
      <c r="DK19" s="37">
        <v>0</v>
      </c>
      <c r="DL19" s="37">
        <v>0</v>
      </c>
      <c r="DM19" s="37">
        <v>100</v>
      </c>
      <c r="DN19" s="37">
        <v>0</v>
      </c>
      <c r="DO19" s="37">
        <v>-100</v>
      </c>
      <c r="DP19" s="37">
        <v>100</v>
      </c>
      <c r="DQ19" s="37">
        <v>-400</v>
      </c>
      <c r="DR19" s="37">
        <v>0</v>
      </c>
      <c r="DS19" s="37">
        <v>200</v>
      </c>
      <c r="DT19" s="37">
        <v>200</v>
      </c>
      <c r="DU19" s="37">
        <v>-300</v>
      </c>
      <c r="DV19" s="37">
        <v>-500</v>
      </c>
      <c r="DW19" s="37">
        <v>-500</v>
      </c>
      <c r="DX19" s="37">
        <v>0</v>
      </c>
      <c r="DY19" s="37">
        <v>600</v>
      </c>
      <c r="DZ19" s="37">
        <v>300</v>
      </c>
      <c r="EA19" s="37">
        <v>900</v>
      </c>
      <c r="EB19" s="37">
        <v>200</v>
      </c>
      <c r="EC19" s="37">
        <v>-900</v>
      </c>
      <c r="ED19" s="37">
        <v>900</v>
      </c>
      <c r="EE19" s="37">
        <v>100</v>
      </c>
      <c r="EF19" s="37">
        <v>-800</v>
      </c>
      <c r="EG19" s="37">
        <v>-200</v>
      </c>
      <c r="EH19" s="37">
        <v>200</v>
      </c>
      <c r="EI19" s="37">
        <v>500</v>
      </c>
      <c r="EJ19" s="37">
        <v>-200</v>
      </c>
      <c r="EK19" s="37">
        <v>800</v>
      </c>
      <c r="EL19" s="37">
        <v>900</v>
      </c>
      <c r="EM19" s="37">
        <v>-900</v>
      </c>
      <c r="EN19" s="37">
        <v>200</v>
      </c>
      <c r="EO19" s="37">
        <v>400</v>
      </c>
      <c r="EP19" s="37">
        <v>-1100</v>
      </c>
      <c r="EQ19" s="37">
        <v>-200</v>
      </c>
      <c r="ER19" s="37">
        <v>0</v>
      </c>
      <c r="ES19" s="37">
        <v>-100</v>
      </c>
      <c r="ET19" s="37">
        <v>100</v>
      </c>
      <c r="EU19" s="37">
        <v>300</v>
      </c>
      <c r="EV19" s="37">
        <v>300</v>
      </c>
      <c r="EW19" s="37">
        <v>200</v>
      </c>
      <c r="EX19" s="37">
        <v>200</v>
      </c>
      <c r="EY19" s="37">
        <v>0</v>
      </c>
      <c r="EZ19" s="37">
        <v>300</v>
      </c>
      <c r="FA19" s="37">
        <v>-800</v>
      </c>
      <c r="FB19" s="37">
        <v>400</v>
      </c>
      <c r="FC19" s="37">
        <v>100</v>
      </c>
      <c r="FD19" s="37">
        <v>100</v>
      </c>
      <c r="FE19" s="37">
        <v>300</v>
      </c>
      <c r="FF19" s="37">
        <v>-200</v>
      </c>
      <c r="FG19" s="37">
        <v>-300</v>
      </c>
      <c r="FH19" s="37">
        <v>-100</v>
      </c>
      <c r="FI19" s="37">
        <v>0</v>
      </c>
      <c r="FJ19" s="37">
        <v>1200</v>
      </c>
      <c r="FK19" s="37">
        <v>0</v>
      </c>
      <c r="FL19" s="37">
        <v>-200</v>
      </c>
      <c r="FM19" s="37">
        <v>-700</v>
      </c>
      <c r="FN19" s="37">
        <v>0</v>
      </c>
      <c r="FO19" s="37">
        <v>-1300</v>
      </c>
      <c r="FP19" s="37">
        <v>-600</v>
      </c>
      <c r="FQ19" s="37">
        <v>900</v>
      </c>
      <c r="FR19" s="37">
        <v>-600</v>
      </c>
      <c r="FS19" s="37">
        <v>-200</v>
      </c>
      <c r="FT19" s="37">
        <v>500</v>
      </c>
      <c r="FU19" s="37">
        <v>-800</v>
      </c>
      <c r="FV19" s="37">
        <v>-500</v>
      </c>
      <c r="FW19" s="37">
        <v>200</v>
      </c>
      <c r="FX19" s="37">
        <v>100</v>
      </c>
      <c r="FY19" s="37">
        <v>-900</v>
      </c>
      <c r="FZ19" s="37">
        <v>375</v>
      </c>
      <c r="GA19" s="37">
        <v>-186</v>
      </c>
      <c r="GB19" s="37">
        <v>36</v>
      </c>
      <c r="GC19" s="37">
        <v>-278</v>
      </c>
      <c r="GD19" s="37">
        <v>90</v>
      </c>
      <c r="GE19" s="37">
        <v>-449</v>
      </c>
      <c r="GF19" s="37">
        <v>560</v>
      </c>
      <c r="GG19" s="37">
        <v>971</v>
      </c>
      <c r="GH19" s="37">
        <v>371</v>
      </c>
      <c r="GI19" s="37">
        <v>1037</v>
      </c>
      <c r="GJ19" s="37">
        <v>-106</v>
      </c>
      <c r="GK19" s="37">
        <v>-1116</v>
      </c>
      <c r="GL19" s="37">
        <v>396</v>
      </c>
      <c r="GM19" s="37">
        <v>-906</v>
      </c>
      <c r="GN19" s="37">
        <v>834</v>
      </c>
      <c r="GO19" s="37">
        <v>-119</v>
      </c>
      <c r="GP19" s="37">
        <v>-71</v>
      </c>
      <c r="GQ19" s="37">
        <v>131</v>
      </c>
      <c r="GR19" s="37">
        <v>2021</v>
      </c>
      <c r="GS19" s="37">
        <v>-1063</v>
      </c>
      <c r="GT19" s="37">
        <v>2021</v>
      </c>
      <c r="GU19" s="37">
        <v>-298</v>
      </c>
      <c r="GV19" s="37">
        <v>-2321</v>
      </c>
      <c r="GW19" s="37">
        <v>-1298</v>
      </c>
      <c r="GX19" s="37">
        <v>796</v>
      </c>
      <c r="GY19" s="37">
        <v>448</v>
      </c>
      <c r="GZ19" s="37">
        <v>179</v>
      </c>
      <c r="HA19" s="37">
        <v>-844</v>
      </c>
      <c r="HB19" s="37">
        <v>552</v>
      </c>
      <c r="HC19" s="37">
        <v>-333</v>
      </c>
      <c r="HD19" s="37">
        <v>1691</v>
      </c>
      <c r="HE19" s="37">
        <v>514</v>
      </c>
      <c r="HF19" s="37">
        <v>2128</v>
      </c>
      <c r="HG19" s="37">
        <v>-2277</v>
      </c>
      <c r="HH19" s="37">
        <v>1128</v>
      </c>
      <c r="HI19" s="37">
        <v>-670</v>
      </c>
      <c r="HJ19" s="37">
        <v>341</v>
      </c>
      <c r="HK19" s="37">
        <v>-700</v>
      </c>
      <c r="HL19" s="37">
        <v>342</v>
      </c>
      <c r="HM19" s="37">
        <v>354</v>
      </c>
      <c r="HN19" s="37">
        <v>-357</v>
      </c>
      <c r="HO19" s="37">
        <v>68</v>
      </c>
      <c r="HP19" s="37">
        <v>1005</v>
      </c>
      <c r="HQ19" s="37">
        <v>1380</v>
      </c>
      <c r="HR19" s="37">
        <v>-775</v>
      </c>
      <c r="HS19" s="37">
        <v>-30</v>
      </c>
      <c r="HT19" s="37">
        <v>-144</v>
      </c>
      <c r="HU19" s="37">
        <v>-407</v>
      </c>
      <c r="HV19" s="37">
        <v>1195</v>
      </c>
      <c r="HW19" s="37">
        <f>797-600</f>
        <v>197</v>
      </c>
      <c r="HX19" s="37">
        <v>-384</v>
      </c>
      <c r="HY19" s="37">
        <v>-49</v>
      </c>
      <c r="HZ19" s="37">
        <v>307</v>
      </c>
      <c r="IA19" s="37">
        <v>48</v>
      </c>
      <c r="IB19" s="37">
        <v>779</v>
      </c>
      <c r="IC19" s="37">
        <v>2373</v>
      </c>
      <c r="ID19" s="37">
        <v>-1078</v>
      </c>
      <c r="IE19" s="37">
        <v>-660</v>
      </c>
      <c r="IF19" s="37">
        <v>1426</v>
      </c>
      <c r="IG19" s="37">
        <v>-2492</v>
      </c>
      <c r="IH19" s="37">
        <v>2290</v>
      </c>
      <c r="II19" s="37">
        <v>-790</v>
      </c>
      <c r="IJ19" s="37">
        <v>-839</v>
      </c>
      <c r="IK19" s="37">
        <v>278</v>
      </c>
      <c r="IL19" s="37">
        <v>730</v>
      </c>
      <c r="IM19" s="37">
        <v>-343</v>
      </c>
      <c r="IN19" s="37">
        <v>1277</v>
      </c>
      <c r="IO19" s="37">
        <v>-531</v>
      </c>
      <c r="IP19" s="37">
        <v>-1058</v>
      </c>
      <c r="IQ19" s="37">
        <v>1196</v>
      </c>
      <c r="IR19" s="37">
        <v>-411</v>
      </c>
      <c r="IS19" s="37">
        <v>-844</v>
      </c>
      <c r="IT19" s="37">
        <v>697</v>
      </c>
      <c r="IU19" s="37">
        <v>-530</v>
      </c>
      <c r="IV19" s="37">
        <v>-96</v>
      </c>
      <c r="IW19" s="37">
        <v>225</v>
      </c>
      <c r="IX19" s="37">
        <v>-143</v>
      </c>
      <c r="IY19" s="37">
        <v>-183</v>
      </c>
      <c r="IZ19" s="37">
        <v>358</v>
      </c>
      <c r="JA19" s="37">
        <v>24</v>
      </c>
      <c r="JB19" s="37">
        <v>359</v>
      </c>
      <c r="JC19" s="18">
        <v>244</v>
      </c>
      <c r="JD19" s="18">
        <v>-179</v>
      </c>
      <c r="JE19" s="18">
        <v>-287</v>
      </c>
      <c r="JF19" s="18">
        <v>891</v>
      </c>
      <c r="JG19" s="18">
        <v>-578</v>
      </c>
      <c r="JH19" s="18">
        <v>534</v>
      </c>
      <c r="JI19" s="18">
        <v>-487</v>
      </c>
      <c r="JJ19" s="18">
        <v>-75</v>
      </c>
      <c r="JK19" s="18">
        <v>-21</v>
      </c>
      <c r="JL19" s="18">
        <v>464</v>
      </c>
      <c r="JM19" s="18">
        <v>812</v>
      </c>
      <c r="JN19" s="18">
        <v>-352</v>
      </c>
      <c r="JO19" s="18">
        <v>431</v>
      </c>
      <c r="JP19" s="18">
        <v>636</v>
      </c>
      <c r="JQ19" s="18">
        <v>-888</v>
      </c>
      <c r="JR19" s="18">
        <v>309</v>
      </c>
      <c r="JS19" s="18">
        <v>-300</v>
      </c>
      <c r="JT19" s="18">
        <v>161</v>
      </c>
      <c r="JU19" s="18">
        <v>-89</v>
      </c>
      <c r="JV19" s="18">
        <v>288</v>
      </c>
      <c r="JW19" s="18">
        <v>-212</v>
      </c>
      <c r="JX19" s="18">
        <v>-193</v>
      </c>
      <c r="JY19" s="18">
        <v>481</v>
      </c>
      <c r="JZ19" s="18">
        <v>350</v>
      </c>
      <c r="KA19" s="18">
        <v>-595</v>
      </c>
      <c r="KB19" s="18">
        <v>636</v>
      </c>
      <c r="KC19" s="18">
        <v>-608</v>
      </c>
      <c r="KD19" s="18">
        <v>244</v>
      </c>
      <c r="KE19" s="18">
        <v>-330</v>
      </c>
      <c r="KF19" s="18">
        <v>-11</v>
      </c>
      <c r="KG19" s="18">
        <v>-67</v>
      </c>
      <c r="KH19" s="18">
        <v>179</v>
      </c>
      <c r="KI19" s="18">
        <v>-82</v>
      </c>
      <c r="KJ19" s="18">
        <v>-50</v>
      </c>
      <c r="KK19" s="18">
        <v>198</v>
      </c>
      <c r="KL19" s="18">
        <v>-192</v>
      </c>
      <c r="KM19" s="18">
        <v>190</v>
      </c>
      <c r="KN19" s="18">
        <v>196</v>
      </c>
      <c r="KO19" s="18">
        <v>206</v>
      </c>
      <c r="KP19" s="18">
        <v>124</v>
      </c>
      <c r="KQ19" s="18">
        <v>-289</v>
      </c>
      <c r="KR19" s="18">
        <v>97</v>
      </c>
      <c r="KS19" s="18">
        <v>-77</v>
      </c>
    </row>
    <row r="20" spans="1:305" x14ac:dyDescent="0.2">
      <c r="A20" s="36" t="s">
        <v>38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7">
        <v>1000</v>
      </c>
      <c r="K20" s="37">
        <v>0</v>
      </c>
      <c r="L20" s="37">
        <v>1000</v>
      </c>
      <c r="M20" s="37">
        <v>6000</v>
      </c>
      <c r="N20" s="37">
        <v>1000</v>
      </c>
      <c r="O20" s="37">
        <v>1000</v>
      </c>
      <c r="P20" s="37">
        <v>0</v>
      </c>
      <c r="Q20" s="37">
        <v>0</v>
      </c>
      <c r="R20" s="37">
        <v>0</v>
      </c>
      <c r="S20" s="37">
        <v>0</v>
      </c>
      <c r="T20" s="39">
        <v>0</v>
      </c>
      <c r="U20" s="39">
        <v>2000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200</v>
      </c>
      <c r="AC20" s="39">
        <v>0</v>
      </c>
      <c r="AD20" s="39">
        <v>0</v>
      </c>
      <c r="AE20" s="39">
        <v>300</v>
      </c>
      <c r="AF20" s="39">
        <v>0</v>
      </c>
      <c r="AG20" s="39">
        <v>600</v>
      </c>
      <c r="AH20" s="39">
        <v>0</v>
      </c>
      <c r="AI20" s="39">
        <v>0</v>
      </c>
      <c r="AJ20" s="37">
        <v>100</v>
      </c>
      <c r="AK20" s="37">
        <v>7700</v>
      </c>
      <c r="AL20" s="39">
        <v>0</v>
      </c>
      <c r="AM20" s="39">
        <v>0</v>
      </c>
      <c r="AN20" s="39">
        <v>1100</v>
      </c>
      <c r="AO20" s="39">
        <v>2300</v>
      </c>
      <c r="AP20" s="39">
        <v>0</v>
      </c>
      <c r="AQ20" s="39">
        <v>0</v>
      </c>
      <c r="AR20" s="39">
        <v>2000</v>
      </c>
      <c r="AS20" s="39">
        <v>0</v>
      </c>
      <c r="AT20" s="37">
        <v>800</v>
      </c>
      <c r="AU20" s="37">
        <v>0</v>
      </c>
      <c r="AV20" s="39">
        <v>0</v>
      </c>
      <c r="AW20" s="39">
        <v>0</v>
      </c>
      <c r="AX20" s="37">
        <v>2000</v>
      </c>
      <c r="AY20" s="37">
        <v>3000</v>
      </c>
      <c r="AZ20" s="37">
        <v>800</v>
      </c>
      <c r="BA20" s="37">
        <v>800</v>
      </c>
      <c r="BB20" s="37">
        <v>9800</v>
      </c>
      <c r="BC20" s="37">
        <v>200</v>
      </c>
      <c r="BD20" s="37">
        <v>100</v>
      </c>
      <c r="BE20" s="37">
        <v>400</v>
      </c>
      <c r="BF20" s="37">
        <v>0</v>
      </c>
      <c r="BG20" s="39">
        <v>0</v>
      </c>
      <c r="BH20" s="39">
        <v>0</v>
      </c>
      <c r="BI20" s="39">
        <v>0</v>
      </c>
      <c r="BJ20" s="39">
        <v>0</v>
      </c>
      <c r="BK20" s="39">
        <v>3300</v>
      </c>
      <c r="BL20" s="39">
        <v>0</v>
      </c>
      <c r="BM20" s="39">
        <v>0</v>
      </c>
      <c r="BN20" s="39">
        <v>0</v>
      </c>
      <c r="BO20" s="39">
        <v>0</v>
      </c>
      <c r="BP20" s="37">
        <v>100</v>
      </c>
      <c r="BQ20" s="37">
        <v>400</v>
      </c>
      <c r="BR20" s="37">
        <v>600</v>
      </c>
      <c r="BS20" s="37">
        <v>0</v>
      </c>
      <c r="BT20" s="39">
        <v>0</v>
      </c>
      <c r="BU20" s="39">
        <v>0</v>
      </c>
      <c r="BV20" s="37">
        <v>9400</v>
      </c>
      <c r="BW20" s="37">
        <v>700</v>
      </c>
      <c r="BX20" s="39">
        <v>0</v>
      </c>
      <c r="BY20" s="39">
        <v>0</v>
      </c>
      <c r="BZ20" s="39">
        <v>0</v>
      </c>
      <c r="CA20" s="39">
        <v>0</v>
      </c>
      <c r="CB20" s="39">
        <v>0</v>
      </c>
      <c r="CC20" s="39">
        <v>300</v>
      </c>
      <c r="CD20" s="39">
        <v>0</v>
      </c>
      <c r="CE20" s="39">
        <v>200</v>
      </c>
      <c r="CF20" s="39">
        <v>0</v>
      </c>
      <c r="CG20" s="37">
        <v>500</v>
      </c>
      <c r="CH20" s="37">
        <v>3600</v>
      </c>
      <c r="CI20" s="39">
        <v>0</v>
      </c>
      <c r="CJ20" s="39">
        <v>0</v>
      </c>
      <c r="CK20" s="39">
        <v>0</v>
      </c>
      <c r="CL20" s="39">
        <v>0</v>
      </c>
      <c r="CM20" s="39">
        <v>0</v>
      </c>
      <c r="CN20" s="39">
        <v>0</v>
      </c>
      <c r="CO20" s="39">
        <v>0</v>
      </c>
      <c r="CP20" s="39">
        <v>0</v>
      </c>
      <c r="CQ20" s="39">
        <v>0</v>
      </c>
      <c r="CR20" s="39">
        <v>0</v>
      </c>
      <c r="CS20" s="39">
        <v>0</v>
      </c>
      <c r="CT20" s="39">
        <v>0</v>
      </c>
      <c r="CU20" s="39">
        <v>0</v>
      </c>
      <c r="CV20" s="39">
        <v>0</v>
      </c>
      <c r="CW20" s="39">
        <v>0</v>
      </c>
      <c r="CX20" s="39">
        <v>1200</v>
      </c>
      <c r="CY20" s="39">
        <v>0</v>
      </c>
      <c r="CZ20" s="39">
        <v>700</v>
      </c>
      <c r="DA20" s="39">
        <v>0</v>
      </c>
      <c r="DB20" s="39">
        <v>0</v>
      </c>
      <c r="DC20" s="39">
        <v>0</v>
      </c>
      <c r="DD20" s="39">
        <v>0</v>
      </c>
      <c r="DE20" s="39">
        <v>0</v>
      </c>
      <c r="DF20" s="39">
        <v>0</v>
      </c>
      <c r="DG20" s="39">
        <v>0</v>
      </c>
      <c r="DH20" s="39">
        <v>0</v>
      </c>
      <c r="DI20" s="39">
        <v>0</v>
      </c>
      <c r="DJ20" s="37">
        <v>100</v>
      </c>
      <c r="DK20" s="37">
        <v>100</v>
      </c>
      <c r="DL20" s="37">
        <v>100</v>
      </c>
      <c r="DM20" s="37">
        <v>800</v>
      </c>
      <c r="DN20" s="37">
        <v>0</v>
      </c>
      <c r="DO20" s="37">
        <v>200</v>
      </c>
      <c r="DP20" s="39">
        <v>0</v>
      </c>
      <c r="DQ20" s="39">
        <v>0</v>
      </c>
      <c r="DR20" s="39">
        <v>0</v>
      </c>
      <c r="DS20" s="39">
        <v>0</v>
      </c>
      <c r="DT20" s="39">
        <v>200</v>
      </c>
      <c r="DU20" s="39">
        <v>0</v>
      </c>
      <c r="DV20" s="39">
        <v>0</v>
      </c>
      <c r="DW20" s="39">
        <v>0</v>
      </c>
      <c r="DX20" s="39">
        <v>0</v>
      </c>
      <c r="DY20" s="39">
        <v>0</v>
      </c>
      <c r="DZ20" s="39">
        <v>0</v>
      </c>
      <c r="EA20" s="39">
        <v>0</v>
      </c>
      <c r="EB20" s="39">
        <v>100</v>
      </c>
      <c r="EC20" s="39">
        <v>0</v>
      </c>
      <c r="ED20" s="39">
        <v>0</v>
      </c>
      <c r="EE20" s="39">
        <v>0</v>
      </c>
      <c r="EF20" s="39">
        <v>800</v>
      </c>
      <c r="EG20" s="39">
        <v>0</v>
      </c>
      <c r="EH20" s="39">
        <v>0</v>
      </c>
      <c r="EI20" s="39">
        <v>400</v>
      </c>
      <c r="EJ20" s="39">
        <v>0</v>
      </c>
      <c r="EK20" s="39">
        <v>0</v>
      </c>
      <c r="EL20" s="39">
        <v>0</v>
      </c>
      <c r="EM20" s="39">
        <v>0</v>
      </c>
      <c r="EN20" s="39">
        <v>0</v>
      </c>
      <c r="EO20" s="39">
        <v>300</v>
      </c>
      <c r="EP20" s="39">
        <v>0</v>
      </c>
      <c r="EQ20" s="39">
        <v>0</v>
      </c>
      <c r="ER20" s="39">
        <v>0</v>
      </c>
      <c r="ES20" s="39">
        <v>0</v>
      </c>
      <c r="ET20" s="39">
        <v>0</v>
      </c>
      <c r="EU20" s="39">
        <v>0</v>
      </c>
      <c r="EV20" s="39">
        <v>0</v>
      </c>
      <c r="EW20" s="37">
        <v>400</v>
      </c>
      <c r="EX20" s="37">
        <v>300</v>
      </c>
      <c r="EY20" s="39">
        <v>0</v>
      </c>
      <c r="EZ20" s="37">
        <v>800</v>
      </c>
      <c r="FA20" s="37">
        <v>100</v>
      </c>
      <c r="FB20" s="37">
        <v>0</v>
      </c>
      <c r="FC20" s="39">
        <v>0</v>
      </c>
      <c r="FD20" s="39">
        <v>300</v>
      </c>
      <c r="FE20" s="39">
        <v>0</v>
      </c>
      <c r="FF20" s="39">
        <v>0</v>
      </c>
      <c r="FG20" s="39">
        <v>0</v>
      </c>
      <c r="FH20" s="39">
        <v>0</v>
      </c>
      <c r="FI20" s="39">
        <v>0</v>
      </c>
      <c r="FJ20" s="39">
        <v>0</v>
      </c>
      <c r="FK20" s="39">
        <v>0</v>
      </c>
      <c r="FL20" s="39">
        <v>0</v>
      </c>
      <c r="FM20" s="39">
        <v>0</v>
      </c>
      <c r="FN20" s="39">
        <v>0</v>
      </c>
      <c r="FO20" s="39">
        <v>0</v>
      </c>
      <c r="FP20" s="39">
        <v>0</v>
      </c>
      <c r="FQ20" s="39">
        <v>0</v>
      </c>
      <c r="FR20" s="39">
        <v>0</v>
      </c>
      <c r="FS20" s="39">
        <v>100</v>
      </c>
      <c r="FT20" s="39">
        <v>0</v>
      </c>
      <c r="FU20" s="39">
        <v>0</v>
      </c>
      <c r="FV20" s="39">
        <v>300</v>
      </c>
      <c r="FW20" s="39">
        <v>0</v>
      </c>
      <c r="FX20" s="39">
        <v>0</v>
      </c>
      <c r="FY20" s="39">
        <v>0</v>
      </c>
      <c r="FZ20" s="39">
        <v>0</v>
      </c>
      <c r="GA20" s="39">
        <v>0</v>
      </c>
      <c r="GB20" s="39">
        <v>0</v>
      </c>
      <c r="GC20" s="39">
        <v>0</v>
      </c>
      <c r="GD20" s="39">
        <v>14</v>
      </c>
      <c r="GE20" s="39">
        <v>0</v>
      </c>
      <c r="GF20" s="39">
        <v>605</v>
      </c>
      <c r="GG20" s="39">
        <v>0</v>
      </c>
      <c r="GH20" s="39">
        <v>0</v>
      </c>
      <c r="GI20" s="39">
        <v>0</v>
      </c>
      <c r="GJ20" s="39">
        <v>0</v>
      </c>
      <c r="GK20" s="39">
        <v>5</v>
      </c>
      <c r="GL20" s="39">
        <v>0</v>
      </c>
      <c r="GM20" s="39">
        <v>0</v>
      </c>
      <c r="GN20" s="39">
        <v>0</v>
      </c>
      <c r="GO20" s="39">
        <v>8</v>
      </c>
      <c r="GP20" s="39">
        <v>0</v>
      </c>
      <c r="GQ20" s="39">
        <v>0</v>
      </c>
      <c r="GR20" s="39">
        <v>33</v>
      </c>
      <c r="GS20" s="39">
        <v>273</v>
      </c>
      <c r="GT20" s="39">
        <v>0</v>
      </c>
      <c r="GU20" s="39">
        <v>0</v>
      </c>
      <c r="GV20" s="39">
        <v>0</v>
      </c>
      <c r="GW20" s="39">
        <v>0</v>
      </c>
      <c r="GX20" s="39">
        <v>0</v>
      </c>
      <c r="GY20" s="39">
        <v>0</v>
      </c>
      <c r="GZ20" s="39">
        <v>0</v>
      </c>
      <c r="HA20" s="39">
        <v>0</v>
      </c>
      <c r="HB20" s="39">
        <v>0</v>
      </c>
      <c r="HC20" s="39">
        <v>119</v>
      </c>
      <c r="HD20" s="39">
        <v>0</v>
      </c>
      <c r="HE20" s="39">
        <v>0</v>
      </c>
      <c r="HF20" s="39">
        <v>0</v>
      </c>
      <c r="HG20" s="39">
        <v>0</v>
      </c>
      <c r="HH20" s="39">
        <v>0</v>
      </c>
      <c r="HI20" s="39">
        <v>0</v>
      </c>
      <c r="HJ20" s="39">
        <v>0</v>
      </c>
      <c r="HK20" s="39">
        <v>0</v>
      </c>
      <c r="HL20" s="39">
        <v>0</v>
      </c>
      <c r="HM20" s="39">
        <v>0</v>
      </c>
      <c r="HN20" s="39">
        <v>0</v>
      </c>
      <c r="HO20" s="39">
        <v>1454</v>
      </c>
      <c r="HP20" s="39">
        <v>0</v>
      </c>
      <c r="HQ20" s="39">
        <v>240</v>
      </c>
      <c r="HR20" s="39">
        <v>0</v>
      </c>
      <c r="HS20" s="39">
        <v>0</v>
      </c>
      <c r="HT20" s="39">
        <v>0</v>
      </c>
      <c r="HU20" s="39">
        <v>0</v>
      </c>
      <c r="HV20" s="39">
        <v>0</v>
      </c>
      <c r="HW20" s="39">
        <v>0</v>
      </c>
      <c r="HX20" s="39">
        <v>0</v>
      </c>
      <c r="HY20" s="39">
        <v>0</v>
      </c>
      <c r="HZ20" s="39">
        <v>0</v>
      </c>
      <c r="IA20" s="39">
        <v>0</v>
      </c>
      <c r="IB20" s="39">
        <v>0</v>
      </c>
      <c r="IC20" s="39">
        <v>0</v>
      </c>
      <c r="ID20" s="39">
        <v>0</v>
      </c>
      <c r="IE20" s="39">
        <v>0</v>
      </c>
      <c r="IF20" s="39">
        <v>0</v>
      </c>
      <c r="IG20" s="39">
        <v>0</v>
      </c>
      <c r="IH20" s="39">
        <v>0</v>
      </c>
      <c r="II20" s="39">
        <v>0</v>
      </c>
      <c r="IJ20" s="39">
        <v>0</v>
      </c>
      <c r="IK20" s="39">
        <v>0</v>
      </c>
      <c r="IL20" s="39">
        <v>0</v>
      </c>
      <c r="IM20" s="39">
        <v>0</v>
      </c>
      <c r="IN20" s="39">
        <v>73</v>
      </c>
      <c r="IO20" s="39">
        <v>0</v>
      </c>
      <c r="IP20" s="39">
        <v>0</v>
      </c>
      <c r="IQ20" s="39">
        <v>0</v>
      </c>
      <c r="IR20" s="39">
        <v>0</v>
      </c>
      <c r="IS20" s="39">
        <v>0</v>
      </c>
      <c r="IT20" s="39">
        <v>0</v>
      </c>
      <c r="IU20" s="39">
        <v>0</v>
      </c>
      <c r="IV20" s="39">
        <v>1143</v>
      </c>
      <c r="IW20" s="39">
        <v>0</v>
      </c>
      <c r="IX20" s="39">
        <v>0</v>
      </c>
      <c r="IY20" s="39">
        <v>465</v>
      </c>
      <c r="IZ20" s="39">
        <v>0</v>
      </c>
      <c r="JA20" s="39">
        <v>0</v>
      </c>
      <c r="JB20" s="39">
        <v>0</v>
      </c>
      <c r="JC20" s="18">
        <v>0</v>
      </c>
      <c r="JD20" s="18">
        <v>0</v>
      </c>
      <c r="JE20" s="18">
        <v>0</v>
      </c>
      <c r="JF20" s="18">
        <v>0</v>
      </c>
      <c r="JG20" s="18">
        <v>0</v>
      </c>
      <c r="JH20" s="18">
        <v>0</v>
      </c>
      <c r="JI20" s="18">
        <v>57</v>
      </c>
      <c r="JJ20" s="18">
        <v>611</v>
      </c>
      <c r="JK20" s="18">
        <v>128</v>
      </c>
      <c r="JL20" s="18">
        <v>0</v>
      </c>
      <c r="JM20" s="18">
        <v>0</v>
      </c>
      <c r="JN20" s="18">
        <v>0</v>
      </c>
      <c r="JO20" s="18">
        <v>0</v>
      </c>
      <c r="JP20" s="18">
        <v>0</v>
      </c>
      <c r="JQ20" s="18">
        <v>0</v>
      </c>
      <c r="JR20" s="18">
        <v>0</v>
      </c>
      <c r="JS20" s="18">
        <v>0</v>
      </c>
      <c r="JT20" s="18">
        <v>0</v>
      </c>
      <c r="JU20" s="18">
        <v>0</v>
      </c>
      <c r="JV20" s="18">
        <v>522</v>
      </c>
      <c r="JW20" s="18">
        <v>106</v>
      </c>
      <c r="JX20" s="18">
        <v>0</v>
      </c>
      <c r="JY20" s="18">
        <v>0</v>
      </c>
      <c r="JZ20" s="18">
        <v>0</v>
      </c>
      <c r="KA20" s="18">
        <v>0</v>
      </c>
      <c r="KB20" s="18">
        <v>0</v>
      </c>
      <c r="KC20" s="18">
        <v>0</v>
      </c>
      <c r="KD20" s="18">
        <v>0</v>
      </c>
      <c r="KE20" s="18">
        <v>0</v>
      </c>
      <c r="KF20" s="18">
        <v>0</v>
      </c>
      <c r="KG20" s="18">
        <v>0</v>
      </c>
      <c r="KH20" s="18">
        <v>0</v>
      </c>
      <c r="KI20" s="18">
        <v>0</v>
      </c>
      <c r="KJ20" s="18">
        <v>238</v>
      </c>
      <c r="KK20" s="18">
        <v>0</v>
      </c>
      <c r="KL20" s="18">
        <v>0</v>
      </c>
      <c r="KM20" s="18">
        <v>0</v>
      </c>
      <c r="KN20" s="18">
        <v>0</v>
      </c>
      <c r="KO20" s="18">
        <v>0</v>
      </c>
      <c r="KP20" s="18">
        <v>0</v>
      </c>
      <c r="KQ20" s="18">
        <v>0</v>
      </c>
      <c r="KR20" s="18">
        <v>0</v>
      </c>
      <c r="KS20" s="18">
        <v>0</v>
      </c>
    </row>
    <row r="21" spans="1:305" x14ac:dyDescent="0.2">
      <c r="A21" s="16" t="s">
        <v>39</v>
      </c>
      <c r="B21" s="8">
        <v>59000</v>
      </c>
      <c r="C21" s="8">
        <v>52000</v>
      </c>
      <c r="D21" s="8">
        <v>47000</v>
      </c>
      <c r="E21" s="8">
        <v>-17000</v>
      </c>
      <c r="F21" s="8">
        <v>68000</v>
      </c>
      <c r="G21" s="8">
        <v>86000</v>
      </c>
      <c r="H21" s="8">
        <v>64000</v>
      </c>
      <c r="I21" s="8">
        <v>56000</v>
      </c>
      <c r="J21" s="8">
        <v>47000</v>
      </c>
      <c r="K21" s="8">
        <v>63000</v>
      </c>
      <c r="L21" s="8">
        <v>96000</v>
      </c>
      <c r="M21" s="8">
        <v>28000</v>
      </c>
      <c r="N21" s="8">
        <v>57000</v>
      </c>
      <c r="O21" s="8">
        <v>38000</v>
      </c>
      <c r="P21" s="8">
        <v>93000</v>
      </c>
      <c r="Q21" s="8">
        <v>72000</v>
      </c>
      <c r="R21" s="8">
        <v>60000</v>
      </c>
      <c r="S21" s="8">
        <v>-3000</v>
      </c>
      <c r="T21" s="8">
        <v>46000</v>
      </c>
      <c r="U21" s="8">
        <v>84000</v>
      </c>
      <c r="V21" s="8">
        <v>67000</v>
      </c>
      <c r="W21" s="8">
        <v>115000</v>
      </c>
      <c r="X21" s="8">
        <v>88000</v>
      </c>
      <c r="Y21" s="8">
        <v>62000</v>
      </c>
      <c r="Z21" s="8">
        <v>71600</v>
      </c>
      <c r="AA21" s="8">
        <v>80700</v>
      </c>
      <c r="AB21" s="8">
        <v>73400</v>
      </c>
      <c r="AC21" s="8">
        <v>46500</v>
      </c>
      <c r="AD21" s="8">
        <v>65300</v>
      </c>
      <c r="AE21" s="8">
        <v>68500</v>
      </c>
      <c r="AF21" s="8">
        <v>76000</v>
      </c>
      <c r="AG21" s="8">
        <v>85600</v>
      </c>
      <c r="AH21" s="8">
        <v>77700</v>
      </c>
      <c r="AI21" s="8">
        <v>77000</v>
      </c>
      <c r="AJ21" s="8">
        <v>74500</v>
      </c>
      <c r="AK21" s="8">
        <v>54000</v>
      </c>
      <c r="AL21" s="8">
        <v>64300</v>
      </c>
      <c r="AM21" s="8">
        <v>48000</v>
      </c>
      <c r="AN21" s="8">
        <v>33600</v>
      </c>
      <c r="AO21" s="8">
        <v>48900</v>
      </c>
      <c r="AP21" s="8">
        <v>72500</v>
      </c>
      <c r="AQ21" s="8">
        <v>69700</v>
      </c>
      <c r="AR21" s="8">
        <v>75700</v>
      </c>
      <c r="AS21" s="8">
        <v>64800</v>
      </c>
      <c r="AT21" s="8">
        <v>56000</v>
      </c>
      <c r="AU21" s="8">
        <v>62500</v>
      </c>
      <c r="AV21" s="8">
        <v>55600</v>
      </c>
      <c r="AW21" s="8">
        <v>30000</v>
      </c>
      <c r="AX21" s="8">
        <v>47400</v>
      </c>
      <c r="AY21" s="8">
        <v>44200</v>
      </c>
      <c r="AZ21" s="8">
        <v>40500</v>
      </c>
      <c r="BA21" s="8">
        <v>55600</v>
      </c>
      <c r="BB21" s="8">
        <v>63500</v>
      </c>
      <c r="BC21" s="8">
        <v>67700</v>
      </c>
      <c r="BD21" s="8">
        <v>69900</v>
      </c>
      <c r="BE21" s="8">
        <v>81200</v>
      </c>
      <c r="BF21" s="8">
        <v>75800</v>
      </c>
      <c r="BG21" s="8">
        <v>73000</v>
      </c>
      <c r="BH21" s="8">
        <v>70600</v>
      </c>
      <c r="BI21" s="8">
        <v>54300</v>
      </c>
      <c r="BJ21" s="8">
        <v>72200</v>
      </c>
      <c r="BK21" s="8">
        <v>64800</v>
      </c>
      <c r="BL21" s="8">
        <v>57900</v>
      </c>
      <c r="BM21" s="8">
        <v>56100</v>
      </c>
      <c r="BN21" s="8">
        <v>70600</v>
      </c>
      <c r="BO21" s="8">
        <v>67800</v>
      </c>
      <c r="BP21" s="8">
        <v>85900</v>
      </c>
      <c r="BQ21" s="8">
        <v>73600</v>
      </c>
      <c r="BR21" s="8">
        <v>73400</v>
      </c>
      <c r="BS21" s="8">
        <v>72200</v>
      </c>
      <c r="BT21" s="8">
        <v>68100</v>
      </c>
      <c r="BU21" s="8">
        <v>55600</v>
      </c>
      <c r="BV21" s="8">
        <v>54900</v>
      </c>
      <c r="BW21" s="8">
        <v>49400</v>
      </c>
      <c r="BX21" s="8">
        <v>28400</v>
      </c>
      <c r="BY21" s="8">
        <v>35500</v>
      </c>
      <c r="BZ21" s="8">
        <v>70200</v>
      </c>
      <c r="CA21" s="8">
        <v>64199.999999999993</v>
      </c>
      <c r="CB21" s="8">
        <v>65900</v>
      </c>
      <c r="CC21" s="8">
        <v>65299.999999999993</v>
      </c>
      <c r="CD21" s="8">
        <v>69000</v>
      </c>
      <c r="CE21" s="8">
        <v>69100</v>
      </c>
      <c r="CF21" s="8">
        <v>61100</v>
      </c>
      <c r="CG21" s="8">
        <v>42200</v>
      </c>
      <c r="CH21" s="8">
        <v>29100</v>
      </c>
      <c r="CI21" s="8">
        <v>25900</v>
      </c>
      <c r="CJ21" s="8">
        <v>34100</v>
      </c>
      <c r="CK21" s="8">
        <v>50200</v>
      </c>
      <c r="CL21" s="8">
        <v>72500</v>
      </c>
      <c r="CM21" s="8">
        <v>73800</v>
      </c>
      <c r="CN21" s="8">
        <v>68300</v>
      </c>
      <c r="CO21" s="8">
        <v>67300</v>
      </c>
      <c r="CP21" s="8">
        <v>71900</v>
      </c>
      <c r="CQ21" s="8">
        <v>64200</v>
      </c>
      <c r="CR21" s="8">
        <v>52400</v>
      </c>
      <c r="CS21" s="8">
        <v>33400</v>
      </c>
      <c r="CT21" s="8">
        <v>42200</v>
      </c>
      <c r="CU21" s="8">
        <v>21300</v>
      </c>
      <c r="CV21" s="8">
        <v>29600</v>
      </c>
      <c r="CW21" s="8">
        <v>33100</v>
      </c>
      <c r="CX21" s="8">
        <v>55500</v>
      </c>
      <c r="CY21" s="8">
        <v>51500</v>
      </c>
      <c r="CZ21" s="8">
        <v>49900</v>
      </c>
      <c r="DA21" s="8">
        <v>45500</v>
      </c>
      <c r="DB21" s="8">
        <v>40300</v>
      </c>
      <c r="DC21" s="8">
        <v>37000</v>
      </c>
      <c r="DD21" s="8">
        <v>29400</v>
      </c>
      <c r="DE21" s="8">
        <v>27700</v>
      </c>
      <c r="DF21" s="8">
        <v>39400</v>
      </c>
      <c r="DG21" s="8">
        <v>43500</v>
      </c>
      <c r="DH21" s="8">
        <v>36500</v>
      </c>
      <c r="DI21" s="8">
        <v>26000</v>
      </c>
      <c r="DJ21" s="8">
        <v>37500</v>
      </c>
      <c r="DK21" s="8">
        <v>32600</v>
      </c>
      <c r="DL21" s="8">
        <v>36800</v>
      </c>
      <c r="DM21" s="8">
        <v>23900</v>
      </c>
      <c r="DN21" s="8">
        <v>18300</v>
      </c>
      <c r="DO21" s="8">
        <v>27000</v>
      </c>
      <c r="DP21" s="8">
        <v>31600</v>
      </c>
      <c r="DQ21" s="8">
        <v>19700</v>
      </c>
      <c r="DR21" s="8">
        <v>34300</v>
      </c>
      <c r="DS21" s="8">
        <v>23300</v>
      </c>
      <c r="DT21" s="8">
        <v>33500</v>
      </c>
      <c r="DU21" s="8">
        <v>51600</v>
      </c>
      <c r="DV21" s="8">
        <v>53800</v>
      </c>
      <c r="DW21" s="8">
        <v>63300</v>
      </c>
      <c r="DX21" s="8">
        <v>71000</v>
      </c>
      <c r="DY21" s="8">
        <v>62800</v>
      </c>
      <c r="DZ21" s="8">
        <v>70600</v>
      </c>
      <c r="EA21" s="8">
        <v>70200</v>
      </c>
      <c r="EB21" s="8">
        <v>64600</v>
      </c>
      <c r="EC21" s="8">
        <v>54100</v>
      </c>
      <c r="ED21" s="8">
        <v>51700</v>
      </c>
      <c r="EE21" s="8">
        <v>50400</v>
      </c>
      <c r="EF21" s="8">
        <v>60300</v>
      </c>
      <c r="EG21" s="8">
        <v>61900</v>
      </c>
      <c r="EH21" s="8">
        <v>75700</v>
      </c>
      <c r="EI21" s="8">
        <v>83900</v>
      </c>
      <c r="EJ21" s="8">
        <v>96200</v>
      </c>
      <c r="EK21" s="8">
        <v>68100</v>
      </c>
      <c r="EL21" s="8">
        <v>80900</v>
      </c>
      <c r="EM21" s="8">
        <v>80400</v>
      </c>
      <c r="EN21" s="8">
        <v>71900</v>
      </c>
      <c r="EO21" s="8">
        <v>57400</v>
      </c>
      <c r="EP21" s="8">
        <v>57600</v>
      </c>
      <c r="EQ21" s="8">
        <v>67200</v>
      </c>
      <c r="ER21" s="8">
        <v>84100</v>
      </c>
      <c r="ES21" s="8">
        <v>65400.000000000007</v>
      </c>
      <c r="ET21" s="8">
        <v>66900</v>
      </c>
      <c r="EU21" s="8">
        <v>57200</v>
      </c>
      <c r="EV21" s="8">
        <v>72900</v>
      </c>
      <c r="EW21" s="8">
        <v>69800</v>
      </c>
      <c r="EX21" s="8">
        <v>67300</v>
      </c>
      <c r="EY21" s="8">
        <v>65100</v>
      </c>
      <c r="EZ21" s="8">
        <v>62600</v>
      </c>
      <c r="FA21" s="8">
        <v>39400</v>
      </c>
      <c r="FB21" s="8">
        <v>24400</v>
      </c>
      <c r="FC21" s="8">
        <v>6500</v>
      </c>
      <c r="FD21" s="8">
        <v>13300</v>
      </c>
      <c r="FE21" s="8">
        <v>37700</v>
      </c>
      <c r="FF21" s="8">
        <v>63700</v>
      </c>
      <c r="FG21" s="8">
        <v>67600</v>
      </c>
      <c r="FH21" s="8">
        <v>62700</v>
      </c>
      <c r="FI21" s="8">
        <v>80600</v>
      </c>
      <c r="FJ21" s="8">
        <v>84800</v>
      </c>
      <c r="FK21" s="8">
        <v>94100</v>
      </c>
      <c r="FL21" s="8">
        <v>94200</v>
      </c>
      <c r="FM21" s="8">
        <v>61200</v>
      </c>
      <c r="FN21" s="8">
        <v>67300</v>
      </c>
      <c r="FO21" s="8">
        <v>63800</v>
      </c>
      <c r="FP21" s="8">
        <v>37600</v>
      </c>
      <c r="FQ21" s="8">
        <v>45700</v>
      </c>
      <c r="FR21" s="8">
        <v>62200</v>
      </c>
      <c r="FS21" s="8">
        <v>70900</v>
      </c>
      <c r="FT21" s="8">
        <v>62800</v>
      </c>
      <c r="FU21" s="8">
        <v>56300</v>
      </c>
      <c r="FV21" s="8">
        <v>52300</v>
      </c>
      <c r="FW21" s="8">
        <v>58600</v>
      </c>
      <c r="FX21" s="8">
        <v>50800</v>
      </c>
      <c r="FY21" s="8">
        <v>30100</v>
      </c>
      <c r="FZ21" s="8">
        <v>28894</v>
      </c>
      <c r="GA21" s="8">
        <v>23384</v>
      </c>
      <c r="GB21" s="8">
        <v>22963</v>
      </c>
      <c r="GC21" s="8">
        <v>52961</v>
      </c>
      <c r="GD21" s="8">
        <v>65854</v>
      </c>
      <c r="GE21" s="8">
        <v>57369</v>
      </c>
      <c r="GF21" s="8">
        <v>62918</v>
      </c>
      <c r="GG21" s="8">
        <v>69866</v>
      </c>
      <c r="GH21" s="8">
        <v>65250</v>
      </c>
      <c r="GI21" s="8">
        <v>67678</v>
      </c>
      <c r="GJ21" s="8">
        <v>71940</v>
      </c>
      <c r="GK21" s="8">
        <v>44552</v>
      </c>
      <c r="GL21" s="8">
        <v>35170</v>
      </c>
      <c r="GM21" s="8">
        <v>59610</v>
      </c>
      <c r="GN21" s="8">
        <f>SUM(GN13:GN20)</f>
        <v>60620</v>
      </c>
      <c r="GO21" s="8">
        <f t="shared" ref="GO21:GT21" si="96">SUM(GO13:GO20)</f>
        <v>39095</v>
      </c>
      <c r="GP21" s="8">
        <f t="shared" si="96"/>
        <v>72911</v>
      </c>
      <c r="GQ21" s="8">
        <f t="shared" si="96"/>
        <v>80909</v>
      </c>
      <c r="GR21" s="8">
        <f t="shared" si="96"/>
        <v>71178</v>
      </c>
      <c r="GS21" s="8">
        <f t="shared" si="96"/>
        <v>83241</v>
      </c>
      <c r="GT21" s="12">
        <f t="shared" si="96"/>
        <v>88836</v>
      </c>
      <c r="GU21" s="12">
        <f t="shared" ref="GU21:GV21" si="97">SUM(GU13:GU20)</f>
        <v>75373</v>
      </c>
      <c r="GV21" s="12">
        <f t="shared" si="97"/>
        <v>97469</v>
      </c>
      <c r="GW21" s="12">
        <f t="shared" ref="GW21:GY21" si="98">SUM(GW13:GW20)</f>
        <v>72157</v>
      </c>
      <c r="GX21" s="12">
        <f t="shared" ref="GX21" si="99">SUM(GX13:GX20)</f>
        <v>63531</v>
      </c>
      <c r="GY21" s="12">
        <f t="shared" si="98"/>
        <v>51428</v>
      </c>
      <c r="GZ21" s="12">
        <f t="shared" ref="GZ21:HF21" si="100">SUM(GZ13:GZ20)</f>
        <v>52138</v>
      </c>
      <c r="HA21" s="12">
        <f t="shared" si="100"/>
        <v>42569</v>
      </c>
      <c r="HB21" s="12">
        <f t="shared" si="100"/>
        <v>57161</v>
      </c>
      <c r="HC21" s="12">
        <f t="shared" si="100"/>
        <v>67417</v>
      </c>
      <c r="HD21" s="12">
        <f t="shared" si="100"/>
        <v>79542</v>
      </c>
      <c r="HE21" s="12">
        <f t="shared" si="100"/>
        <v>96197</v>
      </c>
      <c r="HF21" s="12">
        <f t="shared" si="100"/>
        <v>82621</v>
      </c>
      <c r="HG21" s="12">
        <f t="shared" ref="HG21:HH21" si="101">SUM(HG13:HG20)</f>
        <v>81535</v>
      </c>
      <c r="HH21" s="12">
        <f t="shared" si="101"/>
        <v>69751</v>
      </c>
      <c r="HI21" s="12">
        <f t="shared" ref="HI21" si="102">SUM(HI13:HI20)</f>
        <v>57983</v>
      </c>
      <c r="HJ21" s="12">
        <f t="shared" ref="HJ21" si="103">SUM(HJ13:HJ20)</f>
        <v>45510</v>
      </c>
      <c r="HK21" s="12">
        <f t="shared" ref="HK21:HS21" si="104">SUM(HK13:HK20)</f>
        <v>24129</v>
      </c>
      <c r="HL21" s="12">
        <f t="shared" si="104"/>
        <v>20276</v>
      </c>
      <c r="HM21" s="12">
        <f t="shared" si="104"/>
        <v>32764</v>
      </c>
      <c r="HN21" s="12">
        <f t="shared" si="104"/>
        <v>54873</v>
      </c>
      <c r="HO21" s="12">
        <f t="shared" si="104"/>
        <v>64554</v>
      </c>
      <c r="HP21" s="12">
        <f t="shared" si="104"/>
        <v>67005</v>
      </c>
      <c r="HQ21" s="12">
        <f t="shared" ref="HQ21:HR21" si="105">SUM(HQ13:HQ20)</f>
        <v>71972</v>
      </c>
      <c r="HR21" s="12">
        <f t="shared" si="105"/>
        <v>81764</v>
      </c>
      <c r="HS21" s="12">
        <f t="shared" si="104"/>
        <v>85389</v>
      </c>
      <c r="HT21" s="12">
        <f t="shared" ref="HT21:HV21" si="106">SUM(HT13:HT20)</f>
        <v>58090</v>
      </c>
      <c r="HU21" s="12">
        <f t="shared" ref="HU21" si="107">SUM(HU13:HU20)</f>
        <v>47164</v>
      </c>
      <c r="HV21" s="12">
        <f t="shared" si="106"/>
        <v>64250</v>
      </c>
      <c r="HW21" s="12">
        <f t="shared" ref="HW21:HX21" si="108">SUM(HW13:HW20)</f>
        <v>70694</v>
      </c>
      <c r="HX21" s="12">
        <f t="shared" si="108"/>
        <v>62118</v>
      </c>
      <c r="HY21" s="12">
        <f t="shared" ref="HY21:HZ21" si="109">SUM(HY13:HY20)</f>
        <v>38389</v>
      </c>
      <c r="HZ21" s="12">
        <f t="shared" si="109"/>
        <v>47176</v>
      </c>
      <c r="IA21" s="12">
        <f t="shared" ref="IA21:IB21" si="110">SUM(IA13:IA20)</f>
        <v>70168</v>
      </c>
      <c r="IB21" s="12">
        <f t="shared" si="110"/>
        <v>84157</v>
      </c>
      <c r="IC21" s="12">
        <f t="shared" ref="IC21:ID21" si="111">SUM(IC13:IC20)</f>
        <v>91327</v>
      </c>
      <c r="ID21" s="12">
        <f t="shared" si="111"/>
        <v>84826</v>
      </c>
      <c r="IE21" s="12">
        <f t="shared" ref="IE21:IF21" si="112">SUM(IE13:IE20)</f>
        <v>95205</v>
      </c>
      <c r="IF21" s="12">
        <f t="shared" si="112"/>
        <v>94992</v>
      </c>
      <c r="IG21" s="12">
        <f t="shared" ref="IG21:IH21" si="113">SUM(IG13:IG20)</f>
        <v>61102</v>
      </c>
      <c r="IH21" s="12">
        <f t="shared" si="113"/>
        <v>82208</v>
      </c>
      <c r="II21" s="12">
        <f t="shared" ref="II21:IJ21" si="114">SUM(II13:II20)</f>
        <v>81201</v>
      </c>
      <c r="IJ21" s="12">
        <f t="shared" si="114"/>
        <v>78871</v>
      </c>
      <c r="IK21" s="12">
        <f t="shared" ref="IK21:IL21" si="115">SUM(IK13:IK20)</f>
        <v>54390</v>
      </c>
      <c r="IL21" s="12">
        <f t="shared" si="115"/>
        <v>66397</v>
      </c>
      <c r="IM21" s="12">
        <f t="shared" ref="IM21:JL21" si="116">SUM(IM13:IM20)</f>
        <v>97996</v>
      </c>
      <c r="IN21" s="12">
        <f t="shared" si="116"/>
        <v>93839</v>
      </c>
      <c r="IO21" s="12">
        <f t="shared" si="116"/>
        <v>79308</v>
      </c>
      <c r="IP21" s="12">
        <f t="shared" si="116"/>
        <v>84388</v>
      </c>
      <c r="IQ21" s="12">
        <f t="shared" si="116"/>
        <v>92362</v>
      </c>
      <c r="IR21" s="12">
        <f t="shared" si="116"/>
        <v>76140</v>
      </c>
      <c r="IS21" s="12">
        <f t="shared" si="116"/>
        <v>56017</v>
      </c>
      <c r="IT21" s="12">
        <f t="shared" si="116"/>
        <v>63735</v>
      </c>
      <c r="IU21" s="12">
        <f t="shared" si="116"/>
        <v>62162</v>
      </c>
      <c r="IV21" s="12">
        <f t="shared" si="116"/>
        <v>40906</v>
      </c>
      <c r="IW21" s="12">
        <f t="shared" si="116"/>
        <v>8898</v>
      </c>
      <c r="IX21" s="12">
        <f t="shared" si="116"/>
        <v>31582</v>
      </c>
      <c r="IY21" s="12">
        <f t="shared" si="116"/>
        <v>70546</v>
      </c>
      <c r="IZ21" s="12">
        <f t="shared" si="116"/>
        <v>77408</v>
      </c>
      <c r="JA21" s="12">
        <f t="shared" si="116"/>
        <v>73917</v>
      </c>
      <c r="JB21" s="12">
        <f t="shared" si="116"/>
        <v>80073</v>
      </c>
      <c r="JC21" s="12">
        <f t="shared" si="116"/>
        <v>71234</v>
      </c>
      <c r="JD21" s="12">
        <f t="shared" si="116"/>
        <v>68380</v>
      </c>
      <c r="JE21" s="12">
        <f t="shared" si="116"/>
        <v>39126</v>
      </c>
      <c r="JF21" s="12">
        <f t="shared" si="116"/>
        <v>50217</v>
      </c>
      <c r="JG21" s="12">
        <f t="shared" si="116"/>
        <v>58236</v>
      </c>
      <c r="JH21" s="12">
        <f t="shared" si="116"/>
        <v>49664</v>
      </c>
      <c r="JI21" s="12">
        <f t="shared" si="116"/>
        <v>42068</v>
      </c>
      <c r="JJ21" s="12">
        <f t="shared" si="116"/>
        <v>72574</v>
      </c>
      <c r="JK21" s="12">
        <f t="shared" si="116"/>
        <v>80061</v>
      </c>
      <c r="JL21" s="12">
        <f t="shared" si="116"/>
        <v>83746</v>
      </c>
      <c r="JM21" s="12">
        <f t="shared" ref="JM21:JN21" si="117">SUM(JM13:JM20)</f>
        <v>79575</v>
      </c>
      <c r="JN21" s="12">
        <f t="shared" si="117"/>
        <v>78178</v>
      </c>
      <c r="JO21" s="12">
        <f t="shared" ref="JO21:JP21" si="118">SUM(JO13:JO20)</f>
        <v>94311</v>
      </c>
      <c r="JP21" s="12">
        <f t="shared" si="118"/>
        <v>98252</v>
      </c>
      <c r="JQ21" s="12">
        <f t="shared" ref="JQ21:JR21" si="119">SUM(JQ13:JQ20)</f>
        <v>71061</v>
      </c>
      <c r="JR21" s="12">
        <f t="shared" si="119"/>
        <v>55861</v>
      </c>
      <c r="JS21" s="12">
        <f t="shared" ref="JS21:JT21" si="120">SUM(JS13:JS20)</f>
        <v>61904</v>
      </c>
      <c r="JT21" s="12">
        <f t="shared" si="120"/>
        <v>55899</v>
      </c>
      <c r="JU21" s="12">
        <f t="shared" ref="JU21:JV21" si="121">SUM(JU13:JU20)</f>
        <v>70605</v>
      </c>
      <c r="JV21" s="12">
        <f t="shared" si="121"/>
        <v>90924</v>
      </c>
      <c r="JW21" s="12">
        <f t="shared" ref="JW21:JX21" si="122">SUM(JW13:JW20)</f>
        <v>103284</v>
      </c>
      <c r="JX21" s="12">
        <f t="shared" si="122"/>
        <v>77481</v>
      </c>
      <c r="JY21" s="12">
        <f t="shared" ref="JY21:JZ21" si="123">SUM(JY13:JY20)</f>
        <v>75997</v>
      </c>
      <c r="JZ21" s="12">
        <f t="shared" si="123"/>
        <v>73647</v>
      </c>
      <c r="KA21" s="12">
        <f t="shared" ref="KA21:KB21" si="124">SUM(KA13:KA20)</f>
        <v>70421</v>
      </c>
      <c r="KB21" s="12">
        <f t="shared" si="124"/>
        <v>60825</v>
      </c>
      <c r="KC21" s="12">
        <f t="shared" ref="KC21:KD21" si="125">SUM(KC13:KC20)</f>
        <v>25015</v>
      </c>
      <c r="KD21" s="12">
        <f t="shared" si="125"/>
        <v>12489</v>
      </c>
      <c r="KE21" s="12">
        <f t="shared" ref="KE21:KF21" si="126">SUM(KE13:KE20)</f>
        <v>12643</v>
      </c>
      <c r="KF21" s="12">
        <f t="shared" si="126"/>
        <v>32550</v>
      </c>
      <c r="KG21" s="12">
        <f t="shared" ref="KG21:KH21" si="127">SUM(KG13:KG20)</f>
        <v>62931</v>
      </c>
      <c r="KH21" s="12">
        <f t="shared" si="127"/>
        <v>87888</v>
      </c>
      <c r="KI21" s="12">
        <f t="shared" ref="KI21" si="128">SUM(KI13:KI20)</f>
        <v>82620</v>
      </c>
      <c r="KJ21" s="12">
        <f>SUM(KJ13:KJ20)</f>
        <v>78895</v>
      </c>
      <c r="KK21" s="12">
        <f t="shared" ref="KK21:KL21" si="129">SUM(KK13:KK20)</f>
        <v>90147</v>
      </c>
      <c r="KL21" s="12">
        <f t="shared" si="129"/>
        <v>80369</v>
      </c>
      <c r="KM21" s="12">
        <f t="shared" ref="KM21:KN21" si="130">SUM(KM13:KM20)</f>
        <v>74471</v>
      </c>
      <c r="KN21" s="12">
        <f t="shared" si="130"/>
        <v>83467</v>
      </c>
      <c r="KO21" s="12">
        <f t="shared" ref="KO21:KP21" si="131">SUM(KO13:KO20)</f>
        <v>48556</v>
      </c>
      <c r="KP21" s="12">
        <f t="shared" si="131"/>
        <v>51971</v>
      </c>
      <c r="KQ21" s="12">
        <f t="shared" ref="KQ21:KR21" si="132">SUM(KQ13:KQ20)</f>
        <v>44306</v>
      </c>
      <c r="KR21" s="12">
        <f t="shared" si="132"/>
        <v>33177</v>
      </c>
      <c r="KS21" s="12">
        <f t="shared" ref="KS21" si="133">SUM(KS13:KS20)</f>
        <v>54114</v>
      </c>
    </row>
    <row r="22" spans="1:305" x14ac:dyDescent="0.2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37"/>
      <c r="FX22" s="37"/>
      <c r="FY22" s="37"/>
      <c r="FZ22" s="37"/>
      <c r="GA22" s="37"/>
      <c r="GB22" s="37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</row>
    <row r="23" spans="1:305" x14ac:dyDescent="0.2">
      <c r="A23" s="17" t="s">
        <v>53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3000</v>
      </c>
      <c r="S23" s="10">
        <v>22000</v>
      </c>
      <c r="T23" s="10">
        <v>0</v>
      </c>
      <c r="U23" s="10">
        <v>0</v>
      </c>
      <c r="V23" s="10">
        <v>31000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300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100</v>
      </c>
      <c r="AP23" s="10">
        <v>100</v>
      </c>
      <c r="AQ23" s="10">
        <v>100</v>
      </c>
      <c r="AR23" s="10">
        <v>100</v>
      </c>
      <c r="AS23" s="10">
        <v>100</v>
      </c>
      <c r="AT23" s="10">
        <v>100</v>
      </c>
      <c r="AU23" s="10">
        <v>200</v>
      </c>
      <c r="AV23" s="10">
        <v>100</v>
      </c>
      <c r="AW23" s="10">
        <v>200</v>
      </c>
      <c r="AX23" s="10">
        <v>200</v>
      </c>
      <c r="AY23" s="10">
        <v>0</v>
      </c>
      <c r="AZ23" s="10">
        <v>0</v>
      </c>
      <c r="BA23" s="10">
        <v>0</v>
      </c>
      <c r="BB23" s="10">
        <v>7300</v>
      </c>
      <c r="BC23" s="10">
        <v>38200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100</v>
      </c>
      <c r="BO23" s="10">
        <v>0</v>
      </c>
      <c r="BP23" s="10">
        <v>100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100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100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W23" s="10">
        <v>0</v>
      </c>
      <c r="CX23" s="10">
        <v>0</v>
      </c>
      <c r="CY23" s="10">
        <v>0</v>
      </c>
      <c r="CZ23" s="10">
        <v>100</v>
      </c>
      <c r="DA23" s="10">
        <v>0</v>
      </c>
      <c r="DB23" s="10">
        <v>0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54700</v>
      </c>
      <c r="DW23" s="10">
        <v>8000</v>
      </c>
      <c r="DX23" s="10">
        <v>16700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100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27</v>
      </c>
      <c r="GA23" s="10">
        <v>0</v>
      </c>
      <c r="GB23" s="10">
        <v>0</v>
      </c>
      <c r="GC23" s="10">
        <v>0</v>
      </c>
      <c r="GD23" s="10">
        <v>0</v>
      </c>
      <c r="GE23" s="10">
        <v>8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0</v>
      </c>
      <c r="GM23" s="10">
        <v>0</v>
      </c>
      <c r="GN23" s="10">
        <f>SUM(GN24:GN25)</f>
        <v>0</v>
      </c>
      <c r="GO23" s="10">
        <f t="shared" ref="GO23:GT23" si="134">SUM(GO24:GO25)</f>
        <v>0</v>
      </c>
      <c r="GP23" s="10">
        <f t="shared" si="134"/>
        <v>0</v>
      </c>
      <c r="GQ23" s="10">
        <f t="shared" si="134"/>
        <v>0</v>
      </c>
      <c r="GR23" s="10">
        <f t="shared" si="134"/>
        <v>22</v>
      </c>
      <c r="GS23" s="10">
        <f t="shared" si="134"/>
        <v>0</v>
      </c>
      <c r="GT23" s="13">
        <f t="shared" si="134"/>
        <v>0</v>
      </c>
      <c r="GU23" s="13">
        <f t="shared" ref="GU23:GV23" si="135">SUM(GU24:GU25)</f>
        <v>26</v>
      </c>
      <c r="GV23" s="13">
        <f t="shared" si="135"/>
        <v>0</v>
      </c>
      <c r="GW23" s="13">
        <f t="shared" ref="GW23:GY23" si="136">SUM(GW24:GW25)</f>
        <v>0</v>
      </c>
      <c r="GX23" s="13">
        <f t="shared" ref="GX23" si="137">SUM(GX24:GX25)</f>
        <v>0</v>
      </c>
      <c r="GY23" s="13">
        <f t="shared" si="136"/>
        <v>0</v>
      </c>
      <c r="GZ23" s="13">
        <f t="shared" ref="GZ23:HF23" si="138">SUM(GZ24:GZ25)</f>
        <v>27</v>
      </c>
      <c r="HA23" s="13">
        <f t="shared" si="138"/>
        <v>27</v>
      </c>
      <c r="HB23" s="13">
        <f t="shared" si="138"/>
        <v>0</v>
      </c>
      <c r="HC23" s="13">
        <f t="shared" si="138"/>
        <v>62</v>
      </c>
      <c r="HD23" s="13">
        <f t="shared" si="138"/>
        <v>0</v>
      </c>
      <c r="HE23" s="13">
        <f t="shared" si="138"/>
        <v>10</v>
      </c>
      <c r="HF23" s="13">
        <f t="shared" si="138"/>
        <v>0</v>
      </c>
      <c r="HG23" s="13">
        <f t="shared" ref="HG23:HH23" si="139">SUM(HG24:HG25)</f>
        <v>0</v>
      </c>
      <c r="HH23" s="13">
        <f t="shared" si="139"/>
        <v>41</v>
      </c>
      <c r="HI23" s="13">
        <f t="shared" ref="HI23:HK23" si="140">SUM(HI24:HI25)</f>
        <v>29</v>
      </c>
      <c r="HJ23" s="13">
        <f t="shared" ref="HJ23" si="141">SUM(HJ24:HJ25)</f>
        <v>10</v>
      </c>
      <c r="HK23" s="13">
        <f t="shared" si="140"/>
        <v>50</v>
      </c>
      <c r="HL23" s="13">
        <f t="shared" ref="HL23:HN23" si="142">SUM(HL24:HL25)</f>
        <v>0</v>
      </c>
      <c r="HM23" s="13">
        <f t="shared" si="142"/>
        <v>10</v>
      </c>
      <c r="HN23" s="13">
        <f t="shared" si="142"/>
        <v>55</v>
      </c>
      <c r="HO23" s="13">
        <f t="shared" ref="HO23:HP23" si="143">SUM(HO24:HO25)</f>
        <v>0</v>
      </c>
      <c r="HP23" s="13">
        <f t="shared" si="143"/>
        <v>0</v>
      </c>
      <c r="HQ23" s="13">
        <f t="shared" ref="HQ23:HS23" si="144">SUM(HQ24:HQ25)</f>
        <v>23</v>
      </c>
      <c r="HR23" s="13">
        <f t="shared" ref="HR23" si="145">SUM(HR24:HR25)</f>
        <v>79</v>
      </c>
      <c r="HS23" s="13">
        <f t="shared" si="144"/>
        <v>0</v>
      </c>
      <c r="HT23" s="13">
        <f t="shared" ref="HT23:HV23" si="146">SUM(HT24:HT25)</f>
        <v>0</v>
      </c>
      <c r="HU23" s="13">
        <f t="shared" ref="HU23" si="147">SUM(HU24:HU25)</f>
        <v>5</v>
      </c>
      <c r="HV23" s="13">
        <f t="shared" si="146"/>
        <v>28</v>
      </c>
      <c r="HW23" s="13">
        <f t="shared" ref="HW23:HX23" si="148">SUM(HW24:HW25)</f>
        <v>5</v>
      </c>
      <c r="HX23" s="13">
        <f t="shared" si="148"/>
        <v>40</v>
      </c>
      <c r="HY23" s="13">
        <f t="shared" ref="HY23:HZ23" si="149">SUM(HY24:HY25)</f>
        <v>7</v>
      </c>
      <c r="HZ23" s="13">
        <f t="shared" si="149"/>
        <v>38</v>
      </c>
      <c r="IA23" s="13">
        <f t="shared" ref="IA23:IB23" si="150">SUM(IA24:IA25)</f>
        <v>21</v>
      </c>
      <c r="IB23" s="13">
        <f t="shared" si="150"/>
        <v>8</v>
      </c>
      <c r="IC23" s="13">
        <f t="shared" ref="IC23:ID23" si="151">SUM(IC24:IC25)</f>
        <v>4</v>
      </c>
      <c r="ID23" s="13">
        <f t="shared" si="151"/>
        <v>7</v>
      </c>
      <c r="IE23" s="13">
        <f t="shared" ref="IE23:IF23" si="152">SUM(IE24:IE25)</f>
        <v>1</v>
      </c>
      <c r="IF23" s="13">
        <f t="shared" si="152"/>
        <v>42</v>
      </c>
      <c r="IG23" s="13">
        <f t="shared" ref="IG23:IH23" si="153">SUM(IG24:IG25)</f>
        <v>0</v>
      </c>
      <c r="IH23" s="13">
        <f t="shared" si="153"/>
        <v>62</v>
      </c>
      <c r="II23" s="13">
        <f t="shared" ref="II23:IJ23" si="154">SUM(II24:II25)</f>
        <v>44</v>
      </c>
      <c r="IJ23" s="13">
        <f t="shared" si="154"/>
        <v>51</v>
      </c>
      <c r="IK23" s="13">
        <f t="shared" ref="IK23:IL23" si="155">SUM(IK24:IK25)</f>
        <v>0</v>
      </c>
      <c r="IL23" s="13">
        <f t="shared" si="155"/>
        <v>101</v>
      </c>
      <c r="IM23" s="13">
        <f t="shared" ref="IM23:IN23" si="156">SUM(IM24:IM25)</f>
        <v>45</v>
      </c>
      <c r="IN23" s="13">
        <f t="shared" si="156"/>
        <v>34</v>
      </c>
      <c r="IO23" s="13">
        <f t="shared" ref="IO23:IP23" si="157">SUM(IO24:IO25)</f>
        <v>11</v>
      </c>
      <c r="IP23" s="13">
        <f t="shared" si="157"/>
        <v>34</v>
      </c>
      <c r="IQ23" s="13">
        <f t="shared" ref="IQ23:JL23" si="158">SUM(IQ24:IQ25)</f>
        <v>0</v>
      </c>
      <c r="IR23" s="13">
        <f t="shared" si="158"/>
        <v>137</v>
      </c>
      <c r="IS23" s="13">
        <f t="shared" si="158"/>
        <v>0</v>
      </c>
      <c r="IT23" s="13">
        <f t="shared" si="158"/>
        <v>0</v>
      </c>
      <c r="IU23" s="13">
        <f t="shared" si="158"/>
        <v>102</v>
      </c>
      <c r="IV23" s="13">
        <f t="shared" si="158"/>
        <v>17</v>
      </c>
      <c r="IW23" s="13">
        <f t="shared" si="158"/>
        <v>67</v>
      </c>
      <c r="IX23" s="13">
        <f t="shared" si="158"/>
        <v>65</v>
      </c>
      <c r="IY23" s="13">
        <f t="shared" si="158"/>
        <v>5</v>
      </c>
      <c r="IZ23" s="13">
        <f t="shared" si="158"/>
        <v>51</v>
      </c>
      <c r="JA23" s="13">
        <f t="shared" si="158"/>
        <v>103</v>
      </c>
      <c r="JB23" s="13">
        <f t="shared" si="158"/>
        <v>34</v>
      </c>
      <c r="JC23" s="13">
        <f t="shared" si="158"/>
        <v>119</v>
      </c>
      <c r="JD23" s="13">
        <f t="shared" si="158"/>
        <v>8</v>
      </c>
      <c r="JE23" s="13">
        <f t="shared" si="158"/>
        <v>0</v>
      </c>
      <c r="JF23" s="13">
        <f t="shared" si="158"/>
        <v>57</v>
      </c>
      <c r="JG23" s="13">
        <f t="shared" si="158"/>
        <v>50</v>
      </c>
      <c r="JH23" s="13">
        <f t="shared" si="158"/>
        <v>28</v>
      </c>
      <c r="JI23" s="13">
        <f t="shared" si="158"/>
        <v>70</v>
      </c>
      <c r="JJ23" s="13">
        <f t="shared" si="158"/>
        <v>34</v>
      </c>
      <c r="JK23" s="13">
        <f t="shared" si="158"/>
        <v>47</v>
      </c>
      <c r="JL23" s="13">
        <f t="shared" si="158"/>
        <v>68</v>
      </c>
      <c r="JM23" s="13">
        <f t="shared" ref="JM23:JN23" si="159">SUM(JM24:JM25)</f>
        <v>52</v>
      </c>
      <c r="JN23" s="13">
        <f t="shared" si="159"/>
        <v>620</v>
      </c>
      <c r="JO23" s="13">
        <f t="shared" ref="JO23:JP23" si="160">SUM(JO24:JO25)</f>
        <v>56</v>
      </c>
      <c r="JP23" s="13">
        <f t="shared" si="160"/>
        <v>24</v>
      </c>
      <c r="JQ23" s="13">
        <f t="shared" ref="JQ23:JR23" si="161">SUM(JQ24:JQ25)</f>
        <v>69</v>
      </c>
      <c r="JR23" s="13">
        <f t="shared" si="161"/>
        <v>51</v>
      </c>
      <c r="JS23" s="13">
        <f t="shared" ref="JS23:JT23" si="162">SUM(JS24:JS25)</f>
        <v>21</v>
      </c>
      <c r="JT23" s="13">
        <f t="shared" si="162"/>
        <v>14</v>
      </c>
      <c r="JU23" s="13">
        <f t="shared" ref="JU23:JV23" si="163">SUM(JU24:JU25)</f>
        <v>9</v>
      </c>
      <c r="JV23" s="13">
        <f t="shared" si="163"/>
        <v>30</v>
      </c>
      <c r="JW23" s="13">
        <f t="shared" ref="JW23:JX23" si="164">SUM(JW24:JW25)</f>
        <v>0</v>
      </c>
      <c r="JX23" s="13">
        <f t="shared" si="164"/>
        <v>0</v>
      </c>
      <c r="JY23" s="13">
        <f t="shared" ref="JY23:JZ23" si="165">SUM(JY24:JY25)</f>
        <v>50</v>
      </c>
      <c r="JZ23" s="13">
        <f t="shared" si="165"/>
        <v>14</v>
      </c>
      <c r="KA23" s="13">
        <f t="shared" ref="KA23:KB23" si="166">SUM(KA24:KA25)</f>
        <v>34</v>
      </c>
      <c r="KB23" s="13">
        <f t="shared" si="166"/>
        <v>31</v>
      </c>
      <c r="KC23" s="13">
        <f t="shared" ref="KC23:KD23" si="167">SUM(KC24:KC25)</f>
        <v>18</v>
      </c>
      <c r="KD23" s="13">
        <f t="shared" si="167"/>
        <v>0</v>
      </c>
      <c r="KE23" s="13">
        <f t="shared" ref="KE23:KF23" si="168">SUM(KE24:KE25)</f>
        <v>17</v>
      </c>
      <c r="KF23" s="13">
        <f t="shared" si="168"/>
        <v>13</v>
      </c>
      <c r="KG23" s="13">
        <f t="shared" ref="KG23:KH23" si="169">SUM(KG24:KG25)</f>
        <v>79</v>
      </c>
      <c r="KH23" s="13">
        <f t="shared" si="169"/>
        <v>4</v>
      </c>
      <c r="KI23" s="13">
        <f t="shared" ref="KI23:KJ23" si="170">SUM(KI24:KI25)</f>
        <v>18</v>
      </c>
      <c r="KJ23" s="13">
        <f t="shared" si="170"/>
        <v>20</v>
      </c>
      <c r="KK23" s="13">
        <f t="shared" ref="KK23:KL23" si="171">SUM(KK24:KK25)</f>
        <v>0</v>
      </c>
      <c r="KL23" s="13">
        <f t="shared" si="171"/>
        <v>0</v>
      </c>
      <c r="KM23" s="13">
        <f t="shared" ref="KM23:KN23" si="172">SUM(KM24:KM25)</f>
        <v>30</v>
      </c>
      <c r="KN23" s="13">
        <f t="shared" si="172"/>
        <v>0</v>
      </c>
      <c r="KO23" s="13">
        <f t="shared" ref="KO23:KP23" si="173">SUM(KO24:KO25)</f>
        <v>0</v>
      </c>
      <c r="KP23" s="13">
        <f t="shared" si="173"/>
        <v>0</v>
      </c>
      <c r="KQ23" s="13">
        <f t="shared" ref="KQ23:KR23" si="174">SUM(KQ24:KQ25)</f>
        <v>6</v>
      </c>
      <c r="KR23" s="13">
        <f t="shared" si="174"/>
        <v>14</v>
      </c>
      <c r="KS23" s="13">
        <f t="shared" ref="KS23" si="175">SUM(KS24:KS25)</f>
        <v>0</v>
      </c>
    </row>
    <row r="24" spans="1:305" x14ac:dyDescent="0.2">
      <c r="A24" s="36" t="s">
        <v>40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3000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300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37">
        <v>0</v>
      </c>
      <c r="AV24" s="37">
        <v>0</v>
      </c>
      <c r="AW24" s="37">
        <v>0</v>
      </c>
      <c r="AX24" s="37">
        <v>0</v>
      </c>
      <c r="AY24" s="37">
        <v>0</v>
      </c>
      <c r="AZ24" s="37">
        <v>0</v>
      </c>
      <c r="BA24" s="37">
        <v>0</v>
      </c>
      <c r="BB24" s="37">
        <v>0</v>
      </c>
      <c r="BC24" s="37">
        <v>0</v>
      </c>
      <c r="BD24" s="37">
        <v>0</v>
      </c>
      <c r="BE24" s="37">
        <v>0</v>
      </c>
      <c r="BF24" s="37">
        <v>0</v>
      </c>
      <c r="BG24" s="37">
        <v>0</v>
      </c>
      <c r="BH24" s="37">
        <v>0</v>
      </c>
      <c r="BI24" s="37">
        <v>0</v>
      </c>
      <c r="BJ24" s="37">
        <v>0</v>
      </c>
      <c r="BK24" s="37">
        <v>0</v>
      </c>
      <c r="BL24" s="37">
        <v>0</v>
      </c>
      <c r="BM24" s="37">
        <v>0</v>
      </c>
      <c r="BN24" s="37">
        <v>0</v>
      </c>
      <c r="BO24" s="37">
        <v>0</v>
      </c>
      <c r="BP24" s="37">
        <v>100</v>
      </c>
      <c r="BQ24" s="37">
        <v>0</v>
      </c>
      <c r="BR24" s="37">
        <v>0</v>
      </c>
      <c r="BS24" s="37">
        <v>0</v>
      </c>
      <c r="BT24" s="37">
        <v>0</v>
      </c>
      <c r="BU24" s="37">
        <v>0</v>
      </c>
      <c r="BV24" s="37">
        <v>0</v>
      </c>
      <c r="BW24" s="37">
        <v>0</v>
      </c>
      <c r="BX24" s="37">
        <v>0</v>
      </c>
      <c r="BY24" s="37">
        <v>0</v>
      </c>
      <c r="BZ24" s="37">
        <v>0</v>
      </c>
      <c r="CA24" s="37">
        <v>0</v>
      </c>
      <c r="CB24" s="37">
        <v>0</v>
      </c>
      <c r="CC24" s="37">
        <v>0</v>
      </c>
      <c r="CD24" s="37">
        <v>0</v>
      </c>
      <c r="CE24" s="37">
        <v>0</v>
      </c>
      <c r="CF24" s="37">
        <v>0</v>
      </c>
      <c r="CG24" s="37">
        <v>0</v>
      </c>
      <c r="CH24" s="37">
        <v>0</v>
      </c>
      <c r="CI24" s="37">
        <v>0</v>
      </c>
      <c r="CJ24" s="37">
        <v>0</v>
      </c>
      <c r="CK24" s="37">
        <v>0</v>
      </c>
      <c r="CL24" s="37">
        <v>0</v>
      </c>
      <c r="CM24" s="37">
        <v>0</v>
      </c>
      <c r="CN24" s="37">
        <v>0</v>
      </c>
      <c r="CO24" s="37">
        <v>0</v>
      </c>
      <c r="CP24" s="37">
        <v>0</v>
      </c>
      <c r="CQ24" s="37">
        <v>0</v>
      </c>
      <c r="CR24" s="37">
        <v>0</v>
      </c>
      <c r="CS24" s="37">
        <v>0</v>
      </c>
      <c r="CT24" s="37">
        <v>0</v>
      </c>
      <c r="CU24" s="37">
        <v>0</v>
      </c>
      <c r="CV24" s="37">
        <v>0</v>
      </c>
      <c r="CW24" s="37">
        <v>0</v>
      </c>
      <c r="CX24" s="37">
        <v>0</v>
      </c>
      <c r="CY24" s="37">
        <v>0</v>
      </c>
      <c r="CZ24" s="37">
        <v>100</v>
      </c>
      <c r="DA24" s="37">
        <v>0</v>
      </c>
      <c r="DB24" s="37">
        <v>0</v>
      </c>
      <c r="DC24" s="37">
        <v>0</v>
      </c>
      <c r="DD24" s="37">
        <v>0</v>
      </c>
      <c r="DE24" s="37">
        <v>0</v>
      </c>
      <c r="DF24" s="37">
        <v>0</v>
      </c>
      <c r="DG24" s="37">
        <v>0</v>
      </c>
      <c r="DH24" s="37">
        <v>0</v>
      </c>
      <c r="DI24" s="37">
        <v>0</v>
      </c>
      <c r="DJ24" s="37">
        <v>0</v>
      </c>
      <c r="DK24" s="37">
        <v>0</v>
      </c>
      <c r="DL24" s="37">
        <v>0</v>
      </c>
      <c r="DM24" s="37">
        <v>0</v>
      </c>
      <c r="DN24" s="37">
        <v>0</v>
      </c>
      <c r="DO24" s="37">
        <v>0</v>
      </c>
      <c r="DP24" s="37">
        <v>0</v>
      </c>
      <c r="DQ24" s="37">
        <v>0</v>
      </c>
      <c r="DR24" s="37">
        <v>0</v>
      </c>
      <c r="DS24" s="37">
        <v>0</v>
      </c>
      <c r="DT24" s="37">
        <v>0</v>
      </c>
      <c r="DU24" s="37">
        <v>0</v>
      </c>
      <c r="DV24" s="37">
        <v>0</v>
      </c>
      <c r="DW24" s="37">
        <v>0</v>
      </c>
      <c r="DX24" s="37">
        <v>0</v>
      </c>
      <c r="DY24" s="37">
        <v>0</v>
      </c>
      <c r="DZ24" s="37">
        <v>0</v>
      </c>
      <c r="EA24" s="37">
        <v>0</v>
      </c>
      <c r="EB24" s="37">
        <v>0</v>
      </c>
      <c r="EC24" s="37">
        <v>0</v>
      </c>
      <c r="ED24" s="37">
        <v>0</v>
      </c>
      <c r="EE24" s="37">
        <v>0</v>
      </c>
      <c r="EF24" s="37">
        <v>0</v>
      </c>
      <c r="EG24" s="37">
        <v>0</v>
      </c>
      <c r="EH24" s="37">
        <v>0</v>
      </c>
      <c r="EI24" s="37">
        <v>0</v>
      </c>
      <c r="EJ24" s="37">
        <v>0</v>
      </c>
      <c r="EK24" s="37">
        <v>0</v>
      </c>
      <c r="EL24" s="37">
        <v>0</v>
      </c>
      <c r="EM24" s="37">
        <v>0</v>
      </c>
      <c r="EN24" s="37">
        <v>0</v>
      </c>
      <c r="EO24" s="37">
        <v>0</v>
      </c>
      <c r="EP24" s="37">
        <v>0</v>
      </c>
      <c r="EQ24" s="37">
        <v>0</v>
      </c>
      <c r="ER24" s="37">
        <v>0</v>
      </c>
      <c r="ES24" s="37">
        <v>0</v>
      </c>
      <c r="ET24" s="37">
        <v>100</v>
      </c>
      <c r="EU24" s="37">
        <v>0</v>
      </c>
      <c r="EV24" s="37">
        <v>0</v>
      </c>
      <c r="EW24" s="37">
        <v>0</v>
      </c>
      <c r="EX24" s="37">
        <v>0</v>
      </c>
      <c r="EY24" s="37">
        <v>0</v>
      </c>
      <c r="EZ24" s="37">
        <v>0</v>
      </c>
      <c r="FA24" s="37">
        <v>0</v>
      </c>
      <c r="FB24" s="37">
        <v>0</v>
      </c>
      <c r="FC24" s="37">
        <v>0</v>
      </c>
      <c r="FD24" s="37">
        <v>0</v>
      </c>
      <c r="FE24" s="37">
        <v>0</v>
      </c>
      <c r="FF24" s="37">
        <v>0</v>
      </c>
      <c r="FG24" s="37">
        <v>0</v>
      </c>
      <c r="FH24" s="37">
        <v>0</v>
      </c>
      <c r="FI24" s="37">
        <v>0</v>
      </c>
      <c r="FJ24" s="37">
        <v>0</v>
      </c>
      <c r="FK24" s="37">
        <v>0</v>
      </c>
      <c r="FL24" s="37">
        <v>0</v>
      </c>
      <c r="FM24" s="37">
        <v>0</v>
      </c>
      <c r="FN24" s="37">
        <v>0</v>
      </c>
      <c r="FO24" s="37">
        <v>0</v>
      </c>
      <c r="FP24" s="37">
        <v>0</v>
      </c>
      <c r="FQ24" s="37">
        <v>0</v>
      </c>
      <c r="FR24" s="37">
        <v>0</v>
      </c>
      <c r="FS24" s="37">
        <v>0</v>
      </c>
      <c r="FT24" s="37">
        <v>0</v>
      </c>
      <c r="FU24" s="37">
        <v>0</v>
      </c>
      <c r="FV24" s="37">
        <v>0</v>
      </c>
      <c r="FW24" s="37">
        <v>0</v>
      </c>
      <c r="FX24" s="37">
        <v>0</v>
      </c>
      <c r="FY24" s="37">
        <v>0</v>
      </c>
      <c r="FZ24" s="37">
        <v>27</v>
      </c>
      <c r="GA24" s="37">
        <v>0</v>
      </c>
      <c r="GB24" s="37">
        <v>0</v>
      </c>
      <c r="GC24" s="37">
        <v>0</v>
      </c>
      <c r="GD24" s="37">
        <v>0</v>
      </c>
      <c r="GE24" s="37">
        <v>8</v>
      </c>
      <c r="GF24" s="37">
        <v>0</v>
      </c>
      <c r="GG24" s="37">
        <v>0</v>
      </c>
      <c r="GH24" s="37">
        <v>0</v>
      </c>
      <c r="GI24" s="37">
        <v>0</v>
      </c>
      <c r="GJ24" s="37">
        <v>0</v>
      </c>
      <c r="GK24" s="37">
        <v>0</v>
      </c>
      <c r="GL24" s="37">
        <v>0</v>
      </c>
      <c r="GM24" s="37">
        <v>0</v>
      </c>
      <c r="GN24" s="37">
        <v>0</v>
      </c>
      <c r="GO24" s="37">
        <v>0</v>
      </c>
      <c r="GP24" s="37">
        <v>0</v>
      </c>
      <c r="GQ24" s="37">
        <v>0</v>
      </c>
      <c r="GR24" s="37">
        <v>0</v>
      </c>
      <c r="GS24" s="37">
        <v>0</v>
      </c>
      <c r="GT24" s="37">
        <v>0</v>
      </c>
      <c r="GU24" s="37">
        <v>26</v>
      </c>
      <c r="GV24" s="37">
        <v>0</v>
      </c>
      <c r="GW24" s="37">
        <v>0</v>
      </c>
      <c r="GX24" s="37">
        <v>0</v>
      </c>
      <c r="GY24" s="37">
        <v>0</v>
      </c>
      <c r="GZ24" s="37">
        <v>27</v>
      </c>
      <c r="HA24" s="37">
        <v>27</v>
      </c>
      <c r="HB24" s="37">
        <v>0</v>
      </c>
      <c r="HC24" s="37">
        <v>62</v>
      </c>
      <c r="HD24" s="37">
        <v>0</v>
      </c>
      <c r="HE24" s="37">
        <v>10</v>
      </c>
      <c r="HF24" s="37">
        <v>0</v>
      </c>
      <c r="HG24" s="37">
        <v>0</v>
      </c>
      <c r="HH24" s="37">
        <v>41</v>
      </c>
      <c r="HI24" s="37">
        <v>29</v>
      </c>
      <c r="HJ24" s="37">
        <v>10</v>
      </c>
      <c r="HK24" s="37">
        <v>50</v>
      </c>
      <c r="HL24" s="37">
        <v>0</v>
      </c>
      <c r="HM24" s="37">
        <v>10</v>
      </c>
      <c r="HN24" s="37">
        <v>55</v>
      </c>
      <c r="HO24" s="37">
        <v>0</v>
      </c>
      <c r="HP24" s="37">
        <v>0</v>
      </c>
      <c r="HQ24" s="37">
        <v>23</v>
      </c>
      <c r="HR24" s="37">
        <v>79</v>
      </c>
      <c r="HS24" s="37">
        <v>0</v>
      </c>
      <c r="HT24" s="37">
        <v>0</v>
      </c>
      <c r="HU24" s="37">
        <v>5</v>
      </c>
      <c r="HV24" s="37">
        <v>28</v>
      </c>
      <c r="HW24" s="37">
        <v>5</v>
      </c>
      <c r="HX24" s="37">
        <v>40</v>
      </c>
      <c r="HY24" s="37">
        <v>7</v>
      </c>
      <c r="HZ24" s="37">
        <v>38</v>
      </c>
      <c r="IA24" s="37">
        <v>21</v>
      </c>
      <c r="IB24" s="37">
        <v>8</v>
      </c>
      <c r="IC24" s="37">
        <v>4</v>
      </c>
      <c r="ID24" s="37">
        <v>7</v>
      </c>
      <c r="IE24" s="37">
        <v>1</v>
      </c>
      <c r="IF24" s="37">
        <v>42</v>
      </c>
      <c r="IG24" s="37">
        <v>0</v>
      </c>
      <c r="IH24" s="37">
        <v>62</v>
      </c>
      <c r="II24" s="37">
        <v>44</v>
      </c>
      <c r="IJ24" s="37">
        <v>51</v>
      </c>
      <c r="IK24" s="37">
        <v>0</v>
      </c>
      <c r="IL24" s="37">
        <v>101</v>
      </c>
      <c r="IM24" s="37">
        <v>45</v>
      </c>
      <c r="IN24" s="37">
        <v>34</v>
      </c>
      <c r="IO24" s="37">
        <v>11</v>
      </c>
      <c r="IP24" s="37">
        <v>34</v>
      </c>
      <c r="IQ24" s="37">
        <v>0</v>
      </c>
      <c r="IR24" s="37">
        <v>137</v>
      </c>
      <c r="IS24" s="37">
        <v>0</v>
      </c>
      <c r="IT24" s="37">
        <v>0</v>
      </c>
      <c r="IU24" s="37">
        <v>102</v>
      </c>
      <c r="IV24" s="37">
        <v>17</v>
      </c>
      <c r="IW24" s="37">
        <v>67</v>
      </c>
      <c r="IX24" s="37">
        <v>65</v>
      </c>
      <c r="IY24" s="37">
        <v>5</v>
      </c>
      <c r="IZ24" s="37">
        <v>51</v>
      </c>
      <c r="JA24" s="37">
        <v>103</v>
      </c>
      <c r="JB24" s="37">
        <v>34</v>
      </c>
      <c r="JC24" s="18">
        <v>119</v>
      </c>
      <c r="JD24" s="18">
        <v>8</v>
      </c>
      <c r="JE24" s="18">
        <v>0</v>
      </c>
      <c r="JF24" s="18">
        <v>57</v>
      </c>
      <c r="JG24" s="18">
        <v>50</v>
      </c>
      <c r="JH24" s="18">
        <v>28</v>
      </c>
      <c r="JI24" s="18">
        <v>70</v>
      </c>
      <c r="JJ24" s="18">
        <v>34</v>
      </c>
      <c r="JK24" s="18">
        <v>47</v>
      </c>
      <c r="JL24" s="18">
        <v>68</v>
      </c>
      <c r="JM24" s="18">
        <v>52</v>
      </c>
      <c r="JN24" s="18">
        <v>620</v>
      </c>
      <c r="JO24" s="18">
        <v>56</v>
      </c>
      <c r="JP24" s="18">
        <v>24</v>
      </c>
      <c r="JQ24" s="18">
        <v>69</v>
      </c>
      <c r="JR24" s="18">
        <v>51</v>
      </c>
      <c r="JS24" s="18">
        <v>21</v>
      </c>
      <c r="JT24" s="18">
        <v>14</v>
      </c>
      <c r="JU24" s="18">
        <v>9</v>
      </c>
      <c r="JV24" s="18">
        <v>30</v>
      </c>
      <c r="JW24" s="18">
        <v>0</v>
      </c>
      <c r="JX24" s="18">
        <v>0</v>
      </c>
      <c r="JY24" s="18">
        <v>50</v>
      </c>
      <c r="JZ24" s="18">
        <v>14</v>
      </c>
      <c r="KA24" s="18">
        <v>34</v>
      </c>
      <c r="KB24" s="18">
        <v>31</v>
      </c>
      <c r="KC24" s="18">
        <v>18</v>
      </c>
      <c r="KD24" s="18">
        <v>0</v>
      </c>
      <c r="KE24" s="18">
        <v>17</v>
      </c>
      <c r="KF24" s="18">
        <v>13</v>
      </c>
      <c r="KG24" s="18">
        <v>79</v>
      </c>
      <c r="KH24" s="18">
        <v>4</v>
      </c>
      <c r="KI24" s="18">
        <v>18</v>
      </c>
      <c r="KJ24" s="18">
        <v>20</v>
      </c>
      <c r="KK24" s="18">
        <v>0</v>
      </c>
      <c r="KL24" s="18">
        <v>0</v>
      </c>
      <c r="KM24" s="18">
        <v>30</v>
      </c>
      <c r="KN24" s="18">
        <v>0</v>
      </c>
      <c r="KO24" s="18">
        <v>0</v>
      </c>
      <c r="KP24" s="18">
        <v>0</v>
      </c>
      <c r="KQ24" s="18">
        <v>2</v>
      </c>
      <c r="KR24" s="18">
        <v>14</v>
      </c>
      <c r="KS24" s="18">
        <v>0</v>
      </c>
    </row>
    <row r="25" spans="1:305" x14ac:dyDescent="0.2">
      <c r="A25" s="36" t="s">
        <v>41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22000</v>
      </c>
      <c r="T25" s="45">
        <v>0</v>
      </c>
      <c r="U25" s="45">
        <v>0</v>
      </c>
      <c r="V25" s="37">
        <v>31000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100</v>
      </c>
      <c r="AP25" s="45">
        <v>100</v>
      </c>
      <c r="AQ25" s="45">
        <v>100</v>
      </c>
      <c r="AR25" s="45">
        <v>100</v>
      </c>
      <c r="AS25" s="45">
        <v>100</v>
      </c>
      <c r="AT25" s="45">
        <v>100</v>
      </c>
      <c r="AU25" s="45">
        <v>200</v>
      </c>
      <c r="AV25" s="45">
        <v>100</v>
      </c>
      <c r="AW25" s="45">
        <v>200</v>
      </c>
      <c r="AX25" s="45">
        <v>200</v>
      </c>
      <c r="AY25" s="45">
        <v>0</v>
      </c>
      <c r="AZ25" s="45">
        <v>0</v>
      </c>
      <c r="BA25" s="45">
        <v>0</v>
      </c>
      <c r="BB25" s="45">
        <v>7300</v>
      </c>
      <c r="BC25" s="45">
        <v>38200</v>
      </c>
      <c r="BD25" s="45">
        <v>0</v>
      </c>
      <c r="BE25" s="45">
        <v>0</v>
      </c>
      <c r="BF25" s="45">
        <v>0</v>
      </c>
      <c r="BG25" s="45">
        <v>0</v>
      </c>
      <c r="BH25" s="45">
        <v>0</v>
      </c>
      <c r="BI25" s="45">
        <v>0</v>
      </c>
      <c r="BJ25" s="45">
        <v>0</v>
      </c>
      <c r="BK25" s="45">
        <v>0</v>
      </c>
      <c r="BL25" s="45">
        <v>0</v>
      </c>
      <c r="BM25" s="45">
        <v>0</v>
      </c>
      <c r="BN25" s="45">
        <v>100</v>
      </c>
      <c r="BO25" s="45">
        <v>0</v>
      </c>
      <c r="BP25" s="45">
        <v>0</v>
      </c>
      <c r="BQ25" s="45">
        <v>0</v>
      </c>
      <c r="BR25" s="45">
        <v>0</v>
      </c>
      <c r="BS25" s="45">
        <v>0</v>
      </c>
      <c r="BT25" s="45">
        <v>0</v>
      </c>
      <c r="BU25" s="45">
        <v>0</v>
      </c>
      <c r="BV25" s="45">
        <v>0</v>
      </c>
      <c r="BW25" s="45">
        <v>0</v>
      </c>
      <c r="BX25" s="45">
        <v>0</v>
      </c>
      <c r="BY25" s="45">
        <v>0</v>
      </c>
      <c r="BZ25" s="45">
        <v>0</v>
      </c>
      <c r="CA25" s="45">
        <v>0</v>
      </c>
      <c r="CB25" s="45">
        <v>100</v>
      </c>
      <c r="CC25" s="45">
        <v>0</v>
      </c>
      <c r="CD25" s="45">
        <v>0</v>
      </c>
      <c r="CE25" s="45">
        <v>0</v>
      </c>
      <c r="CF25" s="45">
        <v>0</v>
      </c>
      <c r="CG25" s="45">
        <v>0</v>
      </c>
      <c r="CH25" s="45">
        <v>0</v>
      </c>
      <c r="CI25" s="45">
        <v>100</v>
      </c>
      <c r="CJ25" s="45">
        <v>0</v>
      </c>
      <c r="CK25" s="45">
        <v>0</v>
      </c>
      <c r="CL25" s="45">
        <v>0</v>
      </c>
      <c r="CM25" s="45">
        <v>0</v>
      </c>
      <c r="CN25" s="45">
        <v>0</v>
      </c>
      <c r="CO25" s="45">
        <v>0</v>
      </c>
      <c r="CP25" s="45">
        <v>0</v>
      </c>
      <c r="CQ25" s="45">
        <v>0</v>
      </c>
      <c r="CR25" s="45">
        <v>0</v>
      </c>
      <c r="CS25" s="45">
        <v>0</v>
      </c>
      <c r="CT25" s="45">
        <v>0</v>
      </c>
      <c r="CU25" s="45">
        <v>0</v>
      </c>
      <c r="CV25" s="45">
        <v>0</v>
      </c>
      <c r="CW25" s="45">
        <v>0</v>
      </c>
      <c r="CX25" s="45">
        <v>0</v>
      </c>
      <c r="CY25" s="45">
        <v>0</v>
      </c>
      <c r="CZ25" s="45">
        <v>0</v>
      </c>
      <c r="DA25" s="45">
        <v>0</v>
      </c>
      <c r="DB25" s="45">
        <v>0</v>
      </c>
      <c r="DC25" s="45">
        <v>0</v>
      </c>
      <c r="DD25" s="45">
        <v>0</v>
      </c>
      <c r="DE25" s="45">
        <v>0</v>
      </c>
      <c r="DF25" s="45">
        <v>0</v>
      </c>
      <c r="DG25" s="45">
        <v>0</v>
      </c>
      <c r="DH25" s="45">
        <v>0</v>
      </c>
      <c r="DI25" s="45">
        <v>0</v>
      </c>
      <c r="DJ25" s="45">
        <v>0</v>
      </c>
      <c r="DK25" s="45">
        <v>0</v>
      </c>
      <c r="DL25" s="45">
        <v>0</v>
      </c>
      <c r="DM25" s="45">
        <v>0</v>
      </c>
      <c r="DN25" s="45">
        <v>0</v>
      </c>
      <c r="DO25" s="45">
        <v>0</v>
      </c>
      <c r="DP25" s="45">
        <v>0</v>
      </c>
      <c r="DQ25" s="45">
        <v>0</v>
      </c>
      <c r="DR25" s="45">
        <v>0</v>
      </c>
      <c r="DS25" s="45">
        <v>0</v>
      </c>
      <c r="DT25" s="45">
        <v>0</v>
      </c>
      <c r="DU25" s="45">
        <v>0</v>
      </c>
      <c r="DV25" s="37">
        <v>54700</v>
      </c>
      <c r="DW25" s="37">
        <v>8000</v>
      </c>
      <c r="DX25" s="37">
        <v>16700</v>
      </c>
      <c r="DY25" s="45">
        <v>0</v>
      </c>
      <c r="DZ25" s="45">
        <v>0</v>
      </c>
      <c r="EA25" s="45">
        <v>0</v>
      </c>
      <c r="EB25" s="45">
        <v>0</v>
      </c>
      <c r="EC25" s="45">
        <v>0</v>
      </c>
      <c r="ED25" s="45">
        <v>0</v>
      </c>
      <c r="EE25" s="45">
        <v>0</v>
      </c>
      <c r="EF25" s="45">
        <v>0</v>
      </c>
      <c r="EG25" s="45">
        <v>0</v>
      </c>
      <c r="EH25" s="45">
        <v>0</v>
      </c>
      <c r="EI25" s="45">
        <v>0</v>
      </c>
      <c r="EJ25" s="45">
        <v>0</v>
      </c>
      <c r="EK25" s="45">
        <v>0</v>
      </c>
      <c r="EL25" s="45">
        <v>0</v>
      </c>
      <c r="EM25" s="45">
        <v>0</v>
      </c>
      <c r="EN25" s="45">
        <v>0</v>
      </c>
      <c r="EO25" s="45">
        <v>0</v>
      </c>
      <c r="EP25" s="45">
        <v>0</v>
      </c>
      <c r="EQ25" s="45">
        <v>0</v>
      </c>
      <c r="ER25" s="45">
        <v>0</v>
      </c>
      <c r="ES25" s="45">
        <v>0</v>
      </c>
      <c r="ET25" s="45">
        <v>0</v>
      </c>
      <c r="EU25" s="45">
        <v>0</v>
      </c>
      <c r="EV25" s="45">
        <v>0</v>
      </c>
      <c r="EW25" s="45">
        <v>0</v>
      </c>
      <c r="EX25" s="45">
        <v>0</v>
      </c>
      <c r="EY25" s="45">
        <v>0</v>
      </c>
      <c r="EZ25" s="45">
        <v>0</v>
      </c>
      <c r="FA25" s="45">
        <v>0</v>
      </c>
      <c r="FB25" s="45">
        <v>0</v>
      </c>
      <c r="FC25" s="45">
        <v>0</v>
      </c>
      <c r="FD25" s="45">
        <v>0</v>
      </c>
      <c r="FE25" s="45">
        <v>0</v>
      </c>
      <c r="FF25" s="45">
        <v>0</v>
      </c>
      <c r="FG25" s="45">
        <v>0</v>
      </c>
      <c r="FH25" s="45">
        <v>0</v>
      </c>
      <c r="FI25" s="45">
        <v>0</v>
      </c>
      <c r="FJ25" s="45">
        <v>0</v>
      </c>
      <c r="FK25" s="45">
        <v>0</v>
      </c>
      <c r="FL25" s="45">
        <v>0</v>
      </c>
      <c r="FM25" s="45">
        <v>0</v>
      </c>
      <c r="FN25" s="45">
        <v>0</v>
      </c>
      <c r="FO25" s="45">
        <v>0</v>
      </c>
      <c r="FP25" s="45">
        <v>0</v>
      </c>
      <c r="FQ25" s="45">
        <v>0</v>
      </c>
      <c r="FR25" s="45">
        <v>0</v>
      </c>
      <c r="FS25" s="45">
        <v>0</v>
      </c>
      <c r="FT25" s="45">
        <v>0</v>
      </c>
      <c r="FU25" s="45">
        <v>0</v>
      </c>
      <c r="FV25" s="45">
        <v>0</v>
      </c>
      <c r="FW25" s="45">
        <v>0</v>
      </c>
      <c r="FX25" s="45">
        <v>0</v>
      </c>
      <c r="FY25" s="45">
        <v>0</v>
      </c>
      <c r="FZ25" s="45">
        <v>0</v>
      </c>
      <c r="GA25" s="45">
        <v>0</v>
      </c>
      <c r="GB25" s="45">
        <v>0</v>
      </c>
      <c r="GC25" s="45">
        <v>0</v>
      </c>
      <c r="GD25" s="45">
        <v>0</v>
      </c>
      <c r="GE25" s="45">
        <v>0</v>
      </c>
      <c r="GF25" s="45">
        <v>0</v>
      </c>
      <c r="GG25" s="45">
        <v>0</v>
      </c>
      <c r="GH25" s="45">
        <v>0</v>
      </c>
      <c r="GI25" s="45">
        <v>0</v>
      </c>
      <c r="GJ25" s="45">
        <v>0</v>
      </c>
      <c r="GK25" s="45">
        <v>0</v>
      </c>
      <c r="GL25" s="45">
        <v>0</v>
      </c>
      <c r="GM25" s="45">
        <v>0</v>
      </c>
      <c r="GN25" s="45">
        <v>0</v>
      </c>
      <c r="GO25" s="45">
        <v>0</v>
      </c>
      <c r="GP25" s="45">
        <v>0</v>
      </c>
      <c r="GQ25" s="45">
        <v>0</v>
      </c>
      <c r="GR25" s="45">
        <v>22</v>
      </c>
      <c r="GS25" s="45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  <c r="HR25" s="46">
        <v>0</v>
      </c>
      <c r="HS25" s="46">
        <v>0</v>
      </c>
      <c r="HT25" s="46">
        <v>0</v>
      </c>
      <c r="HU25" s="46">
        <v>0</v>
      </c>
      <c r="HV25" s="46">
        <v>0</v>
      </c>
      <c r="HW25" s="46">
        <v>0</v>
      </c>
      <c r="HX25" s="46">
        <v>0</v>
      </c>
      <c r="HY25" s="46">
        <v>0</v>
      </c>
      <c r="HZ25" s="46">
        <v>0</v>
      </c>
      <c r="IA25" s="46">
        <v>0</v>
      </c>
      <c r="IB25" s="46">
        <v>0</v>
      </c>
      <c r="IC25" s="46">
        <v>0</v>
      </c>
      <c r="ID25" s="46">
        <v>0</v>
      </c>
      <c r="IE25" s="46">
        <v>0</v>
      </c>
      <c r="IF25" s="46">
        <v>0</v>
      </c>
      <c r="IG25" s="46">
        <v>0</v>
      </c>
      <c r="IH25" s="46">
        <v>0</v>
      </c>
      <c r="II25" s="46">
        <v>0</v>
      </c>
      <c r="IJ25" s="46">
        <v>0</v>
      </c>
      <c r="IK25" s="46">
        <v>0</v>
      </c>
      <c r="IL25" s="46">
        <v>0</v>
      </c>
      <c r="IM25" s="46">
        <v>0</v>
      </c>
      <c r="IN25" s="46">
        <v>0</v>
      </c>
      <c r="IO25" s="46">
        <v>0</v>
      </c>
      <c r="IP25" s="46">
        <v>0</v>
      </c>
      <c r="IQ25" s="46">
        <v>0</v>
      </c>
      <c r="IR25" s="46">
        <v>0</v>
      </c>
      <c r="IS25" s="46">
        <v>0</v>
      </c>
      <c r="IT25" s="46">
        <v>0</v>
      </c>
      <c r="IU25" s="46">
        <v>0</v>
      </c>
      <c r="IV25" s="46">
        <v>0</v>
      </c>
      <c r="IW25" s="46">
        <v>0</v>
      </c>
      <c r="IX25" s="46">
        <v>0</v>
      </c>
      <c r="IY25" s="46">
        <v>0</v>
      </c>
      <c r="IZ25" s="46">
        <v>0</v>
      </c>
      <c r="JA25" s="46">
        <v>0</v>
      </c>
      <c r="JB25" s="46">
        <v>0</v>
      </c>
      <c r="JC25" s="18">
        <v>0</v>
      </c>
      <c r="JD25" s="18">
        <v>0</v>
      </c>
      <c r="JE25" s="18">
        <v>0</v>
      </c>
      <c r="JF25" s="18">
        <v>0</v>
      </c>
      <c r="JG25" s="18">
        <v>0</v>
      </c>
      <c r="JH25" s="18">
        <v>0</v>
      </c>
      <c r="JI25" s="18">
        <v>0</v>
      </c>
      <c r="JJ25" s="18">
        <v>0</v>
      </c>
      <c r="JK25" s="18">
        <v>0</v>
      </c>
      <c r="JL25" s="18">
        <v>0</v>
      </c>
      <c r="JM25" s="18">
        <v>0</v>
      </c>
      <c r="JN25" s="18">
        <v>0</v>
      </c>
      <c r="JO25" s="18">
        <v>0</v>
      </c>
      <c r="JP25" s="18">
        <v>0</v>
      </c>
      <c r="JQ25" s="18">
        <v>0</v>
      </c>
      <c r="JR25" s="18">
        <v>0</v>
      </c>
      <c r="JS25" s="18">
        <v>0</v>
      </c>
      <c r="JT25" s="18">
        <v>0</v>
      </c>
      <c r="JU25" s="18">
        <v>0</v>
      </c>
      <c r="JV25" s="18">
        <v>0</v>
      </c>
      <c r="JW25" s="18">
        <v>0</v>
      </c>
      <c r="JX25" s="18">
        <v>0</v>
      </c>
      <c r="JY25" s="18">
        <v>0</v>
      </c>
      <c r="JZ25" s="18">
        <v>0</v>
      </c>
      <c r="KA25" s="18">
        <v>0</v>
      </c>
      <c r="KB25" s="18">
        <v>0</v>
      </c>
      <c r="KC25" s="18">
        <v>0</v>
      </c>
      <c r="KD25" s="18">
        <v>0</v>
      </c>
      <c r="KE25" s="18">
        <v>0</v>
      </c>
      <c r="KF25" s="18">
        <v>0</v>
      </c>
      <c r="KG25" s="18">
        <v>0</v>
      </c>
      <c r="KH25" s="18">
        <v>0</v>
      </c>
      <c r="KI25" s="18">
        <v>0</v>
      </c>
      <c r="KJ25" s="18">
        <v>0</v>
      </c>
      <c r="KK25" s="18">
        <v>0</v>
      </c>
      <c r="KL25" s="18">
        <v>0</v>
      </c>
      <c r="KM25" s="18">
        <v>0</v>
      </c>
      <c r="KN25" s="18">
        <v>0</v>
      </c>
      <c r="KO25" s="18">
        <v>0</v>
      </c>
      <c r="KP25" s="18">
        <v>0</v>
      </c>
      <c r="KQ25" s="18">
        <v>4</v>
      </c>
      <c r="KR25" s="18">
        <v>0</v>
      </c>
      <c r="KS25" s="18">
        <v>0</v>
      </c>
    </row>
    <row r="26" spans="1:305" x14ac:dyDescent="0.2">
      <c r="A26" s="14" t="s">
        <v>42</v>
      </c>
      <c r="B26" s="7">
        <v>59000</v>
      </c>
      <c r="C26" s="7">
        <v>52000</v>
      </c>
      <c r="D26" s="7">
        <v>47000</v>
      </c>
      <c r="E26" s="7">
        <v>-17000</v>
      </c>
      <c r="F26" s="7">
        <v>68000</v>
      </c>
      <c r="G26" s="7">
        <v>86000</v>
      </c>
      <c r="H26" s="7">
        <v>64000</v>
      </c>
      <c r="I26" s="7">
        <v>56000</v>
      </c>
      <c r="J26" s="7">
        <v>47000</v>
      </c>
      <c r="K26" s="7">
        <v>63000</v>
      </c>
      <c r="L26" s="7">
        <v>96000</v>
      </c>
      <c r="M26" s="7">
        <v>28000</v>
      </c>
      <c r="N26" s="7">
        <v>57000</v>
      </c>
      <c r="O26" s="7">
        <v>38000</v>
      </c>
      <c r="P26" s="7">
        <v>93000</v>
      </c>
      <c r="Q26" s="7">
        <v>72000</v>
      </c>
      <c r="R26" s="7">
        <v>63000</v>
      </c>
      <c r="S26" s="7">
        <v>19000</v>
      </c>
      <c r="T26" s="7">
        <v>46000</v>
      </c>
      <c r="U26" s="7">
        <v>84000</v>
      </c>
      <c r="V26" s="7">
        <v>98000</v>
      </c>
      <c r="W26" s="7">
        <v>115000</v>
      </c>
      <c r="X26" s="7">
        <v>88000</v>
      </c>
      <c r="Y26" s="7">
        <v>62000</v>
      </c>
      <c r="Z26" s="7">
        <v>71600</v>
      </c>
      <c r="AA26" s="7">
        <v>80700</v>
      </c>
      <c r="AB26" s="7">
        <v>73400</v>
      </c>
      <c r="AC26" s="7">
        <v>46500</v>
      </c>
      <c r="AD26" s="7">
        <v>65600</v>
      </c>
      <c r="AE26" s="7">
        <v>68500</v>
      </c>
      <c r="AF26" s="7">
        <v>76000</v>
      </c>
      <c r="AG26" s="7">
        <v>85600</v>
      </c>
      <c r="AH26" s="7">
        <v>77700</v>
      </c>
      <c r="AI26" s="7">
        <v>77000</v>
      </c>
      <c r="AJ26" s="7">
        <v>74500</v>
      </c>
      <c r="AK26" s="7">
        <v>54000</v>
      </c>
      <c r="AL26" s="7">
        <v>64300</v>
      </c>
      <c r="AM26" s="7">
        <v>48000</v>
      </c>
      <c r="AN26" s="7">
        <v>33600</v>
      </c>
      <c r="AO26" s="7">
        <v>49000</v>
      </c>
      <c r="AP26" s="7">
        <v>72600</v>
      </c>
      <c r="AQ26" s="7">
        <v>69800</v>
      </c>
      <c r="AR26" s="7">
        <v>75800</v>
      </c>
      <c r="AS26" s="7">
        <v>64900</v>
      </c>
      <c r="AT26" s="7">
        <v>56100</v>
      </c>
      <c r="AU26" s="7">
        <v>62700</v>
      </c>
      <c r="AV26" s="7">
        <v>55700</v>
      </c>
      <c r="AW26" s="7">
        <v>30200</v>
      </c>
      <c r="AX26" s="7">
        <v>47600</v>
      </c>
      <c r="AY26" s="7">
        <v>44200</v>
      </c>
      <c r="AZ26" s="7">
        <v>40500</v>
      </c>
      <c r="BA26" s="7">
        <v>55600</v>
      </c>
      <c r="BB26" s="7">
        <v>70800</v>
      </c>
      <c r="BC26" s="7">
        <v>105900</v>
      </c>
      <c r="BD26" s="7">
        <v>69900</v>
      </c>
      <c r="BE26" s="7">
        <v>81200</v>
      </c>
      <c r="BF26" s="7">
        <v>75800</v>
      </c>
      <c r="BG26" s="7">
        <v>73000</v>
      </c>
      <c r="BH26" s="7">
        <v>70600</v>
      </c>
      <c r="BI26" s="7">
        <v>54300</v>
      </c>
      <c r="BJ26" s="7">
        <v>72200</v>
      </c>
      <c r="BK26" s="7">
        <v>64800</v>
      </c>
      <c r="BL26" s="7">
        <v>57900</v>
      </c>
      <c r="BM26" s="7">
        <v>56100</v>
      </c>
      <c r="BN26" s="7">
        <v>70700</v>
      </c>
      <c r="BO26" s="7">
        <v>67800</v>
      </c>
      <c r="BP26" s="7">
        <v>86000</v>
      </c>
      <c r="BQ26" s="7">
        <v>73600</v>
      </c>
      <c r="BR26" s="7">
        <v>73400</v>
      </c>
      <c r="BS26" s="7">
        <v>72200</v>
      </c>
      <c r="BT26" s="7">
        <v>68100</v>
      </c>
      <c r="BU26" s="7">
        <v>55600</v>
      </c>
      <c r="BV26" s="7">
        <v>54900</v>
      </c>
      <c r="BW26" s="7">
        <v>49400</v>
      </c>
      <c r="BX26" s="7">
        <v>28400</v>
      </c>
      <c r="BY26" s="7">
        <v>35500</v>
      </c>
      <c r="BZ26" s="7">
        <v>70200</v>
      </c>
      <c r="CA26" s="7">
        <v>64199.999999999993</v>
      </c>
      <c r="CB26" s="7">
        <v>66000</v>
      </c>
      <c r="CC26" s="7">
        <v>65299.999999999993</v>
      </c>
      <c r="CD26" s="7">
        <v>69000</v>
      </c>
      <c r="CE26" s="7">
        <v>69100</v>
      </c>
      <c r="CF26" s="7">
        <v>61100</v>
      </c>
      <c r="CG26" s="7">
        <v>42200</v>
      </c>
      <c r="CH26" s="7">
        <v>29100</v>
      </c>
      <c r="CI26" s="7">
        <v>26000</v>
      </c>
      <c r="CJ26" s="7">
        <v>34100</v>
      </c>
      <c r="CK26" s="7">
        <v>50200</v>
      </c>
      <c r="CL26" s="7">
        <v>72500</v>
      </c>
      <c r="CM26" s="7">
        <v>73800</v>
      </c>
      <c r="CN26" s="7">
        <v>68300</v>
      </c>
      <c r="CO26" s="7">
        <v>67300</v>
      </c>
      <c r="CP26" s="7">
        <v>71900</v>
      </c>
      <c r="CQ26" s="7">
        <v>64200</v>
      </c>
      <c r="CR26" s="7">
        <v>52400</v>
      </c>
      <c r="CS26" s="7">
        <v>33400</v>
      </c>
      <c r="CT26" s="7">
        <v>42200</v>
      </c>
      <c r="CU26" s="7">
        <v>21300</v>
      </c>
      <c r="CV26" s="7">
        <v>29600</v>
      </c>
      <c r="CW26" s="7">
        <v>33100</v>
      </c>
      <c r="CX26" s="7">
        <v>55500</v>
      </c>
      <c r="CY26" s="7">
        <v>51500</v>
      </c>
      <c r="CZ26" s="7">
        <v>50000</v>
      </c>
      <c r="DA26" s="7">
        <v>45500</v>
      </c>
      <c r="DB26" s="7">
        <v>40300</v>
      </c>
      <c r="DC26" s="7">
        <v>37000</v>
      </c>
      <c r="DD26" s="7">
        <v>29400</v>
      </c>
      <c r="DE26" s="7">
        <v>27700</v>
      </c>
      <c r="DF26" s="7">
        <v>39400</v>
      </c>
      <c r="DG26" s="7">
        <v>43500</v>
      </c>
      <c r="DH26" s="7">
        <v>36500</v>
      </c>
      <c r="DI26" s="7">
        <v>26000</v>
      </c>
      <c r="DJ26" s="7">
        <v>37500</v>
      </c>
      <c r="DK26" s="7">
        <v>32600</v>
      </c>
      <c r="DL26" s="7">
        <v>36800</v>
      </c>
      <c r="DM26" s="7">
        <v>23900</v>
      </c>
      <c r="DN26" s="7">
        <v>18300</v>
      </c>
      <c r="DO26" s="7">
        <v>27000</v>
      </c>
      <c r="DP26" s="7">
        <v>31600</v>
      </c>
      <c r="DQ26" s="7">
        <v>19700</v>
      </c>
      <c r="DR26" s="7">
        <v>34300</v>
      </c>
      <c r="DS26" s="7">
        <v>23300</v>
      </c>
      <c r="DT26" s="7">
        <v>33500</v>
      </c>
      <c r="DU26" s="7">
        <v>51600</v>
      </c>
      <c r="DV26" s="7">
        <v>108500</v>
      </c>
      <c r="DW26" s="7">
        <v>71300</v>
      </c>
      <c r="DX26" s="7">
        <v>87700</v>
      </c>
      <c r="DY26" s="7">
        <v>62800</v>
      </c>
      <c r="DZ26" s="7">
        <v>70600</v>
      </c>
      <c r="EA26" s="7">
        <v>70200</v>
      </c>
      <c r="EB26" s="7">
        <v>64600</v>
      </c>
      <c r="EC26" s="7">
        <v>54100</v>
      </c>
      <c r="ED26" s="7">
        <v>51700</v>
      </c>
      <c r="EE26" s="7">
        <v>50400</v>
      </c>
      <c r="EF26" s="7">
        <v>60300</v>
      </c>
      <c r="EG26" s="7">
        <v>61900</v>
      </c>
      <c r="EH26" s="7">
        <v>75700</v>
      </c>
      <c r="EI26" s="7">
        <v>83900</v>
      </c>
      <c r="EJ26" s="7">
        <v>96200</v>
      </c>
      <c r="EK26" s="7">
        <v>68100</v>
      </c>
      <c r="EL26" s="7">
        <v>80900</v>
      </c>
      <c r="EM26" s="7">
        <v>80400</v>
      </c>
      <c r="EN26" s="7">
        <v>71900</v>
      </c>
      <c r="EO26" s="7">
        <v>57400</v>
      </c>
      <c r="EP26" s="7">
        <v>57600</v>
      </c>
      <c r="EQ26" s="7">
        <v>67200</v>
      </c>
      <c r="ER26" s="7">
        <v>84100</v>
      </c>
      <c r="ES26" s="7">
        <v>65400.000000000007</v>
      </c>
      <c r="ET26" s="7">
        <v>67000</v>
      </c>
      <c r="EU26" s="7">
        <v>57200</v>
      </c>
      <c r="EV26" s="7">
        <v>72900</v>
      </c>
      <c r="EW26" s="7">
        <v>69800</v>
      </c>
      <c r="EX26" s="7">
        <v>67300</v>
      </c>
      <c r="EY26" s="7">
        <v>65100</v>
      </c>
      <c r="EZ26" s="7">
        <v>62600</v>
      </c>
      <c r="FA26" s="7">
        <v>39400</v>
      </c>
      <c r="FB26" s="7">
        <v>24400</v>
      </c>
      <c r="FC26" s="7">
        <v>6500</v>
      </c>
      <c r="FD26" s="7">
        <v>13300</v>
      </c>
      <c r="FE26" s="7">
        <v>37700</v>
      </c>
      <c r="FF26" s="7">
        <v>63700</v>
      </c>
      <c r="FG26" s="7">
        <v>67600</v>
      </c>
      <c r="FH26" s="7">
        <v>62700</v>
      </c>
      <c r="FI26" s="7">
        <v>80600</v>
      </c>
      <c r="FJ26" s="7">
        <v>84800</v>
      </c>
      <c r="FK26" s="7">
        <v>94100</v>
      </c>
      <c r="FL26" s="7">
        <v>94200</v>
      </c>
      <c r="FM26" s="7">
        <v>61200</v>
      </c>
      <c r="FN26" s="7">
        <v>67300</v>
      </c>
      <c r="FO26" s="7">
        <v>63800</v>
      </c>
      <c r="FP26" s="7">
        <v>37600</v>
      </c>
      <c r="FQ26" s="7">
        <v>45700</v>
      </c>
      <c r="FR26" s="7">
        <v>62200</v>
      </c>
      <c r="FS26" s="7">
        <v>70900</v>
      </c>
      <c r="FT26" s="7">
        <v>62800</v>
      </c>
      <c r="FU26" s="7">
        <v>56300</v>
      </c>
      <c r="FV26" s="7">
        <v>52300</v>
      </c>
      <c r="FW26" s="7">
        <v>58600</v>
      </c>
      <c r="FX26" s="7">
        <v>50800</v>
      </c>
      <c r="FY26" s="7">
        <v>30100</v>
      </c>
      <c r="FZ26" s="7">
        <v>28921</v>
      </c>
      <c r="GA26" s="7">
        <v>23384</v>
      </c>
      <c r="GB26" s="7">
        <v>22963</v>
      </c>
      <c r="GC26" s="7">
        <v>52961</v>
      </c>
      <c r="GD26" s="7">
        <v>65854</v>
      </c>
      <c r="GE26" s="7">
        <v>57377</v>
      </c>
      <c r="GF26" s="7">
        <v>62918</v>
      </c>
      <c r="GG26" s="7">
        <v>69866</v>
      </c>
      <c r="GH26" s="7">
        <v>65250</v>
      </c>
      <c r="GI26" s="7">
        <v>67678</v>
      </c>
      <c r="GJ26" s="7">
        <v>71940</v>
      </c>
      <c r="GK26" s="7">
        <v>44552</v>
      </c>
      <c r="GL26" s="7">
        <v>35170</v>
      </c>
      <c r="GM26" s="7">
        <v>59610</v>
      </c>
      <c r="GN26" s="7">
        <f>GN21+GN23</f>
        <v>60620</v>
      </c>
      <c r="GO26" s="7">
        <f t="shared" ref="GO26:GT26" si="176">GO21+GO23</f>
        <v>39095</v>
      </c>
      <c r="GP26" s="7">
        <f t="shared" si="176"/>
        <v>72911</v>
      </c>
      <c r="GQ26" s="7">
        <f t="shared" si="176"/>
        <v>80909</v>
      </c>
      <c r="GR26" s="7">
        <f t="shared" si="176"/>
        <v>71200</v>
      </c>
      <c r="GS26" s="7">
        <f t="shared" si="176"/>
        <v>83241</v>
      </c>
      <c r="GT26" s="11">
        <f t="shared" si="176"/>
        <v>88836</v>
      </c>
      <c r="GU26" s="11">
        <f t="shared" ref="GU26:GV26" si="177">GU21+GU23</f>
        <v>75399</v>
      </c>
      <c r="GV26" s="11">
        <f t="shared" si="177"/>
        <v>97469</v>
      </c>
      <c r="GW26" s="11">
        <f t="shared" ref="GW26:GY26" si="178">GW21+GW23</f>
        <v>72157</v>
      </c>
      <c r="GX26" s="11">
        <f t="shared" ref="GX26" si="179">GX21+GX23</f>
        <v>63531</v>
      </c>
      <c r="GY26" s="11">
        <f t="shared" si="178"/>
        <v>51428</v>
      </c>
      <c r="GZ26" s="11">
        <f t="shared" ref="GZ26:HE26" si="180">GZ21+GZ23</f>
        <v>52165</v>
      </c>
      <c r="HA26" s="11">
        <f t="shared" si="180"/>
        <v>42596</v>
      </c>
      <c r="HB26" s="11">
        <f t="shared" si="180"/>
        <v>57161</v>
      </c>
      <c r="HC26" s="11">
        <f t="shared" si="180"/>
        <v>67479</v>
      </c>
      <c r="HD26" s="11">
        <f t="shared" si="180"/>
        <v>79542</v>
      </c>
      <c r="HE26" s="11">
        <f t="shared" si="180"/>
        <v>96207</v>
      </c>
      <c r="HF26" s="11">
        <f t="shared" ref="HF26" si="181">HF21+HF23</f>
        <v>82621</v>
      </c>
      <c r="HG26" s="11">
        <f t="shared" ref="HG26:HH26" si="182">HG21+HG23</f>
        <v>81535</v>
      </c>
      <c r="HH26" s="11">
        <f t="shared" si="182"/>
        <v>69792</v>
      </c>
      <c r="HI26" s="11">
        <f t="shared" ref="HI26:HK26" si="183">HI21+HI23</f>
        <v>58012</v>
      </c>
      <c r="HJ26" s="11">
        <f t="shared" ref="HJ26" si="184">HJ21+HJ23</f>
        <v>45520</v>
      </c>
      <c r="HK26" s="11">
        <f t="shared" si="183"/>
        <v>24179</v>
      </c>
      <c r="HL26" s="11">
        <f t="shared" ref="HL26:HS26" si="185">HL21+HL23</f>
        <v>20276</v>
      </c>
      <c r="HM26" s="11">
        <f t="shared" si="185"/>
        <v>32774</v>
      </c>
      <c r="HN26" s="11">
        <f t="shared" si="185"/>
        <v>54928</v>
      </c>
      <c r="HO26" s="11">
        <f t="shared" si="185"/>
        <v>64554</v>
      </c>
      <c r="HP26" s="11">
        <f t="shared" si="185"/>
        <v>67005</v>
      </c>
      <c r="HQ26" s="11">
        <f t="shared" ref="HQ26:HR26" si="186">HQ21+HQ23</f>
        <v>71995</v>
      </c>
      <c r="HR26" s="11">
        <f t="shared" si="186"/>
        <v>81843</v>
      </c>
      <c r="HS26" s="11">
        <f t="shared" si="185"/>
        <v>85389</v>
      </c>
      <c r="HT26" s="11">
        <f t="shared" ref="HT26:HV26" si="187">HT21+HT23</f>
        <v>58090</v>
      </c>
      <c r="HU26" s="11">
        <f t="shared" ref="HU26" si="188">HU21+HU23</f>
        <v>47169</v>
      </c>
      <c r="HV26" s="11">
        <f t="shared" si="187"/>
        <v>64278</v>
      </c>
      <c r="HW26" s="11">
        <f t="shared" ref="HW26:HX26" si="189">HW21+HW23</f>
        <v>70699</v>
      </c>
      <c r="HX26" s="11">
        <f t="shared" si="189"/>
        <v>62158</v>
      </c>
      <c r="HY26" s="11">
        <f t="shared" ref="HY26:HZ26" si="190">HY21+HY23</f>
        <v>38396</v>
      </c>
      <c r="HZ26" s="11">
        <f t="shared" si="190"/>
        <v>47214</v>
      </c>
      <c r="IA26" s="11">
        <f t="shared" ref="IA26:IB26" si="191">IA21+IA23</f>
        <v>70189</v>
      </c>
      <c r="IB26" s="11">
        <f t="shared" si="191"/>
        <v>84165</v>
      </c>
      <c r="IC26" s="11">
        <f t="shared" ref="IC26:ID26" si="192">IC21+IC23</f>
        <v>91331</v>
      </c>
      <c r="ID26" s="11">
        <f t="shared" si="192"/>
        <v>84833</v>
      </c>
      <c r="IE26" s="11">
        <f t="shared" ref="IE26:IF26" si="193">IE21+IE23</f>
        <v>95206</v>
      </c>
      <c r="IF26" s="11">
        <f t="shared" si="193"/>
        <v>95034</v>
      </c>
      <c r="IG26" s="11">
        <f t="shared" ref="IG26:IH26" si="194">IG21+IG23</f>
        <v>61102</v>
      </c>
      <c r="IH26" s="11">
        <f t="shared" si="194"/>
        <v>82270</v>
      </c>
      <c r="II26" s="11">
        <f t="shared" ref="II26:IJ26" si="195">II21+II23</f>
        <v>81245</v>
      </c>
      <c r="IJ26" s="11">
        <f t="shared" si="195"/>
        <v>78922</v>
      </c>
      <c r="IK26" s="11">
        <f t="shared" ref="IK26:IL26" si="196">IK21+IK23</f>
        <v>54390</v>
      </c>
      <c r="IL26" s="11">
        <f t="shared" si="196"/>
        <v>66498</v>
      </c>
      <c r="IM26" s="11">
        <f t="shared" ref="IM26:IN26" si="197">IM21+IM23</f>
        <v>98041</v>
      </c>
      <c r="IN26" s="11">
        <f t="shared" si="197"/>
        <v>93873</v>
      </c>
      <c r="IO26" s="11">
        <f t="shared" ref="IO26:IP26" si="198">IO21+IO23</f>
        <v>79319</v>
      </c>
      <c r="IP26" s="11">
        <f t="shared" si="198"/>
        <v>84422</v>
      </c>
      <c r="IQ26" s="11">
        <f t="shared" ref="IQ26:IR26" si="199">IQ21+IQ23</f>
        <v>92362</v>
      </c>
      <c r="IR26" s="11">
        <f t="shared" si="199"/>
        <v>76277</v>
      </c>
      <c r="IS26" s="11">
        <f t="shared" ref="IS26" si="200">IS21+IS23</f>
        <v>56017</v>
      </c>
      <c r="IT26" s="11">
        <f t="shared" ref="IT26:JL26" si="201">IT21+IT23</f>
        <v>63735</v>
      </c>
      <c r="IU26" s="11">
        <f t="shared" si="201"/>
        <v>62264</v>
      </c>
      <c r="IV26" s="11">
        <f t="shared" si="201"/>
        <v>40923</v>
      </c>
      <c r="IW26" s="11">
        <f t="shared" si="201"/>
        <v>8965</v>
      </c>
      <c r="IX26" s="11">
        <f t="shared" si="201"/>
        <v>31647</v>
      </c>
      <c r="IY26" s="11">
        <f t="shared" si="201"/>
        <v>70551</v>
      </c>
      <c r="IZ26" s="11">
        <f t="shared" si="201"/>
        <v>77459</v>
      </c>
      <c r="JA26" s="11">
        <f t="shared" si="201"/>
        <v>74020</v>
      </c>
      <c r="JB26" s="11">
        <f t="shared" si="201"/>
        <v>80107</v>
      </c>
      <c r="JC26" s="11">
        <f t="shared" si="201"/>
        <v>71353</v>
      </c>
      <c r="JD26" s="11">
        <f t="shared" si="201"/>
        <v>68388</v>
      </c>
      <c r="JE26" s="11">
        <f t="shared" si="201"/>
        <v>39126</v>
      </c>
      <c r="JF26" s="11">
        <f t="shared" si="201"/>
        <v>50274</v>
      </c>
      <c r="JG26" s="11">
        <f t="shared" si="201"/>
        <v>58286</v>
      </c>
      <c r="JH26" s="11">
        <f t="shared" si="201"/>
        <v>49692</v>
      </c>
      <c r="JI26" s="11">
        <f t="shared" si="201"/>
        <v>42138</v>
      </c>
      <c r="JJ26" s="11">
        <f t="shared" si="201"/>
        <v>72608</v>
      </c>
      <c r="JK26" s="11">
        <f t="shared" si="201"/>
        <v>80108</v>
      </c>
      <c r="JL26" s="11">
        <f t="shared" si="201"/>
        <v>83814</v>
      </c>
      <c r="JM26" s="11">
        <f t="shared" ref="JM26:JN26" si="202">JM21+JM23</f>
        <v>79627</v>
      </c>
      <c r="JN26" s="11">
        <f t="shared" si="202"/>
        <v>78798</v>
      </c>
      <c r="JO26" s="11">
        <f t="shared" ref="JO26:JP26" si="203">JO21+JO23</f>
        <v>94367</v>
      </c>
      <c r="JP26" s="11">
        <f t="shared" si="203"/>
        <v>98276</v>
      </c>
      <c r="JQ26" s="11">
        <f t="shared" ref="JQ26:JR26" si="204">JQ21+JQ23</f>
        <v>71130</v>
      </c>
      <c r="JR26" s="11">
        <f t="shared" si="204"/>
        <v>55912</v>
      </c>
      <c r="JS26" s="11">
        <f t="shared" ref="JS26:JT26" si="205">JS21+JS23</f>
        <v>61925</v>
      </c>
      <c r="JT26" s="11">
        <f t="shared" si="205"/>
        <v>55913</v>
      </c>
      <c r="JU26" s="11">
        <f t="shared" ref="JU26:JV26" si="206">JU21+JU23</f>
        <v>70614</v>
      </c>
      <c r="JV26" s="11">
        <f t="shared" si="206"/>
        <v>90954</v>
      </c>
      <c r="JW26" s="11">
        <f t="shared" ref="JW26:JX26" si="207">JW21+JW23</f>
        <v>103284</v>
      </c>
      <c r="JX26" s="11">
        <f t="shared" si="207"/>
        <v>77481</v>
      </c>
      <c r="JY26" s="11">
        <f t="shared" ref="JY26:JZ26" si="208">JY21+JY23</f>
        <v>76047</v>
      </c>
      <c r="JZ26" s="11">
        <f t="shared" si="208"/>
        <v>73661</v>
      </c>
      <c r="KA26" s="11">
        <f t="shared" ref="KA26:KB26" si="209">KA21+KA23</f>
        <v>70455</v>
      </c>
      <c r="KB26" s="11">
        <f t="shared" si="209"/>
        <v>60856</v>
      </c>
      <c r="KC26" s="11">
        <f t="shared" ref="KC26:KD26" si="210">KC21+KC23</f>
        <v>25033</v>
      </c>
      <c r="KD26" s="11">
        <f t="shared" si="210"/>
        <v>12489</v>
      </c>
      <c r="KE26" s="11">
        <f t="shared" ref="KE26:KF26" si="211">KE21+KE23</f>
        <v>12660</v>
      </c>
      <c r="KF26" s="11">
        <f t="shared" si="211"/>
        <v>32563</v>
      </c>
      <c r="KG26" s="11">
        <f t="shared" ref="KG26:KH26" si="212">KG21+KG23</f>
        <v>63010</v>
      </c>
      <c r="KH26" s="11">
        <f t="shared" si="212"/>
        <v>87892</v>
      </c>
      <c r="KI26" s="11">
        <f t="shared" ref="KI26:KJ26" si="213">KI21+KI23</f>
        <v>82638</v>
      </c>
      <c r="KJ26" s="11">
        <f t="shared" si="213"/>
        <v>78915</v>
      </c>
      <c r="KK26" s="11">
        <f t="shared" ref="KK26:KL26" si="214">KK21+KK23</f>
        <v>90147</v>
      </c>
      <c r="KL26" s="11">
        <f t="shared" si="214"/>
        <v>80369</v>
      </c>
      <c r="KM26" s="11">
        <f t="shared" ref="KM26:KN26" si="215">KM21+KM23</f>
        <v>74501</v>
      </c>
      <c r="KN26" s="11">
        <f t="shared" si="215"/>
        <v>83467</v>
      </c>
      <c r="KO26" s="11">
        <f t="shared" ref="KO26:KP26" si="216">KO21+KO23</f>
        <v>48556</v>
      </c>
      <c r="KP26" s="11">
        <f t="shared" si="216"/>
        <v>51971</v>
      </c>
      <c r="KQ26" s="11">
        <f t="shared" ref="KQ26:KR26" si="217">KQ21+KQ23</f>
        <v>44312</v>
      </c>
      <c r="KR26" s="11">
        <f t="shared" si="217"/>
        <v>33191</v>
      </c>
      <c r="KS26" s="11">
        <f t="shared" ref="KS26" si="218">KS21+KS23</f>
        <v>54114</v>
      </c>
    </row>
    <row r="27" spans="1:305" x14ac:dyDescent="0.2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37"/>
      <c r="FX27" s="37"/>
      <c r="FY27" s="37"/>
      <c r="FZ27" s="37"/>
      <c r="GA27" s="37"/>
      <c r="GB27" s="37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  <c r="KE27" s="18"/>
      <c r="KF27" s="18"/>
      <c r="KG27" s="18"/>
      <c r="KH27" s="18"/>
      <c r="KI27" s="18"/>
      <c r="KJ27" s="18"/>
      <c r="KK27" s="18"/>
      <c r="KL27" s="18"/>
      <c r="KM27" s="18"/>
      <c r="KN27" s="18"/>
      <c r="KO27" s="18"/>
      <c r="KP27" s="18"/>
      <c r="KQ27" s="18"/>
      <c r="KR27" s="18"/>
      <c r="KS27" s="18"/>
    </row>
    <row r="28" spans="1:305" x14ac:dyDescent="0.2">
      <c r="A28" s="14" t="s">
        <v>57</v>
      </c>
      <c r="B28" s="7">
        <v>151000</v>
      </c>
      <c r="C28" s="7">
        <v>111000</v>
      </c>
      <c r="D28" s="7">
        <v>123000</v>
      </c>
      <c r="E28" s="7">
        <v>264000</v>
      </c>
      <c r="F28" s="7">
        <v>409000</v>
      </c>
      <c r="G28" s="7">
        <v>455000</v>
      </c>
      <c r="H28" s="7">
        <v>407000</v>
      </c>
      <c r="I28" s="7">
        <v>367000</v>
      </c>
      <c r="J28" s="7">
        <v>323000</v>
      </c>
      <c r="K28" s="7">
        <v>263000</v>
      </c>
      <c r="L28" s="7">
        <v>170000</v>
      </c>
      <c r="M28" s="7">
        <v>144000</v>
      </c>
      <c r="N28" s="7">
        <v>96000</v>
      </c>
      <c r="O28" s="7">
        <v>88000</v>
      </c>
      <c r="P28" s="7">
        <v>222000</v>
      </c>
      <c r="Q28" s="7">
        <v>531000</v>
      </c>
      <c r="R28" s="7">
        <v>715000</v>
      </c>
      <c r="S28" s="7">
        <v>832000</v>
      </c>
      <c r="T28" s="7">
        <v>838000</v>
      </c>
      <c r="U28" s="7">
        <v>784000</v>
      </c>
      <c r="V28" s="7">
        <v>696000</v>
      </c>
      <c r="W28" s="7">
        <v>585000</v>
      </c>
      <c r="X28" s="7">
        <v>499000</v>
      </c>
      <c r="Y28" s="7">
        <v>438000</v>
      </c>
      <c r="Z28" s="7">
        <v>383000</v>
      </c>
      <c r="AA28" s="7">
        <v>303300</v>
      </c>
      <c r="AB28" s="7">
        <v>258900</v>
      </c>
      <c r="AC28" s="7">
        <v>353400</v>
      </c>
      <c r="AD28" s="7">
        <v>451500</v>
      </c>
      <c r="AE28" s="7">
        <v>520000</v>
      </c>
      <c r="AF28" s="7">
        <v>498400</v>
      </c>
      <c r="AG28" s="7">
        <v>429900</v>
      </c>
      <c r="AH28" s="7">
        <v>356400</v>
      </c>
      <c r="AI28" s="7">
        <v>280900</v>
      </c>
      <c r="AJ28" s="7">
        <v>206800</v>
      </c>
      <c r="AK28" s="7">
        <v>152800</v>
      </c>
      <c r="AL28" s="7">
        <v>89900</v>
      </c>
      <c r="AM28" s="7">
        <v>50300</v>
      </c>
      <c r="AN28" s="7">
        <v>102200</v>
      </c>
      <c r="AO28" s="7">
        <v>239800</v>
      </c>
      <c r="AP28" s="7">
        <v>430400</v>
      </c>
      <c r="AQ28" s="7">
        <v>418400</v>
      </c>
      <c r="AR28" s="7">
        <v>369600</v>
      </c>
      <c r="AS28" s="7">
        <v>327700</v>
      </c>
      <c r="AT28" s="7">
        <v>284300</v>
      </c>
      <c r="AU28" s="7">
        <v>227800</v>
      </c>
      <c r="AV28" s="7">
        <v>176300</v>
      </c>
      <c r="AW28" s="7">
        <v>146500</v>
      </c>
      <c r="AX28" s="7">
        <v>99500</v>
      </c>
      <c r="AY28" s="7">
        <v>109600</v>
      </c>
      <c r="AZ28" s="7">
        <v>297000</v>
      </c>
      <c r="BA28" s="7">
        <v>508400</v>
      </c>
      <c r="BB28" s="7">
        <v>619900</v>
      </c>
      <c r="BC28" s="7">
        <v>635200</v>
      </c>
      <c r="BD28" s="7">
        <v>611900</v>
      </c>
      <c r="BE28" s="7">
        <v>541400</v>
      </c>
      <c r="BF28" s="7">
        <v>469000</v>
      </c>
      <c r="BG28" s="7">
        <v>397500</v>
      </c>
      <c r="BH28" s="7">
        <v>327300</v>
      </c>
      <c r="BI28" s="7">
        <v>282900</v>
      </c>
      <c r="BJ28" s="7">
        <v>215200</v>
      </c>
      <c r="BK28" s="7">
        <v>189400</v>
      </c>
      <c r="BL28" s="7">
        <v>242700</v>
      </c>
      <c r="BM28" s="7">
        <v>385300</v>
      </c>
      <c r="BN28" s="7">
        <v>504700</v>
      </c>
      <c r="BO28" s="7">
        <v>511600</v>
      </c>
      <c r="BP28" s="7">
        <v>445700</v>
      </c>
      <c r="BQ28" s="7">
        <v>380100</v>
      </c>
      <c r="BR28" s="7">
        <v>310800</v>
      </c>
      <c r="BS28" s="7">
        <v>241300</v>
      </c>
      <c r="BT28" s="7">
        <v>176400</v>
      </c>
      <c r="BU28" s="7">
        <v>125300</v>
      </c>
      <c r="BV28" s="7">
        <v>88300</v>
      </c>
      <c r="BW28" s="7">
        <v>41300</v>
      </c>
      <c r="BX28" s="7">
        <v>84900</v>
      </c>
      <c r="BY28" s="7">
        <v>232500</v>
      </c>
      <c r="BZ28" s="7">
        <v>382600</v>
      </c>
      <c r="CA28" s="7">
        <v>427700</v>
      </c>
      <c r="CB28" s="7">
        <v>406700</v>
      </c>
      <c r="CC28" s="7">
        <v>351900</v>
      </c>
      <c r="CD28" s="7">
        <v>286500</v>
      </c>
      <c r="CE28" s="7">
        <v>220000</v>
      </c>
      <c r="CF28" s="7">
        <v>160500</v>
      </c>
      <c r="CG28" s="7">
        <v>120300</v>
      </c>
      <c r="CH28" s="7">
        <v>91900</v>
      </c>
      <c r="CI28" s="7">
        <v>69900</v>
      </c>
      <c r="CJ28" s="7">
        <v>59300</v>
      </c>
      <c r="CK28" s="7">
        <v>143200</v>
      </c>
      <c r="CL28" s="7">
        <v>314000</v>
      </c>
      <c r="CM28" s="7">
        <v>389800</v>
      </c>
      <c r="CN28" s="7">
        <v>362500</v>
      </c>
      <c r="CO28" s="7">
        <v>306500</v>
      </c>
      <c r="CP28" s="7">
        <v>242600</v>
      </c>
      <c r="CQ28" s="7">
        <v>181200</v>
      </c>
      <c r="CR28" s="7">
        <v>131900</v>
      </c>
      <c r="CS28" s="7">
        <v>99800</v>
      </c>
      <c r="CT28" s="7">
        <v>58600</v>
      </c>
      <c r="CU28" s="7">
        <v>40700</v>
      </c>
      <c r="CV28" s="7">
        <v>37000</v>
      </c>
      <c r="CW28" s="7">
        <v>99200</v>
      </c>
      <c r="CX28" s="7">
        <v>210200</v>
      </c>
      <c r="CY28" s="7">
        <v>326400</v>
      </c>
      <c r="CZ28" s="7">
        <v>320400</v>
      </c>
      <c r="DA28" s="7">
        <v>286200</v>
      </c>
      <c r="DB28" s="7">
        <v>250400</v>
      </c>
      <c r="DC28" s="7">
        <v>215900</v>
      </c>
      <c r="DD28" s="7">
        <v>187800</v>
      </c>
      <c r="DE28" s="7">
        <v>161000</v>
      </c>
      <c r="DF28" s="7">
        <v>122800</v>
      </c>
      <c r="DG28" s="7">
        <v>90400</v>
      </c>
      <c r="DH28" s="7">
        <v>105800</v>
      </c>
      <c r="DI28" s="7">
        <v>149700</v>
      </c>
      <c r="DJ28" s="7">
        <v>202100</v>
      </c>
      <c r="DK28" s="7">
        <v>234000</v>
      </c>
      <c r="DL28" s="7">
        <v>208300</v>
      </c>
      <c r="DM28" s="7">
        <v>187400</v>
      </c>
      <c r="DN28" s="7">
        <v>170100</v>
      </c>
      <c r="DO28" s="7">
        <v>144900</v>
      </c>
      <c r="DP28" s="7">
        <v>114300</v>
      </c>
      <c r="DQ28" s="7">
        <v>95100</v>
      </c>
      <c r="DR28" s="7">
        <v>61700</v>
      </c>
      <c r="DS28" s="7">
        <v>64700</v>
      </c>
      <c r="DT28" s="7">
        <v>241400</v>
      </c>
      <c r="DU28" s="7">
        <v>526400</v>
      </c>
      <c r="DV28" s="7">
        <v>568500</v>
      </c>
      <c r="DW28" s="7">
        <v>585900</v>
      </c>
      <c r="DX28" s="7">
        <v>539100</v>
      </c>
      <c r="DY28" s="7">
        <v>487300</v>
      </c>
      <c r="DZ28" s="7">
        <v>420100</v>
      </c>
      <c r="EA28" s="7">
        <v>352700</v>
      </c>
      <c r="EB28" s="7">
        <v>289200</v>
      </c>
      <c r="EC28" s="7">
        <v>236200</v>
      </c>
      <c r="ED28" s="7">
        <v>193900</v>
      </c>
      <c r="EE28" s="7">
        <v>164300</v>
      </c>
      <c r="EF28" s="7">
        <v>222400</v>
      </c>
      <c r="EG28" s="7">
        <v>422700</v>
      </c>
      <c r="EH28" s="7">
        <v>519300</v>
      </c>
      <c r="EI28" s="7">
        <v>586500</v>
      </c>
      <c r="EJ28" s="7">
        <v>576000</v>
      </c>
      <c r="EK28" s="7">
        <v>523900</v>
      </c>
      <c r="EL28" s="7">
        <v>447900</v>
      </c>
      <c r="EM28" s="7">
        <v>377200</v>
      </c>
      <c r="EN28" s="7">
        <v>315500</v>
      </c>
      <c r="EO28" s="7">
        <v>266300</v>
      </c>
      <c r="EP28" s="7">
        <v>210200</v>
      </c>
      <c r="EQ28" s="7">
        <v>157200</v>
      </c>
      <c r="ER28" s="7">
        <v>173700</v>
      </c>
      <c r="ES28" s="7">
        <v>218700</v>
      </c>
      <c r="ET28" s="7">
        <v>305600</v>
      </c>
      <c r="EU28" s="7">
        <v>331700</v>
      </c>
      <c r="EV28" s="7">
        <v>283800</v>
      </c>
      <c r="EW28" s="7">
        <v>222300</v>
      </c>
      <c r="EX28" s="7">
        <v>159100</v>
      </c>
      <c r="EY28" s="7">
        <v>102500</v>
      </c>
      <c r="EZ28" s="7">
        <v>83700</v>
      </c>
      <c r="FA28" s="7">
        <v>47600</v>
      </c>
      <c r="FB28" s="7">
        <v>23700</v>
      </c>
      <c r="FC28" s="7">
        <v>18800</v>
      </c>
      <c r="FD28" s="7">
        <v>59200</v>
      </c>
      <c r="FE28" s="7">
        <v>151300</v>
      </c>
      <c r="FF28" s="7">
        <v>427900</v>
      </c>
      <c r="FG28" s="7">
        <v>604400</v>
      </c>
      <c r="FH28" s="7">
        <v>616300</v>
      </c>
      <c r="FI28" s="7">
        <v>548000</v>
      </c>
      <c r="FJ28" s="7">
        <v>470800</v>
      </c>
      <c r="FK28" s="7">
        <v>380200</v>
      </c>
      <c r="FL28" s="7">
        <v>291800</v>
      </c>
      <c r="FM28" s="7">
        <v>232700</v>
      </c>
      <c r="FN28" s="7">
        <v>167200</v>
      </c>
      <c r="FO28" s="7">
        <v>109000</v>
      </c>
      <c r="FP28" s="7">
        <v>87200</v>
      </c>
      <c r="FQ28" s="7">
        <v>145500</v>
      </c>
      <c r="FR28" s="7">
        <v>321500</v>
      </c>
      <c r="FS28" s="7">
        <v>370600</v>
      </c>
      <c r="FT28" s="7">
        <v>344900</v>
      </c>
      <c r="FU28" s="7">
        <v>297200</v>
      </c>
      <c r="FV28" s="7">
        <v>247700</v>
      </c>
      <c r="FW28" s="7">
        <v>193100</v>
      </c>
      <c r="FX28" s="7">
        <v>143400</v>
      </c>
      <c r="FY28" s="7">
        <v>114400</v>
      </c>
      <c r="FZ28" s="7">
        <v>86298</v>
      </c>
      <c r="GA28" s="7">
        <v>81302</v>
      </c>
      <c r="GB28" s="7">
        <v>146557</v>
      </c>
      <c r="GC28" s="7">
        <v>248129</v>
      </c>
      <c r="GD28" s="7">
        <v>360025</v>
      </c>
      <c r="GE28" s="7">
        <v>389011</v>
      </c>
      <c r="GF28" s="7">
        <v>355057</v>
      </c>
      <c r="GG28" s="7">
        <v>288933</v>
      </c>
      <c r="GH28" s="7">
        <v>225051</v>
      </c>
      <c r="GI28" s="7">
        <v>191145</v>
      </c>
      <c r="GJ28" s="7">
        <v>121584</v>
      </c>
      <c r="GK28" s="7">
        <v>77846</v>
      </c>
      <c r="GL28" s="7">
        <v>75119</v>
      </c>
      <c r="GM28" s="7">
        <v>47116</v>
      </c>
      <c r="GN28" s="7">
        <f>GN9-GN26</f>
        <v>49964</v>
      </c>
      <c r="GO28" s="7">
        <f t="shared" ref="GO28:GT28" si="219">GO9-GO26</f>
        <v>236781</v>
      </c>
      <c r="GP28" s="7">
        <f t="shared" si="219"/>
        <v>503530</v>
      </c>
      <c r="GQ28" s="7">
        <f>GQ9-GQ26</f>
        <v>584245</v>
      </c>
      <c r="GR28" s="7">
        <f t="shared" si="219"/>
        <v>565283</v>
      </c>
      <c r="GS28" s="7">
        <f>GS9-GS26</f>
        <v>489600</v>
      </c>
      <c r="GT28" s="11">
        <f t="shared" si="219"/>
        <v>404131</v>
      </c>
      <c r="GU28" s="11">
        <f t="shared" ref="GU28:GV28" si="220">GU9-GU26</f>
        <v>330746</v>
      </c>
      <c r="GV28" s="11">
        <f t="shared" si="220"/>
        <v>237266</v>
      </c>
      <c r="GW28" s="11">
        <f t="shared" ref="GW28:GY28" si="221">GW9-GW26</f>
        <v>198182</v>
      </c>
      <c r="GX28" s="11">
        <f t="shared" ref="GX28" si="222">GX9-GX26</f>
        <v>138780</v>
      </c>
      <c r="GY28" s="11">
        <f t="shared" si="221"/>
        <v>92927</v>
      </c>
      <c r="GZ28" s="11">
        <f t="shared" ref="GZ28:HE28" si="223">GZ9-GZ26</f>
        <v>67643</v>
      </c>
      <c r="HA28" s="11">
        <f t="shared" si="223"/>
        <v>262953</v>
      </c>
      <c r="HB28" s="11">
        <f t="shared" si="223"/>
        <v>465763</v>
      </c>
      <c r="HC28" s="11">
        <f t="shared" si="223"/>
        <v>498846</v>
      </c>
      <c r="HD28" s="11">
        <f t="shared" si="223"/>
        <v>446756</v>
      </c>
      <c r="HE28" s="11">
        <f t="shared" si="223"/>
        <v>356032</v>
      </c>
      <c r="HF28" s="11">
        <f t="shared" ref="HF28" si="224">HF9-HF26</f>
        <v>277062</v>
      </c>
      <c r="HG28" s="11">
        <f t="shared" ref="HG28:HH28" si="225">HG9-HG26</f>
        <v>198679</v>
      </c>
      <c r="HH28" s="11">
        <f t="shared" si="225"/>
        <v>162190</v>
      </c>
      <c r="HI28" s="11">
        <f t="shared" ref="HI28" si="226">HI9-HI26</f>
        <v>106589</v>
      </c>
      <c r="HJ28" s="11">
        <f t="shared" ref="HJ28:HP28" si="227">HJ9-HJ26</f>
        <v>62836</v>
      </c>
      <c r="HK28" s="11">
        <f t="shared" si="227"/>
        <v>45867</v>
      </c>
      <c r="HL28" s="11">
        <f t="shared" si="227"/>
        <v>34637</v>
      </c>
      <c r="HM28" s="11">
        <f t="shared" si="227"/>
        <v>62379</v>
      </c>
      <c r="HN28" s="11">
        <f t="shared" si="227"/>
        <v>97599</v>
      </c>
      <c r="HO28" s="11">
        <f t="shared" ref="HO28" si="228">HO9-HO26</f>
        <v>424692</v>
      </c>
      <c r="HP28" s="11">
        <f t="shared" si="227"/>
        <v>539783</v>
      </c>
      <c r="HQ28" s="11">
        <f t="shared" ref="HQ28:HS28" si="229">HQ9-HQ26</f>
        <v>494534</v>
      </c>
      <c r="HR28" s="11">
        <f t="shared" ref="HR28" si="230">HR9-HR26</f>
        <v>420113</v>
      </c>
      <c r="HS28" s="11">
        <f t="shared" si="229"/>
        <v>337769</v>
      </c>
      <c r="HT28" s="11">
        <f t="shared" ref="HT28:HV28" si="231">HT9-HT26</f>
        <v>282453</v>
      </c>
      <c r="HU28" s="11">
        <f t="shared" ref="HU28" si="232">HU9-HU26</f>
        <v>257986</v>
      </c>
      <c r="HV28" s="11">
        <f t="shared" si="231"/>
        <v>198162</v>
      </c>
      <c r="HW28" s="11">
        <f t="shared" ref="HW28:IB28" si="233">HW9-HW26</f>
        <v>163086</v>
      </c>
      <c r="HX28" s="11">
        <f t="shared" si="233"/>
        <v>229653</v>
      </c>
      <c r="HY28" s="11">
        <f t="shared" si="233"/>
        <v>339464</v>
      </c>
      <c r="HZ28" s="11">
        <f t="shared" si="233"/>
        <v>545764</v>
      </c>
      <c r="IA28" s="11">
        <f t="shared" si="233"/>
        <v>712196</v>
      </c>
      <c r="IB28" s="11">
        <f t="shared" si="233"/>
        <v>714999</v>
      </c>
      <c r="IC28" s="11">
        <f t="shared" ref="IC28:ID28" si="234">IC9-IC26</f>
        <v>637294</v>
      </c>
      <c r="ID28" s="11">
        <f t="shared" si="234"/>
        <v>556437</v>
      </c>
      <c r="IE28" s="11">
        <f t="shared" ref="IE28:IF28" si="235">IE9-IE26</f>
        <v>465071</v>
      </c>
      <c r="IF28" s="11">
        <f t="shared" si="235"/>
        <v>371772</v>
      </c>
      <c r="IG28" s="11">
        <f t="shared" ref="IG28:IH28" si="236">IG9-IG26</f>
        <v>311323</v>
      </c>
      <c r="IH28" s="11">
        <f t="shared" si="236"/>
        <v>233329</v>
      </c>
      <c r="II28" s="11">
        <f t="shared" ref="II28:IJ28" si="237">II9-II26</f>
        <v>154841</v>
      </c>
      <c r="IJ28" s="11">
        <f t="shared" si="237"/>
        <v>88561</v>
      </c>
      <c r="IK28" s="11">
        <f t="shared" ref="IK28:IL28" si="238">IK9-IK26</f>
        <v>144441</v>
      </c>
      <c r="IL28" s="11">
        <f t="shared" si="238"/>
        <v>309507</v>
      </c>
      <c r="IM28" s="11">
        <f t="shared" ref="IM28:IN28" si="239">IM9-IM26</f>
        <v>463311</v>
      </c>
      <c r="IN28" s="11">
        <f t="shared" si="239"/>
        <v>584280</v>
      </c>
      <c r="IO28" s="11">
        <f t="shared" ref="IO28:IP28" si="240">IO9-IO26</f>
        <v>538680</v>
      </c>
      <c r="IP28" s="11">
        <f t="shared" si="240"/>
        <v>459756</v>
      </c>
      <c r="IQ28" s="11">
        <f t="shared" ref="IQ28:IR28" si="241">IQ9-IQ26</f>
        <v>369751</v>
      </c>
      <c r="IR28" s="11">
        <f t="shared" si="241"/>
        <v>296520</v>
      </c>
      <c r="IS28" s="11">
        <f t="shared" ref="IS28" si="242">IS9-IS26</f>
        <v>241370</v>
      </c>
      <c r="IT28" s="11">
        <f t="shared" ref="IT28" si="243">IT9-IT26</f>
        <v>180626</v>
      </c>
      <c r="IU28" s="11">
        <f>IU9-IU26</f>
        <v>120165</v>
      </c>
      <c r="IV28" s="11">
        <f>IV9-IV26</f>
        <v>85259</v>
      </c>
      <c r="IW28" s="11">
        <f t="shared" ref="IW28:JL28" si="244">IW9-IW26</f>
        <v>95783</v>
      </c>
      <c r="IX28" s="11">
        <f t="shared" si="244"/>
        <v>231773</v>
      </c>
      <c r="IY28" s="11">
        <f t="shared" si="244"/>
        <v>396823</v>
      </c>
      <c r="IZ28" s="11">
        <f t="shared" si="244"/>
        <v>546273</v>
      </c>
      <c r="JA28" s="11">
        <f t="shared" si="244"/>
        <v>486812</v>
      </c>
      <c r="JB28" s="11">
        <f t="shared" si="244"/>
        <v>409886</v>
      </c>
      <c r="JC28" s="11">
        <f t="shared" si="244"/>
        <v>341234</v>
      </c>
      <c r="JD28" s="11">
        <f t="shared" si="244"/>
        <v>273765</v>
      </c>
      <c r="JE28" s="11">
        <f t="shared" si="244"/>
        <v>238312</v>
      </c>
      <c r="JF28" s="11">
        <f t="shared" si="244"/>
        <v>191670</v>
      </c>
      <c r="JG28" s="11">
        <f t="shared" si="244"/>
        <v>135325</v>
      </c>
      <c r="JH28" s="11">
        <f t="shared" si="244"/>
        <v>95083</v>
      </c>
      <c r="JI28" s="11">
        <f t="shared" si="244"/>
        <v>118620</v>
      </c>
      <c r="JJ28" s="11">
        <f t="shared" si="244"/>
        <v>353809</v>
      </c>
      <c r="JK28" s="11">
        <f t="shared" si="244"/>
        <v>570631</v>
      </c>
      <c r="JL28" s="11">
        <f t="shared" si="244"/>
        <v>581246</v>
      </c>
      <c r="JM28" s="11">
        <f t="shared" ref="JM28:JN28" si="245">JM9-JM26</f>
        <v>506591</v>
      </c>
      <c r="JN28" s="11">
        <f t="shared" si="245"/>
        <v>431226</v>
      </c>
      <c r="JO28" s="11">
        <f t="shared" ref="JO28:JP28" si="246">JO9-JO26</f>
        <v>338136</v>
      </c>
      <c r="JP28" s="11">
        <f t="shared" si="246"/>
        <v>243452</v>
      </c>
      <c r="JQ28" s="11">
        <f t="shared" ref="JQ28:JR28" si="247">JQ9-JQ26</f>
        <v>176894</v>
      </c>
      <c r="JR28" s="11">
        <f t="shared" si="247"/>
        <v>121572</v>
      </c>
      <c r="JS28" s="11">
        <f t="shared" ref="JS28:JT28" si="248">JS9-JS26</f>
        <v>60964</v>
      </c>
      <c r="JT28" s="11">
        <f t="shared" si="248"/>
        <v>55898</v>
      </c>
      <c r="JU28" s="11">
        <f t="shared" ref="JU28:JV28" si="249">JU9-JU26</f>
        <v>201630</v>
      </c>
      <c r="JV28" s="11">
        <f t="shared" si="249"/>
        <v>293284</v>
      </c>
      <c r="JW28" s="11">
        <f t="shared" ref="JW28:JX28" si="250">JW9-JW26</f>
        <v>329619</v>
      </c>
      <c r="JX28" s="11">
        <f t="shared" si="250"/>
        <v>324187</v>
      </c>
      <c r="JY28" s="11">
        <f t="shared" ref="JY28:JZ28" si="251">JY9-JY26</f>
        <v>259406</v>
      </c>
      <c r="JZ28" s="11">
        <f t="shared" si="251"/>
        <v>190506</v>
      </c>
      <c r="KA28" s="11">
        <f t="shared" ref="KA28:KB28" si="252">KA9-KA26</f>
        <v>124095</v>
      </c>
      <c r="KB28" s="11">
        <f t="shared" si="252"/>
        <v>65830</v>
      </c>
      <c r="KC28" s="11">
        <f t="shared" ref="KC28:KD28" si="253">KC9-KC26</f>
        <v>43005</v>
      </c>
      <c r="KD28" s="11">
        <f t="shared" si="253"/>
        <v>31650</v>
      </c>
      <c r="KE28" s="11">
        <f t="shared" ref="KE28:KF28" si="254">KE9-KE26</f>
        <v>31790</v>
      </c>
      <c r="KF28" s="11">
        <f t="shared" si="254"/>
        <v>63426</v>
      </c>
      <c r="KG28" s="11">
        <f t="shared" ref="KG28:KH28" si="255">KG9-KG26</f>
        <v>147491</v>
      </c>
      <c r="KH28" s="11">
        <f t="shared" si="255"/>
        <v>322287</v>
      </c>
      <c r="KI28" s="11">
        <f t="shared" ref="KI28:KJ28" si="256">KI9-KI26</f>
        <v>463776</v>
      </c>
      <c r="KJ28" s="11">
        <f t="shared" si="256"/>
        <v>503488</v>
      </c>
      <c r="KK28" s="11">
        <f t="shared" ref="KK28:KL28" si="257">KK9-KK26</f>
        <v>433508</v>
      </c>
      <c r="KL28" s="11">
        <f t="shared" si="257"/>
        <v>359737</v>
      </c>
      <c r="KM28" s="11">
        <f t="shared" ref="KM28:KN28" si="258">KM9-KM26</f>
        <v>287755</v>
      </c>
      <c r="KN28" s="11">
        <f t="shared" si="258"/>
        <v>208236</v>
      </c>
      <c r="KO28" s="11">
        <f t="shared" ref="KO28:KP28" si="259">KO9-KO26</f>
        <v>163118</v>
      </c>
      <c r="KP28" s="11">
        <f t="shared" si="259"/>
        <v>114921</v>
      </c>
      <c r="KQ28" s="11">
        <f t="shared" ref="KQ28:KR28" si="260">KQ9-KQ26</f>
        <v>73517</v>
      </c>
      <c r="KR28" s="11">
        <f t="shared" si="260"/>
        <v>95843</v>
      </c>
      <c r="KS28" s="11">
        <f t="shared" ref="KS28" si="261">KS9-KS26</f>
        <v>268254</v>
      </c>
    </row>
    <row r="29" spans="1:305" x14ac:dyDescent="0.2">
      <c r="A29" s="47" t="s">
        <v>25</v>
      </c>
      <c r="B29" s="37">
        <v>104000</v>
      </c>
      <c r="C29" s="37">
        <v>81000</v>
      </c>
      <c r="D29" s="37">
        <v>66000</v>
      </c>
      <c r="E29" s="37">
        <v>110000</v>
      </c>
      <c r="F29" s="37">
        <v>187000</v>
      </c>
      <c r="G29" s="37">
        <v>261000</v>
      </c>
      <c r="H29" s="37">
        <v>236000</v>
      </c>
      <c r="I29" s="37">
        <v>217000</v>
      </c>
      <c r="J29" s="37">
        <v>188000</v>
      </c>
      <c r="K29" s="37">
        <v>151000</v>
      </c>
      <c r="L29" s="37">
        <v>82000</v>
      </c>
      <c r="M29" s="37">
        <v>71000</v>
      </c>
      <c r="N29" s="37">
        <v>51000</v>
      </c>
      <c r="O29" s="37">
        <v>48000</v>
      </c>
      <c r="P29" s="37">
        <v>153000</v>
      </c>
      <c r="Q29" s="37">
        <v>358000</v>
      </c>
      <c r="R29" s="37">
        <v>450000</v>
      </c>
      <c r="S29" s="37">
        <v>566000</v>
      </c>
      <c r="T29" s="37">
        <v>550000</v>
      </c>
      <c r="U29" s="37">
        <v>517000</v>
      </c>
      <c r="V29" s="37">
        <v>466000</v>
      </c>
      <c r="W29" s="37">
        <v>404000</v>
      </c>
      <c r="X29" s="37">
        <v>294000</v>
      </c>
      <c r="Y29" s="37">
        <v>260000</v>
      </c>
      <c r="Z29" s="37">
        <v>356400</v>
      </c>
      <c r="AA29" s="37">
        <v>276400</v>
      </c>
      <c r="AB29" s="37">
        <v>233200</v>
      </c>
      <c r="AC29" s="37">
        <v>323200</v>
      </c>
      <c r="AD29" s="37">
        <v>410100</v>
      </c>
      <c r="AE29" s="37">
        <v>481600</v>
      </c>
      <c r="AF29" s="37">
        <v>465100</v>
      </c>
      <c r="AG29" s="37">
        <v>395400</v>
      </c>
      <c r="AH29" s="37">
        <v>322500</v>
      </c>
      <c r="AI29" s="37">
        <v>263400</v>
      </c>
      <c r="AJ29" s="37">
        <v>190200</v>
      </c>
      <c r="AK29" s="37">
        <v>133500</v>
      </c>
      <c r="AL29" s="37">
        <v>74900</v>
      </c>
      <c r="AM29" s="37">
        <v>40400</v>
      </c>
      <c r="AN29" s="37">
        <v>85900</v>
      </c>
      <c r="AO29" s="37">
        <v>201400</v>
      </c>
      <c r="AP29" s="37">
        <v>387100</v>
      </c>
      <c r="AQ29" s="37">
        <v>383900</v>
      </c>
      <c r="AR29" s="37">
        <v>340000</v>
      </c>
      <c r="AS29" s="37">
        <v>288700</v>
      </c>
      <c r="AT29" s="37">
        <v>252500</v>
      </c>
      <c r="AU29" s="37">
        <v>214800</v>
      </c>
      <c r="AV29" s="37">
        <v>162800</v>
      </c>
      <c r="AW29" s="37">
        <v>134300</v>
      </c>
      <c r="AX29" s="37">
        <v>90400</v>
      </c>
      <c r="AY29" s="37">
        <v>93900</v>
      </c>
      <c r="AZ29" s="37">
        <v>257000</v>
      </c>
      <c r="BA29" s="37">
        <v>463000</v>
      </c>
      <c r="BB29" s="37">
        <v>578700</v>
      </c>
      <c r="BC29" s="37">
        <v>594500</v>
      </c>
      <c r="BD29" s="37">
        <v>577200</v>
      </c>
      <c r="BE29" s="37">
        <v>507700</v>
      </c>
      <c r="BF29" s="37">
        <v>444600</v>
      </c>
      <c r="BG29" s="37">
        <v>376700</v>
      </c>
      <c r="BH29" s="37">
        <v>310800</v>
      </c>
      <c r="BI29" s="37">
        <v>265400</v>
      </c>
      <c r="BJ29" s="37">
        <v>195500</v>
      </c>
      <c r="BK29" s="37">
        <v>164600</v>
      </c>
      <c r="BL29" s="37">
        <v>219800</v>
      </c>
      <c r="BM29" s="37">
        <v>356800</v>
      </c>
      <c r="BN29" s="37">
        <v>466800</v>
      </c>
      <c r="BO29" s="37">
        <v>473000</v>
      </c>
      <c r="BP29" s="37">
        <v>415500</v>
      </c>
      <c r="BQ29" s="37">
        <v>349000</v>
      </c>
      <c r="BR29" s="37">
        <v>288300</v>
      </c>
      <c r="BS29" s="37">
        <v>220000</v>
      </c>
      <c r="BT29" s="37">
        <v>151700</v>
      </c>
      <c r="BU29" s="37">
        <v>101900</v>
      </c>
      <c r="BV29" s="37">
        <v>66500</v>
      </c>
      <c r="BW29" s="37">
        <v>31900</v>
      </c>
      <c r="BX29" s="37">
        <v>79300</v>
      </c>
      <c r="BY29" s="37">
        <v>207700</v>
      </c>
      <c r="BZ29" s="37">
        <v>364400</v>
      </c>
      <c r="CA29" s="37">
        <v>406300</v>
      </c>
      <c r="CB29" s="37">
        <v>390000</v>
      </c>
      <c r="CC29" s="37">
        <v>335300</v>
      </c>
      <c r="CD29" s="37">
        <v>270900</v>
      </c>
      <c r="CE29" s="37">
        <v>210800</v>
      </c>
      <c r="CF29" s="37">
        <v>150300</v>
      </c>
      <c r="CG29" s="37">
        <v>110000</v>
      </c>
      <c r="CH29" s="37">
        <v>85900</v>
      </c>
      <c r="CI29" s="37">
        <v>65300</v>
      </c>
      <c r="CJ29" s="37">
        <v>54900</v>
      </c>
      <c r="CK29" s="37">
        <v>126400</v>
      </c>
      <c r="CL29" s="37">
        <v>291600</v>
      </c>
      <c r="CM29" s="37">
        <v>365800</v>
      </c>
      <c r="CN29" s="37">
        <v>348700</v>
      </c>
      <c r="CO29" s="37">
        <v>288300</v>
      </c>
      <c r="CP29" s="37">
        <v>226100</v>
      </c>
      <c r="CQ29" s="37">
        <v>171100</v>
      </c>
      <c r="CR29" s="37">
        <v>119300</v>
      </c>
      <c r="CS29" s="37">
        <v>92000</v>
      </c>
      <c r="CT29" s="37">
        <v>56300</v>
      </c>
      <c r="CU29" s="37">
        <v>36000</v>
      </c>
      <c r="CV29" s="37">
        <v>32700.000000000004</v>
      </c>
      <c r="CW29" s="37">
        <v>87400</v>
      </c>
      <c r="CX29" s="37">
        <v>195100</v>
      </c>
      <c r="CY29" s="37">
        <v>303400</v>
      </c>
      <c r="CZ29" s="37">
        <v>304400</v>
      </c>
      <c r="DA29" s="37">
        <v>278000</v>
      </c>
      <c r="DB29" s="37">
        <v>235000</v>
      </c>
      <c r="DC29" s="37">
        <v>198000</v>
      </c>
      <c r="DD29" s="37">
        <v>172300</v>
      </c>
      <c r="DE29" s="37">
        <v>147700</v>
      </c>
      <c r="DF29" s="37">
        <v>111900</v>
      </c>
      <c r="DG29" s="37">
        <v>79800</v>
      </c>
      <c r="DH29" s="37">
        <v>94000</v>
      </c>
      <c r="DI29" s="37">
        <v>140000</v>
      </c>
      <c r="DJ29" s="37">
        <v>192600</v>
      </c>
      <c r="DK29" s="37">
        <v>219900</v>
      </c>
      <c r="DL29" s="37">
        <v>202600</v>
      </c>
      <c r="DM29" s="37">
        <v>183600</v>
      </c>
      <c r="DN29" s="37">
        <v>162200</v>
      </c>
      <c r="DO29" s="37">
        <v>132700</v>
      </c>
      <c r="DP29" s="37">
        <v>103500</v>
      </c>
      <c r="DQ29" s="37">
        <v>86100</v>
      </c>
      <c r="DR29" s="37">
        <v>50800</v>
      </c>
      <c r="DS29" s="37">
        <v>55300</v>
      </c>
      <c r="DT29" s="37">
        <v>229300</v>
      </c>
      <c r="DU29" s="37">
        <v>518000</v>
      </c>
      <c r="DV29" s="37">
        <v>554100</v>
      </c>
      <c r="DW29" s="37">
        <v>564400</v>
      </c>
      <c r="DX29" s="37">
        <v>514299.99999999994</v>
      </c>
      <c r="DY29" s="37">
        <v>466300</v>
      </c>
      <c r="DZ29" s="37">
        <v>403500</v>
      </c>
      <c r="EA29" s="37">
        <v>326100</v>
      </c>
      <c r="EB29" s="37">
        <v>263900</v>
      </c>
      <c r="EC29" s="37">
        <v>223900</v>
      </c>
      <c r="ED29" s="37">
        <v>181400</v>
      </c>
      <c r="EE29" s="37">
        <v>153900</v>
      </c>
      <c r="EF29" s="37">
        <v>210500</v>
      </c>
      <c r="EG29" s="37">
        <v>403600</v>
      </c>
      <c r="EH29" s="37">
        <v>495600</v>
      </c>
      <c r="EI29" s="37">
        <v>559000</v>
      </c>
      <c r="EJ29" s="37">
        <v>555300</v>
      </c>
      <c r="EK29" s="37">
        <v>504300</v>
      </c>
      <c r="EL29" s="37">
        <v>421300</v>
      </c>
      <c r="EM29" s="37">
        <v>361400</v>
      </c>
      <c r="EN29" s="37">
        <v>293100</v>
      </c>
      <c r="EO29" s="37">
        <v>250800</v>
      </c>
      <c r="EP29" s="37">
        <v>196600</v>
      </c>
      <c r="EQ29" s="37">
        <v>143600</v>
      </c>
      <c r="ER29" s="37">
        <v>162500</v>
      </c>
      <c r="ES29" s="37">
        <v>205600</v>
      </c>
      <c r="ET29" s="37">
        <v>284400</v>
      </c>
      <c r="EU29" s="37">
        <v>298900</v>
      </c>
      <c r="EV29" s="37">
        <v>256200</v>
      </c>
      <c r="EW29" s="37">
        <v>196400</v>
      </c>
      <c r="EX29" s="37">
        <v>137600</v>
      </c>
      <c r="EY29" s="37">
        <v>90500</v>
      </c>
      <c r="EZ29" s="37">
        <v>72600</v>
      </c>
      <c r="FA29" s="37">
        <v>41800</v>
      </c>
      <c r="FB29" s="37">
        <v>19500</v>
      </c>
      <c r="FC29" s="37">
        <v>17600</v>
      </c>
      <c r="FD29" s="37">
        <v>54200</v>
      </c>
      <c r="FE29" s="37">
        <v>144500</v>
      </c>
      <c r="FF29" s="37">
        <v>407900</v>
      </c>
      <c r="FG29" s="37">
        <v>568600</v>
      </c>
      <c r="FH29" s="37">
        <v>578200</v>
      </c>
      <c r="FI29" s="37">
        <v>511600</v>
      </c>
      <c r="FJ29" s="37">
        <v>436800</v>
      </c>
      <c r="FK29" s="37">
        <v>353300</v>
      </c>
      <c r="FL29" s="37">
        <v>266100</v>
      </c>
      <c r="FM29" s="37">
        <v>216100</v>
      </c>
      <c r="FN29" s="37">
        <v>149900</v>
      </c>
      <c r="FO29" s="37">
        <v>98200</v>
      </c>
      <c r="FP29" s="37">
        <v>76300</v>
      </c>
      <c r="FQ29" s="37">
        <v>132400</v>
      </c>
      <c r="FR29" s="37">
        <v>294900</v>
      </c>
      <c r="FS29" s="37">
        <v>348800</v>
      </c>
      <c r="FT29" s="37">
        <v>319500</v>
      </c>
      <c r="FU29" s="37">
        <v>275100</v>
      </c>
      <c r="FV29" s="37">
        <v>225300</v>
      </c>
      <c r="FW29" s="37">
        <v>176500</v>
      </c>
      <c r="FX29" s="37">
        <v>132300</v>
      </c>
      <c r="FY29" s="37">
        <v>107300</v>
      </c>
      <c r="FZ29" s="37">
        <v>76381</v>
      </c>
      <c r="GA29" s="37">
        <v>72553</v>
      </c>
      <c r="GB29" s="37">
        <v>130656</v>
      </c>
      <c r="GC29" s="37">
        <v>232573</v>
      </c>
      <c r="GD29" s="37">
        <v>338377</v>
      </c>
      <c r="GE29" s="37">
        <v>361194</v>
      </c>
      <c r="GF29" s="37">
        <v>329169</v>
      </c>
      <c r="GG29" s="37">
        <v>273024</v>
      </c>
      <c r="GH29" s="37">
        <v>206261</v>
      </c>
      <c r="GI29" s="37">
        <v>166955</v>
      </c>
      <c r="GJ29" s="37">
        <v>99488</v>
      </c>
      <c r="GK29" s="37">
        <v>66232</v>
      </c>
      <c r="GL29" s="37">
        <v>57791</v>
      </c>
      <c r="GM29" s="37">
        <v>23077</v>
      </c>
      <c r="GN29" s="37">
        <v>43637</v>
      </c>
      <c r="GO29" s="37">
        <v>214933</v>
      </c>
      <c r="GP29" s="37">
        <v>467808</v>
      </c>
      <c r="GQ29" s="37">
        <v>553093</v>
      </c>
      <c r="GR29" s="37">
        <v>534684</v>
      </c>
      <c r="GS29" s="37">
        <v>461620</v>
      </c>
      <c r="GT29" s="37">
        <v>388379</v>
      </c>
      <c r="GU29" s="37">
        <v>308416</v>
      </c>
      <c r="GV29" s="37">
        <v>218599</v>
      </c>
      <c r="GW29" s="37">
        <v>183062</v>
      </c>
      <c r="GX29" s="37">
        <v>118234</v>
      </c>
      <c r="GY29" s="37">
        <v>70135</v>
      </c>
      <c r="GZ29" s="37">
        <v>54919</v>
      </c>
      <c r="HA29" s="37">
        <v>238258</v>
      </c>
      <c r="HB29" s="37">
        <v>434691</v>
      </c>
      <c r="HC29" s="37">
        <v>465339</v>
      </c>
      <c r="HD29" s="37">
        <v>414425</v>
      </c>
      <c r="HE29" s="37">
        <v>329834</v>
      </c>
      <c r="HF29" s="37">
        <v>246933</v>
      </c>
      <c r="HG29" s="37">
        <v>177518</v>
      </c>
      <c r="HH29" s="37">
        <v>143438</v>
      </c>
      <c r="HI29" s="37">
        <v>94307</v>
      </c>
      <c r="HJ29" s="37">
        <v>58268</v>
      </c>
      <c r="HK29" s="37">
        <v>35421</v>
      </c>
      <c r="HL29" s="37">
        <v>26872</v>
      </c>
      <c r="HM29" s="37">
        <v>45349</v>
      </c>
      <c r="HN29" s="37">
        <v>81989</v>
      </c>
      <c r="HO29" s="37">
        <v>399724</v>
      </c>
      <c r="HP29" s="37">
        <v>518059</v>
      </c>
      <c r="HQ29" s="37">
        <v>459701</v>
      </c>
      <c r="HR29" s="37">
        <v>377761</v>
      </c>
      <c r="HS29" s="37">
        <v>306296</v>
      </c>
      <c r="HT29" s="37">
        <v>252740</v>
      </c>
      <c r="HU29" s="37">
        <v>236911</v>
      </c>
      <c r="HV29" s="37">
        <v>162838</v>
      </c>
      <c r="HW29" s="37">
        <v>131121</v>
      </c>
      <c r="HX29" s="37">
        <v>207510</v>
      </c>
      <c r="HY29" s="37">
        <v>326815</v>
      </c>
      <c r="HZ29" s="37">
        <v>521195</v>
      </c>
      <c r="IA29" s="37">
        <v>684435</v>
      </c>
      <c r="IB29" s="37">
        <v>692916</v>
      </c>
      <c r="IC29" s="37">
        <v>612146</v>
      </c>
      <c r="ID29" s="37">
        <v>536706</v>
      </c>
      <c r="IE29" s="37">
        <v>448992</v>
      </c>
      <c r="IF29" s="37">
        <v>350716</v>
      </c>
      <c r="IG29" s="37">
        <v>291840</v>
      </c>
      <c r="IH29" s="37">
        <v>211016</v>
      </c>
      <c r="II29" s="37">
        <v>135933</v>
      </c>
      <c r="IJ29" s="37">
        <v>73269</v>
      </c>
      <c r="IK29" s="37">
        <v>127543</v>
      </c>
      <c r="IL29" s="37">
        <v>285902</v>
      </c>
      <c r="IM29" s="37">
        <v>444432</v>
      </c>
      <c r="IN29" s="37">
        <v>563726</v>
      </c>
      <c r="IO29" s="37">
        <v>510353</v>
      </c>
      <c r="IP29" s="37">
        <v>437465</v>
      </c>
      <c r="IQ29" s="37">
        <v>352149</v>
      </c>
      <c r="IR29" s="37">
        <f>IR28-IR30</f>
        <v>275251</v>
      </c>
      <c r="IS29" s="37">
        <f t="shared" ref="IS29:JG29" si="262">IS28-IS30</f>
        <v>220892</v>
      </c>
      <c r="IT29" s="37">
        <f t="shared" si="262"/>
        <v>153127</v>
      </c>
      <c r="IU29" s="37">
        <f t="shared" si="262"/>
        <v>103262</v>
      </c>
      <c r="IV29" s="37">
        <f t="shared" si="262"/>
        <v>64597</v>
      </c>
      <c r="IW29" s="37">
        <f t="shared" si="262"/>
        <v>67207</v>
      </c>
      <c r="IX29" s="37">
        <f t="shared" si="262"/>
        <v>189500</v>
      </c>
      <c r="IY29" s="37">
        <f t="shared" si="262"/>
        <v>358720</v>
      </c>
      <c r="IZ29" s="37">
        <f t="shared" si="262"/>
        <v>508404</v>
      </c>
      <c r="JA29" s="37">
        <f t="shared" si="262"/>
        <v>454711</v>
      </c>
      <c r="JB29" s="37">
        <f t="shared" si="262"/>
        <v>384465</v>
      </c>
      <c r="JC29" s="37">
        <f t="shared" si="262"/>
        <v>311611</v>
      </c>
      <c r="JD29" s="37">
        <f t="shared" si="262"/>
        <v>248228</v>
      </c>
      <c r="JE29" s="37">
        <f t="shared" si="262"/>
        <v>214536</v>
      </c>
      <c r="JF29" s="37">
        <f t="shared" si="262"/>
        <v>159445</v>
      </c>
      <c r="JG29" s="37">
        <f t="shared" si="262"/>
        <v>112434</v>
      </c>
      <c r="JH29" s="37">
        <v>72065</v>
      </c>
      <c r="JI29" s="37">
        <v>94312</v>
      </c>
      <c r="JJ29" s="37">
        <v>320619</v>
      </c>
      <c r="JK29" s="37">
        <v>533856</v>
      </c>
      <c r="JL29" s="37">
        <v>550367</v>
      </c>
      <c r="JM29" s="37">
        <v>478424</v>
      </c>
      <c r="JN29" s="37">
        <v>401666</v>
      </c>
      <c r="JO29" s="37">
        <v>308035</v>
      </c>
      <c r="JP29" s="37">
        <v>213299</v>
      </c>
      <c r="JQ29" s="37">
        <v>148412</v>
      </c>
      <c r="JR29" s="37">
        <v>88909</v>
      </c>
      <c r="JS29" s="37">
        <v>43207</v>
      </c>
      <c r="JT29" s="37">
        <v>40516</v>
      </c>
      <c r="JU29" s="37">
        <v>173266</v>
      </c>
      <c r="JV29" s="37">
        <v>266414</v>
      </c>
      <c r="JW29" s="37">
        <v>303412</v>
      </c>
      <c r="JX29" s="37">
        <v>287051</v>
      </c>
      <c r="JY29" s="37">
        <v>227978</v>
      </c>
      <c r="JZ29" s="37">
        <v>160887</v>
      </c>
      <c r="KA29" s="37">
        <v>98083</v>
      </c>
      <c r="KB29" s="37">
        <v>49033</v>
      </c>
      <c r="KC29" s="37">
        <v>26935</v>
      </c>
      <c r="KD29" s="37">
        <v>14546</v>
      </c>
      <c r="KE29" s="37">
        <v>19364</v>
      </c>
      <c r="KF29" s="37">
        <v>47223</v>
      </c>
      <c r="KG29" s="37">
        <v>126548</v>
      </c>
      <c r="KH29" s="37">
        <v>294854</v>
      </c>
      <c r="KI29" s="37">
        <v>431129</v>
      </c>
      <c r="KJ29" s="37">
        <v>479364</v>
      </c>
      <c r="KK29" s="37">
        <v>402604</v>
      </c>
      <c r="KL29" s="37">
        <v>324128</v>
      </c>
      <c r="KM29" s="37">
        <v>249490</v>
      </c>
      <c r="KN29" s="37">
        <v>180005</v>
      </c>
      <c r="KO29" s="37">
        <v>138793</v>
      </c>
      <c r="KP29" s="37">
        <v>83723</v>
      </c>
      <c r="KQ29" s="37">
        <v>44517</v>
      </c>
      <c r="KR29" s="37">
        <v>61612</v>
      </c>
      <c r="KS29" s="37">
        <v>230531</v>
      </c>
    </row>
    <row r="30" spans="1:305" x14ac:dyDescent="0.2">
      <c r="A30" s="48" t="s">
        <v>26</v>
      </c>
      <c r="B30" s="49">
        <v>47000</v>
      </c>
      <c r="C30" s="49">
        <v>30000</v>
      </c>
      <c r="D30" s="49">
        <v>57000</v>
      </c>
      <c r="E30" s="49">
        <v>154000</v>
      </c>
      <c r="F30" s="49">
        <v>222000</v>
      </c>
      <c r="G30" s="49">
        <v>194000</v>
      </c>
      <c r="H30" s="49">
        <v>171000</v>
      </c>
      <c r="I30" s="49">
        <v>150000</v>
      </c>
      <c r="J30" s="49">
        <v>135000</v>
      </c>
      <c r="K30" s="49">
        <v>112000</v>
      </c>
      <c r="L30" s="49">
        <v>88000</v>
      </c>
      <c r="M30" s="49">
        <v>73000</v>
      </c>
      <c r="N30" s="49">
        <v>45000</v>
      </c>
      <c r="O30" s="49">
        <v>40000</v>
      </c>
      <c r="P30" s="49">
        <v>69000</v>
      </c>
      <c r="Q30" s="49">
        <v>173000</v>
      </c>
      <c r="R30" s="49">
        <v>265000</v>
      </c>
      <c r="S30" s="49">
        <v>266000</v>
      </c>
      <c r="T30" s="49">
        <v>288000</v>
      </c>
      <c r="U30" s="49">
        <v>267000</v>
      </c>
      <c r="V30" s="49">
        <v>230000</v>
      </c>
      <c r="W30" s="49">
        <v>181000</v>
      </c>
      <c r="X30" s="49">
        <v>205000</v>
      </c>
      <c r="Y30" s="49">
        <v>178000</v>
      </c>
      <c r="Z30" s="49">
        <v>26600</v>
      </c>
      <c r="AA30" s="49">
        <v>26900</v>
      </c>
      <c r="AB30" s="49">
        <v>25700</v>
      </c>
      <c r="AC30" s="49">
        <v>30200</v>
      </c>
      <c r="AD30" s="49">
        <v>41400</v>
      </c>
      <c r="AE30" s="49">
        <v>38400</v>
      </c>
      <c r="AF30" s="49">
        <v>33300</v>
      </c>
      <c r="AG30" s="49">
        <v>34500</v>
      </c>
      <c r="AH30" s="49">
        <v>33900</v>
      </c>
      <c r="AI30" s="49">
        <v>17500</v>
      </c>
      <c r="AJ30" s="49">
        <v>16600</v>
      </c>
      <c r="AK30" s="49">
        <v>19300</v>
      </c>
      <c r="AL30" s="49">
        <v>15000</v>
      </c>
      <c r="AM30" s="49">
        <v>9900</v>
      </c>
      <c r="AN30" s="49">
        <v>16300</v>
      </c>
      <c r="AO30" s="49">
        <v>38400</v>
      </c>
      <c r="AP30" s="49">
        <v>43300</v>
      </c>
      <c r="AQ30" s="49">
        <v>34500</v>
      </c>
      <c r="AR30" s="49">
        <v>29600</v>
      </c>
      <c r="AS30" s="49">
        <v>39000</v>
      </c>
      <c r="AT30" s="49">
        <v>31800</v>
      </c>
      <c r="AU30" s="49">
        <v>13000</v>
      </c>
      <c r="AV30" s="49">
        <v>13500</v>
      </c>
      <c r="AW30" s="49">
        <v>12200</v>
      </c>
      <c r="AX30" s="49">
        <v>9100</v>
      </c>
      <c r="AY30" s="49">
        <v>15700</v>
      </c>
      <c r="AZ30" s="49">
        <v>40000</v>
      </c>
      <c r="BA30" s="49">
        <v>45400</v>
      </c>
      <c r="BB30" s="49">
        <v>41200</v>
      </c>
      <c r="BC30" s="49">
        <v>40700</v>
      </c>
      <c r="BD30" s="49">
        <v>34700</v>
      </c>
      <c r="BE30" s="49">
        <v>33700</v>
      </c>
      <c r="BF30" s="49">
        <v>24400</v>
      </c>
      <c r="BG30" s="49">
        <v>20800</v>
      </c>
      <c r="BH30" s="49">
        <v>16500</v>
      </c>
      <c r="BI30" s="49">
        <v>17500</v>
      </c>
      <c r="BJ30" s="49">
        <v>19700</v>
      </c>
      <c r="BK30" s="49">
        <v>24800</v>
      </c>
      <c r="BL30" s="49">
        <v>22900</v>
      </c>
      <c r="BM30" s="49">
        <v>28500</v>
      </c>
      <c r="BN30" s="49">
        <v>37900</v>
      </c>
      <c r="BO30" s="49">
        <v>38600</v>
      </c>
      <c r="BP30" s="49">
        <v>30200</v>
      </c>
      <c r="BQ30" s="49">
        <v>31100</v>
      </c>
      <c r="BR30" s="49">
        <v>22500</v>
      </c>
      <c r="BS30" s="49">
        <v>21300</v>
      </c>
      <c r="BT30" s="49">
        <v>24700</v>
      </c>
      <c r="BU30" s="49">
        <v>23400</v>
      </c>
      <c r="BV30" s="49">
        <v>21800</v>
      </c>
      <c r="BW30" s="49">
        <v>9400</v>
      </c>
      <c r="BX30" s="49">
        <v>5600</v>
      </c>
      <c r="BY30" s="49">
        <v>24800</v>
      </c>
      <c r="BZ30" s="49">
        <v>18200</v>
      </c>
      <c r="CA30" s="49">
        <v>21400</v>
      </c>
      <c r="CB30" s="49">
        <v>16700</v>
      </c>
      <c r="CC30" s="49">
        <v>16600</v>
      </c>
      <c r="CD30" s="49">
        <v>15600</v>
      </c>
      <c r="CE30" s="49">
        <v>9200</v>
      </c>
      <c r="CF30" s="49">
        <v>10200</v>
      </c>
      <c r="CG30" s="49">
        <v>10300</v>
      </c>
      <c r="CH30" s="49">
        <v>6000</v>
      </c>
      <c r="CI30" s="49">
        <v>4600</v>
      </c>
      <c r="CJ30" s="49">
        <v>4400</v>
      </c>
      <c r="CK30" s="49">
        <v>16800</v>
      </c>
      <c r="CL30" s="49">
        <v>22400</v>
      </c>
      <c r="CM30" s="49">
        <v>24000</v>
      </c>
      <c r="CN30" s="49">
        <v>13800</v>
      </c>
      <c r="CO30" s="49">
        <v>18200</v>
      </c>
      <c r="CP30" s="49">
        <v>16500</v>
      </c>
      <c r="CQ30" s="49">
        <v>10100</v>
      </c>
      <c r="CR30" s="49">
        <v>12600</v>
      </c>
      <c r="CS30" s="49">
        <v>7800</v>
      </c>
      <c r="CT30" s="49">
        <v>2300</v>
      </c>
      <c r="CU30" s="49">
        <v>4700</v>
      </c>
      <c r="CV30" s="49">
        <v>4300</v>
      </c>
      <c r="CW30" s="49">
        <v>11800</v>
      </c>
      <c r="CX30" s="49">
        <v>15100</v>
      </c>
      <c r="CY30" s="49">
        <v>23000</v>
      </c>
      <c r="CZ30" s="49">
        <v>16000</v>
      </c>
      <c r="DA30" s="49">
        <v>8200</v>
      </c>
      <c r="DB30" s="49">
        <v>15400</v>
      </c>
      <c r="DC30" s="49">
        <v>17900</v>
      </c>
      <c r="DD30" s="49">
        <v>15500</v>
      </c>
      <c r="DE30" s="49">
        <v>13300</v>
      </c>
      <c r="DF30" s="49">
        <v>10900</v>
      </c>
      <c r="DG30" s="49">
        <v>10600</v>
      </c>
      <c r="DH30" s="49">
        <v>11800</v>
      </c>
      <c r="DI30" s="49">
        <v>9700</v>
      </c>
      <c r="DJ30" s="49">
        <v>9500</v>
      </c>
      <c r="DK30" s="49">
        <v>14100</v>
      </c>
      <c r="DL30" s="49">
        <v>5700</v>
      </c>
      <c r="DM30" s="49">
        <v>3800</v>
      </c>
      <c r="DN30" s="49">
        <v>7900</v>
      </c>
      <c r="DO30" s="49">
        <v>12200</v>
      </c>
      <c r="DP30" s="49">
        <v>10800</v>
      </c>
      <c r="DQ30" s="49">
        <v>9000</v>
      </c>
      <c r="DR30" s="49">
        <v>10900</v>
      </c>
      <c r="DS30" s="49">
        <v>9400</v>
      </c>
      <c r="DT30" s="49">
        <v>12100</v>
      </c>
      <c r="DU30" s="49">
        <v>8400</v>
      </c>
      <c r="DV30" s="49">
        <v>14400</v>
      </c>
      <c r="DW30" s="49">
        <v>21500</v>
      </c>
      <c r="DX30" s="49">
        <v>24800</v>
      </c>
      <c r="DY30" s="49">
        <v>21000</v>
      </c>
      <c r="DZ30" s="49">
        <v>16600</v>
      </c>
      <c r="EA30" s="49">
        <v>26600</v>
      </c>
      <c r="EB30" s="49">
        <v>25300</v>
      </c>
      <c r="EC30" s="49">
        <v>12300</v>
      </c>
      <c r="ED30" s="49">
        <v>12500</v>
      </c>
      <c r="EE30" s="49">
        <v>10400</v>
      </c>
      <c r="EF30" s="49">
        <v>11900</v>
      </c>
      <c r="EG30" s="49">
        <v>19100</v>
      </c>
      <c r="EH30" s="49">
        <v>23700</v>
      </c>
      <c r="EI30" s="49">
        <v>27500</v>
      </c>
      <c r="EJ30" s="49">
        <v>20700</v>
      </c>
      <c r="EK30" s="49">
        <v>19600</v>
      </c>
      <c r="EL30" s="49">
        <v>26600</v>
      </c>
      <c r="EM30" s="49">
        <v>15800</v>
      </c>
      <c r="EN30" s="49">
        <v>22400</v>
      </c>
      <c r="EO30" s="49">
        <v>15500</v>
      </c>
      <c r="EP30" s="49">
        <v>13600</v>
      </c>
      <c r="EQ30" s="49">
        <v>13600</v>
      </c>
      <c r="ER30" s="49">
        <v>11200</v>
      </c>
      <c r="ES30" s="49">
        <v>13100</v>
      </c>
      <c r="ET30" s="49">
        <v>21200</v>
      </c>
      <c r="EU30" s="49">
        <v>32800</v>
      </c>
      <c r="EV30" s="49">
        <v>27600</v>
      </c>
      <c r="EW30" s="49">
        <v>25900</v>
      </c>
      <c r="EX30" s="49">
        <v>21500</v>
      </c>
      <c r="EY30" s="49">
        <v>12000</v>
      </c>
      <c r="EZ30" s="49">
        <v>11100</v>
      </c>
      <c r="FA30" s="49">
        <v>5800</v>
      </c>
      <c r="FB30" s="49">
        <v>4200</v>
      </c>
      <c r="FC30" s="49">
        <v>1200</v>
      </c>
      <c r="FD30" s="49">
        <v>5000</v>
      </c>
      <c r="FE30" s="49">
        <v>6800</v>
      </c>
      <c r="FF30" s="49">
        <v>20000</v>
      </c>
      <c r="FG30" s="49">
        <v>35800</v>
      </c>
      <c r="FH30" s="49">
        <v>38100</v>
      </c>
      <c r="FI30" s="49">
        <v>36400</v>
      </c>
      <c r="FJ30" s="49">
        <v>34000</v>
      </c>
      <c r="FK30" s="49">
        <v>26900</v>
      </c>
      <c r="FL30" s="49">
        <v>25700</v>
      </c>
      <c r="FM30" s="49">
        <v>16600</v>
      </c>
      <c r="FN30" s="49">
        <v>17300</v>
      </c>
      <c r="FO30" s="49">
        <v>10800</v>
      </c>
      <c r="FP30" s="49">
        <v>10900</v>
      </c>
      <c r="FQ30" s="49">
        <v>13100</v>
      </c>
      <c r="FR30" s="49">
        <v>26600</v>
      </c>
      <c r="FS30" s="49">
        <v>21800</v>
      </c>
      <c r="FT30" s="49">
        <v>25400</v>
      </c>
      <c r="FU30" s="49">
        <v>22100</v>
      </c>
      <c r="FV30" s="49">
        <v>22400</v>
      </c>
      <c r="FW30" s="49">
        <v>16600</v>
      </c>
      <c r="FX30" s="49">
        <v>11100</v>
      </c>
      <c r="FY30" s="49">
        <v>7100</v>
      </c>
      <c r="FZ30" s="49">
        <v>9917</v>
      </c>
      <c r="GA30" s="49">
        <v>8749</v>
      </c>
      <c r="GB30" s="49">
        <v>15901</v>
      </c>
      <c r="GC30" s="49">
        <v>15556</v>
      </c>
      <c r="GD30" s="49">
        <v>21648</v>
      </c>
      <c r="GE30" s="49">
        <v>27817</v>
      </c>
      <c r="GF30" s="49">
        <v>25888</v>
      </c>
      <c r="GG30" s="49">
        <v>15909</v>
      </c>
      <c r="GH30" s="49">
        <v>18790</v>
      </c>
      <c r="GI30" s="49">
        <v>24190</v>
      </c>
      <c r="GJ30" s="49">
        <v>22096</v>
      </c>
      <c r="GK30" s="49">
        <v>11614</v>
      </c>
      <c r="GL30" s="49">
        <v>17328</v>
      </c>
      <c r="GM30" s="49">
        <v>24039</v>
      </c>
      <c r="GN30" s="49">
        <v>6327</v>
      </c>
      <c r="GO30" s="49">
        <v>21848</v>
      </c>
      <c r="GP30" s="49">
        <v>35722</v>
      </c>
      <c r="GQ30" s="49">
        <v>31152</v>
      </c>
      <c r="GR30" s="49">
        <v>30599</v>
      </c>
      <c r="GS30" s="49">
        <v>27980</v>
      </c>
      <c r="GT30" s="49">
        <v>15752</v>
      </c>
      <c r="GU30" s="49">
        <v>22330</v>
      </c>
      <c r="GV30" s="49">
        <v>18667</v>
      </c>
      <c r="GW30" s="49">
        <v>15120</v>
      </c>
      <c r="GX30" s="49">
        <v>20546</v>
      </c>
      <c r="GY30" s="49">
        <v>22792</v>
      </c>
      <c r="GZ30" s="49">
        <v>12724</v>
      </c>
      <c r="HA30" s="49">
        <v>24695</v>
      </c>
      <c r="HB30" s="49">
        <v>31072</v>
      </c>
      <c r="HC30" s="49">
        <v>33507</v>
      </c>
      <c r="HD30" s="49">
        <v>32331</v>
      </c>
      <c r="HE30" s="49">
        <v>26198</v>
      </c>
      <c r="HF30" s="49">
        <v>30069</v>
      </c>
      <c r="HG30" s="49">
        <v>21161</v>
      </c>
      <c r="HH30" s="49">
        <v>18752</v>
      </c>
      <c r="HI30" s="49">
        <v>12282</v>
      </c>
      <c r="HJ30" s="49">
        <v>4568</v>
      </c>
      <c r="HK30" s="49">
        <v>10446</v>
      </c>
      <c r="HL30" s="49">
        <v>7765</v>
      </c>
      <c r="HM30" s="49">
        <v>17030</v>
      </c>
      <c r="HN30" s="49">
        <v>15610</v>
      </c>
      <c r="HO30" s="49">
        <v>24968</v>
      </c>
      <c r="HP30" s="49">
        <v>21724</v>
      </c>
      <c r="HQ30" s="49">
        <v>34833</v>
      </c>
      <c r="HR30" s="49">
        <v>42352</v>
      </c>
      <c r="HS30" s="49">
        <v>31473</v>
      </c>
      <c r="HT30" s="49">
        <v>29713</v>
      </c>
      <c r="HU30" s="49">
        <v>21075</v>
      </c>
      <c r="HV30" s="49">
        <v>35324</v>
      </c>
      <c r="HW30" s="49">
        <v>31965</v>
      </c>
      <c r="HX30" s="49">
        <v>22143</v>
      </c>
      <c r="HY30" s="49">
        <v>12649</v>
      </c>
      <c r="HZ30" s="49">
        <v>24569</v>
      </c>
      <c r="IA30" s="49">
        <v>27761</v>
      </c>
      <c r="IB30" s="49">
        <v>22083</v>
      </c>
      <c r="IC30" s="49">
        <v>25148</v>
      </c>
      <c r="ID30" s="49">
        <v>19731</v>
      </c>
      <c r="IE30" s="49">
        <v>16079</v>
      </c>
      <c r="IF30" s="49">
        <v>21056</v>
      </c>
      <c r="IG30" s="49">
        <v>19483</v>
      </c>
      <c r="IH30" s="49">
        <f t="shared" ref="IH30:IN30" si="263">IH28-IH29</f>
        <v>22313</v>
      </c>
      <c r="II30" s="49">
        <f t="shared" si="263"/>
        <v>18908</v>
      </c>
      <c r="IJ30" s="49">
        <f t="shared" si="263"/>
        <v>15292</v>
      </c>
      <c r="IK30" s="49">
        <f t="shared" si="263"/>
        <v>16898</v>
      </c>
      <c r="IL30" s="49">
        <f t="shared" si="263"/>
        <v>23605</v>
      </c>
      <c r="IM30" s="49">
        <f t="shared" si="263"/>
        <v>18879</v>
      </c>
      <c r="IN30" s="49">
        <f t="shared" si="263"/>
        <v>20554</v>
      </c>
      <c r="IO30" s="49">
        <f t="shared" ref="IO30" si="264">IO28-IO29</f>
        <v>28327</v>
      </c>
      <c r="IP30" s="49">
        <v>22291</v>
      </c>
      <c r="IQ30" s="49">
        <f>IQ28-IQ29</f>
        <v>17602</v>
      </c>
      <c r="IR30" s="49">
        <v>21269</v>
      </c>
      <c r="IS30" s="49">
        <v>20478</v>
      </c>
      <c r="IT30" s="49">
        <v>27499</v>
      </c>
      <c r="IU30" s="49">
        <v>16903</v>
      </c>
      <c r="IV30" s="49">
        <v>20662</v>
      </c>
      <c r="IW30" s="49">
        <v>28576</v>
      </c>
      <c r="IX30" s="49">
        <v>42273</v>
      </c>
      <c r="IY30" s="49">
        <v>38103</v>
      </c>
      <c r="IZ30" s="49">
        <v>37869</v>
      </c>
      <c r="JA30" s="49">
        <v>32101</v>
      </c>
      <c r="JB30" s="49">
        <v>25421</v>
      </c>
      <c r="JC30" s="19">
        <v>29623</v>
      </c>
      <c r="JD30" s="19">
        <v>25537</v>
      </c>
      <c r="JE30" s="19">
        <v>23776</v>
      </c>
      <c r="JF30" s="19">
        <v>32225</v>
      </c>
      <c r="JG30" s="19">
        <v>22891</v>
      </c>
      <c r="JH30" s="19">
        <v>23018</v>
      </c>
      <c r="JI30" s="19">
        <v>24308</v>
      </c>
      <c r="JJ30" s="19">
        <v>33190</v>
      </c>
      <c r="JK30" s="19">
        <v>36775</v>
      </c>
      <c r="JL30" s="19">
        <v>30879</v>
      </c>
      <c r="JM30" s="19">
        <v>28167</v>
      </c>
      <c r="JN30" s="19">
        <v>29560</v>
      </c>
      <c r="JO30" s="19">
        <v>30101</v>
      </c>
      <c r="JP30" s="19">
        <v>30153</v>
      </c>
      <c r="JQ30" s="19">
        <v>28482</v>
      </c>
      <c r="JR30" s="19">
        <v>32663</v>
      </c>
      <c r="JS30" s="19">
        <v>17757</v>
      </c>
      <c r="JT30" s="19">
        <v>15382</v>
      </c>
      <c r="JU30" s="19">
        <v>28364</v>
      </c>
      <c r="JV30" s="19">
        <v>26870</v>
      </c>
      <c r="JW30" s="19">
        <v>26207</v>
      </c>
      <c r="JX30" s="19">
        <v>37136</v>
      </c>
      <c r="JY30" s="19">
        <v>31428</v>
      </c>
      <c r="JZ30" s="19">
        <v>29619</v>
      </c>
      <c r="KA30" s="19">
        <v>26012</v>
      </c>
      <c r="KB30" s="19">
        <v>16797</v>
      </c>
      <c r="KC30" s="19">
        <v>16070</v>
      </c>
      <c r="KD30" s="19">
        <v>17104</v>
      </c>
      <c r="KE30" s="19">
        <v>12426</v>
      </c>
      <c r="KF30" s="19">
        <v>16203</v>
      </c>
      <c r="KG30" s="19">
        <v>20943</v>
      </c>
      <c r="KH30" s="19">
        <v>27433</v>
      </c>
      <c r="KI30" s="19">
        <v>32647</v>
      </c>
      <c r="KJ30" s="19">
        <v>24124</v>
      </c>
      <c r="KK30" s="19">
        <v>30904</v>
      </c>
      <c r="KL30" s="19">
        <v>35609</v>
      </c>
      <c r="KM30" s="19">
        <v>38265</v>
      </c>
      <c r="KN30" s="19">
        <v>28231</v>
      </c>
      <c r="KO30" s="19">
        <v>24325</v>
      </c>
      <c r="KP30" s="19">
        <v>31198</v>
      </c>
      <c r="KQ30" s="19">
        <v>29000</v>
      </c>
      <c r="KR30" s="19">
        <v>34231</v>
      </c>
      <c r="KS30" s="19">
        <v>37723</v>
      </c>
    </row>
    <row r="31" spans="1:305" x14ac:dyDescent="0.2">
      <c r="A31" s="23"/>
      <c r="B31" s="23"/>
      <c r="C31" s="23"/>
      <c r="D31" s="23"/>
      <c r="E31" s="24"/>
      <c r="F31" s="24"/>
      <c r="G31" s="24"/>
      <c r="H31" s="24"/>
      <c r="I31" s="24"/>
      <c r="J31" s="24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</row>
    <row r="32" spans="1:305" x14ac:dyDescent="0.2">
      <c r="A32" s="23"/>
      <c r="B32" s="23"/>
      <c r="C32" s="23"/>
      <c r="D32" s="23"/>
      <c r="E32" s="24"/>
      <c r="F32" s="24"/>
      <c r="G32" s="24"/>
      <c r="H32" s="24"/>
      <c r="I32" s="24"/>
      <c r="J32" s="24"/>
      <c r="GN32" s="52"/>
      <c r="GO32" s="52"/>
      <c r="GP32" s="52"/>
      <c r="GQ32" s="52"/>
      <c r="GZ32" s="52"/>
      <c r="HA32" s="52"/>
      <c r="HB32" s="52"/>
      <c r="HC32" s="52"/>
      <c r="HD32" s="52"/>
      <c r="HE32" s="52"/>
      <c r="HF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</row>
    <row r="33" spans="1:232" x14ac:dyDescent="0.2">
      <c r="A33" s="23"/>
      <c r="B33" s="23"/>
      <c r="C33" s="23"/>
      <c r="D33" s="23"/>
      <c r="E33" s="24"/>
      <c r="F33" s="24"/>
      <c r="G33" s="24"/>
      <c r="H33" s="24"/>
      <c r="I33" s="24"/>
      <c r="J33" s="24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</row>
    <row r="34" spans="1:232" x14ac:dyDescent="0.2">
      <c r="A34" s="23"/>
      <c r="B34" s="23"/>
      <c r="C34" s="23"/>
      <c r="D34" s="23"/>
      <c r="E34" s="24"/>
      <c r="F34" s="24"/>
      <c r="G34" s="24"/>
      <c r="H34" s="24"/>
      <c r="I34" s="24"/>
      <c r="J34" s="24"/>
    </row>
    <row r="35" spans="1:232" x14ac:dyDescent="0.2">
      <c r="A35" s="23"/>
      <c r="B35" s="23"/>
      <c r="C35" s="23"/>
      <c r="D35" s="23"/>
      <c r="E35" s="24"/>
      <c r="F35" s="24"/>
      <c r="G35" s="24"/>
      <c r="H35" s="24"/>
      <c r="I35" s="24"/>
      <c r="J35" s="24"/>
    </row>
    <row r="36" spans="1:232" x14ac:dyDescent="0.2">
      <c r="A36" s="23"/>
      <c r="B36" s="23"/>
      <c r="C36" s="23"/>
      <c r="D36" s="23"/>
      <c r="E36" s="24"/>
      <c r="F36" s="24"/>
      <c r="G36" s="24"/>
      <c r="H36" s="24"/>
      <c r="I36" s="24"/>
      <c r="J36" s="24"/>
    </row>
    <row r="37" spans="1:232" x14ac:dyDescent="0.2">
      <c r="A37" s="23"/>
      <c r="B37" s="23"/>
      <c r="C37" s="23"/>
      <c r="D37" s="23"/>
      <c r="E37" s="24"/>
      <c r="F37" s="24"/>
      <c r="G37" s="24"/>
      <c r="H37" s="24"/>
      <c r="I37" s="24"/>
      <c r="J37" s="24"/>
    </row>
    <row r="38" spans="1:232" x14ac:dyDescent="0.2">
      <c r="A38" s="23"/>
      <c r="B38" s="23"/>
      <c r="C38" s="23"/>
      <c r="D38" s="23"/>
      <c r="E38" s="24"/>
      <c r="F38" s="24"/>
      <c r="G38" s="24"/>
      <c r="H38" s="24"/>
      <c r="I38" s="24"/>
      <c r="J38" s="24"/>
    </row>
    <row r="39" spans="1:232" x14ac:dyDescent="0.2">
      <c r="A39" s="23"/>
      <c r="B39" s="23"/>
      <c r="C39" s="23"/>
      <c r="D39" s="23"/>
      <c r="E39" s="24"/>
      <c r="F39" s="24"/>
      <c r="G39" s="24"/>
      <c r="H39" s="24"/>
      <c r="I39" s="24"/>
      <c r="J39" s="24"/>
    </row>
    <row r="40" spans="1:232" x14ac:dyDescent="0.2">
      <c r="A40" s="23"/>
      <c r="B40" s="23"/>
      <c r="C40" s="23"/>
      <c r="D40" s="23"/>
      <c r="E40" s="24"/>
      <c r="F40" s="24"/>
      <c r="G40" s="24"/>
      <c r="H40" s="24"/>
      <c r="I40" s="24"/>
      <c r="J40" s="24"/>
    </row>
    <row r="41" spans="1:232" x14ac:dyDescent="0.2">
      <c r="A41" s="23"/>
      <c r="B41" s="23"/>
      <c r="C41" s="23"/>
      <c r="D41" s="23"/>
      <c r="E41" s="24"/>
      <c r="F41" s="24"/>
      <c r="G41" s="24"/>
      <c r="H41" s="24"/>
      <c r="I41" s="24"/>
      <c r="J41" s="24"/>
    </row>
    <row r="42" spans="1:232" x14ac:dyDescent="0.2">
      <c r="A42" s="23"/>
      <c r="B42" s="23"/>
      <c r="C42" s="23"/>
      <c r="D42" s="23"/>
      <c r="E42" s="24"/>
      <c r="F42" s="24"/>
      <c r="G42" s="24"/>
      <c r="H42" s="24"/>
      <c r="I42" s="24"/>
      <c r="J42" s="24"/>
    </row>
    <row r="43" spans="1:232" x14ac:dyDescent="0.2">
      <c r="A43" s="23"/>
      <c r="B43" s="23"/>
      <c r="C43" s="23"/>
      <c r="D43" s="23"/>
      <c r="E43" s="24"/>
      <c r="F43" s="24"/>
      <c r="G43" s="24"/>
      <c r="H43" s="24"/>
      <c r="I43" s="24"/>
      <c r="J43" s="24"/>
    </row>
    <row r="44" spans="1:232" x14ac:dyDescent="0.2">
      <c r="A44" s="23"/>
      <c r="B44" s="23"/>
      <c r="C44" s="23"/>
      <c r="D44" s="23"/>
      <c r="E44" s="24"/>
      <c r="F44" s="24"/>
      <c r="G44" s="24"/>
      <c r="H44" s="24"/>
      <c r="I44" s="24"/>
      <c r="J44" s="24"/>
    </row>
    <row r="45" spans="1:232" x14ac:dyDescent="0.2">
      <c r="A45" s="23"/>
      <c r="B45" s="23"/>
      <c r="C45" s="23"/>
      <c r="D45" s="23"/>
      <c r="E45" s="24"/>
      <c r="F45" s="24"/>
      <c r="G45" s="24"/>
      <c r="H45" s="24"/>
      <c r="I45" s="24"/>
      <c r="J45" s="24"/>
    </row>
    <row r="46" spans="1:232" x14ac:dyDescent="0.2">
      <c r="A46" s="23"/>
      <c r="B46" s="23"/>
      <c r="C46" s="23"/>
      <c r="D46" s="23"/>
      <c r="E46" s="24"/>
      <c r="F46" s="24"/>
      <c r="G46" s="24"/>
      <c r="H46" s="24"/>
      <c r="I46" s="24"/>
      <c r="J46" s="24"/>
    </row>
    <row r="47" spans="1:232" x14ac:dyDescent="0.2">
      <c r="A47" s="23"/>
      <c r="B47" s="23"/>
      <c r="C47" s="23"/>
      <c r="D47" s="23"/>
      <c r="E47" s="24"/>
      <c r="F47" s="24"/>
      <c r="G47" s="24"/>
      <c r="H47" s="24"/>
      <c r="I47" s="24"/>
      <c r="J47" s="24"/>
    </row>
    <row r="48" spans="1:232" x14ac:dyDescent="0.2">
      <c r="A48" s="23"/>
      <c r="B48" s="23"/>
      <c r="C48" s="23"/>
      <c r="D48" s="23"/>
      <c r="E48" s="24"/>
      <c r="F48" s="24"/>
      <c r="G48" s="24"/>
      <c r="H48" s="24"/>
      <c r="I48" s="24"/>
      <c r="J48" s="24"/>
    </row>
    <row r="49" spans="1:10" x14ac:dyDescent="0.2">
      <c r="A49" s="23"/>
      <c r="B49" s="23"/>
      <c r="C49" s="23"/>
      <c r="D49" s="23"/>
      <c r="E49" s="24"/>
      <c r="F49" s="24"/>
      <c r="G49" s="24"/>
      <c r="H49" s="24"/>
      <c r="I49" s="24"/>
      <c r="J49" s="24"/>
    </row>
    <row r="50" spans="1:10" x14ac:dyDescent="0.2">
      <c r="A50" s="23"/>
      <c r="B50" s="23"/>
      <c r="C50" s="23"/>
      <c r="D50" s="23"/>
      <c r="E50" s="24"/>
      <c r="F50" s="24"/>
      <c r="G50" s="24"/>
      <c r="H50" s="24"/>
      <c r="I50" s="24"/>
      <c r="J50" s="24"/>
    </row>
    <row r="51" spans="1:10" x14ac:dyDescent="0.2">
      <c r="A51" s="23"/>
      <c r="B51" s="23"/>
      <c r="C51" s="23"/>
      <c r="D51" s="23"/>
      <c r="E51" s="24"/>
      <c r="F51" s="24"/>
      <c r="G51" s="24"/>
      <c r="H51" s="24"/>
      <c r="I51" s="24"/>
      <c r="J51" s="24"/>
    </row>
    <row r="52" spans="1:10" x14ac:dyDescent="0.2">
      <c r="A52" s="23"/>
      <c r="B52" s="23"/>
      <c r="C52" s="23"/>
      <c r="D52" s="23"/>
      <c r="E52" s="24"/>
      <c r="F52" s="24"/>
      <c r="G52" s="24"/>
      <c r="H52" s="24"/>
      <c r="I52" s="24"/>
      <c r="J52" s="24"/>
    </row>
    <row r="53" spans="1:10" x14ac:dyDescent="0.2">
      <c r="A53" s="23"/>
      <c r="B53" s="23"/>
      <c r="C53" s="23"/>
      <c r="D53" s="23"/>
      <c r="E53" s="24"/>
      <c r="F53" s="24"/>
      <c r="G53" s="24"/>
      <c r="H53" s="24"/>
      <c r="I53" s="24"/>
      <c r="J53" s="24"/>
    </row>
    <row r="54" spans="1:10" x14ac:dyDescent="0.2">
      <c r="A54" s="23"/>
      <c r="B54" s="23"/>
      <c r="C54" s="23"/>
      <c r="D54" s="23"/>
      <c r="E54" s="24"/>
      <c r="F54" s="24"/>
      <c r="G54" s="24"/>
      <c r="H54" s="24"/>
      <c r="I54" s="24"/>
      <c r="J54" s="24"/>
    </row>
    <row r="55" spans="1:10" x14ac:dyDescent="0.2">
      <c r="A55" s="23"/>
      <c r="B55" s="23"/>
      <c r="C55" s="23"/>
      <c r="D55" s="23"/>
      <c r="E55" s="24"/>
      <c r="F55" s="24"/>
      <c r="G55" s="24"/>
      <c r="H55" s="24"/>
      <c r="I55" s="24"/>
      <c r="J55" s="24"/>
    </row>
    <row r="56" spans="1:10" x14ac:dyDescent="0.2">
      <c r="A56" s="23"/>
      <c r="B56" s="23"/>
      <c r="C56" s="23"/>
      <c r="D56" s="23"/>
      <c r="E56" s="24"/>
      <c r="F56" s="24"/>
      <c r="G56" s="24"/>
      <c r="H56" s="24"/>
      <c r="I56" s="24"/>
      <c r="J56" s="24"/>
    </row>
    <row r="57" spans="1:10" x14ac:dyDescent="0.2">
      <c r="A57" s="23"/>
      <c r="B57" s="23"/>
      <c r="C57" s="23"/>
      <c r="D57" s="23"/>
      <c r="E57" s="24"/>
      <c r="F57" s="24"/>
      <c r="G57" s="24"/>
      <c r="H57" s="24"/>
      <c r="I57" s="24"/>
      <c r="J57" s="24"/>
    </row>
    <row r="58" spans="1:10" x14ac:dyDescent="0.2">
      <c r="A58" s="23"/>
      <c r="B58" s="23"/>
      <c r="C58" s="23"/>
      <c r="D58" s="23"/>
      <c r="E58" s="24"/>
      <c r="F58" s="24"/>
      <c r="G58" s="24"/>
      <c r="H58" s="24"/>
      <c r="I58" s="24"/>
      <c r="J58" s="24"/>
    </row>
    <row r="59" spans="1:10" x14ac:dyDescent="0.2">
      <c r="A59" s="23"/>
      <c r="B59" s="23"/>
      <c r="C59" s="23"/>
      <c r="D59" s="23"/>
      <c r="E59" s="24"/>
      <c r="F59" s="24"/>
      <c r="G59" s="24"/>
      <c r="H59" s="24"/>
      <c r="I59" s="24"/>
      <c r="J59" s="24"/>
    </row>
    <row r="60" spans="1:10" x14ac:dyDescent="0.2">
      <c r="A60" s="23"/>
      <c r="B60" s="23"/>
      <c r="C60" s="23"/>
      <c r="D60" s="23"/>
      <c r="E60" s="24"/>
      <c r="F60" s="24"/>
      <c r="G60" s="24"/>
      <c r="H60" s="24"/>
      <c r="I60" s="24"/>
      <c r="J60" s="24"/>
    </row>
    <row r="61" spans="1:10" x14ac:dyDescent="0.2">
      <c r="A61" s="23"/>
      <c r="B61" s="23"/>
      <c r="C61" s="23"/>
      <c r="D61" s="23"/>
      <c r="E61" s="24"/>
      <c r="F61" s="24"/>
      <c r="G61" s="24"/>
      <c r="H61" s="24"/>
      <c r="I61" s="24"/>
      <c r="J61" s="24"/>
    </row>
    <row r="62" spans="1:10" x14ac:dyDescent="0.2">
      <c r="A62" s="23"/>
      <c r="B62" s="23"/>
      <c r="C62" s="23"/>
      <c r="D62" s="23"/>
      <c r="E62" s="24"/>
      <c r="F62" s="24"/>
      <c r="G62" s="24"/>
      <c r="H62" s="24"/>
      <c r="I62" s="24"/>
      <c r="J62" s="24"/>
    </row>
    <row r="63" spans="1:10" x14ac:dyDescent="0.2">
      <c r="A63" s="23"/>
      <c r="B63" s="23"/>
      <c r="C63" s="23"/>
      <c r="D63" s="23"/>
      <c r="E63" s="24"/>
      <c r="F63" s="24"/>
      <c r="G63" s="24"/>
      <c r="H63" s="24"/>
      <c r="I63" s="24"/>
      <c r="J63" s="24"/>
    </row>
  </sheetData>
  <pageMargins left="0.43307086614173229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Sunflower</vt:lpstr>
      <vt:lpstr>Sunflower!Print_Area</vt:lpstr>
      <vt:lpstr>Sunflower!Print_Titles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Breet</dc:creator>
  <cp:lastModifiedBy>Chrishaine du Plessis</cp:lastModifiedBy>
  <cp:lastPrinted>2023-05-23T06:54:20Z</cp:lastPrinted>
  <dcterms:created xsi:type="dcterms:W3CDTF">2014-06-27T11:57:02Z</dcterms:created>
  <dcterms:modified xsi:type="dcterms:W3CDTF">2023-05-25T06:17:02Z</dcterms:modified>
</cp:coreProperties>
</file>