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fo\BVB\Produkte\Publikasie State\Publikasiestate_Panbaked\"/>
    </mc:Choice>
  </mc:AlternateContent>
  <xr:revisionPtr revIDLastSave="0" documentId="13_ncr:1_{580BC953-D661-4F84-A40A-2559755213D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n baked bread Manufactured" sheetId="16" r:id="rId1"/>
    <sheet name="Bron Figure" sheetId="4" state="hidden" r:id="rId2"/>
    <sheet name="Total pan baked per Type" sheetId="6" r:id="rId3"/>
    <sheet name="Total pan baked per Mass" sheetId="1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4" i="4" l="1"/>
  <c r="C43" i="4"/>
  <c r="C42" i="4"/>
  <c r="C41" i="4"/>
  <c r="C40" i="4"/>
  <c r="C36" i="4"/>
  <c r="C35" i="4"/>
  <c r="C34" i="4"/>
  <c r="C33" i="4"/>
  <c r="C29" i="4"/>
  <c r="C28" i="4"/>
  <c r="C27" i="4"/>
  <c r="C26" i="4"/>
  <c r="C22" i="4"/>
  <c r="C21" i="4"/>
  <c r="C20" i="4"/>
  <c r="C19" i="4"/>
  <c r="C5" i="4" s="1"/>
  <c r="C23" i="4" l="1"/>
  <c r="C37" i="4"/>
  <c r="F8" i="4"/>
  <c r="D8" i="4"/>
  <c r="C8" i="4"/>
  <c r="F7" i="4"/>
  <c r="E7" i="4"/>
  <c r="C7" i="4"/>
  <c r="F6" i="4"/>
  <c r="E6" i="4"/>
  <c r="F5" i="4"/>
  <c r="E5" i="4"/>
  <c r="D5" i="4"/>
  <c r="D7" i="4"/>
  <c r="D6" i="4"/>
  <c r="E8" i="4"/>
  <c r="G5" i="4" l="1"/>
  <c r="E10" i="4"/>
  <c r="G7" i="4"/>
  <c r="F10" i="4"/>
  <c r="C30" i="4"/>
  <c r="D10" i="4"/>
  <c r="G8" i="4"/>
  <c r="C6" i="4"/>
  <c r="G6" i="4" s="1"/>
  <c r="C46" i="4" l="1"/>
  <c r="G10" i="4"/>
  <c r="C10" i="4"/>
</calcChain>
</file>

<file path=xl/sharedStrings.xml><?xml version="1.0" encoding="utf-8"?>
<sst xmlns="http://schemas.openxmlformats.org/spreadsheetml/2006/main" count="91" uniqueCount="45">
  <si>
    <t>400g</t>
  </si>
  <si>
    <t>600g</t>
  </si>
  <si>
    <t>700g</t>
  </si>
  <si>
    <t>Total</t>
  </si>
  <si>
    <t>Other</t>
  </si>
  <si>
    <t>White</t>
  </si>
  <si>
    <t>Brown</t>
  </si>
  <si>
    <t>Whole wheat</t>
  </si>
  <si>
    <t>Manufactured</t>
  </si>
  <si>
    <t>(Units)</t>
  </si>
  <si>
    <t>PAN BAKED BREAD:</t>
  </si>
  <si>
    <t>WHITE BREAD</t>
  </si>
  <si>
    <t>400g (units)</t>
  </si>
  <si>
    <t>600g (units)</t>
  </si>
  <si>
    <t>700g (units)</t>
  </si>
  <si>
    <t>Other (units)</t>
  </si>
  <si>
    <t>White Bread (Total Units)</t>
  </si>
  <si>
    <t>BROWN BREAD</t>
  </si>
  <si>
    <t>Brown Bread (Total Units)</t>
  </si>
  <si>
    <t>WHOLE WHEAT</t>
  </si>
  <si>
    <t>Whole Wheat Bread (Total Units)</t>
  </si>
  <si>
    <t>OTHER</t>
  </si>
  <si>
    <t>Other Bread (Total Units)</t>
  </si>
  <si>
    <t>Units</t>
  </si>
  <si>
    <t>Bread Size</t>
  </si>
  <si>
    <t>Progr.</t>
  </si>
  <si>
    <t>400g (Units)</t>
  </si>
  <si>
    <t>600g (Units)</t>
  </si>
  <si>
    <t>700g (Units)</t>
  </si>
  <si>
    <t>Other (Units)</t>
  </si>
  <si>
    <t>Whole Wheat (Total Units)</t>
  </si>
  <si>
    <t>Other (Total Units)</t>
  </si>
  <si>
    <t>Progressive: 12 Months</t>
  </si>
  <si>
    <t xml:space="preserve">Progressive: 12 Months </t>
  </si>
  <si>
    <t>PAN BAKED PRODUCTS
MANUFACTURED
(PER MARKETING YEAR)</t>
  </si>
  <si>
    <t>Oct 2015 - Sep 2016</t>
  </si>
  <si>
    <t>Oct 2016 - Sep 2017</t>
  </si>
  <si>
    <t>Oct 2017 - Sep 2018</t>
  </si>
  <si>
    <t>Oct 2018 - Sep 2019</t>
  </si>
  <si>
    <t>Oct 2019 - Sep 2020</t>
  </si>
  <si>
    <t>Oct 2020 - Sep 2021</t>
  </si>
  <si>
    <t>Oct 2021 - Sep 2022</t>
  </si>
  <si>
    <t>Oct 2022 - Sep 2023</t>
  </si>
  <si>
    <t>Published : 2023/06/02</t>
  </si>
  <si>
    <t>Progressive: 7 Months  (Oct-Apr)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</si>
</sst>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##\ ###\ ###\ ##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12"/>
      <color theme="6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39" applyNumberFormat="0" applyFill="0" applyAlignment="0" applyProtection="0"/>
    <xf numFmtId="0" fontId="9" fillId="0" borderId="40" applyNumberFormat="0" applyFill="0" applyAlignment="0" applyProtection="0"/>
    <xf numFmtId="0" fontId="10" fillId="0" borderId="41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38" applyNumberForma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2" fillId="2" borderId="42" applyNumberFormat="0" applyAlignment="0" applyProtection="0"/>
    <xf numFmtId="0" fontId="13" fillId="0" borderId="0" applyNumberFormat="0" applyFill="0" applyBorder="0" applyAlignment="0" applyProtection="0"/>
    <xf numFmtId="0" fontId="14" fillId="0" borderId="43" applyNumberFormat="0" applyFill="0" applyAlignment="0" applyProtection="0"/>
  </cellStyleXfs>
  <cellXfs count="90">
    <xf numFmtId="0" fontId="0" fillId="0" borderId="0" xfId="0"/>
    <xf numFmtId="0" fontId="2" fillId="0" borderId="0" xfId="22" applyFont="1"/>
    <xf numFmtId="0" fontId="1" fillId="0" borderId="0" xfId="22"/>
    <xf numFmtId="0" fontId="1" fillId="0" borderId="0" xfId="22" applyAlignment="1">
      <alignment horizontal="right"/>
    </xf>
    <xf numFmtId="3" fontId="1" fillId="0" borderId="0" xfId="22" applyNumberFormat="1"/>
    <xf numFmtId="0" fontId="1" fillId="0" borderId="1" xfId="22" applyBorder="1"/>
    <xf numFmtId="0" fontId="1" fillId="0" borderId="2" xfId="22" applyBorder="1"/>
    <xf numFmtId="0" fontId="1" fillId="0" borderId="3" xfId="22" applyBorder="1"/>
    <xf numFmtId="3" fontId="0" fillId="0" borderId="0" xfId="0" applyNumberFormat="1"/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14" fillId="0" borderId="0" xfId="0" applyNumberFormat="1" applyFont="1"/>
    <xf numFmtId="3" fontId="14" fillId="0" borderId="0" xfId="0" applyNumberFormat="1" applyFont="1" applyAlignment="1">
      <alignment horizontal="right"/>
    </xf>
    <xf numFmtId="0" fontId="14" fillId="0" borderId="4" xfId="0" applyFont="1" applyBorder="1"/>
    <xf numFmtId="0" fontId="14" fillId="0" borderId="5" xfId="0" applyFont="1" applyBorder="1"/>
    <xf numFmtId="0" fontId="14" fillId="0" borderId="6" xfId="0" applyFont="1" applyBorder="1"/>
    <xf numFmtId="0" fontId="14" fillId="0" borderId="7" xfId="0" applyFont="1" applyBorder="1" applyAlignment="1">
      <alignment wrapText="1"/>
    </xf>
    <xf numFmtId="0" fontId="14" fillId="0" borderId="8" xfId="0" applyFont="1" applyBorder="1" applyAlignment="1">
      <alignment wrapText="1"/>
    </xf>
    <xf numFmtId="0" fontId="14" fillId="0" borderId="8" xfId="0" applyFont="1" applyBorder="1"/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14" fillId="0" borderId="10" xfId="0" applyFont="1" applyBorder="1" applyAlignment="1">
      <alignment wrapText="1"/>
    </xf>
    <xf numFmtId="0" fontId="14" fillId="0" borderId="11" xfId="0" applyFont="1" applyBorder="1" applyAlignment="1">
      <alignment wrapText="1"/>
    </xf>
    <xf numFmtId="0" fontId="14" fillId="0" borderId="12" xfId="0" applyFont="1" applyBorder="1" applyAlignment="1">
      <alignment wrapText="1"/>
    </xf>
    <xf numFmtId="0" fontId="0" fillId="0" borderId="5" xfId="0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13" xfId="0" applyFont="1" applyBorder="1"/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165" fontId="4" fillId="0" borderId="0" xfId="0" applyNumberFormat="1" applyFont="1"/>
    <xf numFmtId="0" fontId="4" fillId="0" borderId="0" xfId="0" applyFont="1"/>
    <xf numFmtId="0" fontId="2" fillId="0" borderId="0" xfId="22" applyFont="1" applyAlignment="1">
      <alignment horizontal="center" vertical="center" wrapText="1"/>
    </xf>
    <xf numFmtId="0" fontId="2" fillId="0" borderId="19" xfId="22" applyFont="1" applyBorder="1" applyAlignment="1">
      <alignment horizontal="center" vertical="center"/>
    </xf>
    <xf numFmtId="0" fontId="2" fillId="0" borderId="1" xfId="22" applyFont="1" applyBorder="1" applyAlignment="1">
      <alignment horizontal="center" vertical="center"/>
    </xf>
    <xf numFmtId="0" fontId="2" fillId="0" borderId="20" xfId="22" applyFont="1" applyBorder="1" applyAlignment="1">
      <alignment horizontal="center" vertical="center"/>
    </xf>
    <xf numFmtId="0" fontId="2" fillId="0" borderId="21" xfId="22" applyFont="1" applyBorder="1" applyAlignment="1">
      <alignment horizontal="center" vertical="center"/>
    </xf>
    <xf numFmtId="3" fontId="15" fillId="0" borderId="18" xfId="0" applyNumberFormat="1" applyFont="1" applyBorder="1"/>
    <xf numFmtId="3" fontId="16" fillId="0" borderId="18" xfId="0" applyNumberFormat="1" applyFont="1" applyBorder="1"/>
    <xf numFmtId="3" fontId="16" fillId="0" borderId="22" xfId="0" applyNumberFormat="1" applyFont="1" applyBorder="1"/>
    <xf numFmtId="3" fontId="16" fillId="0" borderId="23" xfId="0" applyNumberFormat="1" applyFont="1" applyBorder="1"/>
    <xf numFmtId="3" fontId="16" fillId="0" borderId="21" xfId="0" applyNumberFormat="1" applyFont="1" applyBorder="1"/>
    <xf numFmtId="3" fontId="17" fillId="0" borderId="24" xfId="22" applyNumberFormat="1" applyFont="1" applyBorder="1"/>
    <xf numFmtId="3" fontId="17" fillId="0" borderId="25" xfId="22" applyNumberFormat="1" applyFont="1" applyBorder="1"/>
    <xf numFmtId="3" fontId="17" fillId="0" borderId="15" xfId="22" applyNumberFormat="1" applyFont="1" applyBorder="1"/>
    <xf numFmtId="3" fontId="18" fillId="0" borderId="26" xfId="22" applyNumberFormat="1" applyFont="1" applyBorder="1"/>
    <xf numFmtId="0" fontId="17" fillId="0" borderId="25" xfId="22" applyFont="1" applyBorder="1"/>
    <xf numFmtId="0" fontId="17" fillId="0" borderId="15" xfId="22" applyFont="1" applyBorder="1"/>
    <xf numFmtId="0" fontId="17" fillId="0" borderId="26" xfId="22" applyFont="1" applyBorder="1"/>
    <xf numFmtId="3" fontId="17" fillId="0" borderId="27" xfId="22" applyNumberFormat="1" applyFont="1" applyBorder="1"/>
    <xf numFmtId="3" fontId="17" fillId="0" borderId="20" xfId="22" applyNumberFormat="1" applyFont="1" applyBorder="1"/>
    <xf numFmtId="3" fontId="17" fillId="0" borderId="21" xfId="22" applyNumberFormat="1" applyFont="1" applyBorder="1"/>
    <xf numFmtId="3" fontId="18" fillId="0" borderId="19" xfId="22" applyNumberFormat="1" applyFont="1" applyBorder="1"/>
    <xf numFmtId="0" fontId="19" fillId="4" borderId="0" xfId="0" applyFont="1" applyFill="1"/>
    <xf numFmtId="0" fontId="20" fillId="4" borderId="0" xfId="0" applyFont="1" applyFill="1"/>
    <xf numFmtId="0" fontId="6" fillId="4" borderId="28" xfId="0" applyFont="1" applyFill="1" applyBorder="1" applyAlignment="1">
      <alignment horizontal="center" wrapText="1"/>
    </xf>
    <xf numFmtId="0" fontId="6" fillId="4" borderId="29" xfId="0" applyFont="1" applyFill="1" applyBorder="1" applyAlignment="1">
      <alignment horizontal="center" wrapText="1"/>
    </xf>
    <xf numFmtId="0" fontId="6" fillId="4" borderId="30" xfId="0" applyFont="1" applyFill="1" applyBorder="1" applyAlignment="1">
      <alignment horizontal="center" wrapText="1"/>
    </xf>
    <xf numFmtId="0" fontId="6" fillId="0" borderId="31" xfId="0" applyFont="1" applyBorder="1" applyAlignment="1">
      <alignment wrapText="1"/>
    </xf>
    <xf numFmtId="165" fontId="6" fillId="0" borderId="32" xfId="0" applyNumberFormat="1" applyFont="1" applyBorder="1"/>
    <xf numFmtId="0" fontId="21" fillId="0" borderId="31" xfId="0" applyFont="1" applyBorder="1"/>
    <xf numFmtId="0" fontId="19" fillId="0" borderId="0" xfId="0" applyFont="1"/>
    <xf numFmtId="0" fontId="19" fillId="0" borderId="31" xfId="0" applyFont="1" applyBorder="1" applyAlignment="1">
      <alignment wrapText="1"/>
    </xf>
    <xf numFmtId="0" fontId="6" fillId="0" borderId="35" xfId="0" applyFont="1" applyBorder="1"/>
    <xf numFmtId="165" fontId="6" fillId="0" borderId="35" xfId="0" applyNumberFormat="1" applyFont="1" applyBorder="1"/>
    <xf numFmtId="0" fontId="19" fillId="0" borderId="36" xfId="0" applyFont="1" applyBorder="1"/>
    <xf numFmtId="0" fontId="21" fillId="0" borderId="36" xfId="0" applyFont="1" applyBorder="1"/>
    <xf numFmtId="0" fontId="19" fillId="0" borderId="31" xfId="0" applyFont="1" applyBorder="1"/>
    <xf numFmtId="0" fontId="19" fillId="0" borderId="37" xfId="0" applyFont="1" applyBorder="1"/>
    <xf numFmtId="165" fontId="6" fillId="0" borderId="37" xfId="0" applyNumberFormat="1" applyFont="1" applyBorder="1"/>
    <xf numFmtId="0" fontId="20" fillId="0" borderId="0" xfId="0" applyFont="1"/>
    <xf numFmtId="3" fontId="16" fillId="0" borderId="15" xfId="0" applyNumberFormat="1" applyFont="1" applyBorder="1"/>
    <xf numFmtId="0" fontId="22" fillId="0" borderId="31" xfId="0" applyFont="1" applyBorder="1"/>
    <xf numFmtId="0" fontId="22" fillId="0" borderId="36" xfId="0" applyFont="1" applyBorder="1"/>
    <xf numFmtId="165" fontId="22" fillId="0" borderId="32" xfId="0" applyNumberFormat="1" applyFont="1" applyBorder="1"/>
    <xf numFmtId="165" fontId="19" fillId="0" borderId="31" xfId="0" applyNumberFormat="1" applyFont="1" applyBorder="1"/>
    <xf numFmtId="165" fontId="22" fillId="0" borderId="33" xfId="0" applyNumberFormat="1" applyFont="1" applyBorder="1"/>
    <xf numFmtId="165" fontId="22" fillId="0" borderId="34" xfId="0" applyNumberFormat="1" applyFont="1" applyBorder="1"/>
    <xf numFmtId="0" fontId="6" fillId="4" borderId="0" xfId="0" applyFont="1" applyFill="1"/>
    <xf numFmtId="0" fontId="6" fillId="4" borderId="0" xfId="0" applyFont="1" applyFill="1" applyAlignment="1">
      <alignment horizontal="right"/>
    </xf>
    <xf numFmtId="0" fontId="23" fillId="4" borderId="28" xfId="0" applyFont="1" applyFill="1" applyBorder="1" applyAlignment="1">
      <alignment horizontal="center" vertical="center" wrapText="1"/>
    </xf>
    <xf numFmtId="0" fontId="23" fillId="4" borderId="29" xfId="0" applyFont="1" applyFill="1" applyBorder="1" applyAlignment="1">
      <alignment horizontal="center" vertical="center" wrapText="1"/>
    </xf>
    <xf numFmtId="0" fontId="23" fillId="4" borderId="30" xfId="0" applyFont="1" applyFill="1" applyBorder="1" applyAlignment="1">
      <alignment horizontal="center" vertical="center" wrapText="1"/>
    </xf>
  </cellXfs>
  <cellStyles count="36">
    <cellStyle name="Comma 2" xfId="1" xr:uid="{00000000-0005-0000-0000-000000000000}"/>
    <cellStyle name="Comma 2 2" xfId="2" xr:uid="{00000000-0005-0000-0000-000001000000}"/>
    <cellStyle name="Comma 3" xfId="3" xr:uid="{00000000-0005-0000-0000-000002000000}"/>
    <cellStyle name="Comma 3 2" xfId="4" xr:uid="{00000000-0005-0000-0000-000003000000}"/>
    <cellStyle name="Comma 4" xfId="5" xr:uid="{00000000-0005-0000-0000-000004000000}"/>
    <cellStyle name="Comma 4 2" xfId="6" xr:uid="{00000000-0005-0000-0000-000005000000}"/>
    <cellStyle name="Comma 5" xfId="7" xr:uid="{00000000-0005-0000-0000-000006000000}"/>
    <cellStyle name="Comma 5 2" xfId="8" xr:uid="{00000000-0005-0000-0000-000007000000}"/>
    <cellStyle name="Comma 6 2" xfId="9" xr:uid="{00000000-0005-0000-0000-000008000000}"/>
    <cellStyle name="Comma 7" xfId="10" xr:uid="{00000000-0005-0000-0000-000009000000}"/>
    <cellStyle name="Comma 7 2" xfId="11" xr:uid="{00000000-0005-0000-0000-00000A000000}"/>
    <cellStyle name="Heading 1 2" xfId="12" xr:uid="{00000000-0005-0000-0000-00000B000000}"/>
    <cellStyle name="Heading 2 2" xfId="13" xr:uid="{00000000-0005-0000-0000-00000C000000}"/>
    <cellStyle name="Heading 3 2" xfId="14" xr:uid="{00000000-0005-0000-0000-00000D000000}"/>
    <cellStyle name="Heading 4 2" xfId="15" xr:uid="{00000000-0005-0000-0000-00000E000000}"/>
    <cellStyle name="Input 2" xfId="16" xr:uid="{00000000-0005-0000-0000-00000F000000}"/>
    <cellStyle name="Normal" xfId="0" builtinId="0"/>
    <cellStyle name="Normal 10" xfId="17" xr:uid="{00000000-0005-0000-0000-000011000000}"/>
    <cellStyle name="Normal 11" xfId="18" xr:uid="{00000000-0005-0000-0000-000012000000}"/>
    <cellStyle name="Normal 12" xfId="19" xr:uid="{00000000-0005-0000-0000-000013000000}"/>
    <cellStyle name="Normal 13" xfId="20" xr:uid="{00000000-0005-0000-0000-000014000000}"/>
    <cellStyle name="Normal 14" xfId="21" xr:uid="{00000000-0005-0000-0000-000015000000}"/>
    <cellStyle name="Normal 2" xfId="22" xr:uid="{00000000-0005-0000-0000-000016000000}"/>
    <cellStyle name="Normal 2 2" xfId="23" xr:uid="{00000000-0005-0000-0000-000017000000}"/>
    <cellStyle name="Normal 3" xfId="24" xr:uid="{00000000-0005-0000-0000-000018000000}"/>
    <cellStyle name="Normal 4" xfId="25" xr:uid="{00000000-0005-0000-0000-000019000000}"/>
    <cellStyle name="Normal 5" xfId="26" xr:uid="{00000000-0005-0000-0000-00001A000000}"/>
    <cellStyle name="Normal 5 2" xfId="27" xr:uid="{00000000-0005-0000-0000-00001B000000}"/>
    <cellStyle name="Normal 6" xfId="28" xr:uid="{00000000-0005-0000-0000-00001C000000}"/>
    <cellStyle name="Normal 7" xfId="29" xr:uid="{00000000-0005-0000-0000-00001D000000}"/>
    <cellStyle name="Normal 7 2" xfId="30" xr:uid="{00000000-0005-0000-0000-00001E000000}"/>
    <cellStyle name="Normal 8" xfId="31" xr:uid="{00000000-0005-0000-0000-00001F000000}"/>
    <cellStyle name="Normal 9" xfId="32" xr:uid="{00000000-0005-0000-0000-000020000000}"/>
    <cellStyle name="Output 2" xfId="33" xr:uid="{00000000-0005-0000-0000-000021000000}"/>
    <cellStyle name="Title 2" xfId="34" xr:uid="{00000000-0005-0000-0000-000022000000}"/>
    <cellStyle name="Total 2" xfId="35" xr:uid="{00000000-0005-0000-0000-00002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>
                <a:latin typeface="Arial Narrow" panose="020B0606020202030204" pitchFamily="34" charset="0"/>
              </a:defRPr>
            </a:pPr>
            <a:r>
              <a:rPr lang="en-ZA" sz="2400" b="1">
                <a:latin typeface="Arial Narrow" panose="020B0606020202030204" pitchFamily="34" charset="0"/>
              </a:rPr>
              <a:t>Panbaked Bread per type</a:t>
            </a:r>
          </a:p>
          <a:p>
            <a:pPr>
              <a:defRPr sz="1400">
                <a:latin typeface="Arial Narrow" panose="020B0606020202030204" pitchFamily="34" charset="0"/>
              </a:defRPr>
            </a:pPr>
            <a:r>
              <a:rPr lang="en-ZA" sz="1800" b="1">
                <a:latin typeface="Arial Narrow" panose="020B0606020202030204" pitchFamily="34" charset="0"/>
              </a:rPr>
              <a:t>-Oct '21 - Sep '22 </a:t>
            </a:r>
          </a:p>
          <a:p>
            <a:pPr>
              <a:defRPr sz="1400">
                <a:latin typeface="Arial Narrow" panose="020B0606020202030204" pitchFamily="34" charset="0"/>
              </a:defRPr>
            </a:pPr>
            <a:r>
              <a:rPr lang="en-ZA" sz="1400">
                <a:latin typeface="Arial Narrow" panose="020B0606020202030204" pitchFamily="34" charset="0"/>
              </a:rPr>
              <a:t>- Units -</a:t>
            </a:r>
          </a:p>
        </c:rich>
      </c:tx>
      <c:overlay val="0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24005121869278526"/>
          <c:y val="0.21334377680055416"/>
          <c:w val="0.45425006808617224"/>
          <c:h val="0.70429602529240298"/>
        </c:manualLayout>
      </c:layout>
      <c:pieChart>
        <c:varyColors val="1"/>
        <c:ser>
          <c:idx val="0"/>
          <c:order val="0"/>
          <c:tx>
            <c:strRef>
              <c:f>'Bron Figure'!$B$5:$B$8</c:f>
              <c:strCache>
                <c:ptCount val="4"/>
                <c:pt idx="0">
                  <c:v>White</c:v>
                </c:pt>
                <c:pt idx="1">
                  <c:v>Brown</c:v>
                </c:pt>
                <c:pt idx="2">
                  <c:v>Whole wheat</c:v>
                </c:pt>
                <c:pt idx="3">
                  <c:v>Other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67C-4502-9AAF-318DB5DFBBC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67C-4502-9AAF-318DB5DFBBC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67C-4502-9AAF-318DB5DFBBC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67C-4502-9AAF-318DB5DFBBC3}"/>
              </c:ext>
            </c:extLst>
          </c:dPt>
          <c:dLbls>
            <c:dLbl>
              <c:idx val="0"/>
              <c:layout>
                <c:manualLayout>
                  <c:x val="-0.24504453929459982"/>
                  <c:y val="-0.10629551038092097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7C-4502-9AAF-318DB5DFBBC3}"/>
                </c:ext>
              </c:extLst>
            </c:dLbl>
            <c:dLbl>
              <c:idx val="1"/>
              <c:layout>
                <c:manualLayout>
                  <c:x val="-0.18070323568093397"/>
                  <c:y val="0.10212705899343387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7C-4502-9AAF-318DB5DFBBC3}"/>
                </c:ext>
              </c:extLst>
            </c:dLbl>
            <c:dLbl>
              <c:idx val="2"/>
              <c:layout>
                <c:manualLayout>
                  <c:x val="-4.1068917200212263E-3"/>
                  <c:y val="-5.835831942481935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7C-4502-9AAF-318DB5DFBBC3}"/>
                </c:ext>
              </c:extLst>
            </c:dLbl>
            <c:dLbl>
              <c:idx val="3"/>
              <c:layout>
                <c:manualLayout>
                  <c:x val="2.7379278133474943E-2"/>
                  <c:y val="7.7116186556251937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7C-4502-9AAF-318DB5DFBBC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'Bron Figure'!$B$5:$B$8</c:f>
              <c:strCache>
                <c:ptCount val="4"/>
                <c:pt idx="0">
                  <c:v>White</c:v>
                </c:pt>
                <c:pt idx="1">
                  <c:v>Brown</c:v>
                </c:pt>
                <c:pt idx="2">
                  <c:v>Whole wheat</c:v>
                </c:pt>
                <c:pt idx="3">
                  <c:v>Other</c:v>
                </c:pt>
              </c:strCache>
            </c:strRef>
          </c:cat>
          <c:val>
            <c:numRef>
              <c:f>'Bron Figure'!$G$5:$G$8</c:f>
              <c:numCache>
                <c:formatCode>#,##0</c:formatCode>
                <c:ptCount val="4"/>
                <c:pt idx="0">
                  <c:v>1236804948</c:v>
                </c:pt>
                <c:pt idx="1">
                  <c:v>1150140305</c:v>
                </c:pt>
                <c:pt idx="2">
                  <c:v>24548341</c:v>
                </c:pt>
                <c:pt idx="3">
                  <c:v>1258835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7C-4502-9AAF-318DB5DFB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 pitchFamily="34" charset="0"/>
          <a:ea typeface="Calibri"/>
          <a:cs typeface="Calibri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>
                <a:latin typeface="Arial Narrow" panose="020B0606020202030204" pitchFamily="34" charset="0"/>
              </a:defRPr>
            </a:pPr>
            <a:r>
              <a:rPr lang="en-ZA" sz="2400" b="1">
                <a:latin typeface="Arial Narrow" panose="020B0606020202030204" pitchFamily="34" charset="0"/>
              </a:rPr>
              <a:t>Pan Baked bread per Mass</a:t>
            </a:r>
          </a:p>
          <a:p>
            <a:pPr>
              <a:defRPr sz="1400">
                <a:latin typeface="Arial Narrow" panose="020B0606020202030204" pitchFamily="34" charset="0"/>
              </a:defRPr>
            </a:pPr>
            <a:r>
              <a:rPr lang="en-ZA" sz="1800" b="1">
                <a:latin typeface="Arial Narrow" panose="020B0606020202030204" pitchFamily="34" charset="0"/>
              </a:rPr>
              <a:t>Oct '21 - Sep '22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45-4CFC-8633-4A0450C0F3B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45-4CFC-8633-4A0450C0F3B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945-4CFC-8633-4A0450C0F3B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945-4CFC-8633-4A0450C0F3BD}"/>
              </c:ext>
            </c:extLst>
          </c:dPt>
          <c:dLbls>
            <c:dLbl>
              <c:idx val="0"/>
              <c:layout>
                <c:manualLayout>
                  <c:x val="5.4778886319361338E-3"/>
                  <c:y val="3.3391302518792056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45-4CFC-8633-4A0450C0F3BD}"/>
                </c:ext>
              </c:extLst>
            </c:dLbl>
            <c:dLbl>
              <c:idx val="3"/>
              <c:layout>
                <c:manualLayout>
                  <c:x val="-1.5064193737824368E-2"/>
                  <c:y val="-0.10852173318607415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45-4CFC-8633-4A0450C0F3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'Bron Figure'!$C$4:$F$4</c:f>
              <c:strCache>
                <c:ptCount val="4"/>
                <c:pt idx="0">
                  <c:v>400g</c:v>
                </c:pt>
                <c:pt idx="1">
                  <c:v>600g</c:v>
                </c:pt>
                <c:pt idx="2">
                  <c:v>700g</c:v>
                </c:pt>
                <c:pt idx="3">
                  <c:v>Other</c:v>
                </c:pt>
              </c:strCache>
            </c:strRef>
          </c:cat>
          <c:val>
            <c:numRef>
              <c:f>'Bron Figure'!$C$10:$F$10</c:f>
              <c:numCache>
                <c:formatCode>#,##0</c:formatCode>
                <c:ptCount val="4"/>
                <c:pt idx="0">
                  <c:v>2080293</c:v>
                </c:pt>
                <c:pt idx="1">
                  <c:v>593624066</c:v>
                </c:pt>
                <c:pt idx="2">
                  <c:v>1769792079</c:v>
                </c:pt>
                <c:pt idx="3">
                  <c:v>47255991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45-4CFC-8633-4A0450C0F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 pitchFamily="34" charset="0"/>
          <a:ea typeface="Calibri"/>
          <a:cs typeface="Calibri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workbookViewId="0"/>
  </sheetView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40005</xdr:rowOff>
    </xdr:from>
    <xdr:to>
      <xdr:col>0</xdr:col>
      <xdr:colOff>1386840</xdr:colOff>
      <xdr:row>0</xdr:row>
      <xdr:rowOff>656528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" y="40005"/>
          <a:ext cx="1333500" cy="6165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7421880" cy="48844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0.68341</cdr:x>
      <cdr:y>0.9132</cdr:y>
    </cdr:from>
    <cdr:to>
      <cdr:x>1</cdr:x>
      <cdr:y>1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6356250" y="5557203"/>
          <a:ext cx="2917396" cy="528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r"/>
          <a:r>
            <a:rPr lang="en-ZA" sz="1400" b="1">
              <a:latin typeface="Arial" pitchFamily="34" charset="0"/>
              <a:cs typeface="Arial" pitchFamily="34" charset="0"/>
            </a:rPr>
            <a:t>Total: 2</a:t>
          </a:r>
          <a:r>
            <a:rPr lang="en-ZA" sz="1400" b="1" baseline="0">
              <a:latin typeface="Arial" pitchFamily="34" charset="0"/>
              <a:cs typeface="Arial" pitchFamily="34" charset="0"/>
            </a:rPr>
            <a:t> 412 752 429</a:t>
          </a:r>
          <a:r>
            <a:rPr lang="en-ZA" sz="1400" b="1">
              <a:latin typeface="Arial" pitchFamily="34" charset="0"/>
              <a:cs typeface="Arial" pitchFamily="34" charset="0"/>
            </a:rPr>
            <a:t> </a:t>
          </a:r>
          <a:r>
            <a:rPr lang="en-ZA" sz="1400" b="1" baseline="0">
              <a:latin typeface="Arial" pitchFamily="34" charset="0"/>
              <a:cs typeface="Arial" pitchFamily="34" charset="0"/>
            </a:rPr>
            <a:t>units</a:t>
          </a:r>
          <a:endParaRPr lang="en-ZA" sz="14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7421880" cy="48844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0.69648</cdr:x>
      <cdr:y>0.92391</cdr:y>
    </cdr:from>
    <cdr:to>
      <cdr:x>0.98795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457083" y="5632155"/>
          <a:ext cx="2702218" cy="463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ZA" sz="1400" b="1">
              <a:latin typeface="Arial" pitchFamily="34" charset="0"/>
              <a:cs typeface="Arial" pitchFamily="34" charset="0"/>
            </a:rPr>
            <a:t>Total: 2 412</a:t>
          </a:r>
          <a:r>
            <a:rPr lang="en-ZA" sz="1400" b="1" baseline="0">
              <a:latin typeface="Arial" pitchFamily="34" charset="0"/>
              <a:cs typeface="Arial" pitchFamily="34" charset="0"/>
            </a:rPr>
            <a:t> 752 429 units</a:t>
          </a:r>
          <a:endParaRPr lang="en-ZA" sz="14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8" sqref="A8"/>
      <selection pane="bottomRight" activeCell="M13" sqref="M13"/>
    </sheetView>
  </sheetViews>
  <sheetFormatPr defaultColWidth="9.109375" defaultRowHeight="11.4" x14ac:dyDescent="0.2"/>
  <cols>
    <col min="1" max="1" width="28" style="68" customWidth="1"/>
    <col min="2" max="9" width="20.6640625" style="77" customWidth="1"/>
    <col min="10" max="12" width="9.109375" style="68"/>
    <col min="13" max="13" width="9.109375" style="68" customWidth="1"/>
    <col min="14" max="16384" width="9.109375" style="68"/>
  </cols>
  <sheetData>
    <row r="1" spans="1:9" s="60" customFormat="1" ht="55.5" customHeight="1" thickBot="1" x14ac:dyDescent="0.3">
      <c r="B1" s="61"/>
      <c r="C1" s="61"/>
      <c r="D1" s="61"/>
      <c r="E1" s="61"/>
      <c r="F1" s="61"/>
      <c r="G1" s="61"/>
      <c r="H1" s="85"/>
      <c r="I1" s="86" t="s">
        <v>43</v>
      </c>
    </row>
    <row r="2" spans="1:9" s="60" customFormat="1" ht="17.25" customHeight="1" thickTop="1" x14ac:dyDescent="0.25">
      <c r="A2" s="87" t="s">
        <v>34</v>
      </c>
      <c r="B2" s="62" t="s">
        <v>35</v>
      </c>
      <c r="C2" s="62" t="s">
        <v>36</v>
      </c>
      <c r="D2" s="62" t="s">
        <v>37</v>
      </c>
      <c r="E2" s="62" t="s">
        <v>38</v>
      </c>
      <c r="F2" s="62" t="s">
        <v>39</v>
      </c>
      <c r="G2" s="62" t="s">
        <v>40</v>
      </c>
      <c r="H2" s="62" t="s">
        <v>41</v>
      </c>
      <c r="I2" s="62" t="s">
        <v>42</v>
      </c>
    </row>
    <row r="3" spans="1:9" s="60" customFormat="1" ht="15" customHeight="1" x14ac:dyDescent="0.25">
      <c r="A3" s="88"/>
      <c r="B3" s="63" t="s">
        <v>23</v>
      </c>
      <c r="C3" s="63" t="s">
        <v>23</v>
      </c>
      <c r="D3" s="63" t="s">
        <v>23</v>
      </c>
      <c r="E3" s="63" t="s">
        <v>23</v>
      </c>
      <c r="F3" s="63" t="s">
        <v>23</v>
      </c>
      <c r="G3" s="63" t="s">
        <v>23</v>
      </c>
      <c r="H3" s="63" t="s">
        <v>23</v>
      </c>
      <c r="I3" s="63" t="s">
        <v>23</v>
      </c>
    </row>
    <row r="4" spans="1:9" s="60" customFormat="1" ht="28.2" customHeight="1" thickBot="1" x14ac:dyDescent="0.3">
      <c r="A4" s="89"/>
      <c r="B4" s="64" t="s">
        <v>32</v>
      </c>
      <c r="C4" s="64" t="s">
        <v>33</v>
      </c>
      <c r="D4" s="64" t="s">
        <v>32</v>
      </c>
      <c r="E4" s="64" t="s">
        <v>33</v>
      </c>
      <c r="F4" s="64" t="s">
        <v>32</v>
      </c>
      <c r="G4" s="64" t="s">
        <v>32</v>
      </c>
      <c r="H4" s="64" t="s">
        <v>33</v>
      </c>
      <c r="I4" s="64" t="s">
        <v>44</v>
      </c>
    </row>
    <row r="5" spans="1:9" ht="14.1" customHeight="1" thickTop="1" x14ac:dyDescent="0.25">
      <c r="A5" s="65" t="s">
        <v>11</v>
      </c>
      <c r="B5" s="66"/>
      <c r="C5" s="67"/>
      <c r="D5" s="67"/>
      <c r="E5" s="79"/>
      <c r="F5" s="79"/>
      <c r="G5" s="79"/>
      <c r="H5" s="79"/>
      <c r="I5" s="79"/>
    </row>
    <row r="6" spans="1:9" ht="14.1" customHeight="1" x14ac:dyDescent="0.2">
      <c r="A6" s="69" t="s">
        <v>26</v>
      </c>
      <c r="B6" s="81">
        <v>2536957</v>
      </c>
      <c r="C6" s="82">
        <v>2772734</v>
      </c>
      <c r="D6" s="82">
        <v>1828673</v>
      </c>
      <c r="E6" s="81">
        <v>1580130</v>
      </c>
      <c r="F6" s="81">
        <v>1503633</v>
      </c>
      <c r="G6" s="81">
        <v>1916490</v>
      </c>
      <c r="H6" s="81">
        <v>1694463</v>
      </c>
      <c r="I6" s="81">
        <v>589827</v>
      </c>
    </row>
    <row r="7" spans="1:9" ht="14.1" customHeight="1" x14ac:dyDescent="0.2">
      <c r="A7" s="69" t="s">
        <v>27</v>
      </c>
      <c r="B7" s="81">
        <v>184045416</v>
      </c>
      <c r="C7" s="82">
        <v>192408295</v>
      </c>
      <c r="D7" s="82">
        <v>249818607</v>
      </c>
      <c r="E7" s="81">
        <v>268757988</v>
      </c>
      <c r="F7" s="81">
        <v>247511992</v>
      </c>
      <c r="G7" s="81">
        <v>242926271</v>
      </c>
      <c r="H7" s="81">
        <v>255130078</v>
      </c>
      <c r="I7" s="81">
        <v>150496274</v>
      </c>
    </row>
    <row r="8" spans="1:9" ht="14.1" customHeight="1" x14ac:dyDescent="0.2">
      <c r="A8" s="69" t="s">
        <v>28</v>
      </c>
      <c r="B8" s="83">
        <v>830681443</v>
      </c>
      <c r="C8" s="82">
        <v>839930529</v>
      </c>
      <c r="D8" s="82">
        <v>854936392</v>
      </c>
      <c r="E8" s="81">
        <v>883820063</v>
      </c>
      <c r="F8" s="81">
        <v>880836097</v>
      </c>
      <c r="G8" s="81">
        <v>906178166</v>
      </c>
      <c r="H8" s="81">
        <v>968154742</v>
      </c>
      <c r="I8" s="81">
        <v>576814333</v>
      </c>
    </row>
    <row r="9" spans="1:9" ht="14.1" customHeight="1" thickBot="1" x14ac:dyDescent="0.25">
      <c r="A9" s="69" t="s">
        <v>29</v>
      </c>
      <c r="B9" s="84">
        <v>9294235</v>
      </c>
      <c r="C9" s="82">
        <v>7153230</v>
      </c>
      <c r="D9" s="82">
        <v>9648404</v>
      </c>
      <c r="E9" s="81">
        <v>13142668</v>
      </c>
      <c r="F9" s="81">
        <v>10640346</v>
      </c>
      <c r="G9" s="81">
        <v>9185895</v>
      </c>
      <c r="H9" s="81">
        <v>11825665</v>
      </c>
      <c r="I9" s="81">
        <v>6054317</v>
      </c>
    </row>
    <row r="10" spans="1:9" ht="14.1" customHeight="1" thickBot="1" x14ac:dyDescent="0.3">
      <c r="A10" s="70" t="s">
        <v>16</v>
      </c>
      <c r="B10" s="71">
        <v>1026558051</v>
      </c>
      <c r="C10" s="71">
        <v>1042264788</v>
      </c>
      <c r="D10" s="71">
        <v>1116232076</v>
      </c>
      <c r="E10" s="71">
        <v>1167300849</v>
      </c>
      <c r="F10" s="71">
        <v>1140492068</v>
      </c>
      <c r="G10" s="71">
        <v>1160206822</v>
      </c>
      <c r="H10" s="71">
        <v>1236804948</v>
      </c>
      <c r="I10" s="71">
        <v>733954751</v>
      </c>
    </row>
    <row r="11" spans="1:9" ht="14.1" customHeight="1" x14ac:dyDescent="0.25">
      <c r="A11" s="72"/>
      <c r="B11" s="72"/>
      <c r="C11" s="73"/>
      <c r="D11" s="73"/>
      <c r="E11" s="80"/>
      <c r="F11" s="80"/>
      <c r="G11" s="80"/>
      <c r="H11" s="80"/>
      <c r="I11" s="80"/>
    </row>
    <row r="12" spans="1:9" ht="14.1" customHeight="1" x14ac:dyDescent="0.25">
      <c r="A12" s="65" t="s">
        <v>17</v>
      </c>
      <c r="B12" s="74"/>
      <c r="C12" s="67"/>
      <c r="D12" s="67"/>
      <c r="E12" s="79"/>
      <c r="F12" s="79"/>
      <c r="G12" s="79"/>
      <c r="H12" s="79"/>
      <c r="I12" s="79"/>
    </row>
    <row r="13" spans="1:9" ht="14.1" customHeight="1" x14ac:dyDescent="0.2">
      <c r="A13" s="69" t="s">
        <v>26</v>
      </c>
      <c r="B13" s="81">
        <v>1064964</v>
      </c>
      <c r="C13" s="82">
        <v>1131378</v>
      </c>
      <c r="D13" s="82">
        <v>859906</v>
      </c>
      <c r="E13" s="81">
        <v>811216</v>
      </c>
      <c r="F13" s="81">
        <v>659354</v>
      </c>
      <c r="G13" s="81">
        <v>366727</v>
      </c>
      <c r="H13" s="81">
        <v>360750</v>
      </c>
      <c r="I13" s="81">
        <v>782404</v>
      </c>
    </row>
    <row r="14" spans="1:9" ht="14.1" customHeight="1" x14ac:dyDescent="0.2">
      <c r="A14" s="69" t="s">
        <v>27</v>
      </c>
      <c r="B14" s="81">
        <v>213511631</v>
      </c>
      <c r="C14" s="82">
        <v>235801836</v>
      </c>
      <c r="D14" s="82">
        <v>302612906</v>
      </c>
      <c r="E14" s="81">
        <v>338257246</v>
      </c>
      <c r="F14" s="81">
        <v>359714338</v>
      </c>
      <c r="G14" s="81">
        <v>362220781</v>
      </c>
      <c r="H14" s="81">
        <v>337902579</v>
      </c>
      <c r="I14" s="81">
        <v>170992721</v>
      </c>
    </row>
    <row r="15" spans="1:9" ht="14.1" customHeight="1" x14ac:dyDescent="0.2">
      <c r="A15" s="69" t="s">
        <v>28</v>
      </c>
      <c r="B15" s="81">
        <v>771863722</v>
      </c>
      <c r="C15" s="82">
        <v>805745291</v>
      </c>
      <c r="D15" s="82">
        <v>804768160</v>
      </c>
      <c r="E15" s="81">
        <v>813553145</v>
      </c>
      <c r="F15" s="81">
        <v>840722226</v>
      </c>
      <c r="G15" s="81">
        <v>805850607</v>
      </c>
      <c r="H15" s="81">
        <v>797206075</v>
      </c>
      <c r="I15" s="81">
        <v>465272633</v>
      </c>
    </row>
    <row r="16" spans="1:9" ht="14.1" customHeight="1" thickBot="1" x14ac:dyDescent="0.25">
      <c r="A16" s="69" t="s">
        <v>29</v>
      </c>
      <c r="B16" s="81">
        <v>20137121</v>
      </c>
      <c r="C16" s="82">
        <v>16638015</v>
      </c>
      <c r="D16" s="82">
        <v>17726350</v>
      </c>
      <c r="E16" s="81">
        <v>17669489</v>
      </c>
      <c r="F16" s="81">
        <v>15706019</v>
      </c>
      <c r="G16" s="81">
        <v>14445645</v>
      </c>
      <c r="H16" s="81">
        <v>14670901</v>
      </c>
      <c r="I16" s="81">
        <v>8880150</v>
      </c>
    </row>
    <row r="17" spans="1:9" ht="14.1" customHeight="1" thickBot="1" x14ac:dyDescent="0.3">
      <c r="A17" s="70" t="s">
        <v>18</v>
      </c>
      <c r="B17" s="71">
        <v>1006577438</v>
      </c>
      <c r="C17" s="71">
        <v>1059316520</v>
      </c>
      <c r="D17" s="71">
        <v>1125967322</v>
      </c>
      <c r="E17" s="71">
        <v>1170291096</v>
      </c>
      <c r="F17" s="71">
        <v>1216801937</v>
      </c>
      <c r="G17" s="71">
        <v>1182883760</v>
      </c>
      <c r="H17" s="71">
        <v>1150140305</v>
      </c>
      <c r="I17" s="71">
        <v>645927908</v>
      </c>
    </row>
    <row r="18" spans="1:9" ht="14.1" customHeight="1" x14ac:dyDescent="0.25">
      <c r="A18" s="72"/>
      <c r="B18" s="72"/>
      <c r="C18" s="73"/>
      <c r="D18" s="73"/>
      <c r="E18" s="80"/>
      <c r="F18" s="80"/>
      <c r="G18" s="80"/>
      <c r="H18" s="80"/>
      <c r="I18" s="80"/>
    </row>
    <row r="19" spans="1:9" ht="14.1" customHeight="1" x14ac:dyDescent="0.25">
      <c r="A19" s="65" t="s">
        <v>19</v>
      </c>
      <c r="B19" s="74"/>
      <c r="C19" s="67"/>
      <c r="D19" s="67"/>
      <c r="E19" s="79"/>
      <c r="F19" s="79"/>
      <c r="G19" s="79"/>
      <c r="H19" s="79"/>
      <c r="I19" s="79"/>
    </row>
    <row r="20" spans="1:9" ht="14.1" customHeight="1" x14ac:dyDescent="0.2">
      <c r="A20" s="69" t="s">
        <v>26</v>
      </c>
      <c r="B20" s="81">
        <v>27137</v>
      </c>
      <c r="C20" s="82">
        <v>16565</v>
      </c>
      <c r="D20" s="82">
        <v>14648</v>
      </c>
      <c r="E20" s="81">
        <v>13968</v>
      </c>
      <c r="F20" s="81">
        <v>12305</v>
      </c>
      <c r="G20" s="81">
        <v>11678</v>
      </c>
      <c r="H20" s="81">
        <v>11010</v>
      </c>
      <c r="I20" s="81">
        <v>7137</v>
      </c>
    </row>
    <row r="21" spans="1:9" ht="14.1" customHeight="1" x14ac:dyDescent="0.2">
      <c r="A21" s="69" t="s">
        <v>27</v>
      </c>
      <c r="B21" s="81">
        <v>507374</v>
      </c>
      <c r="C21" s="82">
        <v>617299</v>
      </c>
      <c r="D21" s="82">
        <v>576869</v>
      </c>
      <c r="E21" s="81">
        <v>595774</v>
      </c>
      <c r="F21" s="81">
        <v>564692</v>
      </c>
      <c r="G21" s="81">
        <v>502886</v>
      </c>
      <c r="H21" s="81">
        <v>481868</v>
      </c>
      <c r="I21" s="81">
        <v>294858</v>
      </c>
    </row>
    <row r="22" spans="1:9" ht="14.1" customHeight="1" x14ac:dyDescent="0.2">
      <c r="A22" s="69" t="s">
        <v>28</v>
      </c>
      <c r="B22" s="81">
        <v>8707512</v>
      </c>
      <c r="C22" s="82">
        <v>7397611</v>
      </c>
      <c r="D22" s="82">
        <v>6032062</v>
      </c>
      <c r="E22" s="81">
        <v>6023626</v>
      </c>
      <c r="F22" s="81">
        <v>5847337</v>
      </c>
      <c r="G22" s="81">
        <v>5397378</v>
      </c>
      <c r="H22" s="81">
        <v>4369143</v>
      </c>
      <c r="I22" s="81">
        <v>1469148</v>
      </c>
    </row>
    <row r="23" spans="1:9" ht="14.1" customHeight="1" thickBot="1" x14ac:dyDescent="0.25">
      <c r="A23" s="69" t="s">
        <v>29</v>
      </c>
      <c r="B23" s="81">
        <v>22726394</v>
      </c>
      <c r="C23" s="82">
        <v>22364064</v>
      </c>
      <c r="D23" s="82">
        <v>23390073</v>
      </c>
      <c r="E23" s="81">
        <v>22413722</v>
      </c>
      <c r="F23" s="81">
        <v>20240473</v>
      </c>
      <c r="G23" s="81">
        <v>19734109</v>
      </c>
      <c r="H23" s="81">
        <v>19686320</v>
      </c>
      <c r="I23" s="81">
        <v>10079161</v>
      </c>
    </row>
    <row r="24" spans="1:9" ht="14.1" customHeight="1" thickBot="1" x14ac:dyDescent="0.3">
      <c r="A24" s="70" t="s">
        <v>30</v>
      </c>
      <c r="B24" s="71">
        <v>31968417</v>
      </c>
      <c r="C24" s="71">
        <v>30395539</v>
      </c>
      <c r="D24" s="71">
        <v>30013652</v>
      </c>
      <c r="E24" s="71">
        <v>29047090</v>
      </c>
      <c r="F24" s="71">
        <v>26664807</v>
      </c>
      <c r="G24" s="71">
        <v>25646051</v>
      </c>
      <c r="H24" s="71">
        <v>24548341</v>
      </c>
      <c r="I24" s="71">
        <v>11850304</v>
      </c>
    </row>
    <row r="25" spans="1:9" ht="14.1" customHeight="1" x14ac:dyDescent="0.25">
      <c r="A25" s="72"/>
      <c r="B25" s="72"/>
      <c r="C25" s="73"/>
      <c r="D25" s="73"/>
      <c r="E25" s="80"/>
      <c r="F25" s="80"/>
      <c r="G25" s="80"/>
      <c r="H25" s="80"/>
      <c r="I25" s="80"/>
    </row>
    <row r="26" spans="1:9" ht="14.1" customHeight="1" x14ac:dyDescent="0.25">
      <c r="A26" s="65" t="s">
        <v>21</v>
      </c>
      <c r="B26" s="74"/>
      <c r="C26" s="67"/>
      <c r="D26" s="67"/>
      <c r="E26" s="79"/>
      <c r="F26" s="79"/>
      <c r="G26" s="79"/>
      <c r="H26" s="79"/>
      <c r="I26" s="79"/>
    </row>
    <row r="27" spans="1:9" ht="14.1" customHeight="1" x14ac:dyDescent="0.2">
      <c r="A27" s="69" t="s">
        <v>26</v>
      </c>
      <c r="B27" s="81">
        <v>61892</v>
      </c>
      <c r="C27" s="82">
        <v>56236</v>
      </c>
      <c r="D27" s="82">
        <v>62396</v>
      </c>
      <c r="E27" s="81">
        <v>38205</v>
      </c>
      <c r="F27" s="81">
        <v>21651</v>
      </c>
      <c r="G27" s="81">
        <v>24759</v>
      </c>
      <c r="H27" s="81">
        <v>14070</v>
      </c>
      <c r="I27" s="81">
        <v>10981</v>
      </c>
    </row>
    <row r="28" spans="1:9" ht="14.1" customHeight="1" x14ac:dyDescent="0.2">
      <c r="A28" s="69" t="s">
        <v>27</v>
      </c>
      <c r="B28" s="81">
        <v>385483</v>
      </c>
      <c r="C28" s="82">
        <v>431695</v>
      </c>
      <c r="D28" s="82">
        <v>290477</v>
      </c>
      <c r="E28" s="81">
        <v>397131</v>
      </c>
      <c r="F28" s="81">
        <v>216720</v>
      </c>
      <c r="G28" s="81">
        <v>128498</v>
      </c>
      <c r="H28" s="81">
        <v>109541</v>
      </c>
      <c r="I28" s="81">
        <v>63336</v>
      </c>
    </row>
    <row r="29" spans="1:9" ht="14.1" customHeight="1" x14ac:dyDescent="0.2">
      <c r="A29" s="69" t="s">
        <v>28</v>
      </c>
      <c r="B29" s="81">
        <v>487173</v>
      </c>
      <c r="C29" s="82">
        <v>399645</v>
      </c>
      <c r="D29" s="82">
        <v>136163</v>
      </c>
      <c r="E29" s="81">
        <v>112121</v>
      </c>
      <c r="F29" s="81">
        <v>110366</v>
      </c>
      <c r="G29" s="81">
        <v>70805</v>
      </c>
      <c r="H29" s="81">
        <v>62119</v>
      </c>
      <c r="I29" s="81">
        <v>15727</v>
      </c>
    </row>
    <row r="30" spans="1:9" ht="14.1" customHeight="1" thickBot="1" x14ac:dyDescent="0.25">
      <c r="A30" s="69" t="s">
        <v>29</v>
      </c>
      <c r="B30" s="81">
        <v>1946688</v>
      </c>
      <c r="C30" s="82">
        <v>2833618</v>
      </c>
      <c r="D30" s="82">
        <v>3066399</v>
      </c>
      <c r="E30" s="81">
        <v>3721635</v>
      </c>
      <c r="F30" s="81">
        <v>1730533</v>
      </c>
      <c r="G30" s="81">
        <v>1057879</v>
      </c>
      <c r="H30" s="81">
        <v>1073105</v>
      </c>
      <c r="I30" s="81">
        <v>608292</v>
      </c>
    </row>
    <row r="31" spans="1:9" ht="14.1" customHeight="1" thickBot="1" x14ac:dyDescent="0.3">
      <c r="A31" s="70" t="s">
        <v>31</v>
      </c>
      <c r="B31" s="71">
        <v>2881236</v>
      </c>
      <c r="C31" s="71">
        <v>3721194</v>
      </c>
      <c r="D31" s="71">
        <v>3555435</v>
      </c>
      <c r="E31" s="71">
        <v>4269092</v>
      </c>
      <c r="F31" s="71">
        <v>2079270</v>
      </c>
      <c r="G31" s="71">
        <v>1281941</v>
      </c>
      <c r="H31" s="71">
        <v>1258835</v>
      </c>
      <c r="I31" s="71">
        <v>698336</v>
      </c>
    </row>
    <row r="32" spans="1:9" ht="14.1" customHeight="1" thickBot="1" x14ac:dyDescent="0.3">
      <c r="A32" s="72"/>
      <c r="B32" s="72"/>
      <c r="C32" s="73"/>
      <c r="D32" s="73"/>
      <c r="E32" s="80"/>
      <c r="F32" s="80"/>
      <c r="G32" s="80"/>
      <c r="H32" s="80"/>
      <c r="I32" s="80"/>
    </row>
    <row r="33" spans="1:9" ht="14.1" customHeight="1" thickTop="1" thickBot="1" x14ac:dyDescent="0.3">
      <c r="A33" s="75" t="s">
        <v>3</v>
      </c>
      <c r="B33" s="76">
        <v>2067985142</v>
      </c>
      <c r="C33" s="76">
        <v>2135698041</v>
      </c>
      <c r="D33" s="76">
        <v>2275768485</v>
      </c>
      <c r="E33" s="76">
        <v>2370908127</v>
      </c>
      <c r="F33" s="76">
        <v>2386038082</v>
      </c>
      <c r="G33" s="76">
        <v>2370018574</v>
      </c>
      <c r="H33" s="76">
        <v>2412752429</v>
      </c>
      <c r="I33" s="76">
        <v>1392431299</v>
      </c>
    </row>
    <row r="34" spans="1:9" ht="12" thickTop="1" x14ac:dyDescent="0.2"/>
  </sheetData>
  <mergeCells count="1">
    <mergeCell ref="A2:A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2:L47"/>
  <sheetViews>
    <sheetView workbookViewId="0">
      <selection activeCell="C19" sqref="C19"/>
    </sheetView>
  </sheetViews>
  <sheetFormatPr defaultColWidth="9.6640625" defaultRowHeight="13.2" x14ac:dyDescent="0.25"/>
  <cols>
    <col min="1" max="1" width="1.33203125" style="2" customWidth="1"/>
    <col min="2" max="2" width="28" style="2" customWidth="1"/>
    <col min="3" max="7" width="13.6640625" style="2" customWidth="1"/>
    <col min="8" max="8" width="10.5546875" style="2" customWidth="1"/>
    <col min="9" max="10" width="9.109375" style="2" customWidth="1"/>
    <col min="11" max="11" width="11.6640625" style="2" customWidth="1"/>
    <col min="12" max="12" width="11.109375" style="2" bestFit="1" customWidth="1"/>
    <col min="13" max="252" width="9.109375" style="2" customWidth="1"/>
    <col min="253" max="253" width="31.33203125" style="2" customWidth="1"/>
    <col min="254" max="16384" width="9.6640625" style="2"/>
  </cols>
  <sheetData>
    <row r="2" spans="1:12" x14ac:dyDescent="0.25">
      <c r="A2" s="3"/>
      <c r="L2" s="4"/>
    </row>
    <row r="3" spans="1:12" ht="13.8" thickBot="1" x14ac:dyDescent="0.3"/>
    <row r="4" spans="1:12" ht="36.75" customHeight="1" thickBot="1" x14ac:dyDescent="0.3">
      <c r="B4" s="39" t="s">
        <v>24</v>
      </c>
      <c r="C4" s="41" t="s">
        <v>0</v>
      </c>
      <c r="D4" s="42" t="s">
        <v>1</v>
      </c>
      <c r="E4" s="42" t="s">
        <v>2</v>
      </c>
      <c r="F4" s="43" t="s">
        <v>4</v>
      </c>
      <c r="G4" s="40" t="s">
        <v>3</v>
      </c>
    </row>
    <row r="5" spans="1:12" x14ac:dyDescent="0.25">
      <c r="B5" s="6" t="s">
        <v>5</v>
      </c>
      <c r="C5" s="49">
        <f>C19</f>
        <v>1694463</v>
      </c>
      <c r="D5" s="50">
        <f>C20</f>
        <v>255130078</v>
      </c>
      <c r="E5" s="50">
        <f>C21</f>
        <v>968154742</v>
      </c>
      <c r="F5" s="51">
        <f>C22</f>
        <v>11825665</v>
      </c>
      <c r="G5" s="52">
        <f>SUM(C5:F5)</f>
        <v>1236804948</v>
      </c>
    </row>
    <row r="6" spans="1:12" x14ac:dyDescent="0.25">
      <c r="B6" s="7" t="s">
        <v>6</v>
      </c>
      <c r="C6" s="49">
        <f>C26</f>
        <v>360750</v>
      </c>
      <c r="D6" s="50">
        <f>C27</f>
        <v>337902579</v>
      </c>
      <c r="E6" s="50">
        <f>C28</f>
        <v>797206075</v>
      </c>
      <c r="F6" s="51">
        <f>C29</f>
        <v>14670901</v>
      </c>
      <c r="G6" s="52">
        <f>SUM(C6:F6)</f>
        <v>1150140305</v>
      </c>
      <c r="H6" s="1"/>
    </row>
    <row r="7" spans="1:12" x14ac:dyDescent="0.25">
      <c r="B7" s="7" t="s">
        <v>7</v>
      </c>
      <c r="C7" s="49">
        <f>C33</f>
        <v>11010</v>
      </c>
      <c r="D7" s="50">
        <f>C34</f>
        <v>481868</v>
      </c>
      <c r="E7" s="50">
        <f>C35</f>
        <v>4369143</v>
      </c>
      <c r="F7" s="51">
        <f>C36</f>
        <v>19686320</v>
      </c>
      <c r="G7" s="52">
        <f>SUM(C7:F7)</f>
        <v>24548341</v>
      </c>
    </row>
    <row r="8" spans="1:12" x14ac:dyDescent="0.25">
      <c r="B8" s="7" t="s">
        <v>4</v>
      </c>
      <c r="C8" s="49">
        <f>C40</f>
        <v>14070</v>
      </c>
      <c r="D8" s="50">
        <f>C41</f>
        <v>109541</v>
      </c>
      <c r="E8" s="50">
        <f>C42</f>
        <v>62119</v>
      </c>
      <c r="F8" s="51">
        <f>C43</f>
        <v>1073105</v>
      </c>
      <c r="G8" s="52">
        <f>SUM(C8:F8)</f>
        <v>1258835</v>
      </c>
    </row>
    <row r="9" spans="1:12" ht="13.8" thickBot="1" x14ac:dyDescent="0.3">
      <c r="B9" s="7"/>
      <c r="C9" s="49"/>
      <c r="D9" s="53"/>
      <c r="E9" s="53"/>
      <c r="F9" s="54"/>
      <c r="G9" s="55"/>
    </row>
    <row r="10" spans="1:12" ht="13.8" thickBot="1" x14ac:dyDescent="0.3">
      <c r="B10" s="5" t="s">
        <v>3</v>
      </c>
      <c r="C10" s="56">
        <f>SUM(C5:C9)</f>
        <v>2080293</v>
      </c>
      <c r="D10" s="57">
        <f>SUM(D5:D9)</f>
        <v>593624066</v>
      </c>
      <c r="E10" s="57">
        <f>SUM(E5:E9)</f>
        <v>1769792079</v>
      </c>
      <c r="F10" s="58">
        <f>SUM(F5:F9)</f>
        <v>47255991</v>
      </c>
      <c r="G10" s="59">
        <f>SUM(G5:G8)</f>
        <v>2412752429</v>
      </c>
    </row>
    <row r="12" spans="1:12" ht="13.8" thickBot="1" x14ac:dyDescent="0.3"/>
    <row r="13" spans="1:12" ht="14.4" x14ac:dyDescent="0.3">
      <c r="B13" s="15"/>
      <c r="C13" s="29" t="s">
        <v>25</v>
      </c>
      <c r="D13" s="9"/>
      <c r="E13" s="10"/>
      <c r="F13"/>
      <c r="G13" s="34"/>
    </row>
    <row r="14" spans="1:12" ht="14.4" x14ac:dyDescent="0.3">
      <c r="B14" s="16"/>
      <c r="C14" s="30" t="s">
        <v>8</v>
      </c>
      <c r="D14" s="11"/>
      <c r="E14" s="11"/>
      <c r="F14"/>
      <c r="G14" s="34"/>
    </row>
    <row r="15" spans="1:12" ht="15" thickBot="1" x14ac:dyDescent="0.35">
      <c r="B15" s="17"/>
      <c r="C15" s="31" t="s">
        <v>9</v>
      </c>
      <c r="D15" s="11"/>
      <c r="E15" s="11"/>
      <c r="F15"/>
      <c r="G15" s="34"/>
    </row>
    <row r="16" spans="1:12" ht="15" customHeight="1" x14ac:dyDescent="0.3">
      <c r="B16" s="18" t="s">
        <v>10</v>
      </c>
      <c r="C16" s="32"/>
      <c r="D16" s="12"/>
      <c r="E16" s="12"/>
      <c r="F16" s="35"/>
      <c r="G16"/>
    </row>
    <row r="17" spans="2:7" ht="15" customHeight="1" x14ac:dyDescent="0.3">
      <c r="B17" s="19"/>
      <c r="C17" s="33"/>
      <c r="D17" s="12"/>
      <c r="E17" s="12"/>
      <c r="F17" s="36"/>
      <c r="G17" s="37"/>
    </row>
    <row r="18" spans="2:7" ht="15" customHeight="1" x14ac:dyDescent="0.3">
      <c r="B18" s="20" t="s">
        <v>11</v>
      </c>
      <c r="C18" s="44"/>
      <c r="D18" s="8"/>
      <c r="E18" s="8"/>
      <c r="F18" s="36"/>
      <c r="G18" s="37"/>
    </row>
    <row r="19" spans="2:7" ht="15" customHeight="1" x14ac:dyDescent="0.3">
      <c r="B19" s="21" t="s">
        <v>12</v>
      </c>
      <c r="C19" s="45">
        <f>'Pan baked bread Manufactured'!H6</f>
        <v>1694463</v>
      </c>
      <c r="D19" s="8"/>
      <c r="E19" s="13"/>
      <c r="F19" s="36"/>
      <c r="G19" s="37"/>
    </row>
    <row r="20" spans="2:7" ht="15" customHeight="1" x14ac:dyDescent="0.3">
      <c r="B20" s="21" t="s">
        <v>13</v>
      </c>
      <c r="C20" s="45">
        <f>'Pan baked bread Manufactured'!H7</f>
        <v>255130078</v>
      </c>
      <c r="D20" s="8"/>
      <c r="E20" s="13"/>
      <c r="F20" s="36"/>
      <c r="G20" s="37"/>
    </row>
    <row r="21" spans="2:7" ht="15" customHeight="1" x14ac:dyDescent="0.3">
      <c r="B21" s="21" t="s">
        <v>14</v>
      </c>
      <c r="C21" s="45">
        <f>'Pan baked bread Manufactured'!H8</f>
        <v>968154742</v>
      </c>
      <c r="D21" s="8"/>
      <c r="E21" s="13"/>
      <c r="F21" s="38"/>
      <c r="G21" s="37"/>
    </row>
    <row r="22" spans="2:7" ht="15" customHeight="1" x14ac:dyDescent="0.3">
      <c r="B22" s="22" t="s">
        <v>15</v>
      </c>
      <c r="C22" s="45">
        <f>'Pan baked bread Manufactured'!H9</f>
        <v>11825665</v>
      </c>
      <c r="D22" s="8"/>
      <c r="E22" s="13"/>
      <c r="F22"/>
      <c r="G22"/>
    </row>
    <row r="23" spans="2:7" ht="15" customHeight="1" x14ac:dyDescent="0.3">
      <c r="B23" s="23" t="s">
        <v>16</v>
      </c>
      <c r="C23" s="46">
        <f>SUM(C19:C22)</f>
        <v>1236804948</v>
      </c>
      <c r="D23" s="14"/>
      <c r="E23" s="14"/>
      <c r="F23" s="35"/>
      <c r="G23"/>
    </row>
    <row r="24" spans="2:7" ht="15" customHeight="1" x14ac:dyDescent="0.3">
      <c r="B24" s="24"/>
      <c r="C24" s="47"/>
      <c r="D24" s="14"/>
      <c r="E24" s="14"/>
      <c r="F24" s="36"/>
      <c r="G24" s="37"/>
    </row>
    <row r="25" spans="2:7" ht="15" customHeight="1" x14ac:dyDescent="0.3">
      <c r="B25" s="19" t="s">
        <v>17</v>
      </c>
      <c r="C25" s="45"/>
      <c r="D25" s="8"/>
      <c r="E25" s="13"/>
      <c r="F25" s="36"/>
      <c r="G25" s="37"/>
    </row>
    <row r="26" spans="2:7" ht="15" customHeight="1" x14ac:dyDescent="0.3">
      <c r="B26" s="21" t="s">
        <v>12</v>
      </c>
      <c r="C26" s="45">
        <f>'Pan baked bread Manufactured'!H13</f>
        <v>360750</v>
      </c>
      <c r="D26" s="8"/>
      <c r="E26" s="13"/>
      <c r="F26" s="36"/>
      <c r="G26" s="37"/>
    </row>
    <row r="27" spans="2:7" ht="15" customHeight="1" x14ac:dyDescent="0.3">
      <c r="B27" s="21" t="s">
        <v>13</v>
      </c>
      <c r="C27" s="45">
        <f>'Pan baked bread Manufactured'!H14</f>
        <v>337902579</v>
      </c>
      <c r="D27" s="8"/>
      <c r="E27" s="13"/>
      <c r="F27" s="36"/>
      <c r="G27" s="37"/>
    </row>
    <row r="28" spans="2:7" ht="15" customHeight="1" x14ac:dyDescent="0.3">
      <c r="B28" s="21" t="s">
        <v>14</v>
      </c>
      <c r="C28" s="45">
        <f>'Pan baked bread Manufactured'!H15</f>
        <v>797206075</v>
      </c>
      <c r="D28" s="8"/>
      <c r="E28" s="13"/>
      <c r="F28" s="38"/>
      <c r="G28" s="37"/>
    </row>
    <row r="29" spans="2:7" ht="15" customHeight="1" x14ac:dyDescent="0.3">
      <c r="B29" s="22" t="s">
        <v>15</v>
      </c>
      <c r="C29" s="45">
        <f>'Pan baked bread Manufactured'!H16</f>
        <v>14670901</v>
      </c>
      <c r="D29" s="8"/>
      <c r="E29" s="13"/>
      <c r="F29"/>
      <c r="G29"/>
    </row>
    <row r="30" spans="2:7" ht="15" customHeight="1" x14ac:dyDescent="0.3">
      <c r="B30" s="23" t="s">
        <v>18</v>
      </c>
      <c r="C30" s="46">
        <f>SUM(C26:C29)</f>
        <v>1150140305</v>
      </c>
      <c r="D30" s="13"/>
      <c r="E30" s="13"/>
      <c r="F30" s="35"/>
      <c r="G30"/>
    </row>
    <row r="31" spans="2:7" ht="15" customHeight="1" x14ac:dyDescent="0.3">
      <c r="B31" s="24"/>
      <c r="C31" s="47"/>
      <c r="D31" s="13"/>
      <c r="E31" s="13"/>
      <c r="F31" s="36"/>
      <c r="G31" s="37"/>
    </row>
    <row r="32" spans="2:7" ht="15" customHeight="1" x14ac:dyDescent="0.3">
      <c r="B32" s="19" t="s">
        <v>19</v>
      </c>
      <c r="C32" s="45"/>
      <c r="D32" s="8"/>
      <c r="E32" s="13"/>
      <c r="F32" s="36"/>
      <c r="G32" s="37"/>
    </row>
    <row r="33" spans="2:7" ht="15" customHeight="1" x14ac:dyDescent="0.3">
      <c r="B33" s="21" t="s">
        <v>12</v>
      </c>
      <c r="C33" s="45">
        <f>'Pan baked bread Manufactured'!H20</f>
        <v>11010</v>
      </c>
      <c r="D33" s="8"/>
      <c r="E33" s="13"/>
      <c r="F33" s="36"/>
      <c r="G33" s="37"/>
    </row>
    <row r="34" spans="2:7" ht="15" customHeight="1" x14ac:dyDescent="0.3">
      <c r="B34" s="21" t="s">
        <v>13</v>
      </c>
      <c r="C34" s="45">
        <f>'Pan baked bread Manufactured'!H21</f>
        <v>481868</v>
      </c>
      <c r="D34" s="8"/>
      <c r="E34" s="13"/>
      <c r="F34" s="36"/>
      <c r="G34" s="37"/>
    </row>
    <row r="35" spans="2:7" ht="15" customHeight="1" x14ac:dyDescent="0.3">
      <c r="B35" s="21" t="s">
        <v>14</v>
      </c>
      <c r="C35" s="45">
        <f>'Pan baked bread Manufactured'!H22</f>
        <v>4369143</v>
      </c>
      <c r="D35" s="8"/>
      <c r="E35" s="13"/>
      <c r="F35" s="38"/>
      <c r="G35" s="37"/>
    </row>
    <row r="36" spans="2:7" ht="15" customHeight="1" x14ac:dyDescent="0.3">
      <c r="B36" s="22" t="s">
        <v>15</v>
      </c>
      <c r="C36" s="45">
        <f>'Pan baked bread Manufactured'!H23</f>
        <v>19686320</v>
      </c>
      <c r="D36" s="8"/>
      <c r="E36" s="13"/>
      <c r="F36"/>
      <c r="G36"/>
    </row>
    <row r="37" spans="2:7" ht="15" customHeight="1" x14ac:dyDescent="0.3">
      <c r="B37" s="23" t="s">
        <v>20</v>
      </c>
      <c r="C37" s="46">
        <f>SUM(C33:C36)</f>
        <v>24548341</v>
      </c>
      <c r="D37" s="13"/>
      <c r="E37" s="13"/>
      <c r="F37" s="35"/>
      <c r="G37"/>
    </row>
    <row r="38" spans="2:7" ht="15" customHeight="1" x14ac:dyDescent="0.3">
      <c r="B38" s="24"/>
      <c r="C38" s="47"/>
      <c r="D38" s="13"/>
      <c r="E38" s="13"/>
      <c r="F38" s="36"/>
      <c r="G38" s="37"/>
    </row>
    <row r="39" spans="2:7" ht="15" customHeight="1" x14ac:dyDescent="0.3">
      <c r="B39" s="25" t="s">
        <v>21</v>
      </c>
      <c r="C39" s="45"/>
      <c r="D39" s="8"/>
      <c r="E39" s="13"/>
      <c r="F39" s="36"/>
      <c r="G39" s="37"/>
    </row>
    <row r="40" spans="2:7" ht="15" customHeight="1" x14ac:dyDescent="0.3">
      <c r="B40" s="21" t="s">
        <v>12</v>
      </c>
      <c r="C40" s="45">
        <f>'Pan baked bread Manufactured'!H27</f>
        <v>14070</v>
      </c>
      <c r="D40" s="8"/>
      <c r="E40" s="13"/>
      <c r="F40" s="36"/>
      <c r="G40" s="37"/>
    </row>
    <row r="41" spans="2:7" ht="15" customHeight="1" x14ac:dyDescent="0.3">
      <c r="B41" s="21" t="s">
        <v>13</v>
      </c>
      <c r="C41" s="45">
        <f>'Pan baked bread Manufactured'!H28</f>
        <v>109541</v>
      </c>
      <c r="D41" s="8"/>
      <c r="E41" s="13"/>
      <c r="F41" s="36"/>
      <c r="G41" s="37"/>
    </row>
    <row r="42" spans="2:7" ht="15" customHeight="1" x14ac:dyDescent="0.3">
      <c r="B42" s="21" t="s">
        <v>14</v>
      </c>
      <c r="C42" s="45">
        <f>'Pan baked bread Manufactured'!H29</f>
        <v>62119</v>
      </c>
      <c r="D42" s="8"/>
      <c r="E42" s="13"/>
      <c r="F42" s="38"/>
      <c r="G42" s="37"/>
    </row>
    <row r="43" spans="2:7" ht="15" customHeight="1" x14ac:dyDescent="0.3">
      <c r="B43" s="26" t="s">
        <v>15</v>
      </c>
      <c r="C43" s="45">
        <f>'Pan baked bread Manufactured'!H30</f>
        <v>1073105</v>
      </c>
      <c r="D43" s="8"/>
      <c r="E43" s="13"/>
      <c r="F43"/>
      <c r="G43"/>
    </row>
    <row r="44" spans="2:7" ht="15" customHeight="1" x14ac:dyDescent="0.3">
      <c r="B44" s="23" t="s">
        <v>22</v>
      </c>
      <c r="C44" s="45">
        <f>'Pan baked bread Manufactured'!H31</f>
        <v>1258835</v>
      </c>
      <c r="D44" s="13"/>
      <c r="E44" s="13"/>
      <c r="F44"/>
      <c r="G44" s="37"/>
    </row>
    <row r="45" spans="2:7" ht="15" customHeight="1" thickBot="1" x14ac:dyDescent="0.35">
      <c r="B45" s="27"/>
      <c r="C45" s="78"/>
      <c r="D45" s="8"/>
      <c r="E45" s="13"/>
    </row>
    <row r="46" spans="2:7" ht="15" customHeight="1" thickBot="1" x14ac:dyDescent="0.35">
      <c r="B46" s="28" t="s">
        <v>3</v>
      </c>
      <c r="C46" s="48">
        <f>SUM(C23+C30+C37+C44)</f>
        <v>2412752429</v>
      </c>
      <c r="D46" s="13"/>
      <c r="E46" s="13"/>
    </row>
    <row r="47" spans="2:7" ht="14.4" x14ac:dyDescent="0.3">
      <c r="B47"/>
      <c r="C47" s="8"/>
      <c r="D47" s="8"/>
      <c r="E47" s="8"/>
    </row>
  </sheetData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Pan baked bread Manufactured</vt:lpstr>
      <vt:lpstr>Bron Figure</vt:lpstr>
      <vt:lpstr>Total pan baked per Type</vt:lpstr>
      <vt:lpstr>Total pan baked per Mass</vt:lpstr>
    </vt:vector>
  </TitlesOfParts>
  <Company>Sagis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Sanet Flynn</dc:creator>
  <cp:lastModifiedBy>Lynette Steyn</cp:lastModifiedBy>
  <cp:lastPrinted>2023-05-30T12:12:12Z</cp:lastPrinted>
  <dcterms:created xsi:type="dcterms:W3CDTF">2015-09-28T08:46:22Z</dcterms:created>
  <dcterms:modified xsi:type="dcterms:W3CDTF">2023-06-02T08:51:05Z</dcterms:modified>
</cp:coreProperties>
</file>