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7B842B9F-5105-4CEB-88F4-3F0E22FB4027}" xr6:coauthVersionLast="47" xr6:coauthVersionMax="47" xr10:uidLastSave="{00000000-0000-0000-0000-000000000000}"/>
  <bookViews>
    <workbookView xWindow="-108" yWindow="-108" windowWidth="23256" windowHeight="12456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0" l="1"/>
  <c r="F8" i="4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<sst xmlns="http://schemas.openxmlformats.org/spreadsheetml/2006/main" count="239" uniqueCount="39">
  <si>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</si>
  <si>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</si>
  <si>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</si>
  <si>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</si>
  <si>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</si>
  <si>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</si>
  <si>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</si>
  <si>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</si>
  <si>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</si>
  <si>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</si>
  <si>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</si>
  <si>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</si>
  <si>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</si>
  <si>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</si>
  <si>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</si>
  <si>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</si>
  <si>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</si>
  <si>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</si>
  <si>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>return for each processing unit (e.g. Spar, OK, Seven Eleven, Saverites, Foodzones etc.)</t>
  </si>
  <si>
    <t>Manufactured</t>
  </si>
  <si>
    <t>Units</t>
  </si>
  <si>
    <t>Number of Co-Workers</t>
  </si>
  <si>
    <t>Dec 2024</t>
  </si>
  <si>
    <t xml:space="preserve">Jan 2025 -  </t>
  </si>
  <si>
    <t>Mar 2025</t>
  </si>
  <si>
    <t xml:space="preserve"> Apr 2025 - </t>
  </si>
  <si>
    <t>Jun 2025</t>
  </si>
  <si>
    <t>Jul 2025 -</t>
  </si>
  <si>
    <t>Sep 2025</t>
  </si>
  <si>
    <t>Marketing year: Oct 2024 - Sep 2025</t>
  </si>
  <si>
    <t>SUPERMARKET GROUPS:  (OCTOBER 2024 - SEPTEMBER 2025)</t>
  </si>
  <si>
    <t/>
  </si>
  <si>
    <t>Oct 2024</t>
  </si>
  <si>
    <t>BAKERY GROUPS:  (OCTOBER 2024 - SEPTEMBER 2025)</t>
  </si>
  <si>
    <t>INDEPENDENT BAKERIES:  (OCTOBER 2024 - SEPTEMBER 2025)</t>
  </si>
  <si>
    <t>INDEPENDENT SUPERMARKETS:  (OCTOBER 2024 - SEPTEMBER 2025)</t>
  </si>
  <si>
    <t>TOTAL :  (OCTOBER 2024 - SEPTEMBER 2025)</t>
  </si>
  <si>
    <t>Published: 2025/05/02</t>
  </si>
  <si>
    <t>Progressive: 6 Months (Oct-Mar)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</si>
</sst>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2" xfId="0" applyFont="1" applyBorder="1"/>
    <xf numFmtId="0" fontId="6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3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3" fontId="7" fillId="0" borderId="12" xfId="0" applyNumberFormat="1" applyFont="1" applyBorder="1" applyAlignment="1">
      <alignment vertical="center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5" xfId="0" applyNumberFormat="1" applyFont="1" applyBorder="1"/>
    <xf numFmtId="0" fontId="6" fillId="3" borderId="12" xfId="0" applyFont="1" applyFill="1" applyBorder="1"/>
    <xf numFmtId="0" fontId="6" fillId="3" borderId="10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17" fontId="7" fillId="3" borderId="2" xfId="0" quotePrefix="1" applyNumberFormat="1" applyFont="1" applyFill="1" applyBorder="1" applyAlignment="1">
      <alignment horizontal="center" wrapText="1"/>
    </xf>
    <xf numFmtId="3" fontId="7" fillId="0" borderId="1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7" fillId="0" borderId="14" xfId="0" applyNumberFormat="1" applyFont="1" applyBorder="1" applyAlignment="1">
      <alignment vertical="center"/>
    </xf>
    <xf numFmtId="0" fontId="6" fillId="0" borderId="16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8" xfId="0" applyFont="1" applyBorder="1"/>
    <xf numFmtId="3" fontId="7" fillId="0" borderId="18" xfId="0" applyNumberFormat="1" applyFont="1" applyBorder="1" applyAlignment="1">
      <alignment vertical="center" wrapText="1"/>
    </xf>
    <xf numFmtId="164" fontId="6" fillId="0" borderId="19" xfId="0" applyNumberFormat="1" applyFont="1" applyBorder="1"/>
    <xf numFmtId="3" fontId="6" fillId="0" borderId="20" xfId="0" applyNumberFormat="1" applyFont="1" applyBorder="1"/>
    <xf numFmtId="164" fontId="6" fillId="0" borderId="22" xfId="0" applyNumberFormat="1" applyFont="1" applyBorder="1"/>
    <xf numFmtId="164" fontId="7" fillId="0" borderId="21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21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3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2" xfId="0" applyFill="1" applyBorder="1"/>
    <xf numFmtId="0" fontId="0" fillId="3" borderId="2" xfId="0" applyFill="1" applyBorder="1"/>
    <xf numFmtId="0" fontId="1" fillId="3" borderId="13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64" fontId="7" fillId="0" borderId="14" xfId="0" applyNumberFormat="1" applyFont="1" applyBorder="1"/>
    <xf numFmtId="164" fontId="7" fillId="0" borderId="1" xfId="0" applyNumberFormat="1" applyFont="1" applyBorder="1"/>
    <xf numFmtId="3" fontId="6" fillId="0" borderId="2" xfId="0" applyNumberFormat="1" applyFont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wrapText="1"/>
    </xf>
    <xf numFmtId="164" fontId="6" fillId="0" borderId="16" xfId="0" applyNumberFormat="1" applyFont="1" applyBorder="1" applyAlignment="1">
      <alignment wrapText="1"/>
    </xf>
    <xf numFmtId="164" fontId="6" fillId="0" borderId="17" xfId="0" applyNumberFormat="1" applyFont="1" applyBorder="1" applyAlignment="1">
      <alignment wrapText="1"/>
    </xf>
    <xf numFmtId="164" fontId="5" fillId="0" borderId="14" xfId="0" applyNumberFormat="1" applyFont="1" applyBorder="1" applyAlignment="1">
      <alignment wrapText="1"/>
    </xf>
    <xf numFmtId="164" fontId="6" fillId="0" borderId="25" xfId="0" applyNumberFormat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14" xfId="0" applyFont="1" applyBorder="1"/>
    <xf numFmtId="164" fontId="5" fillId="0" borderId="26" xfId="0" applyNumberFormat="1" applyFont="1" applyBorder="1" applyAlignment="1">
      <alignment wrapText="1"/>
    </xf>
    <xf numFmtId="0" fontId="5" fillId="2" borderId="27" xfId="0" applyFont="1" applyFill="1" applyBorder="1" applyAlignment="1">
      <alignment vertical="center" wrapText="1"/>
    </xf>
    <xf numFmtId="0" fontId="6" fillId="0" borderId="23" xfId="0" applyFont="1" applyBorder="1"/>
    <xf numFmtId="0" fontId="7" fillId="0" borderId="10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 wrapText="1"/>
    </xf>
    <xf numFmtId="0" fontId="7" fillId="0" borderId="14" xfId="0" applyFont="1" applyBorder="1"/>
    <xf numFmtId="3" fontId="7" fillId="0" borderId="20" xfId="0" applyNumberFormat="1" applyFont="1" applyBorder="1" applyAlignment="1">
      <alignment vertical="center"/>
    </xf>
    <xf numFmtId="0" fontId="6" fillId="0" borderId="20" xfId="0" applyFont="1" applyBorder="1"/>
    <xf numFmtId="0" fontId="5" fillId="2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5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6" fillId="0" borderId="9" xfId="0" applyFont="1" applyBorder="1"/>
    <xf numFmtId="0" fontId="8" fillId="0" borderId="12" xfId="0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164" fontId="6" fillId="0" borderId="23" xfId="0" applyNumberFormat="1" applyFont="1" applyBorder="1" applyAlignment="1">
      <alignment wrapText="1"/>
    </xf>
    <xf numFmtId="164" fontId="6" fillId="0" borderId="24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635573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1367790</xdr:colOff>
      <xdr:row>0</xdr:row>
      <xdr:rowOff>637478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C34" sqref="C34"/>
    </sheetView>
  </sheetViews>
  <sheetFormatPr defaultRowHeight="15" x14ac:dyDescent="0.25"/>
  <cols>
    <col min="1" max="1" width="24.7109375" customWidth="1"/>
    <col min="2" max="2" width="13.7109375" style="8" customWidth="1"/>
    <col min="3" max="3" width="13.7109375" customWidth="1"/>
    <col min="4" max="4" width="14.5703125" customWidth="1"/>
    <col min="5" max="5" width="13.7109375" customWidth="1"/>
    <col min="6" max="6" width="34.140625" customWidth="1"/>
  </cols>
  <sheetData>
    <row r="1" spans="1:6" s="63" customFormat="1" ht="55.5" customHeight="1" x14ac:dyDescent="0.25">
      <c r="B1" s="64"/>
    </row>
    <row r="2" spans="1:6" s="63" customFormat="1" ht="16.5" customHeight="1" thickBot="1" x14ac:dyDescent="0.3">
      <c r="A2" s="65" t="s">
        <v>30</v>
      </c>
      <c r="B2" s="64"/>
      <c r="F2" s="77" t="s">
        <v>37</v>
      </c>
    </row>
    <row r="3" spans="1:6" x14ac:dyDescent="0.25">
      <c r="A3" s="72"/>
      <c r="B3" s="34"/>
      <c r="C3" s="26"/>
      <c r="D3" s="27"/>
      <c r="E3" s="27"/>
      <c r="F3" s="12" t="s">
        <v>29</v>
      </c>
    </row>
    <row r="4" spans="1:6" x14ac:dyDescent="0.25">
      <c r="A4" s="73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3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ht="16.5" customHeight="1" thickBot="1" x14ac:dyDescent="0.3">
      <c r="A6" s="74"/>
      <c r="B6" s="33"/>
      <c r="C6" s="33"/>
      <c r="D6" s="32"/>
      <c r="E6" s="32"/>
      <c r="F6" s="14" t="s">
        <v>38</v>
      </c>
    </row>
    <row r="7" spans="1:6" ht="24.95" customHeight="1" x14ac:dyDescent="0.25">
      <c r="A7" s="93" t="s">
        <v>1</v>
      </c>
      <c r="B7" s="113"/>
      <c r="C7" s="113"/>
      <c r="D7" s="55"/>
      <c r="E7" s="16"/>
      <c r="F7" s="61"/>
    </row>
    <row r="8" spans="1:6" ht="15" customHeight="1" x14ac:dyDescent="0.25">
      <c r="A8" s="82" t="s">
        <v>2</v>
      </c>
      <c r="B8" s="37">
        <v>58596</v>
      </c>
      <c r="C8" s="37">
        <v>49325</v>
      </c>
      <c r="D8" s="86"/>
      <c r="E8" s="54"/>
      <c r="F8" s="37">
        <f>B8+C8+D8+E8</f>
        <v>107921</v>
      </c>
    </row>
    <row r="9" spans="1:6" ht="15" customHeight="1" x14ac:dyDescent="0.25">
      <c r="A9" s="82" t="s">
        <v>3</v>
      </c>
      <c r="B9" s="37">
        <v>22210702</v>
      </c>
      <c r="C9" s="37">
        <v>21571233</v>
      </c>
      <c r="D9" s="86"/>
      <c r="E9" s="54"/>
      <c r="F9" s="37">
        <f t="shared" ref="F9:F12" si="0">B9+C9+D9+E9</f>
        <v>43781935</v>
      </c>
    </row>
    <row r="10" spans="1:6" ht="15" customHeight="1" x14ac:dyDescent="0.25">
      <c r="A10" s="82" t="s">
        <v>4</v>
      </c>
      <c r="B10" s="37">
        <v>1374703</v>
      </c>
      <c r="C10" s="37">
        <v>1263885</v>
      </c>
      <c r="D10" s="86"/>
      <c r="E10" s="54"/>
      <c r="F10" s="37">
        <f t="shared" si="0"/>
        <v>2638588</v>
      </c>
    </row>
    <row r="11" spans="1:6" ht="15" customHeight="1" thickBot="1" x14ac:dyDescent="0.3">
      <c r="A11" s="83" t="s">
        <v>5</v>
      </c>
      <c r="B11" s="114">
        <v>571691</v>
      </c>
      <c r="C11" s="114">
        <v>540247</v>
      </c>
      <c r="D11" s="89"/>
      <c r="E11" s="56"/>
      <c r="F11" s="39">
        <f t="shared" si="0"/>
        <v>1111938</v>
      </c>
    </row>
    <row r="12" spans="1:6" s="1" customFormat="1" ht="20.100000000000001" customHeight="1" thickBot="1" x14ac:dyDescent="0.25">
      <c r="A12" s="84" t="s">
        <v>6</v>
      </c>
      <c r="B12" s="110">
        <v>24215692</v>
      </c>
      <c r="C12" s="110">
        <v>23424690</v>
      </c>
      <c r="D12" s="88"/>
      <c r="E12" s="57"/>
      <c r="F12" s="67">
        <f t="shared" si="0"/>
        <v>47640382</v>
      </c>
    </row>
    <row r="13" spans="1:6" ht="24.95" customHeight="1" x14ac:dyDescent="0.25">
      <c r="A13" s="81" t="s">
        <v>7</v>
      </c>
      <c r="B13" s="115" t="s">
        <v>31</v>
      </c>
      <c r="C13" s="115" t="s">
        <v>31</v>
      </c>
      <c r="D13" s="85"/>
      <c r="E13" s="58"/>
      <c r="F13" s="38"/>
    </row>
    <row r="14" spans="1:6" ht="15" customHeight="1" x14ac:dyDescent="0.25">
      <c r="A14" s="82" t="s">
        <v>2</v>
      </c>
      <c r="B14" s="37">
        <v>26255</v>
      </c>
      <c r="C14" s="37">
        <v>23660</v>
      </c>
      <c r="D14" s="86"/>
      <c r="E14" s="54"/>
      <c r="F14" s="37">
        <f>B14+C14+D14+E14</f>
        <v>49915</v>
      </c>
    </row>
    <row r="15" spans="1:6" ht="15" customHeight="1" x14ac:dyDescent="0.25">
      <c r="A15" s="82" t="s">
        <v>3</v>
      </c>
      <c r="B15" s="37">
        <v>24021711</v>
      </c>
      <c r="C15" s="37">
        <v>23834255</v>
      </c>
      <c r="D15" s="86"/>
      <c r="E15" s="54"/>
      <c r="F15" s="37">
        <f t="shared" ref="F15:F32" si="1">B15+C15+D15+E15</f>
        <v>47855966</v>
      </c>
    </row>
    <row r="16" spans="1:6" ht="15" customHeight="1" x14ac:dyDescent="0.25">
      <c r="A16" s="82" t="s">
        <v>4</v>
      </c>
      <c r="B16" s="37">
        <v>1075157</v>
      </c>
      <c r="C16" s="37">
        <v>1005759</v>
      </c>
      <c r="D16" s="86"/>
      <c r="E16" s="54"/>
      <c r="F16" s="37">
        <f t="shared" si="1"/>
        <v>2080916</v>
      </c>
    </row>
    <row r="17" spans="1:10" ht="15" customHeight="1" thickBot="1" x14ac:dyDescent="0.3">
      <c r="A17" s="83" t="s">
        <v>5</v>
      </c>
      <c r="B17" s="114">
        <v>433054</v>
      </c>
      <c r="C17" s="114">
        <v>375746</v>
      </c>
      <c r="D17" s="89"/>
      <c r="E17" s="56"/>
      <c r="F17" s="39">
        <f t="shared" si="1"/>
        <v>808800</v>
      </c>
    </row>
    <row r="18" spans="1:10" s="1" customFormat="1" ht="20.100000000000001" customHeight="1" thickBot="1" x14ac:dyDescent="0.25">
      <c r="A18" s="84" t="s">
        <v>8</v>
      </c>
      <c r="B18" s="110">
        <v>25556177</v>
      </c>
      <c r="C18" s="110">
        <v>25239420</v>
      </c>
      <c r="D18" s="88"/>
      <c r="E18" s="57"/>
      <c r="F18" s="67">
        <f t="shared" si="1"/>
        <v>50795597</v>
      </c>
      <c r="J18" s="11"/>
    </row>
    <row r="19" spans="1:10" ht="24.95" customHeight="1" x14ac:dyDescent="0.25">
      <c r="A19" s="81" t="s">
        <v>9</v>
      </c>
      <c r="B19" s="120" t="s">
        <v>31</v>
      </c>
      <c r="C19" s="120" t="s">
        <v>31</v>
      </c>
      <c r="D19" s="85"/>
      <c r="E19" s="58"/>
      <c r="F19" s="40"/>
    </row>
    <row r="20" spans="1:10" ht="15" customHeight="1" x14ac:dyDescent="0.25">
      <c r="A20" s="82" t="s">
        <v>2</v>
      </c>
      <c r="B20" s="37">
        <v>0</v>
      </c>
      <c r="C20" s="37">
        <v>0</v>
      </c>
      <c r="D20" s="86"/>
      <c r="E20" s="54"/>
      <c r="F20" s="37">
        <f t="shared" si="1"/>
        <v>0</v>
      </c>
    </row>
    <row r="21" spans="1:10" ht="15" customHeight="1" x14ac:dyDescent="0.25">
      <c r="A21" s="82" t="s">
        <v>3</v>
      </c>
      <c r="B21" s="37">
        <v>80432</v>
      </c>
      <c r="C21" s="37">
        <v>71243</v>
      </c>
      <c r="D21" s="86"/>
      <c r="E21" s="54"/>
      <c r="F21" s="37">
        <f t="shared" si="1"/>
        <v>151675</v>
      </c>
    </row>
    <row r="22" spans="1:10" ht="15" customHeight="1" x14ac:dyDescent="0.25">
      <c r="A22" s="82" t="s">
        <v>4</v>
      </c>
      <c r="B22" s="37">
        <v>16046</v>
      </c>
      <c r="C22" s="37">
        <v>14033</v>
      </c>
      <c r="D22" s="86"/>
      <c r="E22" s="54"/>
      <c r="F22" s="37">
        <f t="shared" si="1"/>
        <v>30079</v>
      </c>
    </row>
    <row r="23" spans="1:10" ht="15" customHeight="1" thickBot="1" x14ac:dyDescent="0.3">
      <c r="A23" s="83" t="s">
        <v>5</v>
      </c>
      <c r="B23" s="114">
        <v>0</v>
      </c>
      <c r="C23" s="114">
        <v>0</v>
      </c>
      <c r="D23" s="87"/>
      <c r="E23" s="56"/>
      <c r="F23" s="39">
        <f t="shared" si="1"/>
        <v>0</v>
      </c>
    </row>
    <row r="24" spans="1:10" s="1" customFormat="1" ht="20.100000000000001" customHeight="1" thickBot="1" x14ac:dyDescent="0.25">
      <c r="A24" s="84" t="s">
        <v>10</v>
      </c>
      <c r="B24" s="110">
        <v>96478</v>
      </c>
      <c r="C24" s="110">
        <v>85276</v>
      </c>
      <c r="D24" s="88"/>
      <c r="E24" s="57"/>
      <c r="F24" s="67">
        <f t="shared" si="1"/>
        <v>181754</v>
      </c>
    </row>
    <row r="25" spans="1:10" ht="24.95" customHeight="1" x14ac:dyDescent="0.25">
      <c r="A25" s="81" t="s">
        <v>11</v>
      </c>
      <c r="B25" s="115" t="s">
        <v>31</v>
      </c>
      <c r="C25" s="115" t="s">
        <v>31</v>
      </c>
      <c r="D25" s="90"/>
      <c r="E25" s="58"/>
      <c r="F25" s="40"/>
    </row>
    <row r="26" spans="1:10" ht="15" customHeight="1" x14ac:dyDescent="0.25">
      <c r="A26" s="82" t="s">
        <v>2</v>
      </c>
      <c r="B26" s="37">
        <v>0</v>
      </c>
      <c r="C26" s="37">
        <v>0</v>
      </c>
      <c r="D26" s="86"/>
      <c r="E26" s="54"/>
      <c r="F26" s="37">
        <f t="shared" si="1"/>
        <v>0</v>
      </c>
    </row>
    <row r="27" spans="1:10" ht="15" customHeight="1" x14ac:dyDescent="0.25">
      <c r="A27" s="82" t="s">
        <v>3</v>
      </c>
      <c r="B27" s="37">
        <v>0</v>
      </c>
      <c r="C27" s="37">
        <v>0</v>
      </c>
      <c r="D27" s="86"/>
      <c r="E27" s="54"/>
      <c r="F27" s="37">
        <f t="shared" si="1"/>
        <v>0</v>
      </c>
    </row>
    <row r="28" spans="1:10" ht="15" customHeight="1" x14ac:dyDescent="0.25">
      <c r="A28" s="82" t="s">
        <v>4</v>
      </c>
      <c r="B28" s="37">
        <v>0</v>
      </c>
      <c r="C28" s="37">
        <v>0</v>
      </c>
      <c r="D28" s="86"/>
      <c r="E28" s="54"/>
      <c r="F28" s="37">
        <f t="shared" si="1"/>
        <v>0</v>
      </c>
    </row>
    <row r="29" spans="1:10" ht="15" customHeight="1" thickBot="1" x14ac:dyDescent="0.3">
      <c r="A29" s="83" t="s">
        <v>5</v>
      </c>
      <c r="B29" s="114">
        <v>173805</v>
      </c>
      <c r="C29" s="114">
        <v>144909</v>
      </c>
      <c r="D29" s="89"/>
      <c r="E29" s="56"/>
      <c r="F29" s="39">
        <f t="shared" si="1"/>
        <v>318714</v>
      </c>
    </row>
    <row r="30" spans="1:10" s="1" customFormat="1" ht="20.100000000000001" customHeight="1" thickBot="1" x14ac:dyDescent="0.25">
      <c r="A30" s="84" t="s">
        <v>12</v>
      </c>
      <c r="B30" s="110">
        <v>173805</v>
      </c>
      <c r="C30" s="110">
        <v>144909</v>
      </c>
      <c r="D30" s="88"/>
      <c r="E30" s="57"/>
      <c r="F30" s="67">
        <f t="shared" si="1"/>
        <v>318714</v>
      </c>
    </row>
    <row r="31" spans="1:10" ht="4.5" customHeight="1" thickBot="1" x14ac:dyDescent="0.3">
      <c r="A31" s="94"/>
      <c r="B31" s="20"/>
      <c r="C31" s="20"/>
      <c r="D31" s="91"/>
      <c r="E31" s="59"/>
      <c r="F31" s="68">
        <f t="shared" si="1"/>
        <v>0</v>
      </c>
    </row>
    <row r="32" spans="1:10" s="1" customFormat="1" ht="20.100000000000001" customHeight="1" thickBot="1" x14ac:dyDescent="0.25">
      <c r="A32" s="21" t="s">
        <v>0</v>
      </c>
      <c r="B32" s="110">
        <v>50042152</v>
      </c>
      <c r="C32" s="110">
        <v>48894295</v>
      </c>
      <c r="D32" s="92"/>
      <c r="E32" s="57"/>
      <c r="F32" s="67">
        <f t="shared" si="1"/>
        <v>98936447</v>
      </c>
    </row>
    <row r="33" spans="1:6" s="1" customFormat="1" ht="15" customHeight="1" thickBot="1" x14ac:dyDescent="0.3">
      <c r="A33" s="95"/>
      <c r="B33" s="80"/>
      <c r="C33" s="96"/>
      <c r="D33" s="53"/>
      <c r="E33" s="60"/>
      <c r="F33" s="62"/>
    </row>
    <row r="34" spans="1:6" s="1" customFormat="1" ht="20.100000000000001" customHeight="1" thickBot="1" x14ac:dyDescent="0.3">
      <c r="A34" s="21" t="s">
        <v>21</v>
      </c>
      <c r="B34" s="107">
        <v>4</v>
      </c>
      <c r="C34" s="17">
        <v>4</v>
      </c>
      <c r="D34" s="23"/>
      <c r="E34" s="23"/>
      <c r="F34" s="17"/>
    </row>
    <row r="35" spans="1:6" s="1" customFormat="1" ht="15.75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workbookViewId="0">
      <selection activeCell="C34" sqref="C34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0.85546875" bestFit="1" customWidth="1"/>
  </cols>
  <sheetData>
    <row r="1" spans="1:6" s="63" customFormat="1" ht="55.9" customHeight="1" x14ac:dyDescent="0.25"/>
    <row r="2" spans="1:6" s="63" customFormat="1" ht="15.75" customHeight="1" thickBot="1" x14ac:dyDescent="0.3">
      <c r="A2" s="65" t="s">
        <v>33</v>
      </c>
      <c r="B2" s="64"/>
      <c r="F2" s="77" t="s">
        <v>37</v>
      </c>
    </row>
    <row r="3" spans="1:6" ht="15" customHeight="1" x14ac:dyDescent="0.25">
      <c r="A3" s="26"/>
      <c r="B3" s="34"/>
      <c r="C3" s="26"/>
      <c r="D3" s="27"/>
      <c r="E3" s="27"/>
      <c r="F3" s="12" t="s">
        <v>29</v>
      </c>
    </row>
    <row r="4" spans="1:6" x14ac:dyDescent="0.25">
      <c r="A4" s="75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6.5" customHeight="1" thickBot="1" x14ac:dyDescent="0.25">
      <c r="A6" s="76"/>
      <c r="B6" s="33"/>
      <c r="C6" s="33"/>
      <c r="D6" s="32"/>
      <c r="E6" s="32"/>
      <c r="F6" s="14" t="s">
        <v>38</v>
      </c>
    </row>
    <row r="7" spans="1:6" s="1" customFormat="1" ht="24.95" customHeight="1" x14ac:dyDescent="0.25">
      <c r="A7" s="93" t="s">
        <v>1</v>
      </c>
      <c r="B7" s="116"/>
      <c r="C7" s="113"/>
      <c r="D7" s="55"/>
      <c r="E7" s="16"/>
      <c r="F7" s="16"/>
    </row>
    <row r="8" spans="1:6" ht="15" customHeight="1" x14ac:dyDescent="0.25">
      <c r="A8" s="82" t="s">
        <v>2</v>
      </c>
      <c r="B8" s="117">
        <v>0</v>
      </c>
      <c r="C8" s="37">
        <v>0</v>
      </c>
      <c r="D8" s="86"/>
      <c r="E8" s="54"/>
      <c r="F8" s="37">
        <f>B8+C8+D8+E8</f>
        <v>0</v>
      </c>
    </row>
    <row r="9" spans="1:6" ht="15" customHeight="1" x14ac:dyDescent="0.25">
      <c r="A9" s="82" t="s">
        <v>3</v>
      </c>
      <c r="B9" s="117">
        <v>24133336</v>
      </c>
      <c r="C9" s="37">
        <v>25576175</v>
      </c>
      <c r="D9" s="86"/>
      <c r="E9" s="54"/>
      <c r="F9" s="37">
        <f t="shared" ref="F9:F32" si="0">B9+C9+D9+E9</f>
        <v>49709511</v>
      </c>
    </row>
    <row r="10" spans="1:6" ht="15" customHeight="1" x14ac:dyDescent="0.25">
      <c r="A10" s="82" t="s">
        <v>4</v>
      </c>
      <c r="B10" s="117">
        <v>244772573</v>
      </c>
      <c r="C10" s="37">
        <v>243043025</v>
      </c>
      <c r="D10" s="86"/>
      <c r="E10" s="54"/>
      <c r="F10" s="37">
        <f t="shared" si="0"/>
        <v>487815598</v>
      </c>
    </row>
    <row r="11" spans="1:6" ht="15" customHeight="1" thickBot="1" x14ac:dyDescent="0.3">
      <c r="A11" s="83" t="s">
        <v>5</v>
      </c>
      <c r="B11" s="118">
        <v>60292</v>
      </c>
      <c r="C11" s="114">
        <v>35150</v>
      </c>
      <c r="D11" s="89"/>
      <c r="E11" s="56"/>
      <c r="F11" s="39">
        <f t="shared" si="0"/>
        <v>95442</v>
      </c>
    </row>
    <row r="12" spans="1:6" s="1" customFormat="1" ht="20.100000000000001" customHeight="1" thickBot="1" x14ac:dyDescent="0.25">
      <c r="A12" s="84" t="s">
        <v>6</v>
      </c>
      <c r="B12" s="111">
        <v>268966201</v>
      </c>
      <c r="C12" s="110">
        <v>268654350</v>
      </c>
      <c r="D12" s="88"/>
      <c r="E12" s="57"/>
      <c r="F12" s="67">
        <f t="shared" si="0"/>
        <v>537620551</v>
      </c>
    </row>
    <row r="13" spans="1:6" s="1" customFormat="1" ht="24.95" customHeight="1" x14ac:dyDescent="0.2">
      <c r="A13" s="81" t="s">
        <v>7</v>
      </c>
      <c r="B13" s="119" t="s">
        <v>31</v>
      </c>
      <c r="C13" s="115" t="s">
        <v>31</v>
      </c>
      <c r="D13" s="85"/>
      <c r="E13" s="58"/>
      <c r="F13" s="40"/>
    </row>
    <row r="14" spans="1:6" ht="15" customHeight="1" x14ac:dyDescent="0.25">
      <c r="A14" s="82" t="s">
        <v>2</v>
      </c>
      <c r="B14" s="117">
        <v>0</v>
      </c>
      <c r="C14" s="37">
        <v>0</v>
      </c>
      <c r="D14" s="86"/>
      <c r="E14" s="54"/>
      <c r="F14" s="37">
        <f t="shared" si="0"/>
        <v>0</v>
      </c>
    </row>
    <row r="15" spans="1:6" ht="15" customHeight="1" x14ac:dyDescent="0.25">
      <c r="A15" s="82" t="s">
        <v>3</v>
      </c>
      <c r="B15" s="117">
        <v>24837963</v>
      </c>
      <c r="C15" s="37">
        <v>23389188</v>
      </c>
      <c r="D15" s="86"/>
      <c r="E15" s="54"/>
      <c r="F15" s="37">
        <f t="shared" si="0"/>
        <v>48227151</v>
      </c>
    </row>
    <row r="16" spans="1:6" ht="15" customHeight="1" x14ac:dyDescent="0.25">
      <c r="A16" s="82" t="s">
        <v>4</v>
      </c>
      <c r="B16" s="117">
        <v>189898147</v>
      </c>
      <c r="C16" s="37">
        <v>181274577</v>
      </c>
      <c r="D16" s="86"/>
      <c r="E16" s="54"/>
      <c r="F16" s="37">
        <f t="shared" si="0"/>
        <v>371172724</v>
      </c>
    </row>
    <row r="17" spans="1:8" ht="15" customHeight="1" thickBot="1" x14ac:dyDescent="0.3">
      <c r="A17" s="83" t="s">
        <v>5</v>
      </c>
      <c r="B17" s="118">
        <v>2555673</v>
      </c>
      <c r="C17" s="114">
        <v>3208111</v>
      </c>
      <c r="D17" s="89"/>
      <c r="E17" s="56"/>
      <c r="F17" s="39">
        <f t="shared" si="0"/>
        <v>5763784</v>
      </c>
    </row>
    <row r="18" spans="1:8" s="1" customFormat="1" ht="20.100000000000001" customHeight="1" thickBot="1" x14ac:dyDescent="0.25">
      <c r="A18" s="84" t="s">
        <v>8</v>
      </c>
      <c r="B18" s="111">
        <v>217291783</v>
      </c>
      <c r="C18" s="110">
        <v>207871876</v>
      </c>
      <c r="D18" s="88"/>
      <c r="E18" s="57"/>
      <c r="F18" s="67">
        <f t="shared" si="0"/>
        <v>425163659</v>
      </c>
    </row>
    <row r="19" spans="1:8" s="1" customFormat="1" ht="24.95" customHeight="1" x14ac:dyDescent="0.2">
      <c r="A19" s="81" t="s">
        <v>9</v>
      </c>
      <c r="B19" s="119" t="s">
        <v>31</v>
      </c>
      <c r="C19" s="115" t="s">
        <v>31</v>
      </c>
      <c r="D19" s="85"/>
      <c r="E19" s="58"/>
      <c r="F19" s="40"/>
    </row>
    <row r="20" spans="1:8" ht="15" customHeight="1" x14ac:dyDescent="0.25">
      <c r="A20" s="82" t="s">
        <v>2</v>
      </c>
      <c r="B20" s="117">
        <v>0</v>
      </c>
      <c r="C20" s="37">
        <v>0</v>
      </c>
      <c r="D20" s="86"/>
      <c r="E20" s="54"/>
      <c r="F20" s="37">
        <f t="shared" si="0"/>
        <v>0</v>
      </c>
    </row>
    <row r="21" spans="1:8" ht="15" customHeight="1" x14ac:dyDescent="0.25">
      <c r="A21" s="82" t="s">
        <v>3</v>
      </c>
      <c r="B21" s="117">
        <v>0</v>
      </c>
      <c r="C21" s="37">
        <v>0</v>
      </c>
      <c r="D21" s="86"/>
      <c r="E21" s="54"/>
      <c r="F21" s="37">
        <f t="shared" si="0"/>
        <v>0</v>
      </c>
    </row>
    <row r="22" spans="1:8" ht="15" customHeight="1" x14ac:dyDescent="0.25">
      <c r="A22" s="82" t="s">
        <v>4</v>
      </c>
      <c r="B22" s="117">
        <v>467150</v>
      </c>
      <c r="C22" s="37">
        <v>504684</v>
      </c>
      <c r="D22" s="86"/>
      <c r="E22" s="54"/>
      <c r="F22" s="37">
        <f t="shared" si="0"/>
        <v>971834</v>
      </c>
    </row>
    <row r="23" spans="1:8" ht="15" customHeight="1" thickBot="1" x14ac:dyDescent="0.3">
      <c r="A23" s="83" t="s">
        <v>5</v>
      </c>
      <c r="B23" s="118">
        <v>4411250</v>
      </c>
      <c r="C23" s="114">
        <v>3354573</v>
      </c>
      <c r="D23" s="87"/>
      <c r="E23" s="56"/>
      <c r="F23" s="39">
        <f t="shared" si="0"/>
        <v>7765823</v>
      </c>
    </row>
    <row r="24" spans="1:8" s="1" customFormat="1" ht="20.100000000000001" customHeight="1" thickBot="1" x14ac:dyDescent="0.25">
      <c r="A24" s="84" t="s">
        <v>10</v>
      </c>
      <c r="B24" s="111">
        <v>4878400</v>
      </c>
      <c r="C24" s="110">
        <v>3859257</v>
      </c>
      <c r="D24" s="88"/>
      <c r="E24" s="57"/>
      <c r="F24" s="67">
        <f t="shared" si="0"/>
        <v>8737657</v>
      </c>
    </row>
    <row r="25" spans="1:8" s="1" customFormat="1" ht="24.95" customHeight="1" x14ac:dyDescent="0.2">
      <c r="A25" s="81" t="s">
        <v>11</v>
      </c>
      <c r="B25" s="119" t="s">
        <v>31</v>
      </c>
      <c r="C25" s="115" t="s">
        <v>31</v>
      </c>
      <c r="D25" s="90"/>
      <c r="E25" s="58"/>
      <c r="F25" s="40"/>
    </row>
    <row r="26" spans="1:8" ht="15" customHeight="1" x14ac:dyDescent="0.25">
      <c r="A26" s="82" t="s">
        <v>2</v>
      </c>
      <c r="B26" s="117">
        <v>0</v>
      </c>
      <c r="C26" s="37">
        <v>0</v>
      </c>
      <c r="D26" s="86"/>
      <c r="E26" s="54"/>
      <c r="F26" s="37">
        <f t="shared" si="0"/>
        <v>0</v>
      </c>
    </row>
    <row r="27" spans="1:8" ht="15" customHeight="1" x14ac:dyDescent="0.25">
      <c r="A27" s="82" t="s">
        <v>3</v>
      </c>
      <c r="B27" s="117">
        <v>0</v>
      </c>
      <c r="C27" s="37">
        <v>0</v>
      </c>
      <c r="D27" s="86"/>
      <c r="E27" s="54"/>
      <c r="F27" s="37">
        <f t="shared" si="0"/>
        <v>0</v>
      </c>
    </row>
    <row r="28" spans="1:8" ht="15" customHeight="1" x14ac:dyDescent="0.25">
      <c r="A28" s="82" t="s">
        <v>4</v>
      </c>
      <c r="B28" s="117">
        <v>0</v>
      </c>
      <c r="C28" s="37">
        <v>0</v>
      </c>
      <c r="D28" s="86"/>
      <c r="E28" s="54"/>
      <c r="F28" s="37">
        <f t="shared" si="0"/>
        <v>0</v>
      </c>
    </row>
    <row r="29" spans="1:8" ht="15" customHeight="1" thickBot="1" x14ac:dyDescent="0.3">
      <c r="A29" s="83" t="s">
        <v>5</v>
      </c>
      <c r="B29" s="118">
        <v>0</v>
      </c>
      <c r="C29" s="114">
        <v>0</v>
      </c>
      <c r="D29" s="89"/>
      <c r="E29" s="56"/>
      <c r="F29" s="39">
        <f t="shared" si="0"/>
        <v>0</v>
      </c>
    </row>
    <row r="30" spans="1:8" s="1" customFormat="1" ht="20.100000000000001" customHeight="1" thickBot="1" x14ac:dyDescent="0.25">
      <c r="A30" s="84" t="s">
        <v>12</v>
      </c>
      <c r="B30" s="111">
        <v>0</v>
      </c>
      <c r="C30" s="110">
        <v>0</v>
      </c>
      <c r="D30" s="88"/>
      <c r="E30" s="57"/>
      <c r="F30" s="67">
        <f t="shared" si="0"/>
        <v>0</v>
      </c>
    </row>
    <row r="31" spans="1:8" ht="5.25" customHeight="1" thickBot="1" x14ac:dyDescent="0.3">
      <c r="A31" s="94"/>
      <c r="B31" s="112"/>
      <c r="C31" s="20"/>
      <c r="D31" s="91"/>
      <c r="E31" s="59"/>
      <c r="F31" s="67">
        <f t="shared" si="0"/>
        <v>0</v>
      </c>
    </row>
    <row r="32" spans="1:8" s="1" customFormat="1" ht="20.100000000000001" customHeight="1" thickBot="1" x14ac:dyDescent="0.25">
      <c r="A32" s="21" t="s">
        <v>0</v>
      </c>
      <c r="B32" s="111">
        <v>491136384</v>
      </c>
      <c r="C32" s="110">
        <v>480385483</v>
      </c>
      <c r="D32" s="92"/>
      <c r="E32" s="57"/>
      <c r="F32" s="67">
        <f t="shared" si="0"/>
        <v>971521867</v>
      </c>
      <c r="H32" s="48"/>
    </row>
    <row r="33" spans="1:6" s="1" customFormat="1" ht="20.100000000000001" customHeight="1" thickBot="1" x14ac:dyDescent="0.3">
      <c r="A33" s="95"/>
      <c r="B33" s="97"/>
      <c r="C33" s="96"/>
      <c r="D33" s="53"/>
      <c r="E33" s="53"/>
      <c r="F33" s="24"/>
    </row>
    <row r="34" spans="1:6" s="1" customFormat="1" ht="20.100000000000001" customHeight="1" thickBot="1" x14ac:dyDescent="0.3">
      <c r="A34" s="21" t="s">
        <v>21</v>
      </c>
      <c r="B34" s="21">
        <v>4</v>
      </c>
      <c r="C34" s="17">
        <v>4</v>
      </c>
      <c r="D34" s="23"/>
      <c r="E34" s="23"/>
      <c r="F34" s="17"/>
    </row>
    <row r="35" spans="1:6" ht="13.7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Normal="100" workbookViewId="0">
      <selection activeCell="C34" sqref="C34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63" customFormat="1" ht="55.9" customHeight="1" x14ac:dyDescent="0.25"/>
    <row r="2" spans="1:6" s="63" customFormat="1" ht="16.5" thickBot="1" x14ac:dyDescent="0.3">
      <c r="A2" s="65" t="s">
        <v>34</v>
      </c>
      <c r="B2" s="64"/>
      <c r="F2" s="77" t="s">
        <v>37</v>
      </c>
    </row>
    <row r="3" spans="1:6" ht="15" customHeight="1" x14ac:dyDescent="0.25">
      <c r="A3" s="26"/>
      <c r="B3" s="34"/>
      <c r="C3" s="26"/>
      <c r="D3" s="27"/>
      <c r="E3" s="26"/>
      <c r="F3" s="12" t="s">
        <v>29</v>
      </c>
    </row>
    <row r="4" spans="1:6" x14ac:dyDescent="0.25">
      <c r="A4" s="75"/>
      <c r="B4" s="35" t="s">
        <v>32</v>
      </c>
      <c r="C4" s="28" t="s">
        <v>23</v>
      </c>
      <c r="D4" s="29" t="s">
        <v>25</v>
      </c>
      <c r="E4" s="66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0" t="s">
        <v>28</v>
      </c>
      <c r="F5" s="13" t="s">
        <v>20</v>
      </c>
    </row>
    <row r="6" spans="1:6" s="5" customFormat="1" ht="15.75" customHeight="1" thickBot="1" x14ac:dyDescent="0.25">
      <c r="A6" s="76"/>
      <c r="B6" s="33"/>
      <c r="C6" s="33"/>
      <c r="D6" s="32"/>
      <c r="E6" s="33"/>
      <c r="F6" s="14" t="s">
        <v>38</v>
      </c>
    </row>
    <row r="7" spans="1:6" s="1" customFormat="1" ht="24.95" customHeight="1" x14ac:dyDescent="0.25">
      <c r="A7" s="103" t="s">
        <v>1</v>
      </c>
      <c r="B7" s="113"/>
      <c r="C7" s="113"/>
      <c r="D7" s="25"/>
      <c r="E7" s="15"/>
      <c r="F7" s="15"/>
    </row>
    <row r="8" spans="1:6" ht="15" customHeight="1" x14ac:dyDescent="0.25">
      <c r="A8" s="104" t="s">
        <v>2</v>
      </c>
      <c r="B8" s="37">
        <v>0</v>
      </c>
      <c r="C8" s="37">
        <v>0</v>
      </c>
      <c r="D8" s="41"/>
      <c r="E8" s="41"/>
      <c r="F8" s="47">
        <f>B8+C8+D8+E8</f>
        <v>0</v>
      </c>
    </row>
    <row r="9" spans="1:6" ht="15" customHeight="1" x14ac:dyDescent="0.25">
      <c r="A9" s="104" t="s">
        <v>3</v>
      </c>
      <c r="B9" s="37">
        <v>7559055</v>
      </c>
      <c r="C9" s="37">
        <v>7467099</v>
      </c>
      <c r="D9" s="41"/>
      <c r="E9" s="41"/>
      <c r="F9" s="47">
        <f t="shared" ref="F9:F32" si="0">B9+C9+D9+E9</f>
        <v>15026154</v>
      </c>
    </row>
    <row r="10" spans="1:6" ht="15" customHeight="1" x14ac:dyDescent="0.25">
      <c r="A10" s="104" t="s">
        <v>4</v>
      </c>
      <c r="B10" s="37">
        <v>12026107</v>
      </c>
      <c r="C10" s="37">
        <v>10926238</v>
      </c>
      <c r="D10" s="41"/>
      <c r="E10" s="41"/>
      <c r="F10" s="47">
        <f t="shared" si="0"/>
        <v>22952345</v>
      </c>
    </row>
    <row r="11" spans="1:6" ht="15" customHeight="1" thickBot="1" x14ac:dyDescent="0.3">
      <c r="A11" s="105" t="s">
        <v>5</v>
      </c>
      <c r="B11" s="114">
        <v>514536</v>
      </c>
      <c r="C11" s="114">
        <v>486342</v>
      </c>
      <c r="D11" s="42"/>
      <c r="E11" s="50"/>
      <c r="F11" s="69">
        <f t="shared" si="0"/>
        <v>1000878</v>
      </c>
    </row>
    <row r="12" spans="1:6" s="1" customFormat="1" ht="20.100000000000001" customHeight="1" thickBot="1" x14ac:dyDescent="0.25">
      <c r="A12" s="106" t="s">
        <v>6</v>
      </c>
      <c r="B12" s="110">
        <v>20099698</v>
      </c>
      <c r="C12" s="110">
        <v>18879679</v>
      </c>
      <c r="D12" s="43"/>
      <c r="E12" s="46"/>
      <c r="F12" s="70">
        <f t="shared" si="0"/>
        <v>38979377</v>
      </c>
    </row>
    <row r="13" spans="1:6" s="1" customFormat="1" ht="24.95" customHeight="1" x14ac:dyDescent="0.2">
      <c r="A13" s="103" t="s">
        <v>7</v>
      </c>
      <c r="B13" s="115" t="s">
        <v>31</v>
      </c>
      <c r="C13" s="115" t="s">
        <v>31</v>
      </c>
      <c r="D13" s="44"/>
      <c r="E13" s="18"/>
      <c r="F13" s="71"/>
    </row>
    <row r="14" spans="1:6" ht="15" customHeight="1" x14ac:dyDescent="0.25">
      <c r="A14" s="104" t="s">
        <v>2</v>
      </c>
      <c r="B14" s="37">
        <v>0</v>
      </c>
      <c r="C14" s="37">
        <v>0</v>
      </c>
      <c r="D14" s="41"/>
      <c r="E14" s="47"/>
      <c r="F14" s="47">
        <f t="shared" si="0"/>
        <v>0</v>
      </c>
    </row>
    <row r="15" spans="1:6" ht="15" customHeight="1" x14ac:dyDescent="0.25">
      <c r="A15" s="104" t="s">
        <v>3</v>
      </c>
      <c r="B15" s="37">
        <v>6228420</v>
      </c>
      <c r="C15" s="37">
        <v>5789510</v>
      </c>
      <c r="D15" s="41"/>
      <c r="E15" s="47"/>
      <c r="F15" s="47">
        <f t="shared" si="0"/>
        <v>12017930</v>
      </c>
    </row>
    <row r="16" spans="1:6" ht="15" customHeight="1" x14ac:dyDescent="0.25">
      <c r="A16" s="104" t="s">
        <v>4</v>
      </c>
      <c r="B16" s="37">
        <v>10051698</v>
      </c>
      <c r="C16" s="37">
        <v>9056604</v>
      </c>
      <c r="D16" s="41"/>
      <c r="E16" s="47"/>
      <c r="F16" s="47">
        <f t="shared" si="0"/>
        <v>19108302</v>
      </c>
    </row>
    <row r="17" spans="1:6" ht="15" customHeight="1" thickBot="1" x14ac:dyDescent="0.3">
      <c r="A17" s="105" t="s">
        <v>5</v>
      </c>
      <c r="B17" s="114">
        <v>120271</v>
      </c>
      <c r="C17" s="114">
        <v>100879</v>
      </c>
      <c r="D17" s="42"/>
      <c r="E17" s="50"/>
      <c r="F17" s="69">
        <f t="shared" si="0"/>
        <v>221150</v>
      </c>
    </row>
    <row r="18" spans="1:6" s="1" customFormat="1" ht="20.100000000000001" customHeight="1" thickBot="1" x14ac:dyDescent="0.25">
      <c r="A18" s="106" t="s">
        <v>8</v>
      </c>
      <c r="B18" s="110">
        <v>16400389</v>
      </c>
      <c r="C18" s="110">
        <v>14946993</v>
      </c>
      <c r="D18" s="43"/>
      <c r="E18" s="46"/>
      <c r="F18" s="70">
        <f t="shared" si="0"/>
        <v>31347382</v>
      </c>
    </row>
    <row r="19" spans="1:6" s="1" customFormat="1" ht="24.95" customHeight="1" x14ac:dyDescent="0.2">
      <c r="A19" s="103" t="s">
        <v>9</v>
      </c>
      <c r="B19" s="115" t="s">
        <v>31</v>
      </c>
      <c r="C19" s="115" t="s">
        <v>31</v>
      </c>
      <c r="D19" s="44"/>
      <c r="E19" s="18"/>
      <c r="F19" s="71"/>
    </row>
    <row r="20" spans="1:6" ht="15" customHeight="1" x14ac:dyDescent="0.25">
      <c r="A20" s="104" t="s">
        <v>2</v>
      </c>
      <c r="B20" s="37">
        <v>0</v>
      </c>
      <c r="C20" s="37">
        <v>0</v>
      </c>
      <c r="D20" s="41"/>
      <c r="E20" s="47"/>
      <c r="F20" s="47">
        <f t="shared" si="0"/>
        <v>0</v>
      </c>
    </row>
    <row r="21" spans="1:6" ht="15" customHeight="1" x14ac:dyDescent="0.25">
      <c r="A21" s="104" t="s">
        <v>3</v>
      </c>
      <c r="B21" s="37">
        <v>1508</v>
      </c>
      <c r="C21" s="37">
        <v>1452</v>
      </c>
      <c r="D21" s="41"/>
      <c r="E21" s="47"/>
      <c r="F21" s="47">
        <f t="shared" si="0"/>
        <v>2960</v>
      </c>
    </row>
    <row r="22" spans="1:6" ht="15" customHeight="1" x14ac:dyDescent="0.25">
      <c r="A22" s="104" t="s">
        <v>4</v>
      </c>
      <c r="B22" s="37">
        <v>22095</v>
      </c>
      <c r="C22" s="37">
        <v>17321</v>
      </c>
      <c r="D22" s="41"/>
      <c r="E22" s="47"/>
      <c r="F22" s="47">
        <f t="shared" si="0"/>
        <v>39416</v>
      </c>
    </row>
    <row r="23" spans="1:6" ht="15" customHeight="1" thickBot="1" x14ac:dyDescent="0.3">
      <c r="A23" s="105" t="s">
        <v>5</v>
      </c>
      <c r="B23" s="114">
        <v>0</v>
      </c>
      <c r="C23" s="114">
        <v>0</v>
      </c>
      <c r="D23" s="42"/>
      <c r="E23" s="50"/>
      <c r="F23" s="69">
        <f t="shared" si="0"/>
        <v>0</v>
      </c>
    </row>
    <row r="24" spans="1:6" s="1" customFormat="1" ht="20.100000000000001" customHeight="1" thickBot="1" x14ac:dyDescent="0.25">
      <c r="A24" s="106" t="s">
        <v>10</v>
      </c>
      <c r="B24" s="110">
        <v>23603</v>
      </c>
      <c r="C24" s="110">
        <v>18773</v>
      </c>
      <c r="D24" s="43"/>
      <c r="E24" s="46"/>
      <c r="F24" s="70">
        <f t="shared" si="0"/>
        <v>42376</v>
      </c>
    </row>
    <row r="25" spans="1:6" s="1" customFormat="1" ht="24.95" customHeight="1" x14ac:dyDescent="0.2">
      <c r="A25" s="103" t="s">
        <v>11</v>
      </c>
      <c r="B25" s="115" t="s">
        <v>31</v>
      </c>
      <c r="C25" s="115" t="s">
        <v>31</v>
      </c>
      <c r="D25" s="44"/>
      <c r="E25" s="18"/>
      <c r="F25" s="71"/>
    </row>
    <row r="26" spans="1:6" ht="15" customHeight="1" x14ac:dyDescent="0.25">
      <c r="A26" s="104" t="s">
        <v>2</v>
      </c>
      <c r="B26" s="37">
        <v>0</v>
      </c>
      <c r="C26" s="37">
        <v>0</v>
      </c>
      <c r="D26" s="41"/>
      <c r="E26" s="47"/>
      <c r="F26" s="47">
        <f t="shared" si="0"/>
        <v>0</v>
      </c>
    </row>
    <row r="27" spans="1:6" ht="15" customHeight="1" x14ac:dyDescent="0.25">
      <c r="A27" s="104" t="s">
        <v>3</v>
      </c>
      <c r="B27" s="37">
        <v>0</v>
      </c>
      <c r="C27" s="37">
        <v>0</v>
      </c>
      <c r="D27" s="41"/>
      <c r="E27" s="47"/>
      <c r="F27" s="47">
        <f t="shared" si="0"/>
        <v>0</v>
      </c>
    </row>
    <row r="28" spans="1:6" ht="15" customHeight="1" x14ac:dyDescent="0.25">
      <c r="A28" s="104" t="s">
        <v>4</v>
      </c>
      <c r="B28" s="37">
        <v>0</v>
      </c>
      <c r="C28" s="37">
        <v>0</v>
      </c>
      <c r="D28" s="41"/>
      <c r="E28" s="47"/>
      <c r="F28" s="47">
        <f t="shared" si="0"/>
        <v>0</v>
      </c>
    </row>
    <row r="29" spans="1:6" ht="15" customHeight="1" thickBot="1" x14ac:dyDescent="0.3">
      <c r="A29" s="105" t="s">
        <v>5</v>
      </c>
      <c r="B29" s="114">
        <v>50719</v>
      </c>
      <c r="C29" s="114">
        <v>42511</v>
      </c>
      <c r="D29" s="42"/>
      <c r="E29" s="50"/>
      <c r="F29" s="69">
        <f t="shared" si="0"/>
        <v>93230</v>
      </c>
    </row>
    <row r="30" spans="1:6" s="1" customFormat="1" ht="20.100000000000001" customHeight="1" thickBot="1" x14ac:dyDescent="0.25">
      <c r="A30" s="106" t="s">
        <v>12</v>
      </c>
      <c r="B30" s="110">
        <v>50719</v>
      </c>
      <c r="C30" s="110">
        <v>42511</v>
      </c>
      <c r="D30" s="43"/>
      <c r="E30" s="46"/>
      <c r="F30" s="70">
        <f t="shared" si="0"/>
        <v>93230</v>
      </c>
    </row>
    <row r="31" spans="1:6" ht="7.5" customHeight="1" thickBot="1" x14ac:dyDescent="0.3">
      <c r="A31" s="20"/>
      <c r="B31" s="20"/>
      <c r="C31" s="20"/>
      <c r="D31" s="98"/>
      <c r="E31" s="45"/>
      <c r="F31" s="70"/>
    </row>
    <row r="32" spans="1:6" s="1" customFormat="1" ht="20.100000000000001" customHeight="1" thickBot="1" x14ac:dyDescent="0.25">
      <c r="A32" s="107" t="s">
        <v>0</v>
      </c>
      <c r="B32" s="110">
        <v>36574409</v>
      </c>
      <c r="C32" s="110">
        <v>33887956</v>
      </c>
      <c r="D32" s="43"/>
      <c r="E32" s="46"/>
      <c r="F32" s="70">
        <f t="shared" si="0"/>
        <v>70462365</v>
      </c>
    </row>
    <row r="33" spans="1:6" s="1" customFormat="1" ht="20.100000000000001" customHeight="1" thickBot="1" x14ac:dyDescent="0.3">
      <c r="A33" s="108"/>
      <c r="B33" s="80"/>
      <c r="C33" s="96"/>
      <c r="D33" s="99"/>
      <c r="E33" s="19"/>
      <c r="F33" s="19"/>
    </row>
    <row r="34" spans="1:6" s="1" customFormat="1" ht="20.100000000000001" customHeight="1" thickBot="1" x14ac:dyDescent="0.3">
      <c r="A34" s="107" t="s">
        <v>21</v>
      </c>
      <c r="B34" s="121">
        <v>26</v>
      </c>
      <c r="C34" s="17">
        <v>28</v>
      </c>
      <c r="D34" s="23"/>
      <c r="E34" s="17"/>
      <c r="F34" s="17"/>
    </row>
    <row r="35" spans="1:6" ht="13.7" customHeight="1" x14ac:dyDescent="0.25">
      <c r="A35" s="6" t="s">
        <v>15</v>
      </c>
    </row>
    <row r="36" spans="1:6" x14ac:dyDescent="0.25">
      <c r="A36" s="4" t="s">
        <v>17</v>
      </c>
    </row>
    <row r="37" spans="1:6" x14ac:dyDescent="0.25">
      <c r="A37" s="4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workbookViewId="0">
      <selection activeCell="C34" sqref="C34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63" customFormat="1" ht="55.9" customHeight="1" x14ac:dyDescent="0.25"/>
    <row r="2" spans="1:6" ht="16.5" customHeight="1" thickBot="1" x14ac:dyDescent="0.3">
      <c r="A2" s="65" t="s">
        <v>35</v>
      </c>
      <c r="B2" s="64"/>
      <c r="C2" s="63"/>
      <c r="D2" s="63"/>
      <c r="F2" s="77" t="s">
        <v>37</v>
      </c>
    </row>
    <row r="3" spans="1:6" x14ac:dyDescent="0.25">
      <c r="A3" s="26"/>
      <c r="B3" s="34"/>
      <c r="C3" s="26"/>
      <c r="D3" s="27"/>
      <c r="E3" s="27"/>
      <c r="F3" s="12" t="s">
        <v>29</v>
      </c>
    </row>
    <row r="4" spans="1:6" x14ac:dyDescent="0.25">
      <c r="A4" s="75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5" customHeight="1" thickBot="1" x14ac:dyDescent="0.25">
      <c r="A6" s="76"/>
      <c r="B6" s="33"/>
      <c r="C6" s="33"/>
      <c r="D6" s="32"/>
      <c r="E6" s="32"/>
      <c r="F6" s="14" t="s">
        <v>38</v>
      </c>
    </row>
    <row r="7" spans="1:6" s="1" customFormat="1" ht="24.95" customHeight="1" x14ac:dyDescent="0.25">
      <c r="A7" s="103" t="s">
        <v>1</v>
      </c>
      <c r="B7" s="116"/>
      <c r="C7" s="113"/>
      <c r="D7" s="25"/>
      <c r="E7" s="15"/>
      <c r="F7" s="15"/>
    </row>
    <row r="8" spans="1:6" ht="15" customHeight="1" x14ac:dyDescent="0.25">
      <c r="A8" s="104" t="s">
        <v>2</v>
      </c>
      <c r="B8" s="117">
        <v>159160</v>
      </c>
      <c r="C8" s="37">
        <v>135924</v>
      </c>
      <c r="D8" s="41"/>
      <c r="E8" s="41"/>
      <c r="F8" s="47">
        <f>B8+C8+D8+E8</f>
        <v>295084</v>
      </c>
    </row>
    <row r="9" spans="1:6" ht="15" customHeight="1" x14ac:dyDescent="0.25">
      <c r="A9" s="104" t="s">
        <v>3</v>
      </c>
      <c r="B9" s="117">
        <v>7037031</v>
      </c>
      <c r="C9" s="37">
        <v>6331293</v>
      </c>
      <c r="D9" s="41"/>
      <c r="E9" s="41"/>
      <c r="F9" s="47">
        <f t="shared" ref="F9:F32" si="0">B9+C9+D9+E9</f>
        <v>13368324</v>
      </c>
    </row>
    <row r="10" spans="1:6" ht="15" customHeight="1" x14ac:dyDescent="0.25">
      <c r="A10" s="104" t="s">
        <v>4</v>
      </c>
      <c r="B10" s="117">
        <v>4357571</v>
      </c>
      <c r="C10" s="37">
        <v>3938121</v>
      </c>
      <c r="D10" s="41"/>
      <c r="E10" s="41"/>
      <c r="F10" s="47">
        <f t="shared" si="0"/>
        <v>8295692</v>
      </c>
    </row>
    <row r="11" spans="1:6" ht="15" customHeight="1" thickBot="1" x14ac:dyDescent="0.3">
      <c r="A11" s="105" t="s">
        <v>5</v>
      </c>
      <c r="B11" s="118">
        <v>371431</v>
      </c>
      <c r="C11" s="114">
        <v>343417</v>
      </c>
      <c r="D11" s="42"/>
      <c r="E11" s="50"/>
      <c r="F11" s="69">
        <f t="shared" si="0"/>
        <v>714848</v>
      </c>
    </row>
    <row r="12" spans="1:6" s="1" customFormat="1" ht="20.100000000000001" customHeight="1" thickBot="1" x14ac:dyDescent="0.25">
      <c r="A12" s="106" t="s">
        <v>6</v>
      </c>
      <c r="B12" s="111">
        <v>11925193</v>
      </c>
      <c r="C12" s="110">
        <v>10748755</v>
      </c>
      <c r="D12" s="43"/>
      <c r="E12" s="46"/>
      <c r="F12" s="70">
        <f t="shared" si="0"/>
        <v>22673948</v>
      </c>
    </row>
    <row r="13" spans="1:6" s="1" customFormat="1" ht="24.95" customHeight="1" x14ac:dyDescent="0.2">
      <c r="A13" s="103" t="s">
        <v>7</v>
      </c>
      <c r="B13" s="119" t="s">
        <v>31</v>
      </c>
      <c r="C13" s="115" t="s">
        <v>31</v>
      </c>
      <c r="D13" s="44"/>
      <c r="E13" s="18"/>
      <c r="F13" s="71"/>
    </row>
    <row r="14" spans="1:6" ht="15" customHeight="1" x14ac:dyDescent="0.25">
      <c r="A14" s="104" t="s">
        <v>2</v>
      </c>
      <c r="B14" s="117">
        <v>52263</v>
      </c>
      <c r="C14" s="37">
        <v>46370</v>
      </c>
      <c r="D14" s="41"/>
      <c r="E14" s="47"/>
      <c r="F14" s="47">
        <f t="shared" si="0"/>
        <v>98633</v>
      </c>
    </row>
    <row r="15" spans="1:6" ht="15" customHeight="1" x14ac:dyDescent="0.25">
      <c r="A15" s="104" t="s">
        <v>3</v>
      </c>
      <c r="B15" s="117">
        <v>7838227</v>
      </c>
      <c r="C15" s="37">
        <v>7128293</v>
      </c>
      <c r="D15" s="41"/>
      <c r="E15" s="47"/>
      <c r="F15" s="47">
        <f t="shared" si="0"/>
        <v>14966520</v>
      </c>
    </row>
    <row r="16" spans="1:6" ht="15" customHeight="1" x14ac:dyDescent="0.25">
      <c r="A16" s="104" t="s">
        <v>4</v>
      </c>
      <c r="B16" s="117">
        <v>2556737</v>
      </c>
      <c r="C16" s="37">
        <v>2323656</v>
      </c>
      <c r="D16" s="41"/>
      <c r="E16" s="47"/>
      <c r="F16" s="47">
        <f t="shared" si="0"/>
        <v>4880393</v>
      </c>
    </row>
    <row r="17" spans="1:6" ht="15" customHeight="1" thickBot="1" x14ac:dyDescent="0.3">
      <c r="A17" s="105" t="s">
        <v>5</v>
      </c>
      <c r="B17" s="118">
        <v>346730</v>
      </c>
      <c r="C17" s="114">
        <v>296651</v>
      </c>
      <c r="D17" s="42"/>
      <c r="E17" s="50"/>
      <c r="F17" s="69">
        <f t="shared" si="0"/>
        <v>643381</v>
      </c>
    </row>
    <row r="18" spans="1:6" s="1" customFormat="1" ht="20.100000000000001" customHeight="1" thickBot="1" x14ac:dyDescent="0.25">
      <c r="A18" s="106" t="s">
        <v>8</v>
      </c>
      <c r="B18" s="111">
        <v>10793957</v>
      </c>
      <c r="C18" s="110">
        <v>9794970</v>
      </c>
      <c r="D18" s="43"/>
      <c r="E18" s="46"/>
      <c r="F18" s="70">
        <f t="shared" si="0"/>
        <v>20588927</v>
      </c>
    </row>
    <row r="19" spans="1:6" s="1" customFormat="1" ht="24.95" customHeight="1" x14ac:dyDescent="0.2">
      <c r="A19" s="103" t="s">
        <v>9</v>
      </c>
      <c r="B19" s="119" t="s">
        <v>31</v>
      </c>
      <c r="C19" s="115" t="s">
        <v>31</v>
      </c>
      <c r="D19" s="44"/>
      <c r="E19" s="18"/>
      <c r="F19" s="71"/>
    </row>
    <row r="20" spans="1:6" ht="15" customHeight="1" x14ac:dyDescent="0.25">
      <c r="A20" s="104" t="s">
        <v>2</v>
      </c>
      <c r="B20" s="117">
        <v>2996</v>
      </c>
      <c r="C20" s="37">
        <v>2928</v>
      </c>
      <c r="D20" s="41"/>
      <c r="E20" s="47"/>
      <c r="F20" s="47">
        <f t="shared" si="0"/>
        <v>5924</v>
      </c>
    </row>
    <row r="21" spans="1:6" ht="15" customHeight="1" x14ac:dyDescent="0.25">
      <c r="A21" s="104" t="s">
        <v>3</v>
      </c>
      <c r="B21" s="117">
        <v>10004</v>
      </c>
      <c r="C21" s="37">
        <v>7588</v>
      </c>
      <c r="D21" s="41"/>
      <c r="E21" s="47"/>
      <c r="F21" s="47">
        <f t="shared" si="0"/>
        <v>17592</v>
      </c>
    </row>
    <row r="22" spans="1:6" ht="15" customHeight="1" x14ac:dyDescent="0.25">
      <c r="A22" s="104" t="s">
        <v>4</v>
      </c>
      <c r="B22" s="117">
        <v>42345</v>
      </c>
      <c r="C22" s="37">
        <v>39490</v>
      </c>
      <c r="D22" s="41"/>
      <c r="E22" s="47"/>
      <c r="F22" s="47">
        <f t="shared" si="0"/>
        <v>81835</v>
      </c>
    </row>
    <row r="23" spans="1:6" ht="15" customHeight="1" thickBot="1" x14ac:dyDescent="0.3">
      <c r="A23" s="105" t="s">
        <v>5</v>
      </c>
      <c r="B23" s="118">
        <v>933</v>
      </c>
      <c r="C23" s="114">
        <v>790</v>
      </c>
      <c r="D23" s="42"/>
      <c r="E23" s="50"/>
      <c r="F23" s="69">
        <f t="shared" si="0"/>
        <v>1723</v>
      </c>
    </row>
    <row r="24" spans="1:6" s="1" customFormat="1" ht="20.100000000000001" customHeight="1" thickBot="1" x14ac:dyDescent="0.25">
      <c r="A24" s="106" t="s">
        <v>10</v>
      </c>
      <c r="B24" s="111">
        <v>56278</v>
      </c>
      <c r="C24" s="110">
        <v>50796</v>
      </c>
      <c r="D24" s="43"/>
      <c r="E24" s="46"/>
      <c r="F24" s="70">
        <f t="shared" si="0"/>
        <v>107074</v>
      </c>
    </row>
    <row r="25" spans="1:6" s="1" customFormat="1" ht="24.95" customHeight="1" x14ac:dyDescent="0.2">
      <c r="A25" s="109" t="s">
        <v>11</v>
      </c>
      <c r="B25" s="119" t="s">
        <v>31</v>
      </c>
      <c r="C25" s="115" t="s">
        <v>31</v>
      </c>
      <c r="D25" s="44"/>
      <c r="E25" s="18"/>
      <c r="F25" s="71"/>
    </row>
    <row r="26" spans="1:6" ht="15" customHeight="1" x14ac:dyDescent="0.25">
      <c r="A26" s="104" t="s">
        <v>2</v>
      </c>
      <c r="B26" s="117">
        <v>123</v>
      </c>
      <c r="C26" s="37">
        <v>49</v>
      </c>
      <c r="D26" s="41"/>
      <c r="E26" s="47"/>
      <c r="F26" s="47">
        <f t="shared" si="0"/>
        <v>172</v>
      </c>
    </row>
    <row r="27" spans="1:6" ht="15" customHeight="1" x14ac:dyDescent="0.25">
      <c r="A27" s="104" t="s">
        <v>3</v>
      </c>
      <c r="B27" s="117">
        <v>2806</v>
      </c>
      <c r="C27" s="37">
        <v>3080</v>
      </c>
      <c r="D27" s="41"/>
      <c r="E27" s="47"/>
      <c r="F27" s="47">
        <f t="shared" si="0"/>
        <v>5886</v>
      </c>
    </row>
    <row r="28" spans="1:6" ht="15" customHeight="1" x14ac:dyDescent="0.25">
      <c r="A28" s="104" t="s">
        <v>4</v>
      </c>
      <c r="B28" s="117">
        <v>1273</v>
      </c>
      <c r="C28" s="37">
        <v>794</v>
      </c>
      <c r="D28" s="41"/>
      <c r="E28" s="47"/>
      <c r="F28" s="47">
        <f t="shared" si="0"/>
        <v>2067</v>
      </c>
    </row>
    <row r="29" spans="1:6" ht="15" customHeight="1" thickBot="1" x14ac:dyDescent="0.3">
      <c r="A29" s="105" t="s">
        <v>5</v>
      </c>
      <c r="B29" s="118">
        <v>5543</v>
      </c>
      <c r="C29" s="114">
        <v>5069</v>
      </c>
      <c r="D29" s="42"/>
      <c r="E29" s="50"/>
      <c r="F29" s="69">
        <f t="shared" si="0"/>
        <v>10612</v>
      </c>
    </row>
    <row r="30" spans="1:6" s="1" customFormat="1" ht="20.100000000000001" customHeight="1" thickBot="1" x14ac:dyDescent="0.25">
      <c r="A30" s="106" t="s">
        <v>12</v>
      </c>
      <c r="B30" s="111">
        <v>9745</v>
      </c>
      <c r="C30" s="110">
        <v>8992</v>
      </c>
      <c r="D30" s="43"/>
      <c r="E30" s="46"/>
      <c r="F30" s="70">
        <f t="shared" si="0"/>
        <v>18737</v>
      </c>
    </row>
    <row r="31" spans="1:6" ht="7.5" customHeight="1" thickBot="1" x14ac:dyDescent="0.3">
      <c r="A31" s="10"/>
      <c r="B31" s="112"/>
      <c r="C31" s="20"/>
      <c r="D31" s="52"/>
      <c r="E31" s="51"/>
      <c r="F31" s="70"/>
    </row>
    <row r="32" spans="1:6" s="1" customFormat="1" ht="20.100000000000001" customHeight="1" thickBot="1" x14ac:dyDescent="0.25">
      <c r="A32" s="107" t="s">
        <v>0</v>
      </c>
      <c r="B32" s="111">
        <v>22785173</v>
      </c>
      <c r="C32" s="110">
        <v>20603513</v>
      </c>
      <c r="D32" s="43"/>
      <c r="E32" s="46"/>
      <c r="F32" s="70">
        <f t="shared" si="0"/>
        <v>43388686</v>
      </c>
    </row>
    <row r="33" spans="1:6" s="1" customFormat="1" ht="20.100000000000001" customHeight="1" thickBot="1" x14ac:dyDescent="0.3">
      <c r="A33" s="108"/>
      <c r="B33" s="97"/>
      <c r="C33" s="96"/>
      <c r="D33" s="36"/>
      <c r="E33" s="24"/>
      <c r="F33" s="19"/>
    </row>
    <row r="34" spans="1:6" s="1" customFormat="1" ht="20.100000000000001" customHeight="1" thickBot="1" x14ac:dyDescent="0.3">
      <c r="A34" s="107" t="s">
        <v>21</v>
      </c>
      <c r="B34" s="122">
        <v>620</v>
      </c>
      <c r="C34" s="17">
        <v>612</v>
      </c>
      <c r="D34" s="23"/>
      <c r="E34" s="17"/>
      <c r="F34" s="17"/>
    </row>
    <row r="35" spans="1:6" ht="13.7" customHeight="1" x14ac:dyDescent="0.25">
      <c r="A35" s="6" t="s">
        <v>15</v>
      </c>
    </row>
    <row r="36" spans="1:6" x14ac:dyDescent="0.25">
      <c r="A36" s="4" t="s">
        <v>16</v>
      </c>
    </row>
    <row r="37" spans="1:6" x14ac:dyDescent="0.25">
      <c r="A37" s="4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workbookViewId="0">
      <selection activeCell="C34" sqref="C34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2.28515625" bestFit="1" customWidth="1"/>
  </cols>
  <sheetData>
    <row r="1" spans="1:6" s="63" customFormat="1" ht="55.9" customHeight="1" x14ac:dyDescent="0.25"/>
    <row r="2" spans="1:6" s="63" customFormat="1" ht="16.5" customHeight="1" thickBot="1" x14ac:dyDescent="0.3">
      <c r="A2" s="65" t="s">
        <v>36</v>
      </c>
      <c r="B2" s="64"/>
      <c r="F2" s="77" t="s">
        <v>37</v>
      </c>
    </row>
    <row r="3" spans="1:6" x14ac:dyDescent="0.25">
      <c r="A3" s="26"/>
      <c r="B3" s="34"/>
      <c r="C3" s="26"/>
      <c r="D3" s="27"/>
      <c r="E3" s="27"/>
      <c r="F3" s="12" t="s">
        <v>29</v>
      </c>
    </row>
    <row r="4" spans="1:6" x14ac:dyDescent="0.25">
      <c r="A4" s="75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25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5" customHeight="1" thickBot="1" x14ac:dyDescent="0.25">
      <c r="A6" s="76"/>
      <c r="B6" s="33"/>
      <c r="C6" s="33"/>
      <c r="D6" s="32"/>
      <c r="E6" s="32"/>
      <c r="F6" s="14" t="s">
        <v>38</v>
      </c>
    </row>
    <row r="7" spans="1:6" s="7" customFormat="1" ht="24.95" customHeight="1" x14ac:dyDescent="0.25">
      <c r="A7" s="101" t="s">
        <v>1</v>
      </c>
      <c r="B7" s="113"/>
      <c r="C7" s="113"/>
      <c r="D7" s="25"/>
      <c r="E7" s="15"/>
      <c r="F7" s="15"/>
    </row>
    <row r="8" spans="1:6" ht="15" customHeight="1" x14ac:dyDescent="0.25">
      <c r="A8" s="82" t="s">
        <v>2</v>
      </c>
      <c r="B8" s="37">
        <v>217756</v>
      </c>
      <c r="C8" s="37">
        <v>185249</v>
      </c>
      <c r="D8" s="41"/>
      <c r="E8" s="41"/>
      <c r="F8" s="47">
        <f>B8+C8+D8+E8</f>
        <v>403005</v>
      </c>
    </row>
    <row r="9" spans="1:6" ht="15" customHeight="1" x14ac:dyDescent="0.25">
      <c r="A9" s="82" t="s">
        <v>3</v>
      </c>
      <c r="B9" s="37">
        <v>60940124</v>
      </c>
      <c r="C9" s="37">
        <v>60945800</v>
      </c>
      <c r="D9" s="41"/>
      <c r="E9" s="41"/>
      <c r="F9" s="47">
        <f t="shared" ref="F9:F30" si="0">B9+C9+D9+E9</f>
        <v>121885924</v>
      </c>
    </row>
    <row r="10" spans="1:6" ht="15" customHeight="1" x14ac:dyDescent="0.25">
      <c r="A10" s="82" t="s">
        <v>4</v>
      </c>
      <c r="B10" s="37">
        <v>262530954</v>
      </c>
      <c r="C10" s="37">
        <v>259171269</v>
      </c>
      <c r="D10" s="41"/>
      <c r="E10" s="41"/>
      <c r="F10" s="47">
        <f t="shared" si="0"/>
        <v>521702223</v>
      </c>
    </row>
    <row r="11" spans="1:6" ht="15" customHeight="1" thickBot="1" x14ac:dyDescent="0.3">
      <c r="A11" s="83" t="s">
        <v>5</v>
      </c>
      <c r="B11" s="114">
        <v>1517950</v>
      </c>
      <c r="C11" s="114">
        <v>1405156</v>
      </c>
      <c r="D11" s="42"/>
      <c r="E11" s="42"/>
      <c r="F11" s="69">
        <f t="shared" si="0"/>
        <v>2923106</v>
      </c>
    </row>
    <row r="12" spans="1:6" s="1" customFormat="1" ht="20.100000000000001" customHeight="1" thickBot="1" x14ac:dyDescent="0.25">
      <c r="A12" s="84" t="s">
        <v>6</v>
      </c>
      <c r="B12" s="110">
        <v>325206784</v>
      </c>
      <c r="C12" s="110">
        <v>321707474</v>
      </c>
      <c r="D12" s="78"/>
      <c r="E12" s="78"/>
      <c r="F12" s="70">
        <f t="shared" si="0"/>
        <v>646914258</v>
      </c>
    </row>
    <row r="13" spans="1:6" s="7" customFormat="1" ht="24.95" customHeight="1" x14ac:dyDescent="0.2">
      <c r="A13" s="101" t="s">
        <v>7</v>
      </c>
      <c r="B13" s="115" t="s">
        <v>31</v>
      </c>
      <c r="C13" s="115" t="s">
        <v>31</v>
      </c>
      <c r="D13" s="44"/>
      <c r="E13" s="44"/>
      <c r="F13" s="71"/>
    </row>
    <row r="14" spans="1:6" ht="15" customHeight="1" x14ac:dyDescent="0.25">
      <c r="A14" s="82" t="s">
        <v>2</v>
      </c>
      <c r="B14" s="37">
        <v>78518</v>
      </c>
      <c r="C14" s="37">
        <v>70030</v>
      </c>
      <c r="D14" s="41"/>
      <c r="E14" s="41"/>
      <c r="F14" s="47">
        <f t="shared" si="0"/>
        <v>148548</v>
      </c>
    </row>
    <row r="15" spans="1:6" ht="15" customHeight="1" x14ac:dyDescent="0.25">
      <c r="A15" s="82" t="s">
        <v>3</v>
      </c>
      <c r="B15" s="37">
        <v>62926321</v>
      </c>
      <c r="C15" s="37">
        <v>60141246</v>
      </c>
      <c r="D15" s="41"/>
      <c r="E15" s="41"/>
      <c r="F15" s="47">
        <f t="shared" si="0"/>
        <v>123067567</v>
      </c>
    </row>
    <row r="16" spans="1:6" ht="15" customHeight="1" x14ac:dyDescent="0.25">
      <c r="A16" s="82" t="s">
        <v>4</v>
      </c>
      <c r="B16" s="37">
        <v>203581739</v>
      </c>
      <c r="C16" s="37">
        <v>193660596</v>
      </c>
      <c r="D16" s="41"/>
      <c r="E16" s="41"/>
      <c r="F16" s="47">
        <f t="shared" si="0"/>
        <v>397242335</v>
      </c>
    </row>
    <row r="17" spans="1:8" ht="15" customHeight="1" thickBot="1" x14ac:dyDescent="0.3">
      <c r="A17" s="83" t="s">
        <v>5</v>
      </c>
      <c r="B17" s="114">
        <v>3455728</v>
      </c>
      <c r="C17" s="114">
        <v>3981387</v>
      </c>
      <c r="D17" s="42"/>
      <c r="E17" s="42"/>
      <c r="F17" s="69">
        <f t="shared" si="0"/>
        <v>7437115</v>
      </c>
    </row>
    <row r="18" spans="1:8" s="1" customFormat="1" ht="20.100000000000001" customHeight="1" thickBot="1" x14ac:dyDescent="0.25">
      <c r="A18" s="84" t="s">
        <v>8</v>
      </c>
      <c r="B18" s="110">
        <v>270042306</v>
      </c>
      <c r="C18" s="110">
        <v>257853259</v>
      </c>
      <c r="D18" s="78"/>
      <c r="E18" s="78"/>
      <c r="F18" s="70">
        <f t="shared" si="0"/>
        <v>527895565</v>
      </c>
    </row>
    <row r="19" spans="1:8" s="7" customFormat="1" ht="24.95" customHeight="1" x14ac:dyDescent="0.2">
      <c r="A19" s="101" t="s">
        <v>9</v>
      </c>
      <c r="B19" s="115" t="s">
        <v>31</v>
      </c>
      <c r="C19" s="115" t="s">
        <v>31</v>
      </c>
      <c r="D19" s="44"/>
      <c r="E19" s="44"/>
      <c r="F19" s="71"/>
    </row>
    <row r="20" spans="1:8" ht="15" customHeight="1" x14ac:dyDescent="0.25">
      <c r="A20" s="82" t="s">
        <v>2</v>
      </c>
      <c r="B20" s="37">
        <v>2996</v>
      </c>
      <c r="C20" s="37">
        <v>2928</v>
      </c>
      <c r="D20" s="41"/>
      <c r="E20" s="41"/>
      <c r="F20" s="47">
        <f t="shared" si="0"/>
        <v>5924</v>
      </c>
    </row>
    <row r="21" spans="1:8" ht="15" customHeight="1" x14ac:dyDescent="0.25">
      <c r="A21" s="82" t="s">
        <v>3</v>
      </c>
      <c r="B21" s="37">
        <v>91944</v>
      </c>
      <c r="C21" s="37">
        <v>80283</v>
      </c>
      <c r="D21" s="41"/>
      <c r="E21" s="41"/>
      <c r="F21" s="47">
        <f t="shared" si="0"/>
        <v>172227</v>
      </c>
    </row>
    <row r="22" spans="1:8" ht="15" customHeight="1" x14ac:dyDescent="0.25">
      <c r="A22" s="82" t="s">
        <v>4</v>
      </c>
      <c r="B22" s="37">
        <v>547636</v>
      </c>
      <c r="C22" s="37">
        <v>575528</v>
      </c>
      <c r="D22" s="41"/>
      <c r="E22" s="41"/>
      <c r="F22" s="47">
        <f t="shared" si="0"/>
        <v>1123164</v>
      </c>
    </row>
    <row r="23" spans="1:8" ht="15" customHeight="1" thickBot="1" x14ac:dyDescent="0.3">
      <c r="A23" s="83" t="s">
        <v>5</v>
      </c>
      <c r="B23" s="114">
        <v>4412183</v>
      </c>
      <c r="C23" s="114">
        <v>3355363</v>
      </c>
      <c r="D23" s="42"/>
      <c r="E23" s="42"/>
      <c r="F23" s="69">
        <f t="shared" si="0"/>
        <v>7767546</v>
      </c>
    </row>
    <row r="24" spans="1:8" s="1" customFormat="1" ht="20.100000000000001" customHeight="1" thickBot="1" x14ac:dyDescent="0.25">
      <c r="A24" s="84" t="s">
        <v>10</v>
      </c>
      <c r="B24" s="110">
        <v>5054759</v>
      </c>
      <c r="C24" s="110">
        <v>4014102</v>
      </c>
      <c r="D24" s="78"/>
      <c r="E24" s="78"/>
      <c r="F24" s="70">
        <f t="shared" si="0"/>
        <v>9068861</v>
      </c>
    </row>
    <row r="25" spans="1:8" s="7" customFormat="1" ht="24.95" customHeight="1" x14ac:dyDescent="0.2">
      <c r="A25" s="101" t="s">
        <v>11</v>
      </c>
      <c r="B25" s="115" t="s">
        <v>31</v>
      </c>
      <c r="C25" s="115" t="s">
        <v>31</v>
      </c>
      <c r="D25" s="44"/>
      <c r="E25" s="44"/>
      <c r="F25" s="71"/>
    </row>
    <row r="26" spans="1:8" ht="15" customHeight="1" x14ac:dyDescent="0.25">
      <c r="A26" s="82" t="s">
        <v>2</v>
      </c>
      <c r="B26" s="37">
        <v>123</v>
      </c>
      <c r="C26" s="37">
        <v>49</v>
      </c>
      <c r="D26" s="41"/>
      <c r="E26" s="41"/>
      <c r="F26" s="47">
        <f t="shared" si="0"/>
        <v>172</v>
      </c>
    </row>
    <row r="27" spans="1:8" ht="15" customHeight="1" x14ac:dyDescent="0.25">
      <c r="A27" s="82" t="s">
        <v>3</v>
      </c>
      <c r="B27" s="37">
        <v>2806</v>
      </c>
      <c r="C27" s="37">
        <v>3080</v>
      </c>
      <c r="D27" s="41"/>
      <c r="E27" s="41"/>
      <c r="F27" s="47">
        <f t="shared" si="0"/>
        <v>5886</v>
      </c>
    </row>
    <row r="28" spans="1:8" ht="15" customHeight="1" x14ac:dyDescent="0.25">
      <c r="A28" s="82" t="s">
        <v>4</v>
      </c>
      <c r="B28" s="37">
        <v>1273</v>
      </c>
      <c r="C28" s="37">
        <v>794</v>
      </c>
      <c r="D28" s="41"/>
      <c r="E28" s="41"/>
      <c r="F28" s="47">
        <f t="shared" si="0"/>
        <v>2067</v>
      </c>
    </row>
    <row r="29" spans="1:8" ht="15" customHeight="1" thickBot="1" x14ac:dyDescent="0.3">
      <c r="A29" s="83" t="s">
        <v>5</v>
      </c>
      <c r="B29" s="114">
        <v>230067</v>
      </c>
      <c r="C29" s="114">
        <v>192489</v>
      </c>
      <c r="D29" s="42"/>
      <c r="E29" s="42"/>
      <c r="F29" s="69">
        <f t="shared" si="0"/>
        <v>422556</v>
      </c>
    </row>
    <row r="30" spans="1:8" s="1" customFormat="1" ht="20.100000000000001" customHeight="1" thickBot="1" x14ac:dyDescent="0.25">
      <c r="A30" s="84" t="s">
        <v>12</v>
      </c>
      <c r="B30" s="110">
        <v>234269</v>
      </c>
      <c r="C30" s="110">
        <v>196412</v>
      </c>
      <c r="D30" s="43"/>
      <c r="E30" s="43"/>
      <c r="F30" s="70">
        <f t="shared" si="0"/>
        <v>430681</v>
      </c>
    </row>
    <row r="31" spans="1:8" ht="7.5" customHeight="1" thickBot="1" x14ac:dyDescent="0.3">
      <c r="A31" s="102"/>
      <c r="B31" s="20"/>
      <c r="C31" s="20"/>
      <c r="D31" s="98"/>
      <c r="E31" s="45"/>
      <c r="F31" s="70"/>
    </row>
    <row r="32" spans="1:8" s="1" customFormat="1" ht="20.100000000000001" customHeight="1" thickBot="1" x14ac:dyDescent="0.25">
      <c r="A32" s="21" t="s">
        <v>0</v>
      </c>
      <c r="B32" s="110">
        <v>600538118</v>
      </c>
      <c r="C32" s="110">
        <v>583771247</v>
      </c>
      <c r="D32" s="78"/>
      <c r="E32" s="79"/>
      <c r="F32" s="70">
        <f>B32+C32+D32+E32</f>
        <v>1184309365</v>
      </c>
      <c r="H32" s="49"/>
    </row>
    <row r="33" spans="1:6" ht="13.7" customHeight="1" thickBot="1" x14ac:dyDescent="0.3">
      <c r="A33" s="102"/>
      <c r="B33" s="20"/>
      <c r="C33" s="20"/>
      <c r="D33" s="100"/>
      <c r="E33" s="10"/>
      <c r="F33" s="10"/>
    </row>
    <row r="34" spans="1:6" ht="15.75" thickBot="1" x14ac:dyDescent="0.3">
      <c r="A34" s="21" t="s">
        <v>21</v>
      </c>
      <c r="B34" s="45">
        <v>654</v>
      </c>
      <c r="C34" s="45">
        <v>648</v>
      </c>
      <c r="D34" s="98"/>
      <c r="E34" s="45"/>
      <c r="F34" s="22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2025-04-29T15:24:31Z</cp:lastPrinted>
  <dcterms:created xsi:type="dcterms:W3CDTF">2018-11-08T11:18:29Z</dcterms:created>
  <dcterms:modified xsi:type="dcterms:W3CDTF">2025-04-30T06:33:23Z</dcterms:modified>
</cp:coreProperties>
</file>