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if\SAGIS New Web\Products\"/>
    </mc:Choice>
  </mc:AlternateContent>
  <bookViews>
    <workbookView xWindow="0" yWindow="0" windowWidth="23040" windowHeight="9780" tabRatio="885"/>
  </bookViews>
  <sheets>
    <sheet name=" Supermarket groups" sheetId="4" r:id="rId1"/>
    <sheet name="Bakery groups" sheetId="11" r:id="rId2"/>
    <sheet name="Independant bakeries" sheetId="15" r:id="rId3"/>
    <sheet name="Independant Supermarkets" sheetId="19" r:id="rId4"/>
    <sheet name="Total" sheetId="2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E12" i="4"/>
  <c r="E13" i="4"/>
  <c r="E14" i="4"/>
  <c r="E20" i="19" l="1"/>
  <c r="E19" i="19"/>
  <c r="E13" i="19"/>
  <c r="E12" i="19"/>
  <c r="E8" i="19"/>
  <c r="E6" i="19"/>
  <c r="D27" i="20"/>
  <c r="C27" i="20"/>
  <c r="B27" i="20"/>
  <c r="E26" i="20"/>
  <c r="E25" i="20"/>
  <c r="E24" i="20"/>
  <c r="E23" i="20"/>
  <c r="D21" i="20"/>
  <c r="C21" i="20"/>
  <c r="B21" i="20"/>
  <c r="E20" i="20"/>
  <c r="E19" i="20"/>
  <c r="E18" i="20"/>
  <c r="E17" i="20"/>
  <c r="D15" i="20"/>
  <c r="C15" i="20"/>
  <c r="B15" i="20"/>
  <c r="E14" i="20"/>
  <c r="E13" i="20"/>
  <c r="E12" i="20"/>
  <c r="E11" i="20"/>
  <c r="D9" i="20"/>
  <c r="C9" i="20"/>
  <c r="B9" i="20"/>
  <c r="E8" i="20"/>
  <c r="E7" i="20"/>
  <c r="E6" i="20"/>
  <c r="E5" i="20"/>
  <c r="E26" i="19"/>
  <c r="E25" i="19"/>
  <c r="E24" i="19"/>
  <c r="E14" i="19" l="1"/>
  <c r="E18" i="19"/>
  <c r="B9" i="19"/>
  <c r="B21" i="19"/>
  <c r="B27" i="19"/>
  <c r="C15" i="19"/>
  <c r="D15" i="19"/>
  <c r="C21" i="19"/>
  <c r="D21" i="19"/>
  <c r="C27" i="19"/>
  <c r="D27" i="19"/>
  <c r="E7" i="19"/>
  <c r="D9" i="19"/>
  <c r="B15" i="19"/>
  <c r="E11" i="19"/>
  <c r="C9" i="19"/>
  <c r="E23" i="19"/>
  <c r="E27" i="19" s="1"/>
  <c r="E17" i="19"/>
  <c r="E21" i="19" s="1"/>
  <c r="E5" i="19"/>
  <c r="B29" i="20"/>
  <c r="C29" i="20"/>
  <c r="E9" i="20"/>
  <c r="E27" i="20"/>
  <c r="E21" i="20"/>
  <c r="E15" i="20"/>
  <c r="D29" i="20"/>
  <c r="D27" i="15"/>
  <c r="C27" i="15"/>
  <c r="B27" i="15"/>
  <c r="E26" i="15"/>
  <c r="E25" i="15"/>
  <c r="E24" i="15"/>
  <c r="E23" i="15"/>
  <c r="D21" i="15"/>
  <c r="C21" i="15"/>
  <c r="B21" i="15"/>
  <c r="E20" i="15"/>
  <c r="E19" i="15"/>
  <c r="E18" i="15"/>
  <c r="E17" i="15"/>
  <c r="D15" i="15"/>
  <c r="C15" i="15"/>
  <c r="B15" i="15"/>
  <c r="E14" i="15"/>
  <c r="E13" i="15"/>
  <c r="E12" i="15"/>
  <c r="E11" i="15"/>
  <c r="D9" i="15"/>
  <c r="C9" i="15"/>
  <c r="B9" i="15"/>
  <c r="E8" i="15"/>
  <c r="E7" i="15"/>
  <c r="E6" i="15"/>
  <c r="E5" i="15"/>
  <c r="D27" i="11"/>
  <c r="C27" i="11"/>
  <c r="B27" i="11"/>
  <c r="E26" i="11"/>
  <c r="E25" i="11"/>
  <c r="E24" i="11"/>
  <c r="E23" i="11"/>
  <c r="D21" i="11"/>
  <c r="C21" i="11"/>
  <c r="B21" i="11"/>
  <c r="E20" i="11"/>
  <c r="E19" i="11"/>
  <c r="E18" i="11"/>
  <c r="E17" i="11"/>
  <c r="D15" i="11"/>
  <c r="C15" i="11"/>
  <c r="B15" i="11"/>
  <c r="E14" i="11"/>
  <c r="E13" i="11"/>
  <c r="E12" i="11"/>
  <c r="E11" i="11"/>
  <c r="D9" i="11"/>
  <c r="C9" i="11"/>
  <c r="B9" i="11"/>
  <c r="E8" i="11"/>
  <c r="E7" i="11"/>
  <c r="E6" i="11"/>
  <c r="E5" i="11"/>
  <c r="E26" i="4"/>
  <c r="E25" i="4"/>
  <c r="E24" i="4"/>
  <c r="E23" i="4"/>
  <c r="E20" i="4"/>
  <c r="E19" i="4"/>
  <c r="E18" i="4"/>
  <c r="E17" i="4"/>
  <c r="E8" i="4"/>
  <c r="E7" i="4"/>
  <c r="E6" i="4"/>
  <c r="E5" i="4"/>
  <c r="D27" i="4"/>
  <c r="C27" i="4"/>
  <c r="B27" i="4"/>
  <c r="D21" i="4"/>
  <c r="C21" i="4"/>
  <c r="B21" i="4"/>
  <c r="D15" i="4"/>
  <c r="C15" i="4"/>
  <c r="B15" i="4"/>
  <c r="D9" i="4"/>
  <c r="C9" i="4"/>
  <c r="B9" i="4"/>
  <c r="E15" i="19" l="1"/>
  <c r="E15" i="15"/>
  <c r="E9" i="11"/>
  <c r="E27" i="11"/>
  <c r="D29" i="19"/>
  <c r="B29" i="19"/>
  <c r="E9" i="19"/>
  <c r="C29" i="19"/>
  <c r="E29" i="20"/>
  <c r="B29" i="15"/>
  <c r="C29" i="15"/>
  <c r="E21" i="15"/>
  <c r="E9" i="15"/>
  <c r="E27" i="15"/>
  <c r="D29" i="15"/>
  <c r="D29" i="11"/>
  <c r="C29" i="11"/>
  <c r="E21" i="11"/>
  <c r="B29" i="11"/>
  <c r="E15" i="11"/>
  <c r="D29" i="4"/>
  <c r="E21" i="4"/>
  <c r="C29" i="4"/>
  <c r="E9" i="4"/>
  <c r="B29" i="4"/>
  <c r="E27" i="4"/>
  <c r="E15" i="4"/>
  <c r="E29" i="19" l="1"/>
  <c r="E29" i="15"/>
  <c r="E29" i="11"/>
  <c r="E29" i="4"/>
</calcChain>
</file>

<file path=xl/sharedStrings.xml><?xml version="1.0" encoding="utf-8"?>
<sst xmlns="http://schemas.openxmlformats.org/spreadsheetml/2006/main" count="159" uniqueCount="28">
  <si>
    <t>Total</t>
  </si>
  <si>
    <t>WHITE BREAD</t>
  </si>
  <si>
    <t>400g (Units)</t>
  </si>
  <si>
    <t>600g (Units)</t>
  </si>
  <si>
    <t>700g (Units)</t>
  </si>
  <si>
    <t>Other (Units)</t>
  </si>
  <si>
    <t>White Bread (Total Units)</t>
  </si>
  <si>
    <t>BROWN BREAD</t>
  </si>
  <si>
    <t>Brown Bread (Total Units)</t>
  </si>
  <si>
    <t>WHOLE WHEAT</t>
  </si>
  <si>
    <t>Whole Wheat (Total Units)</t>
  </si>
  <si>
    <t>OTHER</t>
  </si>
  <si>
    <t>Other (Total Units)</t>
  </si>
  <si>
    <t xml:space="preserve">Note: </t>
  </si>
  <si>
    <t xml:space="preserve"> Supermarket chain stores who will submit one return for all the processing units in the specific group.</t>
  </si>
  <si>
    <t>Note:</t>
  </si>
  <si>
    <t>Plant bakeries who will submit one return for all the processing units in the specific group.</t>
  </si>
  <si>
    <t>Supermarket chain stores (which are individually owned under a franchise agreement) will submit an individual or combined</t>
  </si>
  <si>
    <t>return for each processing unit (e.g. Spar, OK, Seven Eleven, Cambridge foods, etc.)</t>
  </si>
  <si>
    <t>Privately owned independent bakeries not part of a group.</t>
  </si>
  <si>
    <t>SUPERMARKET GROUPS</t>
  </si>
  <si>
    <t>BAKERY GROUPS</t>
  </si>
  <si>
    <t>INDEPENDENT BAKERIES</t>
  </si>
  <si>
    <t>INDEPENDENT SUPERMARKETS</t>
  </si>
  <si>
    <t>TOTAL PANBAKED</t>
  </si>
  <si>
    <t>Oct 2015 - 
Sept 2016</t>
  </si>
  <si>
    <t>Oct 2016 - 
Sept 2017</t>
  </si>
  <si>
    <t>Oct 2017 - 
Sept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</si>
</sst>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1" fillId="0" borderId="2" xfId="0" applyNumberFormat="1" applyFont="1" applyBorder="1"/>
    <xf numFmtId="3" fontId="0" fillId="0" borderId="0" xfId="0" applyNumberFormat="1"/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/>
    <xf numFmtId="3" fontId="0" fillId="0" borderId="7" xfId="0" applyNumberFormat="1" applyBorder="1" applyAlignment="1">
      <alignment vertical="center"/>
    </xf>
    <xf numFmtId="3" fontId="0" fillId="0" borderId="10" xfId="0" applyNumberFormat="1" applyBorder="1"/>
    <xf numFmtId="3" fontId="0" fillId="0" borderId="9" xfId="0" applyNumberFormat="1" applyBorder="1" applyAlignment="1">
      <alignment vertical="center"/>
    </xf>
    <xf numFmtId="3" fontId="1" fillId="0" borderId="4" xfId="0" applyNumberFormat="1" applyFont="1" applyBorder="1"/>
    <xf numFmtId="0" fontId="0" fillId="0" borderId="10" xfId="0" applyFont="1" applyBorder="1" applyAlignment="1">
      <alignment wrapText="1"/>
    </xf>
    <xf numFmtId="0" fontId="0" fillId="0" borderId="4" xfId="0" applyFont="1" applyBorder="1"/>
    <xf numFmtId="0" fontId="2" fillId="2" borderId="9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0" fillId="0" borderId="12" xfId="0" applyFont="1" applyBorder="1"/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2" fillId="2" borderId="13" xfId="0" applyFont="1" applyFill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2" fillId="2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2" xfId="0" applyFont="1" applyBorder="1"/>
    <xf numFmtId="3" fontId="1" fillId="0" borderId="3" xfId="0" applyNumberFormat="1" applyFont="1" applyBorder="1"/>
    <xf numFmtId="0" fontId="0" fillId="0" borderId="0" xfId="0" applyAlignment="1">
      <alignment horizontal="left" vertical="center"/>
    </xf>
    <xf numFmtId="3" fontId="0" fillId="0" borderId="7" xfId="0" applyNumberForma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3" fontId="0" fillId="0" borderId="9" xfId="0" applyNumberForma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wrapText="1"/>
    </xf>
    <xf numFmtId="3" fontId="0" fillId="0" borderId="7" xfId="0" applyNumberFormat="1" applyBorder="1" applyAlignment="1">
      <alignment wrapText="1"/>
    </xf>
    <xf numFmtId="3" fontId="0" fillId="0" borderId="8" xfId="0" applyNumberFormat="1" applyBorder="1" applyAlignment="1">
      <alignment wrapText="1"/>
    </xf>
    <xf numFmtId="3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wrapText="1"/>
    </xf>
    <xf numFmtId="3" fontId="1" fillId="0" borderId="0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pane xSplit="1" topLeftCell="B1" activePane="topRight" state="frozen"/>
      <selection pane="topRight" activeCell="O17" sqref="O17"/>
    </sheetView>
  </sheetViews>
  <sheetFormatPr defaultRowHeight="15" x14ac:dyDescent="0.25"/>
  <cols>
    <col min="1" max="1" width="24.7109375" customWidth="1"/>
    <col min="2" max="2" width="15.7109375" style="51" customWidth="1"/>
    <col min="3" max="5" width="15.7109375" customWidth="1"/>
  </cols>
  <sheetData>
    <row r="1" spans="1:5" ht="15.75" x14ac:dyDescent="0.25">
      <c r="A1" s="28" t="s">
        <v>20</v>
      </c>
    </row>
    <row r="2" spans="1:5" ht="15.75" thickBot="1" x14ac:dyDescent="0.3"/>
    <row r="3" spans="1:5" ht="30" customHeight="1" thickBot="1" x14ac:dyDescent="0.3">
      <c r="A3" s="10"/>
      <c r="B3" s="52" t="s">
        <v>25</v>
      </c>
      <c r="C3" s="52" t="s">
        <v>26</v>
      </c>
      <c r="D3" s="52" t="s">
        <v>27</v>
      </c>
      <c r="E3" s="9" t="s">
        <v>0</v>
      </c>
    </row>
    <row r="4" spans="1:5" ht="24.95" customHeight="1" x14ac:dyDescent="0.25">
      <c r="A4" s="14" t="s">
        <v>1</v>
      </c>
      <c r="B4" s="53"/>
      <c r="C4" s="1"/>
      <c r="D4" s="1"/>
      <c r="E4" s="1"/>
    </row>
    <row r="5" spans="1:5" ht="15" customHeight="1" x14ac:dyDescent="0.25">
      <c r="A5" s="7" t="s">
        <v>2</v>
      </c>
      <c r="B5" s="54">
        <v>2011263</v>
      </c>
      <c r="C5" s="2">
        <v>1708887</v>
      </c>
      <c r="D5" s="2">
        <v>980345</v>
      </c>
      <c r="E5" s="2">
        <f>SUM(B5:D5)</f>
        <v>4700495</v>
      </c>
    </row>
    <row r="6" spans="1:5" ht="15" customHeight="1" x14ac:dyDescent="0.25">
      <c r="A6" s="7" t="s">
        <v>3</v>
      </c>
      <c r="B6" s="54">
        <v>60157529</v>
      </c>
      <c r="C6" s="2">
        <v>67867486</v>
      </c>
      <c r="D6" s="2">
        <v>105739976</v>
      </c>
      <c r="E6" s="2">
        <f t="shared" ref="E6:E8" si="0">SUM(B6:D6)</f>
        <v>233764991</v>
      </c>
    </row>
    <row r="7" spans="1:5" ht="15" customHeight="1" x14ac:dyDescent="0.25">
      <c r="A7" s="7" t="s">
        <v>4</v>
      </c>
      <c r="B7" s="54">
        <v>8383998</v>
      </c>
      <c r="C7" s="2">
        <v>9082503</v>
      </c>
      <c r="D7" s="2">
        <v>6494600</v>
      </c>
      <c r="E7" s="2">
        <f t="shared" si="0"/>
        <v>23961101</v>
      </c>
    </row>
    <row r="8" spans="1:5" ht="15" customHeight="1" thickBot="1" x14ac:dyDescent="0.3">
      <c r="A8" s="8" t="s">
        <v>5</v>
      </c>
      <c r="B8" s="55">
        <v>1123384</v>
      </c>
      <c r="C8" s="3">
        <v>739982</v>
      </c>
      <c r="D8" s="3">
        <v>1478805</v>
      </c>
      <c r="E8" s="3">
        <f t="shared" si="0"/>
        <v>3342171</v>
      </c>
    </row>
    <row r="9" spans="1:5" s="13" customFormat="1" ht="20.100000000000001" customHeight="1" thickBot="1" x14ac:dyDescent="0.3">
      <c r="A9" s="11" t="s">
        <v>6</v>
      </c>
      <c r="B9" s="56">
        <f>SUM(B4:B8)</f>
        <v>71676174</v>
      </c>
      <c r="C9" s="12">
        <f t="shared" ref="C9:E9" si="1">SUM(C4:C8)</f>
        <v>79398858</v>
      </c>
      <c r="D9" s="12">
        <f t="shared" si="1"/>
        <v>114693726</v>
      </c>
      <c r="E9" s="12">
        <f t="shared" si="1"/>
        <v>265768758</v>
      </c>
    </row>
    <row r="10" spans="1:5" ht="24.95" customHeight="1" x14ac:dyDescent="0.25">
      <c r="A10" s="15" t="s">
        <v>7</v>
      </c>
      <c r="B10" s="54"/>
      <c r="C10" s="2"/>
      <c r="D10" s="2"/>
      <c r="E10" s="2"/>
    </row>
    <row r="11" spans="1:5" ht="15" customHeight="1" x14ac:dyDescent="0.25">
      <c r="A11" s="7" t="s">
        <v>2</v>
      </c>
      <c r="B11" s="54">
        <v>797794</v>
      </c>
      <c r="C11" s="2">
        <v>567628</v>
      </c>
      <c r="D11" s="2">
        <v>507773</v>
      </c>
      <c r="E11" s="2">
        <f>SUM(B11:D11)</f>
        <v>1873195</v>
      </c>
    </row>
    <row r="12" spans="1:5" ht="15" customHeight="1" x14ac:dyDescent="0.25">
      <c r="A12" s="7" t="s">
        <v>3</v>
      </c>
      <c r="B12" s="54">
        <v>56002004</v>
      </c>
      <c r="C12" s="2">
        <v>80174746</v>
      </c>
      <c r="D12" s="2">
        <v>127508240</v>
      </c>
      <c r="E12" s="2">
        <f t="shared" ref="E12:E14" si="2">SUM(B12:D12)</f>
        <v>263684990</v>
      </c>
    </row>
    <row r="13" spans="1:5" ht="15" customHeight="1" x14ac:dyDescent="0.25">
      <c r="A13" s="7" t="s">
        <v>4</v>
      </c>
      <c r="B13" s="54">
        <v>7645208</v>
      </c>
      <c r="C13" s="2">
        <v>7007442</v>
      </c>
      <c r="D13" s="2">
        <v>5442190</v>
      </c>
      <c r="E13" s="2">
        <f t="shared" si="2"/>
        <v>20094840</v>
      </c>
    </row>
    <row r="14" spans="1:5" ht="15" customHeight="1" thickBot="1" x14ac:dyDescent="0.3">
      <c r="A14" s="8" t="s">
        <v>5</v>
      </c>
      <c r="B14" s="55">
        <v>1024276</v>
      </c>
      <c r="C14" s="3">
        <v>1214836</v>
      </c>
      <c r="D14" s="3">
        <v>1863458</v>
      </c>
      <c r="E14" s="3">
        <f t="shared" si="2"/>
        <v>4102570</v>
      </c>
    </row>
    <row r="15" spans="1:5" s="13" customFormat="1" ht="20.100000000000001" customHeight="1" thickBot="1" x14ac:dyDescent="0.3">
      <c r="A15" s="11" t="s">
        <v>8</v>
      </c>
      <c r="B15" s="56">
        <f>SUM(B10:B14)</f>
        <v>65469282</v>
      </c>
      <c r="C15" s="12">
        <f>SUM(C10:C14)</f>
        <v>88964652</v>
      </c>
      <c r="D15" s="12">
        <f>SUM(D10:D14)</f>
        <v>135321661</v>
      </c>
      <c r="E15" s="12">
        <f>SUM(E10:E14)</f>
        <v>289755595</v>
      </c>
    </row>
    <row r="16" spans="1:5" ht="24.95" customHeight="1" x14ac:dyDescent="0.25">
      <c r="A16" s="15" t="s">
        <v>9</v>
      </c>
      <c r="B16" s="54"/>
      <c r="C16" s="2"/>
      <c r="D16" s="2"/>
      <c r="E16" s="2"/>
    </row>
    <row r="17" spans="1:5" ht="15" customHeight="1" x14ac:dyDescent="0.25">
      <c r="A17" s="7" t="s">
        <v>2</v>
      </c>
      <c r="B17" s="54">
        <v>6065</v>
      </c>
      <c r="C17" s="2"/>
      <c r="D17" s="2"/>
      <c r="E17" s="2">
        <f>SUM(B17:D17)</f>
        <v>6065</v>
      </c>
    </row>
    <row r="18" spans="1:5" ht="15" customHeight="1" x14ac:dyDescent="0.25">
      <c r="A18" s="7" t="s">
        <v>3</v>
      </c>
      <c r="B18" s="54">
        <v>454351</v>
      </c>
      <c r="C18" s="2">
        <v>540024</v>
      </c>
      <c r="D18" s="2">
        <v>500022</v>
      </c>
      <c r="E18" s="2">
        <f t="shared" ref="E18:E20" si="3">SUM(B18:D18)</f>
        <v>1494397</v>
      </c>
    </row>
    <row r="19" spans="1:5" ht="15" customHeight="1" x14ac:dyDescent="0.25">
      <c r="A19" s="7" t="s">
        <v>4</v>
      </c>
      <c r="B19" s="54">
        <v>1369478</v>
      </c>
      <c r="C19" s="2">
        <v>1589267</v>
      </c>
      <c r="D19" s="2">
        <v>1594414</v>
      </c>
      <c r="E19" s="2">
        <f t="shared" si="3"/>
        <v>4553159</v>
      </c>
    </row>
    <row r="20" spans="1:5" ht="15" customHeight="1" thickBot="1" x14ac:dyDescent="0.3">
      <c r="A20" s="8" t="s">
        <v>5</v>
      </c>
      <c r="B20" s="55"/>
      <c r="C20" s="3"/>
      <c r="D20" s="3"/>
      <c r="E20" s="3">
        <f t="shared" si="3"/>
        <v>0</v>
      </c>
    </row>
    <row r="21" spans="1:5" s="13" customFormat="1" ht="20.100000000000001" customHeight="1" thickBot="1" x14ac:dyDescent="0.3">
      <c r="A21" s="11" t="s">
        <v>10</v>
      </c>
      <c r="B21" s="56">
        <f>SUM(B16:B20)</f>
        <v>1829894</v>
      </c>
      <c r="C21" s="12">
        <f>SUM(C16:C20)</f>
        <v>2129291</v>
      </c>
      <c r="D21" s="12">
        <f>SUM(D16:D20)</f>
        <v>2094436</v>
      </c>
      <c r="E21" s="12">
        <f>SUM(E16:E20)</f>
        <v>6053621</v>
      </c>
    </row>
    <row r="22" spans="1:5" ht="24.95" customHeight="1" x14ac:dyDescent="0.25">
      <c r="A22" s="15" t="s">
        <v>11</v>
      </c>
      <c r="B22" s="54"/>
      <c r="C22" s="2"/>
      <c r="D22" s="2"/>
      <c r="E22" s="2"/>
    </row>
    <row r="23" spans="1:5" ht="15" customHeight="1" x14ac:dyDescent="0.25">
      <c r="A23" s="7" t="s">
        <v>2</v>
      </c>
      <c r="B23" s="54"/>
      <c r="C23" s="2"/>
      <c r="D23" s="2"/>
      <c r="E23" s="2">
        <f>SUM(B23:D23)</f>
        <v>0</v>
      </c>
    </row>
    <row r="24" spans="1:5" ht="15" customHeight="1" x14ac:dyDescent="0.25">
      <c r="A24" s="7" t="s">
        <v>3</v>
      </c>
      <c r="B24" s="54"/>
      <c r="C24" s="2"/>
      <c r="D24" s="2"/>
      <c r="E24" s="2">
        <f t="shared" ref="E24:E26" si="4">SUM(B24:D24)</f>
        <v>0</v>
      </c>
    </row>
    <row r="25" spans="1:5" ht="15" customHeight="1" x14ac:dyDescent="0.25">
      <c r="A25" s="7" t="s">
        <v>4</v>
      </c>
      <c r="B25" s="54"/>
      <c r="C25" s="2"/>
      <c r="D25" s="2"/>
      <c r="E25" s="2">
        <f t="shared" si="4"/>
        <v>0</v>
      </c>
    </row>
    <row r="26" spans="1:5" ht="15" customHeight="1" thickBot="1" x14ac:dyDescent="0.3">
      <c r="A26" s="8" t="s">
        <v>5</v>
      </c>
      <c r="B26" s="55">
        <v>1665871</v>
      </c>
      <c r="C26" s="3">
        <v>2622203</v>
      </c>
      <c r="D26" s="3">
        <v>2889186</v>
      </c>
      <c r="E26" s="3">
        <f t="shared" si="4"/>
        <v>7177260</v>
      </c>
    </row>
    <row r="27" spans="1:5" s="13" customFormat="1" ht="20.100000000000001" customHeight="1" thickBot="1" x14ac:dyDescent="0.3">
      <c r="A27" s="11" t="s">
        <v>12</v>
      </c>
      <c r="B27" s="56">
        <f>SUM(B22:B26)</f>
        <v>1665871</v>
      </c>
      <c r="C27" s="12">
        <f>SUM(C22:C26)</f>
        <v>2622203</v>
      </c>
      <c r="D27" s="12">
        <f>SUM(D22:D26)</f>
        <v>2889186</v>
      </c>
      <c r="E27" s="12">
        <f>SUM(E22:E26)</f>
        <v>7177260</v>
      </c>
    </row>
    <row r="28" spans="1:5" ht="4.5" customHeight="1" thickBot="1" x14ac:dyDescent="0.3">
      <c r="A28" s="6"/>
      <c r="B28" s="57"/>
      <c r="C28" s="4"/>
      <c r="D28" s="4"/>
      <c r="E28" s="4"/>
    </row>
    <row r="29" spans="1:5" s="13" customFormat="1" ht="20.100000000000001" customHeight="1" thickBot="1" x14ac:dyDescent="0.3">
      <c r="A29" s="47" t="s">
        <v>0</v>
      </c>
      <c r="B29" s="56">
        <f>B9+B15+B21+B27</f>
        <v>140641221</v>
      </c>
      <c r="C29" s="12">
        <f>C9+C15+C21+C27</f>
        <v>173115004</v>
      </c>
      <c r="D29" s="12">
        <f>D9+D15+D21+D27</f>
        <v>254999009</v>
      </c>
      <c r="E29" s="12">
        <f>E9+E15+E21+E27</f>
        <v>568755234</v>
      </c>
    </row>
    <row r="30" spans="1:5" s="13" customFormat="1" ht="15.75" customHeight="1" x14ac:dyDescent="0.25">
      <c r="A30" s="17" t="s">
        <v>13</v>
      </c>
      <c r="B30" s="58"/>
      <c r="C30" s="16"/>
      <c r="D30" s="16"/>
      <c r="E30" s="16"/>
    </row>
    <row r="31" spans="1:5" x14ac:dyDescent="0.25">
      <c r="A31" s="18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24.7109375" customWidth="1"/>
    <col min="2" max="5" width="15.7109375" customWidth="1"/>
  </cols>
  <sheetData>
    <row r="1" spans="1:5" ht="15.75" x14ac:dyDescent="0.25">
      <c r="A1" s="28" t="s">
        <v>21</v>
      </c>
    </row>
    <row r="2" spans="1:5" ht="15.75" thickBot="1" x14ac:dyDescent="0.3"/>
    <row r="3" spans="1:5" s="26" customFormat="1" ht="30" customHeight="1" thickBot="1" x14ac:dyDescent="0.3">
      <c r="A3" s="10"/>
      <c r="B3" s="52" t="s">
        <v>25</v>
      </c>
      <c r="C3" s="52" t="s">
        <v>26</v>
      </c>
      <c r="D3" s="52" t="s">
        <v>27</v>
      </c>
      <c r="E3" s="9" t="s">
        <v>0</v>
      </c>
    </row>
    <row r="4" spans="1:5" s="13" customFormat="1" ht="24.95" customHeight="1" x14ac:dyDescent="0.25">
      <c r="A4" s="25" t="s">
        <v>1</v>
      </c>
      <c r="B4" s="21"/>
      <c r="C4" s="21"/>
      <c r="D4" s="21"/>
      <c r="E4" s="21"/>
    </row>
    <row r="5" spans="1:5" ht="15" customHeight="1" x14ac:dyDescent="0.25">
      <c r="A5" s="7" t="s">
        <v>2</v>
      </c>
      <c r="B5" s="2"/>
      <c r="C5" s="2"/>
      <c r="D5" s="2"/>
      <c r="E5" s="2">
        <f>SUM(B5:D5)</f>
        <v>0</v>
      </c>
    </row>
    <row r="6" spans="1:5" ht="15" customHeight="1" x14ac:dyDescent="0.25">
      <c r="A6" s="7" t="s">
        <v>3</v>
      </c>
      <c r="B6" s="2">
        <v>88644328</v>
      </c>
      <c r="C6" s="2">
        <v>80324523</v>
      </c>
      <c r="D6" s="2">
        <v>84504991</v>
      </c>
      <c r="E6" s="2">
        <f t="shared" ref="E6:E8" si="0">SUM(B6:D6)</f>
        <v>253473842</v>
      </c>
    </row>
    <row r="7" spans="1:5" ht="15" customHeight="1" x14ac:dyDescent="0.25">
      <c r="A7" s="7" t="s">
        <v>4</v>
      </c>
      <c r="B7" s="2">
        <v>792037806</v>
      </c>
      <c r="C7" s="2">
        <v>795030558</v>
      </c>
      <c r="D7" s="2">
        <v>811564534</v>
      </c>
      <c r="E7" s="2">
        <f t="shared" si="0"/>
        <v>2398632898</v>
      </c>
    </row>
    <row r="8" spans="1:5" ht="15" customHeight="1" thickBot="1" x14ac:dyDescent="0.3">
      <c r="A8" s="23" t="s">
        <v>5</v>
      </c>
      <c r="B8" s="20">
        <v>5718231</v>
      </c>
      <c r="C8" s="20">
        <v>2889156</v>
      </c>
      <c r="D8" s="20">
        <v>2420401</v>
      </c>
      <c r="E8" s="20">
        <f t="shared" si="0"/>
        <v>11027788</v>
      </c>
    </row>
    <row r="9" spans="1:5" s="13" customFormat="1" ht="20.100000000000001" customHeight="1" thickBot="1" x14ac:dyDescent="0.3">
      <c r="A9" s="11" t="s">
        <v>6</v>
      </c>
      <c r="B9" s="12">
        <f>SUM(B4:B8)</f>
        <v>886400365</v>
      </c>
      <c r="C9" s="12">
        <f t="shared" ref="C9:E9" si="1">SUM(C4:C8)</f>
        <v>878244237</v>
      </c>
      <c r="D9" s="12">
        <f t="shared" si="1"/>
        <v>898489926</v>
      </c>
      <c r="E9" s="12">
        <f t="shared" si="1"/>
        <v>2663134528</v>
      </c>
    </row>
    <row r="10" spans="1:5" s="13" customFormat="1" ht="24.95" customHeight="1" x14ac:dyDescent="0.25">
      <c r="A10" s="15" t="s">
        <v>7</v>
      </c>
      <c r="B10" s="19"/>
      <c r="C10" s="19"/>
      <c r="D10" s="19"/>
      <c r="E10" s="19"/>
    </row>
    <row r="11" spans="1:5" ht="15" customHeight="1" x14ac:dyDescent="0.25">
      <c r="A11" s="7" t="s">
        <v>2</v>
      </c>
      <c r="B11" s="2"/>
      <c r="C11" s="2"/>
      <c r="D11" s="2"/>
      <c r="E11" s="2">
        <f>SUM(B11:D11)</f>
        <v>0</v>
      </c>
    </row>
    <row r="12" spans="1:5" ht="15" customHeight="1" x14ac:dyDescent="0.25">
      <c r="A12" s="7" t="s">
        <v>3</v>
      </c>
      <c r="B12" s="2">
        <v>123959197</v>
      </c>
      <c r="C12" s="2">
        <v>112110830</v>
      </c>
      <c r="D12" s="2">
        <v>109838873</v>
      </c>
      <c r="E12" s="2">
        <f t="shared" ref="E12:E14" si="2">SUM(B12:D12)</f>
        <v>345908900</v>
      </c>
    </row>
    <row r="13" spans="1:5" ht="15" customHeight="1" x14ac:dyDescent="0.25">
      <c r="A13" s="7" t="s">
        <v>4</v>
      </c>
      <c r="B13" s="2">
        <v>743180683</v>
      </c>
      <c r="C13" s="2">
        <v>770418129</v>
      </c>
      <c r="D13" s="2">
        <v>766277755</v>
      </c>
      <c r="E13" s="2">
        <f t="shared" si="2"/>
        <v>2279876567</v>
      </c>
    </row>
    <row r="14" spans="1:5" ht="15" customHeight="1" thickBot="1" x14ac:dyDescent="0.3">
      <c r="A14" s="23" t="s">
        <v>5</v>
      </c>
      <c r="B14" s="20">
        <v>16341886</v>
      </c>
      <c r="C14" s="20">
        <v>12412987</v>
      </c>
      <c r="D14" s="20">
        <v>12702186</v>
      </c>
      <c r="E14" s="20">
        <f t="shared" si="2"/>
        <v>41457059</v>
      </c>
    </row>
    <row r="15" spans="1:5" s="13" customFormat="1" ht="20.100000000000001" customHeight="1" thickBot="1" x14ac:dyDescent="0.3">
      <c r="A15" s="11" t="s">
        <v>8</v>
      </c>
      <c r="B15" s="12">
        <f>SUM(B10:B14)</f>
        <v>883481766</v>
      </c>
      <c r="C15" s="12">
        <f>SUM(C10:C14)</f>
        <v>894941946</v>
      </c>
      <c r="D15" s="12">
        <f>SUM(D10:D14)</f>
        <v>888818814</v>
      </c>
      <c r="E15" s="12">
        <f>SUM(E10:E14)</f>
        <v>2667242526</v>
      </c>
    </row>
    <row r="16" spans="1:5" s="13" customFormat="1" ht="24.95" customHeight="1" x14ac:dyDescent="0.25">
      <c r="A16" s="15" t="s">
        <v>9</v>
      </c>
      <c r="B16" s="19"/>
      <c r="C16" s="19"/>
      <c r="D16" s="19"/>
      <c r="E16" s="19"/>
    </row>
    <row r="17" spans="1:5" ht="15" customHeight="1" x14ac:dyDescent="0.25">
      <c r="A17" s="7" t="s">
        <v>2</v>
      </c>
      <c r="B17" s="2"/>
      <c r="C17" s="2"/>
      <c r="D17" s="2"/>
      <c r="E17" s="2">
        <f>SUM(B17:D17)</f>
        <v>0</v>
      </c>
    </row>
    <row r="18" spans="1:5" ht="15" customHeight="1" x14ac:dyDescent="0.25">
      <c r="A18" s="7" t="s">
        <v>3</v>
      </c>
      <c r="B18" s="2"/>
      <c r="C18" s="2"/>
      <c r="D18" s="2"/>
      <c r="E18" s="2">
        <f t="shared" ref="E18:E20" si="3">SUM(B18:D18)</f>
        <v>0</v>
      </c>
    </row>
    <row r="19" spans="1:5" ht="15" customHeight="1" x14ac:dyDescent="0.25">
      <c r="A19" s="7" t="s">
        <v>4</v>
      </c>
      <c r="B19" s="2">
        <v>7038456</v>
      </c>
      <c r="C19" s="2">
        <v>5425364</v>
      </c>
      <c r="D19" s="2">
        <v>4086745</v>
      </c>
      <c r="E19" s="2">
        <f t="shared" si="3"/>
        <v>16550565</v>
      </c>
    </row>
    <row r="20" spans="1:5" ht="15" customHeight="1" thickBot="1" x14ac:dyDescent="0.3">
      <c r="A20" s="23" t="s">
        <v>5</v>
      </c>
      <c r="B20" s="20">
        <v>22711060</v>
      </c>
      <c r="C20" s="20">
        <v>22347510</v>
      </c>
      <c r="D20" s="20">
        <v>23373606</v>
      </c>
      <c r="E20" s="20">
        <f t="shared" si="3"/>
        <v>68432176</v>
      </c>
    </row>
    <row r="21" spans="1:5" s="13" customFormat="1" ht="20.100000000000001" customHeight="1" thickBot="1" x14ac:dyDescent="0.3">
      <c r="A21" s="11" t="s">
        <v>10</v>
      </c>
      <c r="B21" s="12">
        <f>SUM(B16:B20)</f>
        <v>29749516</v>
      </c>
      <c r="C21" s="12">
        <f>SUM(C16:C20)</f>
        <v>27772874</v>
      </c>
      <c r="D21" s="12">
        <f>SUM(D16:D20)</f>
        <v>27460351</v>
      </c>
      <c r="E21" s="12">
        <f>SUM(E16:E20)</f>
        <v>84982741</v>
      </c>
    </row>
    <row r="22" spans="1:5" s="13" customFormat="1" ht="24.95" customHeight="1" x14ac:dyDescent="0.25">
      <c r="A22" s="15" t="s">
        <v>11</v>
      </c>
      <c r="B22" s="19"/>
      <c r="C22" s="19"/>
      <c r="D22" s="19"/>
      <c r="E22" s="19"/>
    </row>
    <row r="23" spans="1:5" ht="15" customHeight="1" x14ac:dyDescent="0.25">
      <c r="A23" s="7" t="s">
        <v>2</v>
      </c>
      <c r="B23" s="2"/>
      <c r="C23" s="2"/>
      <c r="D23" s="2"/>
      <c r="E23" s="2">
        <f>SUM(B23:D23)</f>
        <v>0</v>
      </c>
    </row>
    <row r="24" spans="1:5" ht="15" customHeight="1" x14ac:dyDescent="0.25">
      <c r="A24" s="7" t="s">
        <v>3</v>
      </c>
      <c r="B24" s="2"/>
      <c r="C24" s="2"/>
      <c r="D24" s="2"/>
      <c r="E24" s="2">
        <f t="shared" ref="E24:E26" si="4">SUM(B24:D24)</f>
        <v>0</v>
      </c>
    </row>
    <row r="25" spans="1:5" ht="15" customHeight="1" x14ac:dyDescent="0.25">
      <c r="A25" s="7" t="s">
        <v>4</v>
      </c>
      <c r="B25" s="2"/>
      <c r="C25" s="2"/>
      <c r="D25" s="2"/>
      <c r="E25" s="2">
        <f t="shared" si="4"/>
        <v>0</v>
      </c>
    </row>
    <row r="26" spans="1:5" ht="15" customHeight="1" thickBot="1" x14ac:dyDescent="0.3">
      <c r="A26" s="23" t="s">
        <v>5</v>
      </c>
      <c r="B26" s="20"/>
      <c r="C26" s="20"/>
      <c r="D26" s="20"/>
      <c r="E26" s="20">
        <f t="shared" si="4"/>
        <v>0</v>
      </c>
    </row>
    <row r="27" spans="1:5" s="13" customFormat="1" ht="20.100000000000001" customHeight="1" thickBot="1" x14ac:dyDescent="0.3">
      <c r="A27" s="11" t="s">
        <v>12</v>
      </c>
      <c r="B27" s="12">
        <f>SUM(B22:B26)</f>
        <v>0</v>
      </c>
      <c r="C27" s="12">
        <f>SUM(C22:C26)</f>
        <v>0</v>
      </c>
      <c r="D27" s="12">
        <f>SUM(D22:D26)</f>
        <v>0</v>
      </c>
      <c r="E27" s="12">
        <f>SUM(E22:E26)</f>
        <v>0</v>
      </c>
    </row>
    <row r="28" spans="1:5" ht="5.25" customHeight="1" thickBot="1" x14ac:dyDescent="0.3">
      <c r="A28" s="24"/>
      <c r="B28" s="22"/>
      <c r="C28" s="22"/>
      <c r="D28" s="22"/>
      <c r="E28" s="22"/>
    </row>
    <row r="29" spans="1:5" s="13" customFormat="1" ht="20.100000000000001" customHeight="1" thickBot="1" x14ac:dyDescent="0.3">
      <c r="A29" s="47" t="s">
        <v>0</v>
      </c>
      <c r="B29" s="12">
        <f>B9+B15+B21+B27</f>
        <v>1799631647</v>
      </c>
      <c r="C29" s="12">
        <f>C9+C15+C21+C27</f>
        <v>1800959057</v>
      </c>
      <c r="D29" s="12">
        <f>D9+D15+D21+D27</f>
        <v>1814769091</v>
      </c>
      <c r="E29" s="12">
        <f>E9+E15+E21+E27</f>
        <v>5415359795</v>
      </c>
    </row>
    <row r="30" spans="1:5" ht="13.7" customHeight="1" x14ac:dyDescent="0.25">
      <c r="A30" s="27" t="s">
        <v>15</v>
      </c>
    </row>
    <row r="31" spans="1:5" x14ac:dyDescent="0.25">
      <c r="A31" s="18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24.7109375" customWidth="1"/>
    <col min="2" max="5" width="15.7109375" customWidth="1"/>
  </cols>
  <sheetData>
    <row r="1" spans="1:5" ht="15.75" x14ac:dyDescent="0.25">
      <c r="A1" s="28" t="s">
        <v>22</v>
      </c>
    </row>
    <row r="2" spans="1:5" ht="15.75" thickBot="1" x14ac:dyDescent="0.3"/>
    <row r="3" spans="1:5" s="26" customFormat="1" ht="30" customHeight="1" thickBot="1" x14ac:dyDescent="0.3">
      <c r="A3" s="33"/>
      <c r="B3" s="52" t="s">
        <v>25</v>
      </c>
      <c r="C3" s="52" t="s">
        <v>26</v>
      </c>
      <c r="D3" s="52" t="s">
        <v>27</v>
      </c>
      <c r="E3" s="9" t="s">
        <v>0</v>
      </c>
    </row>
    <row r="4" spans="1:5" s="13" customFormat="1" ht="24.95" customHeight="1" x14ac:dyDescent="0.25">
      <c r="A4" s="32" t="s">
        <v>1</v>
      </c>
      <c r="B4" s="21"/>
      <c r="C4" s="21"/>
      <c r="D4" s="21"/>
      <c r="E4" s="21"/>
    </row>
    <row r="5" spans="1:5" ht="15" customHeight="1" x14ac:dyDescent="0.25">
      <c r="A5" s="30" t="s">
        <v>2</v>
      </c>
      <c r="B5" s="2"/>
      <c r="C5" s="2">
        <v>66090</v>
      </c>
      <c r="D5" s="2">
        <v>148214</v>
      </c>
      <c r="E5" s="2">
        <f>SUM(B5:D5)</f>
        <v>214304</v>
      </c>
    </row>
    <row r="6" spans="1:5" ht="15" customHeight="1" x14ac:dyDescent="0.25">
      <c r="A6" s="30" t="s">
        <v>3</v>
      </c>
      <c r="B6" s="2">
        <v>3113968</v>
      </c>
      <c r="C6" s="2">
        <v>8543599</v>
      </c>
      <c r="D6" s="2">
        <v>26082469</v>
      </c>
      <c r="E6" s="2">
        <f t="shared" ref="E6:E8" si="0">SUM(B6:D6)</f>
        <v>37740036</v>
      </c>
    </row>
    <row r="7" spans="1:5" ht="15" customHeight="1" x14ac:dyDescent="0.25">
      <c r="A7" s="30" t="s">
        <v>4</v>
      </c>
      <c r="B7" s="2">
        <v>17366674</v>
      </c>
      <c r="C7" s="2">
        <v>18074488</v>
      </c>
      <c r="D7" s="2">
        <v>19319718</v>
      </c>
      <c r="E7" s="2">
        <f t="shared" si="0"/>
        <v>54760880</v>
      </c>
    </row>
    <row r="8" spans="1:5" ht="15" customHeight="1" thickBot="1" x14ac:dyDescent="0.3">
      <c r="A8" s="31" t="s">
        <v>5</v>
      </c>
      <c r="B8" s="3">
        <v>119134</v>
      </c>
      <c r="C8" s="3">
        <v>421944</v>
      </c>
      <c r="D8" s="3">
        <v>2546092</v>
      </c>
      <c r="E8" s="3">
        <f t="shared" si="0"/>
        <v>3087170</v>
      </c>
    </row>
    <row r="9" spans="1:5" s="13" customFormat="1" ht="20.100000000000001" customHeight="1" thickBot="1" x14ac:dyDescent="0.3">
      <c r="A9" s="48" t="s">
        <v>6</v>
      </c>
      <c r="B9" s="12">
        <f>SUM(B4:B8)</f>
        <v>20599776</v>
      </c>
      <c r="C9" s="12">
        <f t="shared" ref="C9:E9" si="1">SUM(C4:C8)</f>
        <v>27106121</v>
      </c>
      <c r="D9" s="12">
        <f t="shared" si="1"/>
        <v>48096493</v>
      </c>
      <c r="E9" s="12">
        <f t="shared" si="1"/>
        <v>95802390</v>
      </c>
    </row>
    <row r="10" spans="1:5" s="13" customFormat="1" ht="24.95" customHeight="1" x14ac:dyDescent="0.25">
      <c r="A10" s="32" t="s">
        <v>7</v>
      </c>
      <c r="B10" s="19"/>
      <c r="C10" s="19"/>
      <c r="D10" s="19"/>
      <c r="E10" s="19"/>
    </row>
    <row r="11" spans="1:5" ht="15" customHeight="1" x14ac:dyDescent="0.25">
      <c r="A11" s="30" t="s">
        <v>2</v>
      </c>
      <c r="B11" s="2"/>
      <c r="C11" s="2">
        <v>724</v>
      </c>
      <c r="D11" s="2">
        <v>1808</v>
      </c>
      <c r="E11" s="2">
        <f>SUM(B11:D11)</f>
        <v>2532</v>
      </c>
    </row>
    <row r="12" spans="1:5" ht="15" customHeight="1" x14ac:dyDescent="0.25">
      <c r="A12" s="30" t="s">
        <v>3</v>
      </c>
      <c r="B12" s="2">
        <v>3463775</v>
      </c>
      <c r="C12" s="2">
        <v>7459079</v>
      </c>
      <c r="D12" s="2">
        <v>28544450</v>
      </c>
      <c r="E12" s="2">
        <f t="shared" ref="E12:E14" si="2">SUM(B12:D12)</f>
        <v>39467304</v>
      </c>
    </row>
    <row r="13" spans="1:5" ht="15" customHeight="1" x14ac:dyDescent="0.25">
      <c r="A13" s="30" t="s">
        <v>4</v>
      </c>
      <c r="B13" s="2">
        <v>9731886</v>
      </c>
      <c r="C13" s="2">
        <v>10695586</v>
      </c>
      <c r="D13" s="2">
        <v>17383098</v>
      </c>
      <c r="E13" s="2">
        <f t="shared" si="2"/>
        <v>37810570</v>
      </c>
    </row>
    <row r="14" spans="1:5" ht="15" customHeight="1" thickBot="1" x14ac:dyDescent="0.3">
      <c r="A14" s="31" t="s">
        <v>5</v>
      </c>
      <c r="B14" s="3">
        <v>232042</v>
      </c>
      <c r="C14" s="3">
        <v>374945</v>
      </c>
      <c r="D14" s="3">
        <v>806675</v>
      </c>
      <c r="E14" s="3">
        <f t="shared" si="2"/>
        <v>1413662</v>
      </c>
    </row>
    <row r="15" spans="1:5" s="13" customFormat="1" ht="20.100000000000001" customHeight="1" thickBot="1" x14ac:dyDescent="0.3">
      <c r="A15" s="48" t="s">
        <v>8</v>
      </c>
      <c r="B15" s="12">
        <f>SUM(B10:B14)</f>
        <v>13427703</v>
      </c>
      <c r="C15" s="12">
        <f>SUM(C10:C14)</f>
        <v>18530334</v>
      </c>
      <c r="D15" s="12">
        <f>SUM(D10:D14)</f>
        <v>46736031</v>
      </c>
      <c r="E15" s="12">
        <f>SUM(E10:E14)</f>
        <v>78694068</v>
      </c>
    </row>
    <row r="16" spans="1:5" s="13" customFormat="1" ht="24.95" customHeight="1" x14ac:dyDescent="0.25">
      <c r="A16" s="32" t="s">
        <v>9</v>
      </c>
      <c r="B16" s="19"/>
      <c r="C16" s="19"/>
      <c r="D16" s="19"/>
      <c r="E16" s="19"/>
    </row>
    <row r="17" spans="1:5" ht="15" customHeight="1" x14ac:dyDescent="0.25">
      <c r="A17" s="30" t="s">
        <v>2</v>
      </c>
      <c r="B17" s="2"/>
      <c r="C17" s="2"/>
      <c r="D17" s="2"/>
      <c r="E17" s="2">
        <f>SUM(B17:D17)</f>
        <v>0</v>
      </c>
    </row>
    <row r="18" spans="1:5" ht="15" customHeight="1" x14ac:dyDescent="0.25">
      <c r="A18" s="30" t="s">
        <v>3</v>
      </c>
      <c r="B18" s="2">
        <v>1019</v>
      </c>
      <c r="C18" s="2">
        <v>1440</v>
      </c>
      <c r="D18" s="2">
        <v>1235</v>
      </c>
      <c r="E18" s="2">
        <f t="shared" ref="E18:E20" si="3">SUM(B18:D18)</f>
        <v>3694</v>
      </c>
    </row>
    <row r="19" spans="1:5" ht="15" customHeight="1" x14ac:dyDescent="0.25">
      <c r="A19" s="30" t="s">
        <v>4</v>
      </c>
      <c r="B19" s="2">
        <v>80140</v>
      </c>
      <c r="C19" s="2">
        <v>93640</v>
      </c>
      <c r="D19" s="2">
        <v>104694</v>
      </c>
      <c r="E19" s="2">
        <f t="shared" si="3"/>
        <v>278474</v>
      </c>
    </row>
    <row r="20" spans="1:5" ht="15" customHeight="1" thickBot="1" x14ac:dyDescent="0.3">
      <c r="A20" s="31" t="s">
        <v>5</v>
      </c>
      <c r="B20" s="3">
        <v>8400</v>
      </c>
      <c r="C20" s="3">
        <v>7248</v>
      </c>
      <c r="D20" s="3">
        <v>5640</v>
      </c>
      <c r="E20" s="3">
        <f t="shared" si="3"/>
        <v>21288</v>
      </c>
    </row>
    <row r="21" spans="1:5" s="13" customFormat="1" ht="20.100000000000001" customHeight="1" thickBot="1" x14ac:dyDescent="0.3">
      <c r="A21" s="48" t="s">
        <v>10</v>
      </c>
      <c r="B21" s="12">
        <f>SUM(B16:B20)</f>
        <v>89559</v>
      </c>
      <c r="C21" s="12">
        <f>SUM(C16:C20)</f>
        <v>102328</v>
      </c>
      <c r="D21" s="12">
        <f>SUM(D16:D20)</f>
        <v>111569</v>
      </c>
      <c r="E21" s="12">
        <f>SUM(E16:E20)</f>
        <v>303456</v>
      </c>
    </row>
    <row r="22" spans="1:5" s="13" customFormat="1" ht="24.95" customHeight="1" x14ac:dyDescent="0.25">
      <c r="A22" s="32" t="s">
        <v>11</v>
      </c>
      <c r="B22" s="19"/>
      <c r="C22" s="19"/>
      <c r="D22" s="19"/>
      <c r="E22" s="19"/>
    </row>
    <row r="23" spans="1:5" ht="15" customHeight="1" x14ac:dyDescent="0.25">
      <c r="A23" s="30" t="s">
        <v>2</v>
      </c>
      <c r="B23" s="2"/>
      <c r="C23" s="2"/>
      <c r="D23" s="2"/>
      <c r="E23" s="2">
        <f>SUM(B23:D23)</f>
        <v>0</v>
      </c>
    </row>
    <row r="24" spans="1:5" ht="15" customHeight="1" x14ac:dyDescent="0.25">
      <c r="A24" s="30" t="s">
        <v>3</v>
      </c>
      <c r="B24" s="2"/>
      <c r="C24" s="2"/>
      <c r="D24" s="2"/>
      <c r="E24" s="2">
        <f t="shared" ref="E24:E26" si="4">SUM(B24:D24)</f>
        <v>0</v>
      </c>
    </row>
    <row r="25" spans="1:5" ht="15" customHeight="1" x14ac:dyDescent="0.25">
      <c r="A25" s="30" t="s">
        <v>4</v>
      </c>
      <c r="B25" s="2"/>
      <c r="C25" s="2">
        <v>1265</v>
      </c>
      <c r="D25" s="2">
        <v>2408</v>
      </c>
      <c r="E25" s="2">
        <f t="shared" si="4"/>
        <v>3673</v>
      </c>
    </row>
    <row r="26" spans="1:5" ht="15" customHeight="1" thickBot="1" x14ac:dyDescent="0.3">
      <c r="A26" s="31" t="s">
        <v>5</v>
      </c>
      <c r="B26" s="3"/>
      <c r="C26" s="3"/>
      <c r="D26" s="3"/>
      <c r="E26" s="3">
        <f t="shared" si="4"/>
        <v>0</v>
      </c>
    </row>
    <row r="27" spans="1:5" s="13" customFormat="1" ht="20.100000000000001" customHeight="1" thickBot="1" x14ac:dyDescent="0.3">
      <c r="A27" s="48" t="s">
        <v>12</v>
      </c>
      <c r="B27" s="12">
        <f>SUM(B22:B26)</f>
        <v>0</v>
      </c>
      <c r="C27" s="12">
        <f>SUM(C22:C26)</f>
        <v>1265</v>
      </c>
      <c r="D27" s="12">
        <f>SUM(D22:D26)</f>
        <v>2408</v>
      </c>
      <c r="E27" s="12">
        <f>SUM(E22:E26)</f>
        <v>3673</v>
      </c>
    </row>
    <row r="28" spans="1:5" ht="7.5" customHeight="1" thickBot="1" x14ac:dyDescent="0.3">
      <c r="A28" s="29"/>
      <c r="B28" s="22"/>
      <c r="C28" s="22"/>
      <c r="D28" s="22"/>
      <c r="E28" s="22"/>
    </row>
    <row r="29" spans="1:5" s="13" customFormat="1" ht="20.100000000000001" customHeight="1" thickBot="1" x14ac:dyDescent="0.3">
      <c r="A29" s="49" t="s">
        <v>0</v>
      </c>
      <c r="B29" s="12">
        <f>B9+B15+B21+B27</f>
        <v>34117038</v>
      </c>
      <c r="C29" s="12">
        <f>C9+C15+C21+C27</f>
        <v>45740048</v>
      </c>
      <c r="D29" s="12">
        <f>D9+D15+D21+D27</f>
        <v>94946501</v>
      </c>
      <c r="E29" s="12">
        <f>E9+E15+E21+E27</f>
        <v>174803587</v>
      </c>
    </row>
    <row r="30" spans="1:5" ht="13.7" customHeight="1" x14ac:dyDescent="0.25">
      <c r="A30" s="27" t="s">
        <v>15</v>
      </c>
    </row>
    <row r="31" spans="1:5" x14ac:dyDescent="0.25">
      <c r="A31" s="18" t="s">
        <v>19</v>
      </c>
    </row>
    <row r="32" spans="1:5" x14ac:dyDescent="0.25">
      <c r="A32" s="18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24.7109375" customWidth="1"/>
    <col min="2" max="5" width="15.7109375" customWidth="1"/>
  </cols>
  <sheetData>
    <row r="1" spans="1:5" ht="15.75" x14ac:dyDescent="0.25">
      <c r="A1" s="28" t="s">
        <v>23</v>
      </c>
    </row>
    <row r="2" spans="1:5" ht="15.75" thickBot="1" x14ac:dyDescent="0.3"/>
    <row r="3" spans="1:5" s="26" customFormat="1" ht="30" customHeight="1" thickBot="1" x14ac:dyDescent="0.3">
      <c r="A3" s="39"/>
      <c r="B3" s="52" t="s">
        <v>25</v>
      </c>
      <c r="C3" s="52" t="s">
        <v>26</v>
      </c>
      <c r="D3" s="52" t="s">
        <v>27</v>
      </c>
      <c r="E3" s="40" t="s">
        <v>0</v>
      </c>
    </row>
    <row r="4" spans="1:5" s="13" customFormat="1" ht="24.95" customHeight="1" x14ac:dyDescent="0.25">
      <c r="A4" s="36" t="s">
        <v>1</v>
      </c>
      <c r="B4" s="21"/>
      <c r="C4" s="21"/>
      <c r="D4" s="21"/>
      <c r="E4" s="21"/>
    </row>
    <row r="5" spans="1:5" ht="15" customHeight="1" x14ac:dyDescent="0.25">
      <c r="A5" s="34" t="s">
        <v>2</v>
      </c>
      <c r="B5" s="2">
        <v>525694</v>
      </c>
      <c r="C5" s="2">
        <v>997757</v>
      </c>
      <c r="D5" s="2">
        <v>730464</v>
      </c>
      <c r="E5" s="2">
        <f>SUM(B5:D5)</f>
        <v>2253915</v>
      </c>
    </row>
    <row r="6" spans="1:5" ht="15" customHeight="1" x14ac:dyDescent="0.25">
      <c r="A6" s="34" t="s">
        <v>3</v>
      </c>
      <c r="B6" s="2">
        <v>32129591</v>
      </c>
      <c r="C6" s="2">
        <v>35672687</v>
      </c>
      <c r="D6" s="2">
        <v>33770423</v>
      </c>
      <c r="E6" s="2">
        <f t="shared" ref="E6:E8" si="0">SUM(B6:D6)</f>
        <v>101572701</v>
      </c>
    </row>
    <row r="7" spans="1:5" ht="15" customHeight="1" x14ac:dyDescent="0.25">
      <c r="A7" s="34" t="s">
        <v>4</v>
      </c>
      <c r="B7" s="2">
        <v>12892965</v>
      </c>
      <c r="C7" s="2">
        <v>17742980</v>
      </c>
      <c r="D7" s="2">
        <v>19162517</v>
      </c>
      <c r="E7" s="2">
        <f t="shared" si="0"/>
        <v>49798462</v>
      </c>
    </row>
    <row r="8" spans="1:5" ht="15" customHeight="1" thickBot="1" x14ac:dyDescent="0.3">
      <c r="A8" s="35" t="s">
        <v>5</v>
      </c>
      <c r="B8" s="3">
        <v>2333486</v>
      </c>
      <c r="C8" s="3">
        <v>3102148</v>
      </c>
      <c r="D8" s="3">
        <v>3195367</v>
      </c>
      <c r="E8" s="3">
        <f t="shared" si="0"/>
        <v>8631001</v>
      </c>
    </row>
    <row r="9" spans="1:5" s="13" customFormat="1" ht="20.100000000000001" customHeight="1" thickBot="1" x14ac:dyDescent="0.3">
      <c r="A9" s="50" t="s">
        <v>6</v>
      </c>
      <c r="B9" s="12">
        <f>SUM(B4:B8)</f>
        <v>47881736</v>
      </c>
      <c r="C9" s="12">
        <f t="shared" ref="C9:E9" si="1">SUM(C4:C8)</f>
        <v>57515572</v>
      </c>
      <c r="D9" s="12">
        <f t="shared" si="1"/>
        <v>56858771</v>
      </c>
      <c r="E9" s="12">
        <f t="shared" si="1"/>
        <v>162256079</v>
      </c>
    </row>
    <row r="10" spans="1:5" s="13" customFormat="1" ht="24.95" customHeight="1" x14ac:dyDescent="0.25">
      <c r="A10" s="36" t="s">
        <v>7</v>
      </c>
      <c r="B10" s="19"/>
      <c r="C10" s="19"/>
      <c r="D10" s="19"/>
      <c r="E10" s="19"/>
    </row>
    <row r="11" spans="1:5" ht="15" customHeight="1" x14ac:dyDescent="0.25">
      <c r="A11" s="34" t="s">
        <v>2</v>
      </c>
      <c r="B11" s="2">
        <v>267170</v>
      </c>
      <c r="C11" s="2">
        <v>563026</v>
      </c>
      <c r="D11" s="2">
        <v>347836</v>
      </c>
      <c r="E11" s="2">
        <f>SUM(B11:D11)</f>
        <v>1178032</v>
      </c>
    </row>
    <row r="12" spans="1:5" ht="15" customHeight="1" x14ac:dyDescent="0.25">
      <c r="A12" s="34" t="s">
        <v>3</v>
      </c>
      <c r="B12" s="2">
        <v>30086655</v>
      </c>
      <c r="C12" s="2">
        <v>36057181</v>
      </c>
      <c r="D12" s="2">
        <v>37103999</v>
      </c>
      <c r="E12" s="2">
        <f t="shared" ref="E12:E14" si="2">SUM(B12:D12)</f>
        <v>103247835</v>
      </c>
    </row>
    <row r="13" spans="1:5" ht="15" customHeight="1" x14ac:dyDescent="0.25">
      <c r="A13" s="34" t="s">
        <v>4</v>
      </c>
      <c r="B13" s="2">
        <v>11305945</v>
      </c>
      <c r="C13" s="2">
        <v>17624134</v>
      </c>
      <c r="D13" s="2">
        <v>16303093</v>
      </c>
      <c r="E13" s="2">
        <f t="shared" si="2"/>
        <v>45233172</v>
      </c>
    </row>
    <row r="14" spans="1:5" ht="15" customHeight="1" thickBot="1" x14ac:dyDescent="0.3">
      <c r="A14" s="35" t="s">
        <v>5</v>
      </c>
      <c r="B14" s="3">
        <v>2538917</v>
      </c>
      <c r="C14" s="3">
        <v>2635247</v>
      </c>
      <c r="D14" s="3">
        <v>2353988</v>
      </c>
      <c r="E14" s="3">
        <f t="shared" si="2"/>
        <v>7528152</v>
      </c>
    </row>
    <row r="15" spans="1:5" s="13" customFormat="1" ht="20.100000000000001" customHeight="1" thickBot="1" x14ac:dyDescent="0.3">
      <c r="A15" s="50" t="s">
        <v>8</v>
      </c>
      <c r="B15" s="12">
        <f>SUM(B10:B14)</f>
        <v>44198687</v>
      </c>
      <c r="C15" s="12">
        <f>SUM(C10:C14)</f>
        <v>56879588</v>
      </c>
      <c r="D15" s="12">
        <f>SUM(D10:D14)</f>
        <v>56108916</v>
      </c>
      <c r="E15" s="12">
        <f>SUM(E10:E14)</f>
        <v>157187191</v>
      </c>
    </row>
    <row r="16" spans="1:5" s="13" customFormat="1" ht="24.95" customHeight="1" x14ac:dyDescent="0.25">
      <c r="A16" s="36" t="s">
        <v>9</v>
      </c>
      <c r="B16" s="19"/>
      <c r="C16" s="19"/>
      <c r="D16" s="19"/>
      <c r="E16" s="19"/>
    </row>
    <row r="17" spans="1:5" ht="15" customHeight="1" x14ac:dyDescent="0.25">
      <c r="A17" s="34" t="s">
        <v>2</v>
      </c>
      <c r="B17" s="2">
        <v>21072</v>
      </c>
      <c r="C17" s="2">
        <v>16565</v>
      </c>
      <c r="D17" s="2">
        <v>14460</v>
      </c>
      <c r="E17" s="2">
        <f>SUM(B17:D17)</f>
        <v>52097</v>
      </c>
    </row>
    <row r="18" spans="1:5" ht="15" customHeight="1" x14ac:dyDescent="0.25">
      <c r="A18" s="34" t="s">
        <v>3</v>
      </c>
      <c r="B18" s="2">
        <v>52004</v>
      </c>
      <c r="C18" s="2">
        <v>75835</v>
      </c>
      <c r="D18" s="2">
        <v>107734</v>
      </c>
      <c r="E18" s="2">
        <f t="shared" ref="E18:E20" si="3">SUM(B18:D18)</f>
        <v>235573</v>
      </c>
    </row>
    <row r="19" spans="1:5" ht="15" customHeight="1" x14ac:dyDescent="0.25">
      <c r="A19" s="34" t="s">
        <v>4</v>
      </c>
      <c r="B19" s="2">
        <v>219438</v>
      </c>
      <c r="C19" s="2">
        <v>289340</v>
      </c>
      <c r="D19" s="2">
        <v>268201</v>
      </c>
      <c r="E19" s="2">
        <f t="shared" si="3"/>
        <v>776979</v>
      </c>
    </row>
    <row r="20" spans="1:5" ht="15" customHeight="1" thickBot="1" x14ac:dyDescent="0.3">
      <c r="A20" s="35" t="s">
        <v>5</v>
      </c>
      <c r="B20" s="3">
        <v>6934</v>
      </c>
      <c r="C20" s="3">
        <v>9306</v>
      </c>
      <c r="D20" s="3">
        <v>10827</v>
      </c>
      <c r="E20" s="3">
        <f t="shared" si="3"/>
        <v>27067</v>
      </c>
    </row>
    <row r="21" spans="1:5" s="13" customFormat="1" ht="20.100000000000001" customHeight="1" thickBot="1" x14ac:dyDescent="0.3">
      <c r="A21" s="50" t="s">
        <v>10</v>
      </c>
      <c r="B21" s="12">
        <f>SUM(B16:B20)</f>
        <v>299448</v>
      </c>
      <c r="C21" s="12">
        <f>SUM(C16:C20)</f>
        <v>391046</v>
      </c>
      <c r="D21" s="12">
        <f>SUM(D16:D20)</f>
        <v>401222</v>
      </c>
      <c r="E21" s="12">
        <f>SUM(E16:E20)</f>
        <v>1091716</v>
      </c>
    </row>
    <row r="22" spans="1:5" s="13" customFormat="1" ht="24.95" customHeight="1" x14ac:dyDescent="0.25">
      <c r="A22" s="37" t="s">
        <v>11</v>
      </c>
      <c r="B22" s="19"/>
      <c r="C22" s="19"/>
      <c r="D22" s="19"/>
      <c r="E22" s="19"/>
    </row>
    <row r="23" spans="1:5" ht="15" customHeight="1" x14ac:dyDescent="0.25">
      <c r="A23" s="38" t="s">
        <v>2</v>
      </c>
      <c r="B23" s="2">
        <v>61892</v>
      </c>
      <c r="C23" s="2">
        <v>56236</v>
      </c>
      <c r="D23" s="2">
        <v>68805</v>
      </c>
      <c r="E23" s="2">
        <f>SUM(B23:D23)</f>
        <v>186933</v>
      </c>
    </row>
    <row r="24" spans="1:5" ht="15" customHeight="1" x14ac:dyDescent="0.25">
      <c r="A24" s="34" t="s">
        <v>3</v>
      </c>
      <c r="B24" s="2">
        <v>385483</v>
      </c>
      <c r="C24" s="2">
        <v>431695</v>
      </c>
      <c r="D24" s="2">
        <v>292276</v>
      </c>
      <c r="E24" s="2">
        <f t="shared" ref="E24:E26" si="4">SUM(B24:D24)</f>
        <v>1109454</v>
      </c>
    </row>
    <row r="25" spans="1:5" ht="15" customHeight="1" x14ac:dyDescent="0.25">
      <c r="A25" s="34" t="s">
        <v>4</v>
      </c>
      <c r="B25" s="2">
        <v>487173</v>
      </c>
      <c r="C25" s="2">
        <v>398380</v>
      </c>
      <c r="D25" s="2">
        <v>133755</v>
      </c>
      <c r="E25" s="2">
        <f t="shared" si="4"/>
        <v>1019308</v>
      </c>
    </row>
    <row r="26" spans="1:5" ht="15" customHeight="1" thickBot="1" x14ac:dyDescent="0.3">
      <c r="A26" s="35" t="s">
        <v>5</v>
      </c>
      <c r="B26" s="3">
        <v>280817</v>
      </c>
      <c r="C26" s="3">
        <v>211415</v>
      </c>
      <c r="D26" s="3">
        <v>204399</v>
      </c>
      <c r="E26" s="3">
        <f t="shared" si="4"/>
        <v>696631</v>
      </c>
    </row>
    <row r="27" spans="1:5" s="13" customFormat="1" ht="20.100000000000001" customHeight="1" thickBot="1" x14ac:dyDescent="0.3">
      <c r="A27" s="50" t="s">
        <v>12</v>
      </c>
      <c r="B27" s="12">
        <f>SUM(B22:B26)</f>
        <v>1215365</v>
      </c>
      <c r="C27" s="12">
        <f>SUM(C22:C26)</f>
        <v>1097726</v>
      </c>
      <c r="D27" s="12">
        <f>SUM(D22:D26)</f>
        <v>699235</v>
      </c>
      <c r="E27" s="12">
        <f>SUM(E22:E26)</f>
        <v>3012326</v>
      </c>
    </row>
    <row r="28" spans="1:5" ht="7.5" customHeight="1" thickBot="1" x14ac:dyDescent="0.3">
      <c r="A28" s="41"/>
      <c r="B28" s="42"/>
      <c r="C28" s="42"/>
      <c r="D28" s="42"/>
      <c r="E28" s="42"/>
    </row>
    <row r="29" spans="1:5" s="13" customFormat="1" ht="20.100000000000001" customHeight="1" thickBot="1" x14ac:dyDescent="0.3">
      <c r="A29" s="49" t="s">
        <v>0</v>
      </c>
      <c r="B29" s="12">
        <f>B9+B15+B21+B27</f>
        <v>93595236</v>
      </c>
      <c r="C29" s="12">
        <f>C9+C15+C21+C27</f>
        <v>115883932</v>
      </c>
      <c r="D29" s="12">
        <f>D9+D15+D21+D27</f>
        <v>114068144</v>
      </c>
      <c r="E29" s="12">
        <f>E9+E15+E21+E27</f>
        <v>323547312</v>
      </c>
    </row>
    <row r="30" spans="1:5" ht="13.7" customHeight="1" x14ac:dyDescent="0.25">
      <c r="A30" s="27" t="s">
        <v>15</v>
      </c>
    </row>
    <row r="31" spans="1:5" x14ac:dyDescent="0.25">
      <c r="A31" s="18" t="s">
        <v>17</v>
      </c>
    </row>
    <row r="32" spans="1:5" x14ac:dyDescent="0.25">
      <c r="A32" s="18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24.7109375" customWidth="1"/>
    <col min="2" max="5" width="15.7109375" customWidth="1"/>
  </cols>
  <sheetData>
    <row r="1" spans="1:7" ht="15.75" x14ac:dyDescent="0.25">
      <c r="A1" s="28" t="s">
        <v>24</v>
      </c>
    </row>
    <row r="2" spans="1:7" ht="15.75" thickBot="1" x14ac:dyDescent="0.3"/>
    <row r="3" spans="1:7" s="26" customFormat="1" ht="30" customHeight="1" thickBot="1" x14ac:dyDescent="0.3">
      <c r="A3" s="33"/>
      <c r="B3" s="52" t="s">
        <v>25</v>
      </c>
      <c r="C3" s="52" t="s">
        <v>26</v>
      </c>
      <c r="D3" s="52" t="s">
        <v>27</v>
      </c>
      <c r="E3" s="9" t="s">
        <v>0</v>
      </c>
    </row>
    <row r="4" spans="1:7" s="43" customFormat="1" ht="24.95" customHeight="1" x14ac:dyDescent="0.25">
      <c r="A4" s="45" t="s">
        <v>1</v>
      </c>
      <c r="B4" s="46"/>
      <c r="C4" s="46"/>
      <c r="D4" s="46"/>
      <c r="E4" s="46"/>
    </row>
    <row r="5" spans="1:7" ht="15" customHeight="1" x14ac:dyDescent="0.25">
      <c r="A5" s="38" t="s">
        <v>2</v>
      </c>
      <c r="B5" s="2">
        <v>2536957</v>
      </c>
      <c r="C5" s="2">
        <v>2772734</v>
      </c>
      <c r="D5" s="2">
        <v>1859023</v>
      </c>
      <c r="E5" s="2">
        <f>SUM(B5:D5)</f>
        <v>7168714</v>
      </c>
      <c r="G5" s="5"/>
    </row>
    <row r="6" spans="1:7" ht="15" customHeight="1" x14ac:dyDescent="0.25">
      <c r="A6" s="34" t="s">
        <v>3</v>
      </c>
      <c r="B6" s="2">
        <v>184045416</v>
      </c>
      <c r="C6" s="2">
        <v>192408295</v>
      </c>
      <c r="D6" s="2">
        <v>250097859</v>
      </c>
      <c r="E6" s="2">
        <f t="shared" ref="E6:E8" si="0">SUM(B6:D6)</f>
        <v>626551570</v>
      </c>
    </row>
    <row r="7" spans="1:7" ht="15" customHeight="1" x14ac:dyDescent="0.25">
      <c r="A7" s="34" t="s">
        <v>4</v>
      </c>
      <c r="B7" s="2">
        <v>830681443</v>
      </c>
      <c r="C7" s="2">
        <v>839930529</v>
      </c>
      <c r="D7" s="2">
        <v>856541369</v>
      </c>
      <c r="E7" s="2">
        <f t="shared" si="0"/>
        <v>2527153341</v>
      </c>
    </row>
    <row r="8" spans="1:7" ht="15" customHeight="1" thickBot="1" x14ac:dyDescent="0.3">
      <c r="A8" s="35" t="s">
        <v>5</v>
      </c>
      <c r="B8" s="3">
        <v>9294235</v>
      </c>
      <c r="C8" s="3">
        <v>7153230</v>
      </c>
      <c r="D8" s="3">
        <v>9640665</v>
      </c>
      <c r="E8" s="3">
        <f t="shared" si="0"/>
        <v>26088130</v>
      </c>
    </row>
    <row r="9" spans="1:7" s="13" customFormat="1" ht="20.100000000000001" customHeight="1" thickBot="1" x14ac:dyDescent="0.3">
      <c r="A9" s="50" t="s">
        <v>6</v>
      </c>
      <c r="B9" s="12">
        <f>SUM(B4:B8)</f>
        <v>1026558051</v>
      </c>
      <c r="C9" s="12">
        <f t="shared" ref="C9:E9" si="1">SUM(C4:C8)</f>
        <v>1042264788</v>
      </c>
      <c r="D9" s="12">
        <f t="shared" si="1"/>
        <v>1118138916</v>
      </c>
      <c r="E9" s="12">
        <f t="shared" si="1"/>
        <v>3186961755</v>
      </c>
    </row>
    <row r="10" spans="1:7" s="43" customFormat="1" ht="24.95" customHeight="1" x14ac:dyDescent="0.25">
      <c r="A10" s="45" t="s">
        <v>7</v>
      </c>
      <c r="B10" s="44"/>
      <c r="C10" s="44"/>
      <c r="D10" s="44"/>
      <c r="E10" s="44"/>
    </row>
    <row r="11" spans="1:7" ht="15" customHeight="1" x14ac:dyDescent="0.25">
      <c r="A11" s="38" t="s">
        <v>2</v>
      </c>
      <c r="B11" s="2">
        <v>1064964</v>
      </c>
      <c r="C11" s="2">
        <v>1131378</v>
      </c>
      <c r="D11" s="2">
        <v>857417</v>
      </c>
      <c r="E11" s="2">
        <f>SUM(B11:D11)</f>
        <v>3053759</v>
      </c>
    </row>
    <row r="12" spans="1:7" ht="15" customHeight="1" x14ac:dyDescent="0.25">
      <c r="A12" s="34" t="s">
        <v>3</v>
      </c>
      <c r="B12" s="2">
        <v>213511631</v>
      </c>
      <c r="C12" s="2">
        <v>235801836</v>
      </c>
      <c r="D12" s="2">
        <v>302995562</v>
      </c>
      <c r="E12" s="2">
        <f t="shared" ref="E12:E14" si="2">SUM(B12:D12)</f>
        <v>752309029</v>
      </c>
    </row>
    <row r="13" spans="1:7" ht="15" customHeight="1" x14ac:dyDescent="0.25">
      <c r="A13" s="34" t="s">
        <v>4</v>
      </c>
      <c r="B13" s="2">
        <v>771863722</v>
      </c>
      <c r="C13" s="2">
        <v>805745291</v>
      </c>
      <c r="D13" s="2">
        <v>805406136</v>
      </c>
      <c r="E13" s="2">
        <f t="shared" si="2"/>
        <v>2383015149</v>
      </c>
    </row>
    <row r="14" spans="1:7" ht="15" customHeight="1" thickBot="1" x14ac:dyDescent="0.3">
      <c r="A14" s="35" t="s">
        <v>5</v>
      </c>
      <c r="B14" s="3">
        <v>20137121</v>
      </c>
      <c r="C14" s="3">
        <v>16638015</v>
      </c>
      <c r="D14" s="3">
        <v>17726307</v>
      </c>
      <c r="E14" s="3">
        <f t="shared" si="2"/>
        <v>54501443</v>
      </c>
    </row>
    <row r="15" spans="1:7" s="13" customFormat="1" ht="20.100000000000001" customHeight="1" thickBot="1" x14ac:dyDescent="0.3">
      <c r="A15" s="50" t="s">
        <v>8</v>
      </c>
      <c r="B15" s="12">
        <f>SUM(B10:B14)</f>
        <v>1006577438</v>
      </c>
      <c r="C15" s="12">
        <f>SUM(C10:C14)</f>
        <v>1059316520</v>
      </c>
      <c r="D15" s="12">
        <f>SUM(D10:D14)</f>
        <v>1126985422</v>
      </c>
      <c r="E15" s="12">
        <f>SUM(E10:E14)</f>
        <v>3192879380</v>
      </c>
    </row>
    <row r="16" spans="1:7" s="43" customFormat="1" ht="24.95" customHeight="1" x14ac:dyDescent="0.25">
      <c r="A16" s="45" t="s">
        <v>9</v>
      </c>
      <c r="B16" s="44"/>
      <c r="C16" s="44"/>
      <c r="D16" s="44"/>
      <c r="E16" s="44"/>
    </row>
    <row r="17" spans="1:5" ht="15" customHeight="1" x14ac:dyDescent="0.25">
      <c r="A17" s="38" t="s">
        <v>2</v>
      </c>
      <c r="B17" s="2">
        <v>27137</v>
      </c>
      <c r="C17" s="2">
        <v>16565</v>
      </c>
      <c r="D17" s="2">
        <v>14460</v>
      </c>
      <c r="E17" s="2">
        <f>SUM(B17:D17)</f>
        <v>58162</v>
      </c>
    </row>
    <row r="18" spans="1:5" ht="15" customHeight="1" x14ac:dyDescent="0.25">
      <c r="A18" s="34" t="s">
        <v>3</v>
      </c>
      <c r="B18" s="2">
        <v>507374</v>
      </c>
      <c r="C18" s="2">
        <v>617299</v>
      </c>
      <c r="D18" s="2">
        <v>608991</v>
      </c>
      <c r="E18" s="2">
        <f t="shared" ref="E18:E20" si="3">SUM(B18:D18)</f>
        <v>1733664</v>
      </c>
    </row>
    <row r="19" spans="1:5" ht="15" customHeight="1" x14ac:dyDescent="0.25">
      <c r="A19" s="34" t="s">
        <v>4</v>
      </c>
      <c r="B19" s="2">
        <v>8707512</v>
      </c>
      <c r="C19" s="2">
        <v>7397611</v>
      </c>
      <c r="D19" s="2">
        <v>6054054</v>
      </c>
      <c r="E19" s="2">
        <f t="shared" si="3"/>
        <v>22159177</v>
      </c>
    </row>
    <row r="20" spans="1:5" ht="15" customHeight="1" thickBot="1" x14ac:dyDescent="0.3">
      <c r="A20" s="35" t="s">
        <v>5</v>
      </c>
      <c r="B20" s="3">
        <v>22726394</v>
      </c>
      <c r="C20" s="3">
        <v>22364064</v>
      </c>
      <c r="D20" s="3">
        <v>23390073</v>
      </c>
      <c r="E20" s="3">
        <f t="shared" si="3"/>
        <v>68480531</v>
      </c>
    </row>
    <row r="21" spans="1:5" s="13" customFormat="1" ht="20.100000000000001" customHeight="1" thickBot="1" x14ac:dyDescent="0.3">
      <c r="A21" s="50" t="s">
        <v>10</v>
      </c>
      <c r="B21" s="12">
        <f>SUM(B16:B20)</f>
        <v>31968417</v>
      </c>
      <c r="C21" s="12">
        <f>SUM(C16:C20)</f>
        <v>30395539</v>
      </c>
      <c r="D21" s="12">
        <f>SUM(D16:D20)</f>
        <v>30067578</v>
      </c>
      <c r="E21" s="12">
        <f>SUM(E16:E20)</f>
        <v>92431534</v>
      </c>
    </row>
    <row r="22" spans="1:5" s="43" customFormat="1" ht="24.95" customHeight="1" x14ac:dyDescent="0.25">
      <c r="A22" s="45" t="s">
        <v>11</v>
      </c>
      <c r="B22" s="44"/>
      <c r="C22" s="44"/>
      <c r="D22" s="44"/>
      <c r="E22" s="44"/>
    </row>
    <row r="23" spans="1:5" ht="15" customHeight="1" x14ac:dyDescent="0.25">
      <c r="A23" s="38" t="s">
        <v>2</v>
      </c>
      <c r="B23" s="2">
        <v>61892</v>
      </c>
      <c r="C23" s="2">
        <v>56236</v>
      </c>
      <c r="D23" s="2">
        <v>68805</v>
      </c>
      <c r="E23" s="2">
        <f>SUM(B23:D23)</f>
        <v>186933</v>
      </c>
    </row>
    <row r="24" spans="1:5" ht="15" customHeight="1" x14ac:dyDescent="0.25">
      <c r="A24" s="34" t="s">
        <v>3</v>
      </c>
      <c r="B24" s="2">
        <v>385483</v>
      </c>
      <c r="C24" s="2">
        <v>431695</v>
      </c>
      <c r="D24" s="2">
        <v>292276</v>
      </c>
      <c r="E24" s="2">
        <f t="shared" ref="E24:E26" si="4">SUM(B24:D24)</f>
        <v>1109454</v>
      </c>
    </row>
    <row r="25" spans="1:5" ht="15" customHeight="1" x14ac:dyDescent="0.25">
      <c r="A25" s="34" t="s">
        <v>4</v>
      </c>
      <c r="B25" s="2">
        <v>487173</v>
      </c>
      <c r="C25" s="2">
        <v>399645</v>
      </c>
      <c r="D25" s="2">
        <v>136163</v>
      </c>
      <c r="E25" s="2">
        <f t="shared" si="4"/>
        <v>1022981</v>
      </c>
    </row>
    <row r="26" spans="1:5" ht="15" customHeight="1" thickBot="1" x14ac:dyDescent="0.3">
      <c r="A26" s="35" t="s">
        <v>5</v>
      </c>
      <c r="B26" s="3">
        <v>1946688</v>
      </c>
      <c r="C26" s="3">
        <v>2833618</v>
      </c>
      <c r="D26" s="3">
        <v>3094774</v>
      </c>
      <c r="E26" s="3">
        <f t="shared" si="4"/>
        <v>7875080</v>
      </c>
    </row>
    <row r="27" spans="1:5" s="13" customFormat="1" ht="20.100000000000001" customHeight="1" thickBot="1" x14ac:dyDescent="0.3">
      <c r="A27" s="50" t="s">
        <v>12</v>
      </c>
      <c r="B27" s="12">
        <f>SUM(B22:B26)</f>
        <v>2881236</v>
      </c>
      <c r="C27" s="12">
        <f>SUM(C22:C26)</f>
        <v>3721194</v>
      </c>
      <c r="D27" s="12">
        <f>SUM(D22:D26)</f>
        <v>3592018</v>
      </c>
      <c r="E27" s="12">
        <f>SUM(E22:E26)</f>
        <v>10194448</v>
      </c>
    </row>
    <row r="28" spans="1:5" ht="7.5" customHeight="1" thickBot="1" x14ac:dyDescent="0.3">
      <c r="A28" s="41"/>
      <c r="B28" s="42"/>
      <c r="C28" s="42"/>
      <c r="D28" s="42"/>
      <c r="E28" s="42"/>
    </row>
    <row r="29" spans="1:5" s="13" customFormat="1" ht="20.100000000000001" customHeight="1" thickBot="1" x14ac:dyDescent="0.3">
      <c r="A29" s="49" t="s">
        <v>0</v>
      </c>
      <c r="B29" s="12">
        <f>B9+B15+B21+B27</f>
        <v>2067985142</v>
      </c>
      <c r="C29" s="12">
        <f>C9+C15+C21+C27</f>
        <v>2135698041</v>
      </c>
      <c r="D29" s="12">
        <f>D9+D15+D21+D27</f>
        <v>2278783934</v>
      </c>
      <c r="E29" s="12">
        <f>E9+E15+E21+E27</f>
        <v>6482467117</v>
      </c>
    </row>
    <row r="30" spans="1:5" ht="13.7" customHeight="1" x14ac:dyDescent="0.25"/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Supermarket groups</vt:lpstr>
      <vt:lpstr>Bakery groups</vt:lpstr>
      <vt:lpstr>Independant bakeries</vt:lpstr>
      <vt:lpstr>Independant Supermarkets</vt:lpstr>
      <vt:lpstr>Total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Schultz</dc:creator>
  <cp:lastModifiedBy>Lynette Steyn</cp:lastModifiedBy>
  <cp:lastPrinted>2018-11-12T13:03:34Z</cp:lastPrinted>
  <dcterms:created xsi:type="dcterms:W3CDTF">2018-11-08T11:18:29Z</dcterms:created>
  <dcterms:modified xsi:type="dcterms:W3CDTF">2018-12-14T08:19:59Z</dcterms:modified>
</cp:coreProperties>
</file>