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919" activeTab="0"/>
  </bookViews>
  <sheets>
    <sheet name="Maize - Mielies" sheetId="1" r:id="rId1"/>
  </sheets>
  <definedNames>
    <definedName name="_xlnm.Print_Area" localSheetId="0">'Maize - Mielies'!$A$1:$N$71</definedName>
  </definedNames>
  <calcPr fullCalcOnLoad="1"/>
</workbook>
</file>

<file path=xl/sharedStrings.xml><?xml version="1.0" encoding="utf-8"?>
<sst xmlns="http://schemas.openxmlformats.org/spreadsheetml/2006/main" count="107" uniqueCount="85">
  <si>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</si>
  <si>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</si>
  <si>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</si>
  <si>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</si>
  <si>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</si>
  <si>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</si>
  <si>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</si>
  <si>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</si>
  <si>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Week</t>
  </si>
  <si>
    <t>Week Totaal</t>
  </si>
  <si>
    <t>'000 ton</t>
  </si>
  <si>
    <t xml:space="preserve">White Maize / Witmielies </t>
  </si>
  <si>
    <t>WEEKLY PRODUCER DELIVERIES /</t>
  </si>
  <si>
    <t>WEEKLIKSE PRODUSENTELEWERINGS</t>
  </si>
  <si>
    <t>UNVERIFIED / ONGEVERIFIEERD</t>
  </si>
  <si>
    <t>Week Total</t>
  </si>
  <si>
    <t>Yellow Maize / Geelmielies</t>
  </si>
  <si>
    <t>Total Maize /Totaal Mielies</t>
  </si>
  <si>
    <t>Grade / Graad:</t>
  </si>
  <si>
    <t>White Maize / Witmielies</t>
  </si>
  <si>
    <t>WM1</t>
  </si>
  <si>
    <t>YM1</t>
  </si>
  <si>
    <t>WM2</t>
  </si>
  <si>
    <t>YM2</t>
  </si>
  <si>
    <t>WM3</t>
  </si>
  <si>
    <t>YM3</t>
  </si>
  <si>
    <t>WMU/WMO</t>
  </si>
  <si>
    <t>YMU/YMO</t>
  </si>
  <si>
    <t>Unknown/Onbekend</t>
  </si>
  <si>
    <t>Total/Totaal</t>
  </si>
  <si>
    <t>2007/08 Season</t>
  </si>
  <si>
    <t>28 Apr - 4 May 2007</t>
  </si>
  <si>
    <t>5 - 11 May</t>
  </si>
  <si>
    <t>12 - 18 May</t>
  </si>
  <si>
    <t>19 - 25 May</t>
  </si>
  <si>
    <t>26 May - 1 Jun</t>
  </si>
  <si>
    <t>2 - 8 Jun</t>
  </si>
  <si>
    <t>9 - 15 Jun</t>
  </si>
  <si>
    <t>16 - 22 Jun</t>
  </si>
  <si>
    <t>23 - 29 Jun</t>
  </si>
  <si>
    <t>30 Jun - 6 Jul</t>
  </si>
  <si>
    <t>7 - 13 Jul</t>
  </si>
  <si>
    <t>14 - 20 Jul</t>
  </si>
  <si>
    <t>21 - 27 Jul</t>
  </si>
  <si>
    <t>28 Jul - 3 Aug</t>
  </si>
  <si>
    <t>4 - 10 Aug</t>
  </si>
  <si>
    <t>11 - 17 Aug</t>
  </si>
  <si>
    <t>18 - 24 Aug</t>
  </si>
  <si>
    <t>25 - 31 Aug</t>
  </si>
  <si>
    <t>1 - 7 Sep</t>
  </si>
  <si>
    <t>8 - 14 Sep</t>
  </si>
  <si>
    <t xml:space="preserve">15 - 21 Sep </t>
  </si>
  <si>
    <t>22 - 28 Sep</t>
  </si>
  <si>
    <t>29 Sep - 5 Oct</t>
  </si>
  <si>
    <t>6 - 12 Oct</t>
  </si>
  <si>
    <t>13 - 19 Oct</t>
  </si>
  <si>
    <t>20 - 26 Oct</t>
  </si>
  <si>
    <t>27 Oct - 2 Nov</t>
  </si>
  <si>
    <t>10 - 16 Nov</t>
  </si>
  <si>
    <t>17 - 23 Nov</t>
  </si>
  <si>
    <t>24 - 30 Nov</t>
  </si>
  <si>
    <t>1 - 7 Dec</t>
  </si>
  <si>
    <t>8 - 14 Dec</t>
  </si>
  <si>
    <t>15 - 21 Dec</t>
  </si>
  <si>
    <t>22 - 28 Dec</t>
  </si>
  <si>
    <t>29 Dec - 4 Jan 2008</t>
  </si>
  <si>
    <t>5 -11 Jan</t>
  </si>
  <si>
    <t>12 - 18 Jan</t>
  </si>
  <si>
    <t>19 - 25 Jan</t>
  </si>
  <si>
    <t>26 Jan - 1 Feb</t>
  </si>
  <si>
    <t>2 - 8 Feb</t>
  </si>
  <si>
    <t>9 - 15 Feb</t>
  </si>
  <si>
    <t>16 - 22 Feb</t>
  </si>
  <si>
    <t>23 - 29 Feb</t>
  </si>
  <si>
    <t>1 - 7 Mar</t>
  </si>
  <si>
    <t>8 - 14 Mar</t>
  </si>
  <si>
    <t>15 - 21 Mar</t>
  </si>
  <si>
    <t>22 - 28 Mar</t>
  </si>
  <si>
    <t>29 Mar - 4 Apr</t>
  </si>
  <si>
    <t xml:space="preserve">5 - 11 Apr </t>
  </si>
  <si>
    <t>12 - 18 Apr</t>
  </si>
  <si>
    <t>19 - 25 Apr</t>
  </si>
  <si>
    <t>26 Apr - 2 May</t>
  </si>
  <si>
    <t>Progressive / Progressief: 2007/04/28 - 2008/05/02</t>
  </si>
  <si>
    <t>3 Nov - 9 Nov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</si>
</sst>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0.0"/>
    <numFmt numFmtId="175" formatCode="0.000"/>
    <numFmt numFmtId="176" formatCode="0.0%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R&quot;\ #,##0"/>
  </numFmts>
  <fonts count="3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173" fontId="2" fillId="0" borderId="0" xfId="42" applyNumberFormat="1" applyFont="1" applyAlignment="1">
      <alignment/>
    </xf>
    <xf numFmtId="173" fontId="4" fillId="0" borderId="0" xfId="42" applyNumberFormat="1" applyFont="1" applyAlignment="1">
      <alignment/>
    </xf>
    <xf numFmtId="0" fontId="4" fillId="0" borderId="0" xfId="0" applyFont="1" applyAlignment="1">
      <alignment/>
    </xf>
    <xf numFmtId="173" fontId="5" fillId="0" borderId="0" xfId="42" applyNumberFormat="1" applyFont="1" applyAlignment="1">
      <alignment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3" fontId="4" fillId="0" borderId="0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173" fontId="5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49" fontId="14" fillId="0" borderId="13" xfId="0" applyNumberFormat="1" applyFont="1" applyBorder="1" applyAlignment="1">
      <alignment/>
    </xf>
    <xf numFmtId="49" fontId="14" fillId="0" borderId="19" xfId="0" applyNumberFormat="1" applyFont="1" applyBorder="1" applyAlignment="1">
      <alignment/>
    </xf>
    <xf numFmtId="15" fontId="14" fillId="0" borderId="19" xfId="0" applyNumberFormat="1" applyFont="1" applyBorder="1" applyAlignment="1">
      <alignment/>
    </xf>
    <xf numFmtId="15" fontId="14" fillId="0" borderId="2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5" xfId="0" applyNumberFormat="1" applyFont="1" applyBorder="1" applyAlignment="1">
      <alignment/>
    </xf>
    <xf numFmtId="0" fontId="14" fillId="0" borderId="18" xfId="0" applyNumberFormat="1" applyFont="1" applyBorder="1" applyAlignment="1">
      <alignment/>
    </xf>
    <xf numFmtId="0" fontId="14" fillId="0" borderId="12" xfId="42" applyNumberFormat="1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14" fillId="0" borderId="27" xfId="42" applyNumberFormat="1" applyFont="1" applyBorder="1" applyAlignment="1">
      <alignment/>
    </xf>
    <xf numFmtId="0" fontId="14" fillId="0" borderId="28" xfId="42" applyNumberFormat="1" applyFont="1" applyBorder="1" applyAlignment="1">
      <alignment/>
    </xf>
    <xf numFmtId="0" fontId="14" fillId="0" borderId="29" xfId="42" applyNumberFormat="1" applyFont="1" applyBorder="1" applyAlignment="1">
      <alignment/>
    </xf>
    <xf numFmtId="0" fontId="14" fillId="0" borderId="30" xfId="42" applyNumberFormat="1" applyFont="1" applyBorder="1" applyAlignment="1">
      <alignment/>
    </xf>
    <xf numFmtId="0" fontId="14" fillId="0" borderId="22" xfId="42" applyNumberFormat="1" applyFont="1" applyBorder="1" applyAlignment="1">
      <alignment/>
    </xf>
    <xf numFmtId="0" fontId="14" fillId="0" borderId="31" xfId="0" applyNumberFormat="1" applyFont="1" applyBorder="1" applyAlignment="1">
      <alignment/>
    </xf>
    <xf numFmtId="0" fontId="14" fillId="0" borderId="12" xfId="0" applyNumberFormat="1" applyFont="1" applyBorder="1" applyAlignment="1">
      <alignment/>
    </xf>
    <xf numFmtId="0" fontId="14" fillId="0" borderId="22" xfId="0" applyNumberFormat="1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3" xfId="42" applyNumberFormat="1" applyFont="1" applyBorder="1" applyAlignment="1">
      <alignment/>
    </xf>
    <xf numFmtId="0" fontId="14" fillId="0" borderId="20" xfId="42" applyNumberFormat="1" applyFont="1" applyBorder="1" applyAlignment="1">
      <alignment/>
    </xf>
    <xf numFmtId="0" fontId="14" fillId="0" borderId="34" xfId="42" applyNumberFormat="1" applyFont="1" applyBorder="1" applyAlignment="1">
      <alignment/>
    </xf>
    <xf numFmtId="0" fontId="14" fillId="0" borderId="35" xfId="42" applyNumberFormat="1" applyFont="1" applyBorder="1" applyAlignment="1">
      <alignment/>
    </xf>
    <xf numFmtId="0" fontId="14" fillId="0" borderId="33" xfId="0" applyNumberFormat="1" applyFont="1" applyBorder="1" applyAlignment="1">
      <alignment/>
    </xf>
    <xf numFmtId="0" fontId="14" fillId="0" borderId="33" xfId="42" applyNumberFormat="1" applyFont="1" applyBorder="1" applyAlignment="1">
      <alignment horizontal="right"/>
    </xf>
    <xf numFmtId="0" fontId="32" fillId="0" borderId="33" xfId="42" applyNumberFormat="1" applyFont="1" applyFill="1" applyBorder="1" applyAlignment="1">
      <alignment/>
    </xf>
    <xf numFmtId="0" fontId="32" fillId="0" borderId="33" xfId="42" applyNumberFormat="1" applyFont="1" applyFill="1" applyBorder="1" applyAlignment="1">
      <alignment horizontal="right"/>
    </xf>
    <xf numFmtId="0" fontId="14" fillId="0" borderId="33" xfId="42" applyNumberFormat="1" applyFont="1" applyFill="1" applyBorder="1" applyAlignment="1">
      <alignment/>
    </xf>
    <xf numFmtId="0" fontId="14" fillId="0" borderId="34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0" fillId="0" borderId="38" xfId="0" applyFont="1" applyBorder="1" applyAlignment="1" quotePrefix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2</xdr:col>
      <xdr:colOff>76200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390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</xdr:row>
      <xdr:rowOff>0</xdr:rowOff>
    </xdr:from>
    <xdr:to>
      <xdr:col>6</xdr:col>
      <xdr:colOff>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52400"/>
          <a:ext cx="2571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6" bestFit="1" customWidth="1"/>
    <col min="2" max="2" width="14.57421875" style="4" customWidth="1"/>
    <col min="3" max="3" width="13.00390625" style="2" customWidth="1"/>
    <col min="4" max="4" width="11.28125" style="2" bestFit="1" customWidth="1"/>
    <col min="5" max="5" width="11.140625" style="9" bestFit="1" customWidth="1"/>
    <col min="6" max="6" width="10.28125" style="7" bestFit="1" customWidth="1"/>
    <col min="7" max="7" width="13.00390625" style="2" customWidth="1"/>
    <col min="8" max="8" width="19.00390625" style="2" customWidth="1"/>
    <col min="9" max="9" width="11.140625" style="2" bestFit="1" customWidth="1"/>
    <col min="10" max="10" width="19.00390625" style="2" customWidth="1"/>
    <col min="11" max="11" width="13.00390625" style="2" customWidth="1"/>
    <col min="12" max="12" width="11.28125" style="2" bestFit="1" customWidth="1"/>
    <col min="13" max="13" width="11.140625" style="2" bestFit="1" customWidth="1"/>
    <col min="14" max="14" width="10.28125" style="2" bestFit="1" customWidth="1"/>
    <col min="15" max="16384" width="9.140625" style="2" customWidth="1"/>
  </cols>
  <sheetData>
    <row r="2" ht="15.75" thickBot="1">
      <c r="H2" s="25" t="s">
        <v>18</v>
      </c>
    </row>
    <row r="3" spans="8:11" ht="13.5" thickBot="1">
      <c r="H3" s="72" t="s">
        <v>19</v>
      </c>
      <c r="I3" s="73"/>
      <c r="J3" s="72" t="s">
        <v>16</v>
      </c>
      <c r="K3" s="73"/>
    </row>
    <row r="4" spans="8:11" ht="12.75">
      <c r="H4" s="26" t="s">
        <v>20</v>
      </c>
      <c r="I4" s="27">
        <v>3973</v>
      </c>
      <c r="J4" s="26" t="s">
        <v>21</v>
      </c>
      <c r="K4" s="27">
        <v>2204</v>
      </c>
    </row>
    <row r="5" spans="8:11" ht="12.75">
      <c r="H5" s="28" t="s">
        <v>22</v>
      </c>
      <c r="I5" s="29">
        <v>101</v>
      </c>
      <c r="J5" s="28" t="s">
        <v>23</v>
      </c>
      <c r="K5" s="29">
        <v>128</v>
      </c>
    </row>
    <row r="6" spans="8:11" ht="12.75">
      <c r="H6" s="28" t="s">
        <v>24</v>
      </c>
      <c r="I6" s="29">
        <v>41</v>
      </c>
      <c r="J6" s="28" t="s">
        <v>25</v>
      </c>
      <c r="K6" s="29">
        <v>4</v>
      </c>
    </row>
    <row r="7" spans="1:11" ht="15.75">
      <c r="A7" s="81" t="s">
        <v>12</v>
      </c>
      <c r="B7" s="82"/>
      <c r="C7" s="82"/>
      <c r="D7" s="82"/>
      <c r="E7" s="82"/>
      <c r="F7" s="82"/>
      <c r="H7" s="28" t="s">
        <v>26</v>
      </c>
      <c r="I7" s="29">
        <v>9</v>
      </c>
      <c r="J7" s="28" t="s">
        <v>27</v>
      </c>
      <c r="K7" s="29">
        <v>1</v>
      </c>
    </row>
    <row r="8" spans="1:11" ht="15.75">
      <c r="A8" s="81" t="s">
        <v>13</v>
      </c>
      <c r="B8" s="82"/>
      <c r="C8" s="82"/>
      <c r="D8" s="82"/>
      <c r="E8" s="82"/>
      <c r="F8" s="82"/>
      <c r="H8" s="28" t="s">
        <v>28</v>
      </c>
      <c r="I8" s="29">
        <v>198</v>
      </c>
      <c r="J8" s="28" t="s">
        <v>28</v>
      </c>
      <c r="K8" s="29">
        <v>252</v>
      </c>
    </row>
    <row r="9" spans="1:11" ht="16.5" thickBot="1">
      <c r="A9" s="83" t="s">
        <v>14</v>
      </c>
      <c r="B9" s="84"/>
      <c r="C9" s="84"/>
      <c r="D9" s="84"/>
      <c r="E9" s="84"/>
      <c r="F9" s="84"/>
      <c r="H9" s="30" t="s">
        <v>29</v>
      </c>
      <c r="I9" s="31">
        <v>4321</v>
      </c>
      <c r="J9" s="30" t="s">
        <v>29</v>
      </c>
      <c r="K9" s="31">
        <v>2589</v>
      </c>
    </row>
    <row r="11" spans="1:6" ht="12.75">
      <c r="A11" s="79" t="s">
        <v>30</v>
      </c>
      <c r="B11" s="79"/>
      <c r="C11" s="79"/>
      <c r="D11" s="79"/>
      <c r="E11" s="79"/>
      <c r="F11" s="79"/>
    </row>
    <row r="12" spans="1:6" ht="12.75">
      <c r="A12" s="79" t="s">
        <v>83</v>
      </c>
      <c r="B12" s="80"/>
      <c r="C12" s="80"/>
      <c r="D12" s="80"/>
      <c r="E12" s="80"/>
      <c r="F12" s="80"/>
    </row>
    <row r="13" spans="2:6" ht="12.75" thickBot="1">
      <c r="B13" s="19"/>
      <c r="C13" s="18"/>
      <c r="D13" s="18"/>
      <c r="E13" s="20"/>
      <c r="F13" s="21"/>
    </row>
    <row r="14" spans="1:14" ht="12" customHeight="1">
      <c r="A14" s="74" t="s">
        <v>11</v>
      </c>
      <c r="B14" s="75"/>
      <c r="C14" s="75"/>
      <c r="D14" s="75"/>
      <c r="E14" s="75"/>
      <c r="F14" s="43"/>
      <c r="G14" s="63" t="s">
        <v>16</v>
      </c>
      <c r="H14" s="64"/>
      <c r="I14" s="64"/>
      <c r="J14" s="65"/>
      <c r="K14" s="63" t="s">
        <v>17</v>
      </c>
      <c r="L14" s="64"/>
      <c r="M14" s="64"/>
      <c r="N14" s="65"/>
    </row>
    <row r="15" spans="1:14" ht="10.5" customHeight="1" thickBot="1">
      <c r="A15" s="76"/>
      <c r="B15" s="77"/>
      <c r="C15" s="77"/>
      <c r="D15" s="77"/>
      <c r="E15" s="77"/>
      <c r="F15" s="78"/>
      <c r="G15" s="66"/>
      <c r="H15" s="67"/>
      <c r="I15" s="67"/>
      <c r="J15" s="68"/>
      <c r="K15" s="66"/>
      <c r="L15" s="67"/>
      <c r="M15" s="67"/>
      <c r="N15" s="68"/>
    </row>
    <row r="16" spans="1:14" ht="20.25" customHeight="1" thickBot="1">
      <c r="A16" s="13"/>
      <c r="B16" s="14"/>
      <c r="C16" s="69" t="s">
        <v>10</v>
      </c>
      <c r="D16" s="70"/>
      <c r="E16" s="70"/>
      <c r="F16" s="71"/>
      <c r="G16" s="69" t="s">
        <v>10</v>
      </c>
      <c r="H16" s="70"/>
      <c r="I16" s="70"/>
      <c r="J16" s="71"/>
      <c r="K16" s="69" t="s">
        <v>10</v>
      </c>
      <c r="L16" s="70"/>
      <c r="M16" s="70"/>
      <c r="N16" s="71"/>
    </row>
    <row r="17" spans="1:14" ht="13.5" customHeight="1">
      <c r="A17" s="37" t="s">
        <v>8</v>
      </c>
      <c r="B17" s="10" t="s">
        <v>4</v>
      </c>
      <c r="C17" s="3" t="s">
        <v>5</v>
      </c>
      <c r="D17" s="3" t="s">
        <v>6</v>
      </c>
      <c r="E17" s="3" t="s">
        <v>15</v>
      </c>
      <c r="F17" s="22" t="s">
        <v>3</v>
      </c>
      <c r="G17" s="3" t="s">
        <v>5</v>
      </c>
      <c r="H17" s="3" t="s">
        <v>6</v>
      </c>
      <c r="I17" s="3" t="s">
        <v>15</v>
      </c>
      <c r="J17" s="22" t="s">
        <v>3</v>
      </c>
      <c r="K17" s="3" t="s">
        <v>5</v>
      </c>
      <c r="L17" s="3" t="s">
        <v>6</v>
      </c>
      <c r="M17" s="3" t="s">
        <v>15</v>
      </c>
      <c r="N17" s="22" t="s">
        <v>3</v>
      </c>
    </row>
    <row r="18" spans="1:14" ht="13.5" customHeight="1" thickBot="1">
      <c r="A18" s="38" t="s">
        <v>8</v>
      </c>
      <c r="B18" s="12" t="s">
        <v>0</v>
      </c>
      <c r="C18" s="11" t="s">
        <v>2</v>
      </c>
      <c r="D18" s="11" t="s">
        <v>1</v>
      </c>
      <c r="E18" s="11" t="s">
        <v>9</v>
      </c>
      <c r="F18" s="23" t="s">
        <v>7</v>
      </c>
      <c r="G18" s="11" t="s">
        <v>2</v>
      </c>
      <c r="H18" s="11" t="s">
        <v>1</v>
      </c>
      <c r="I18" s="11" t="s">
        <v>9</v>
      </c>
      <c r="J18" s="23" t="s">
        <v>7</v>
      </c>
      <c r="K18" s="11" t="s">
        <v>2</v>
      </c>
      <c r="L18" s="11" t="s">
        <v>1</v>
      </c>
      <c r="M18" s="11" t="s">
        <v>9</v>
      </c>
      <c r="N18" s="23" t="s">
        <v>7</v>
      </c>
    </row>
    <row r="19" spans="1:14" ht="12.75">
      <c r="A19" s="39">
        <v>1</v>
      </c>
      <c r="B19" s="32" t="s">
        <v>31</v>
      </c>
      <c r="C19" s="44">
        <v>96</v>
      </c>
      <c r="D19" s="44">
        <v>0</v>
      </c>
      <c r="E19" s="45">
        <f aca="true" t="shared" si="0" ref="E19:E71">C19+D19</f>
        <v>96</v>
      </c>
      <c r="F19" s="46">
        <f>E19</f>
        <v>96</v>
      </c>
      <c r="G19" s="47">
        <v>32</v>
      </c>
      <c r="H19" s="44">
        <v>0</v>
      </c>
      <c r="I19" s="45">
        <f aca="true" t="shared" si="1" ref="I19:I71">G19+H19</f>
        <v>32</v>
      </c>
      <c r="J19" s="46">
        <f>I19</f>
        <v>32</v>
      </c>
      <c r="K19" s="40">
        <f>C19+G19</f>
        <v>128</v>
      </c>
      <c r="L19" s="40">
        <f>D19+H19</f>
        <v>0</v>
      </c>
      <c r="M19" s="40">
        <f>K19+L19</f>
        <v>128</v>
      </c>
      <c r="N19" s="41">
        <f>M19</f>
        <v>128</v>
      </c>
    </row>
    <row r="20" spans="1:14" ht="12.75">
      <c r="A20" s="52">
        <f>A19+1</f>
        <v>2</v>
      </c>
      <c r="B20" s="33" t="s">
        <v>32</v>
      </c>
      <c r="C20" s="53">
        <v>186</v>
      </c>
      <c r="D20" s="53">
        <v>2</v>
      </c>
      <c r="E20" s="53">
        <f t="shared" si="0"/>
        <v>188</v>
      </c>
      <c r="F20" s="54">
        <f>F19+E20</f>
        <v>284</v>
      </c>
      <c r="G20" s="55">
        <v>98</v>
      </c>
      <c r="H20" s="53">
        <v>5</v>
      </c>
      <c r="I20" s="53">
        <f t="shared" si="1"/>
        <v>103</v>
      </c>
      <c r="J20" s="56">
        <f aca="true" t="shared" si="2" ref="J20:J68">I20+J19</f>
        <v>135</v>
      </c>
      <c r="K20" s="57">
        <f aca="true" t="shared" si="3" ref="K20:K71">C20+G20</f>
        <v>284</v>
      </c>
      <c r="L20" s="57">
        <f aca="true" t="shared" si="4" ref="L20:L71">D20+H20</f>
        <v>7</v>
      </c>
      <c r="M20" s="57">
        <f aca="true" t="shared" si="5" ref="M20:M71">K20+L20</f>
        <v>291</v>
      </c>
      <c r="N20" s="57">
        <f>N19+M20</f>
        <v>419</v>
      </c>
    </row>
    <row r="21" spans="1:14" ht="12.75">
      <c r="A21" s="52">
        <f aca="true" t="shared" si="6" ref="A21:A45">A20+1</f>
        <v>3</v>
      </c>
      <c r="B21" s="33" t="s">
        <v>33</v>
      </c>
      <c r="C21" s="53">
        <v>245</v>
      </c>
      <c r="D21" s="53">
        <v>3</v>
      </c>
      <c r="E21" s="53">
        <f t="shared" si="0"/>
        <v>248</v>
      </c>
      <c r="F21" s="54">
        <f aca="true" t="shared" si="7" ref="F21:F71">F20+E21</f>
        <v>532</v>
      </c>
      <c r="G21" s="55">
        <v>143</v>
      </c>
      <c r="H21" s="58">
        <v>0</v>
      </c>
      <c r="I21" s="53">
        <f t="shared" si="1"/>
        <v>143</v>
      </c>
      <c r="J21" s="56">
        <f t="shared" si="2"/>
        <v>278</v>
      </c>
      <c r="K21" s="57">
        <f t="shared" si="3"/>
        <v>388</v>
      </c>
      <c r="L21" s="57">
        <f t="shared" si="4"/>
        <v>3</v>
      </c>
      <c r="M21" s="57">
        <f t="shared" si="5"/>
        <v>391</v>
      </c>
      <c r="N21" s="57">
        <f aca="true" t="shared" si="8" ref="N21:N71">N20+M21</f>
        <v>810</v>
      </c>
    </row>
    <row r="22" spans="1:14" ht="12.75">
      <c r="A22" s="52">
        <f t="shared" si="6"/>
        <v>4</v>
      </c>
      <c r="B22" s="33" t="s">
        <v>34</v>
      </c>
      <c r="C22" s="53">
        <v>298</v>
      </c>
      <c r="D22" s="59">
        <v>2</v>
      </c>
      <c r="E22" s="53">
        <f t="shared" si="0"/>
        <v>300</v>
      </c>
      <c r="F22" s="54">
        <f t="shared" si="7"/>
        <v>832</v>
      </c>
      <c r="G22" s="55">
        <v>182</v>
      </c>
      <c r="H22" s="60">
        <v>0</v>
      </c>
      <c r="I22" s="53">
        <f t="shared" si="1"/>
        <v>182</v>
      </c>
      <c r="J22" s="56">
        <f t="shared" si="2"/>
        <v>460</v>
      </c>
      <c r="K22" s="57">
        <f t="shared" si="3"/>
        <v>480</v>
      </c>
      <c r="L22" s="57">
        <f t="shared" si="4"/>
        <v>2</v>
      </c>
      <c r="M22" s="57">
        <f t="shared" si="5"/>
        <v>482</v>
      </c>
      <c r="N22" s="57">
        <f t="shared" si="8"/>
        <v>1292</v>
      </c>
    </row>
    <row r="23" spans="1:14" ht="12.75">
      <c r="A23" s="52">
        <f t="shared" si="6"/>
        <v>5</v>
      </c>
      <c r="B23" s="33" t="s">
        <v>35</v>
      </c>
      <c r="C23" s="53">
        <v>306</v>
      </c>
      <c r="D23" s="53">
        <v>0</v>
      </c>
      <c r="E23" s="53">
        <f t="shared" si="0"/>
        <v>306</v>
      </c>
      <c r="F23" s="54">
        <f t="shared" si="7"/>
        <v>1138</v>
      </c>
      <c r="G23" s="55">
        <v>207</v>
      </c>
      <c r="H23" s="61">
        <v>0</v>
      </c>
      <c r="I23" s="53">
        <f t="shared" si="1"/>
        <v>207</v>
      </c>
      <c r="J23" s="56">
        <f t="shared" si="2"/>
        <v>667</v>
      </c>
      <c r="K23" s="57">
        <f t="shared" si="3"/>
        <v>513</v>
      </c>
      <c r="L23" s="57">
        <f t="shared" si="4"/>
        <v>0</v>
      </c>
      <c r="M23" s="57">
        <f t="shared" si="5"/>
        <v>513</v>
      </c>
      <c r="N23" s="57">
        <f t="shared" si="8"/>
        <v>1805</v>
      </c>
    </row>
    <row r="24" spans="1:14" ht="12.75">
      <c r="A24" s="52">
        <f t="shared" si="6"/>
        <v>6</v>
      </c>
      <c r="B24" s="34" t="s">
        <v>36</v>
      </c>
      <c r="C24" s="53">
        <v>236</v>
      </c>
      <c r="D24" s="53">
        <v>0</v>
      </c>
      <c r="E24" s="53">
        <f t="shared" si="0"/>
        <v>236</v>
      </c>
      <c r="F24" s="54">
        <f t="shared" si="7"/>
        <v>1374</v>
      </c>
      <c r="G24" s="55">
        <v>131</v>
      </c>
      <c r="H24" s="53">
        <v>0</v>
      </c>
      <c r="I24" s="53">
        <f t="shared" si="1"/>
        <v>131</v>
      </c>
      <c r="J24" s="56">
        <f t="shared" si="2"/>
        <v>798</v>
      </c>
      <c r="K24" s="57">
        <f t="shared" si="3"/>
        <v>367</v>
      </c>
      <c r="L24" s="57">
        <f t="shared" si="4"/>
        <v>0</v>
      </c>
      <c r="M24" s="57">
        <f t="shared" si="5"/>
        <v>367</v>
      </c>
      <c r="N24" s="57">
        <f t="shared" si="8"/>
        <v>2172</v>
      </c>
    </row>
    <row r="25" spans="1:14" ht="12.75">
      <c r="A25" s="52">
        <f t="shared" si="6"/>
        <v>7</v>
      </c>
      <c r="B25" s="34" t="s">
        <v>37</v>
      </c>
      <c r="C25" s="53">
        <v>265</v>
      </c>
      <c r="D25" s="53">
        <v>0</v>
      </c>
      <c r="E25" s="53">
        <f t="shared" si="0"/>
        <v>265</v>
      </c>
      <c r="F25" s="54">
        <f t="shared" si="7"/>
        <v>1639</v>
      </c>
      <c r="G25" s="55">
        <v>167</v>
      </c>
      <c r="H25" s="53">
        <v>0</v>
      </c>
      <c r="I25" s="53">
        <f t="shared" si="1"/>
        <v>167</v>
      </c>
      <c r="J25" s="56">
        <f t="shared" si="2"/>
        <v>965</v>
      </c>
      <c r="K25" s="57">
        <f t="shared" si="3"/>
        <v>432</v>
      </c>
      <c r="L25" s="57">
        <f t="shared" si="4"/>
        <v>0</v>
      </c>
      <c r="M25" s="57">
        <f t="shared" si="5"/>
        <v>432</v>
      </c>
      <c r="N25" s="57">
        <f t="shared" si="8"/>
        <v>2604</v>
      </c>
    </row>
    <row r="26" spans="1:14" ht="12.75">
      <c r="A26" s="52">
        <f t="shared" si="6"/>
        <v>8</v>
      </c>
      <c r="B26" s="34" t="s">
        <v>38</v>
      </c>
      <c r="C26" s="53">
        <v>314</v>
      </c>
      <c r="D26" s="53">
        <v>100</v>
      </c>
      <c r="E26" s="53">
        <f t="shared" si="0"/>
        <v>414</v>
      </c>
      <c r="F26" s="54">
        <f t="shared" si="7"/>
        <v>2053</v>
      </c>
      <c r="G26" s="55">
        <v>183</v>
      </c>
      <c r="H26" s="53">
        <v>94</v>
      </c>
      <c r="I26" s="53">
        <f t="shared" si="1"/>
        <v>277</v>
      </c>
      <c r="J26" s="56">
        <f>I26+J25</f>
        <v>1242</v>
      </c>
      <c r="K26" s="57">
        <f t="shared" si="3"/>
        <v>497</v>
      </c>
      <c r="L26" s="57">
        <f t="shared" si="4"/>
        <v>194</v>
      </c>
      <c r="M26" s="57">
        <f t="shared" si="5"/>
        <v>691</v>
      </c>
      <c r="N26" s="57">
        <f t="shared" si="8"/>
        <v>3295</v>
      </c>
    </row>
    <row r="27" spans="1:14" ht="12.75">
      <c r="A27" s="52">
        <f t="shared" si="6"/>
        <v>9</v>
      </c>
      <c r="B27" s="34" t="s">
        <v>39</v>
      </c>
      <c r="C27" s="53">
        <v>193</v>
      </c>
      <c r="D27" s="53">
        <v>4</v>
      </c>
      <c r="E27" s="53">
        <f t="shared" si="0"/>
        <v>197</v>
      </c>
      <c r="F27" s="54">
        <f t="shared" si="7"/>
        <v>2250</v>
      </c>
      <c r="G27" s="55">
        <v>123</v>
      </c>
      <c r="H27" s="53">
        <v>7</v>
      </c>
      <c r="I27" s="53">
        <f t="shared" si="1"/>
        <v>130</v>
      </c>
      <c r="J27" s="56">
        <f t="shared" si="2"/>
        <v>1372</v>
      </c>
      <c r="K27" s="57">
        <f t="shared" si="3"/>
        <v>316</v>
      </c>
      <c r="L27" s="57">
        <f t="shared" si="4"/>
        <v>11</v>
      </c>
      <c r="M27" s="57">
        <f t="shared" si="5"/>
        <v>327</v>
      </c>
      <c r="N27" s="57">
        <f t="shared" si="8"/>
        <v>3622</v>
      </c>
    </row>
    <row r="28" spans="1:14" ht="12.75">
      <c r="A28" s="52">
        <f t="shared" si="6"/>
        <v>10</v>
      </c>
      <c r="B28" s="34" t="s">
        <v>40</v>
      </c>
      <c r="C28" s="53">
        <v>236</v>
      </c>
      <c r="D28" s="53">
        <v>1</v>
      </c>
      <c r="E28" s="53">
        <f t="shared" si="0"/>
        <v>237</v>
      </c>
      <c r="F28" s="54">
        <f t="shared" si="7"/>
        <v>2487</v>
      </c>
      <c r="G28" s="55">
        <v>120</v>
      </c>
      <c r="H28" s="53">
        <v>3</v>
      </c>
      <c r="I28" s="53">
        <f t="shared" si="1"/>
        <v>123</v>
      </c>
      <c r="J28" s="56">
        <f t="shared" si="2"/>
        <v>1495</v>
      </c>
      <c r="K28" s="57">
        <f t="shared" si="3"/>
        <v>356</v>
      </c>
      <c r="L28" s="57">
        <f t="shared" si="4"/>
        <v>4</v>
      </c>
      <c r="M28" s="57">
        <f t="shared" si="5"/>
        <v>360</v>
      </c>
      <c r="N28" s="57">
        <f t="shared" si="8"/>
        <v>3982</v>
      </c>
    </row>
    <row r="29" spans="1:14" ht="12.75">
      <c r="A29" s="52">
        <f t="shared" si="6"/>
        <v>11</v>
      </c>
      <c r="B29" s="34" t="s">
        <v>41</v>
      </c>
      <c r="C29" s="53">
        <v>194</v>
      </c>
      <c r="D29" s="53">
        <v>1</v>
      </c>
      <c r="E29" s="53">
        <f t="shared" si="0"/>
        <v>195</v>
      </c>
      <c r="F29" s="54">
        <f t="shared" si="7"/>
        <v>2682</v>
      </c>
      <c r="G29" s="55">
        <v>80</v>
      </c>
      <c r="H29" s="53">
        <v>0</v>
      </c>
      <c r="I29" s="53">
        <f t="shared" si="1"/>
        <v>80</v>
      </c>
      <c r="J29" s="56">
        <f t="shared" si="2"/>
        <v>1575</v>
      </c>
      <c r="K29" s="57">
        <f t="shared" si="3"/>
        <v>274</v>
      </c>
      <c r="L29" s="57">
        <f t="shared" si="4"/>
        <v>1</v>
      </c>
      <c r="M29" s="57">
        <f t="shared" si="5"/>
        <v>275</v>
      </c>
      <c r="N29" s="57">
        <f t="shared" si="8"/>
        <v>4257</v>
      </c>
    </row>
    <row r="30" spans="1:14" ht="12.75">
      <c r="A30" s="52">
        <f t="shared" si="6"/>
        <v>12</v>
      </c>
      <c r="B30" s="34" t="s">
        <v>42</v>
      </c>
      <c r="C30" s="53">
        <v>198</v>
      </c>
      <c r="D30" s="53">
        <v>194</v>
      </c>
      <c r="E30" s="53">
        <f t="shared" si="0"/>
        <v>392</v>
      </c>
      <c r="F30" s="54">
        <f t="shared" si="7"/>
        <v>3074</v>
      </c>
      <c r="G30" s="55">
        <v>48</v>
      </c>
      <c r="H30" s="53">
        <v>161</v>
      </c>
      <c r="I30" s="53">
        <f t="shared" si="1"/>
        <v>209</v>
      </c>
      <c r="J30" s="56">
        <f t="shared" si="2"/>
        <v>1784</v>
      </c>
      <c r="K30" s="57">
        <f t="shared" si="3"/>
        <v>246</v>
      </c>
      <c r="L30" s="57">
        <f t="shared" si="4"/>
        <v>355</v>
      </c>
      <c r="M30" s="57">
        <f t="shared" si="5"/>
        <v>601</v>
      </c>
      <c r="N30" s="57">
        <f t="shared" si="8"/>
        <v>4858</v>
      </c>
    </row>
    <row r="31" spans="1:14" ht="12.75">
      <c r="A31" s="52">
        <f t="shared" si="6"/>
        <v>13</v>
      </c>
      <c r="B31" s="34" t="s">
        <v>43</v>
      </c>
      <c r="C31" s="53">
        <v>158</v>
      </c>
      <c r="D31" s="53">
        <v>3</v>
      </c>
      <c r="E31" s="53">
        <f t="shared" si="0"/>
        <v>161</v>
      </c>
      <c r="F31" s="54">
        <f t="shared" si="7"/>
        <v>3235</v>
      </c>
      <c r="G31" s="55">
        <v>44</v>
      </c>
      <c r="H31" s="53">
        <v>1</v>
      </c>
      <c r="I31" s="53">
        <f t="shared" si="1"/>
        <v>45</v>
      </c>
      <c r="J31" s="56">
        <f t="shared" si="2"/>
        <v>1829</v>
      </c>
      <c r="K31" s="57">
        <f t="shared" si="3"/>
        <v>202</v>
      </c>
      <c r="L31" s="57">
        <f t="shared" si="4"/>
        <v>4</v>
      </c>
      <c r="M31" s="57">
        <f t="shared" si="5"/>
        <v>206</v>
      </c>
      <c r="N31" s="57">
        <f t="shared" si="8"/>
        <v>5064</v>
      </c>
    </row>
    <row r="32" spans="1:14" ht="12.75">
      <c r="A32" s="52">
        <f t="shared" si="6"/>
        <v>14</v>
      </c>
      <c r="B32" s="34" t="s">
        <v>44</v>
      </c>
      <c r="C32" s="53">
        <v>101</v>
      </c>
      <c r="D32" s="61">
        <v>0</v>
      </c>
      <c r="E32" s="53">
        <f t="shared" si="0"/>
        <v>101</v>
      </c>
      <c r="F32" s="54">
        <f t="shared" si="7"/>
        <v>3336</v>
      </c>
      <c r="G32" s="55">
        <v>24</v>
      </c>
      <c r="H32" s="61">
        <v>3</v>
      </c>
      <c r="I32" s="53">
        <f t="shared" si="1"/>
        <v>27</v>
      </c>
      <c r="J32" s="56">
        <f t="shared" si="2"/>
        <v>1856</v>
      </c>
      <c r="K32" s="57">
        <f t="shared" si="3"/>
        <v>125</v>
      </c>
      <c r="L32" s="57">
        <f t="shared" si="4"/>
        <v>3</v>
      </c>
      <c r="M32" s="57">
        <f t="shared" si="5"/>
        <v>128</v>
      </c>
      <c r="N32" s="57">
        <f t="shared" si="8"/>
        <v>5192</v>
      </c>
    </row>
    <row r="33" spans="1:14" ht="12.75">
      <c r="A33" s="52">
        <f t="shared" si="6"/>
        <v>15</v>
      </c>
      <c r="B33" s="34" t="s">
        <v>45</v>
      </c>
      <c r="C33" s="53">
        <v>59</v>
      </c>
      <c r="D33" s="53">
        <v>0</v>
      </c>
      <c r="E33" s="53">
        <f t="shared" si="0"/>
        <v>59</v>
      </c>
      <c r="F33" s="54">
        <f t="shared" si="7"/>
        <v>3395</v>
      </c>
      <c r="G33" s="55">
        <v>24</v>
      </c>
      <c r="H33" s="53">
        <v>0</v>
      </c>
      <c r="I33" s="53">
        <f t="shared" si="1"/>
        <v>24</v>
      </c>
      <c r="J33" s="56">
        <f t="shared" si="2"/>
        <v>1880</v>
      </c>
      <c r="K33" s="57">
        <f t="shared" si="3"/>
        <v>83</v>
      </c>
      <c r="L33" s="57">
        <f t="shared" si="4"/>
        <v>0</v>
      </c>
      <c r="M33" s="57">
        <f t="shared" si="5"/>
        <v>83</v>
      </c>
      <c r="N33" s="57">
        <f t="shared" si="8"/>
        <v>5275</v>
      </c>
    </row>
    <row r="34" spans="1:14" ht="12.75">
      <c r="A34" s="52">
        <f t="shared" si="6"/>
        <v>16</v>
      </c>
      <c r="B34" s="34" t="s">
        <v>46</v>
      </c>
      <c r="C34" s="53">
        <v>46</v>
      </c>
      <c r="D34" s="53">
        <v>3</v>
      </c>
      <c r="E34" s="53">
        <f t="shared" si="0"/>
        <v>49</v>
      </c>
      <c r="F34" s="54">
        <f t="shared" si="7"/>
        <v>3444</v>
      </c>
      <c r="G34" s="55">
        <v>13</v>
      </c>
      <c r="H34" s="53">
        <v>0</v>
      </c>
      <c r="I34" s="53">
        <f t="shared" si="1"/>
        <v>13</v>
      </c>
      <c r="J34" s="56">
        <f t="shared" si="2"/>
        <v>1893</v>
      </c>
      <c r="K34" s="57">
        <f t="shared" si="3"/>
        <v>59</v>
      </c>
      <c r="L34" s="57">
        <f t="shared" si="4"/>
        <v>3</v>
      </c>
      <c r="M34" s="57">
        <f t="shared" si="5"/>
        <v>62</v>
      </c>
      <c r="N34" s="57">
        <f t="shared" si="8"/>
        <v>5337</v>
      </c>
    </row>
    <row r="35" spans="1:14" ht="12.75">
      <c r="A35" s="52">
        <f t="shared" si="6"/>
        <v>17</v>
      </c>
      <c r="B35" s="34" t="s">
        <v>47</v>
      </c>
      <c r="C35" s="53">
        <v>26</v>
      </c>
      <c r="D35" s="53">
        <v>136</v>
      </c>
      <c r="E35" s="53">
        <f t="shared" si="0"/>
        <v>162</v>
      </c>
      <c r="F35" s="54">
        <f t="shared" si="7"/>
        <v>3606</v>
      </c>
      <c r="G35" s="55">
        <v>10</v>
      </c>
      <c r="H35" s="53">
        <v>73</v>
      </c>
      <c r="I35" s="53">
        <f t="shared" si="1"/>
        <v>83</v>
      </c>
      <c r="J35" s="56">
        <f t="shared" si="2"/>
        <v>1976</v>
      </c>
      <c r="K35" s="57">
        <f t="shared" si="3"/>
        <v>36</v>
      </c>
      <c r="L35" s="57">
        <f t="shared" si="4"/>
        <v>209</v>
      </c>
      <c r="M35" s="57">
        <f t="shared" si="5"/>
        <v>245</v>
      </c>
      <c r="N35" s="57">
        <f t="shared" si="8"/>
        <v>5582</v>
      </c>
    </row>
    <row r="36" spans="1:14" ht="12.75">
      <c r="A36" s="52">
        <f t="shared" si="6"/>
        <v>18</v>
      </c>
      <c r="B36" s="34" t="s">
        <v>48</v>
      </c>
      <c r="C36" s="53">
        <v>24</v>
      </c>
      <c r="D36" s="61">
        <v>0</v>
      </c>
      <c r="E36" s="53">
        <f t="shared" si="0"/>
        <v>24</v>
      </c>
      <c r="F36" s="54">
        <f t="shared" si="7"/>
        <v>3630</v>
      </c>
      <c r="G36" s="55">
        <v>11</v>
      </c>
      <c r="H36" s="61">
        <v>4</v>
      </c>
      <c r="I36" s="53">
        <f t="shared" si="1"/>
        <v>15</v>
      </c>
      <c r="J36" s="56">
        <f t="shared" si="2"/>
        <v>1991</v>
      </c>
      <c r="K36" s="57">
        <f t="shared" si="3"/>
        <v>35</v>
      </c>
      <c r="L36" s="57">
        <f t="shared" si="4"/>
        <v>4</v>
      </c>
      <c r="M36" s="57">
        <f t="shared" si="5"/>
        <v>39</v>
      </c>
      <c r="N36" s="57">
        <f t="shared" si="8"/>
        <v>5621</v>
      </c>
    </row>
    <row r="37" spans="1:14" ht="12.75">
      <c r="A37" s="52">
        <f t="shared" si="6"/>
        <v>19</v>
      </c>
      <c r="B37" s="34" t="s">
        <v>49</v>
      </c>
      <c r="C37" s="53">
        <v>12</v>
      </c>
      <c r="D37" s="53">
        <v>0</v>
      </c>
      <c r="E37" s="53">
        <f t="shared" si="0"/>
        <v>12</v>
      </c>
      <c r="F37" s="54">
        <f t="shared" si="7"/>
        <v>3642</v>
      </c>
      <c r="G37" s="55">
        <v>8</v>
      </c>
      <c r="H37" s="53">
        <v>0</v>
      </c>
      <c r="I37" s="53">
        <f t="shared" si="1"/>
        <v>8</v>
      </c>
      <c r="J37" s="56">
        <f t="shared" si="2"/>
        <v>1999</v>
      </c>
      <c r="K37" s="57">
        <f t="shared" si="3"/>
        <v>20</v>
      </c>
      <c r="L37" s="57">
        <f t="shared" si="4"/>
        <v>0</v>
      </c>
      <c r="M37" s="57">
        <f t="shared" si="5"/>
        <v>20</v>
      </c>
      <c r="N37" s="57">
        <f t="shared" si="8"/>
        <v>5641</v>
      </c>
    </row>
    <row r="38" spans="1:14" ht="12.75">
      <c r="A38" s="52">
        <f t="shared" si="6"/>
        <v>20</v>
      </c>
      <c r="B38" s="34" t="s">
        <v>50</v>
      </c>
      <c r="C38" s="53">
        <v>12</v>
      </c>
      <c r="D38" s="53">
        <v>0</v>
      </c>
      <c r="E38" s="53">
        <f t="shared" si="0"/>
        <v>12</v>
      </c>
      <c r="F38" s="54">
        <f t="shared" si="7"/>
        <v>3654</v>
      </c>
      <c r="G38" s="55">
        <v>8</v>
      </c>
      <c r="H38" s="53">
        <v>0</v>
      </c>
      <c r="I38" s="53">
        <f t="shared" si="1"/>
        <v>8</v>
      </c>
      <c r="J38" s="56">
        <f t="shared" si="2"/>
        <v>2007</v>
      </c>
      <c r="K38" s="57">
        <f t="shared" si="3"/>
        <v>20</v>
      </c>
      <c r="L38" s="57">
        <f t="shared" si="4"/>
        <v>0</v>
      </c>
      <c r="M38" s="57">
        <f t="shared" si="5"/>
        <v>20</v>
      </c>
      <c r="N38" s="57">
        <f t="shared" si="8"/>
        <v>5661</v>
      </c>
    </row>
    <row r="39" spans="1:14" ht="12.75">
      <c r="A39" s="52">
        <f t="shared" si="6"/>
        <v>21</v>
      </c>
      <c r="B39" s="34" t="s">
        <v>51</v>
      </c>
      <c r="C39" s="53">
        <v>12</v>
      </c>
      <c r="D39" s="53">
        <v>86</v>
      </c>
      <c r="E39" s="53">
        <f t="shared" si="0"/>
        <v>98</v>
      </c>
      <c r="F39" s="54">
        <f t="shared" si="7"/>
        <v>3752</v>
      </c>
      <c r="G39" s="55">
        <v>7</v>
      </c>
      <c r="H39" s="53">
        <v>41</v>
      </c>
      <c r="I39" s="53">
        <f t="shared" si="1"/>
        <v>48</v>
      </c>
      <c r="J39" s="56">
        <f t="shared" si="2"/>
        <v>2055</v>
      </c>
      <c r="K39" s="57">
        <f t="shared" si="3"/>
        <v>19</v>
      </c>
      <c r="L39" s="57">
        <f t="shared" si="4"/>
        <v>127</v>
      </c>
      <c r="M39" s="57">
        <f t="shared" si="5"/>
        <v>146</v>
      </c>
      <c r="N39" s="57">
        <f t="shared" si="8"/>
        <v>5807</v>
      </c>
    </row>
    <row r="40" spans="1:14" ht="12.75">
      <c r="A40" s="52">
        <f t="shared" si="6"/>
        <v>22</v>
      </c>
      <c r="B40" s="34" t="s">
        <v>52</v>
      </c>
      <c r="C40" s="53">
        <v>10</v>
      </c>
      <c r="D40" s="53">
        <v>0</v>
      </c>
      <c r="E40" s="53">
        <f t="shared" si="0"/>
        <v>10</v>
      </c>
      <c r="F40" s="54">
        <f t="shared" si="7"/>
        <v>3762</v>
      </c>
      <c r="G40" s="55">
        <v>3</v>
      </c>
      <c r="H40" s="53">
        <v>0</v>
      </c>
      <c r="I40" s="53">
        <f t="shared" si="1"/>
        <v>3</v>
      </c>
      <c r="J40" s="56">
        <f t="shared" si="2"/>
        <v>2058</v>
      </c>
      <c r="K40" s="57">
        <f t="shared" si="3"/>
        <v>13</v>
      </c>
      <c r="L40" s="57">
        <f t="shared" si="4"/>
        <v>0</v>
      </c>
      <c r="M40" s="57">
        <f t="shared" si="5"/>
        <v>13</v>
      </c>
      <c r="N40" s="57">
        <f t="shared" si="8"/>
        <v>5820</v>
      </c>
    </row>
    <row r="41" spans="1:14" ht="12.75">
      <c r="A41" s="52">
        <f t="shared" si="6"/>
        <v>23</v>
      </c>
      <c r="B41" s="34" t="s">
        <v>53</v>
      </c>
      <c r="C41" s="53">
        <v>6</v>
      </c>
      <c r="D41" s="53">
        <v>0</v>
      </c>
      <c r="E41" s="53">
        <f t="shared" si="0"/>
        <v>6</v>
      </c>
      <c r="F41" s="54">
        <f t="shared" si="7"/>
        <v>3768</v>
      </c>
      <c r="G41" s="55">
        <v>3</v>
      </c>
      <c r="H41" s="53">
        <v>0</v>
      </c>
      <c r="I41" s="53">
        <f t="shared" si="1"/>
        <v>3</v>
      </c>
      <c r="J41" s="56">
        <f t="shared" si="2"/>
        <v>2061</v>
      </c>
      <c r="K41" s="57">
        <f t="shared" si="3"/>
        <v>9</v>
      </c>
      <c r="L41" s="57">
        <f t="shared" si="4"/>
        <v>0</v>
      </c>
      <c r="M41" s="57">
        <f t="shared" si="5"/>
        <v>9</v>
      </c>
      <c r="N41" s="57">
        <f t="shared" si="8"/>
        <v>5829</v>
      </c>
    </row>
    <row r="42" spans="1:14" ht="12.75">
      <c r="A42" s="52">
        <f t="shared" si="6"/>
        <v>24</v>
      </c>
      <c r="B42" s="34" t="s">
        <v>54</v>
      </c>
      <c r="C42" s="53">
        <v>5</v>
      </c>
      <c r="D42" s="53">
        <v>0</v>
      </c>
      <c r="E42" s="53">
        <f t="shared" si="0"/>
        <v>5</v>
      </c>
      <c r="F42" s="54">
        <f t="shared" si="7"/>
        <v>3773</v>
      </c>
      <c r="G42" s="55">
        <v>4</v>
      </c>
      <c r="H42" s="53">
        <v>0</v>
      </c>
      <c r="I42" s="53">
        <f t="shared" si="1"/>
        <v>4</v>
      </c>
      <c r="J42" s="56">
        <f t="shared" si="2"/>
        <v>2065</v>
      </c>
      <c r="K42" s="57">
        <f t="shared" si="3"/>
        <v>9</v>
      </c>
      <c r="L42" s="57">
        <f t="shared" si="4"/>
        <v>0</v>
      </c>
      <c r="M42" s="57">
        <f t="shared" si="5"/>
        <v>9</v>
      </c>
      <c r="N42" s="57">
        <f t="shared" si="8"/>
        <v>5838</v>
      </c>
    </row>
    <row r="43" spans="1:14" ht="12.75">
      <c r="A43" s="52">
        <f t="shared" si="6"/>
        <v>25</v>
      </c>
      <c r="B43" s="34" t="s">
        <v>55</v>
      </c>
      <c r="C43" s="53">
        <v>9</v>
      </c>
      <c r="D43" s="53">
        <v>4</v>
      </c>
      <c r="E43" s="53">
        <f t="shared" si="0"/>
        <v>13</v>
      </c>
      <c r="F43" s="54">
        <f t="shared" si="7"/>
        <v>3786</v>
      </c>
      <c r="G43" s="55">
        <v>3</v>
      </c>
      <c r="H43" s="53">
        <v>13</v>
      </c>
      <c r="I43" s="53">
        <f t="shared" si="1"/>
        <v>16</v>
      </c>
      <c r="J43" s="56">
        <f t="shared" si="2"/>
        <v>2081</v>
      </c>
      <c r="K43" s="57">
        <f t="shared" si="3"/>
        <v>12</v>
      </c>
      <c r="L43" s="57">
        <f t="shared" si="4"/>
        <v>17</v>
      </c>
      <c r="M43" s="57">
        <f t="shared" si="5"/>
        <v>29</v>
      </c>
      <c r="N43" s="57">
        <f t="shared" si="8"/>
        <v>5867</v>
      </c>
    </row>
    <row r="44" spans="1:14" ht="12.75">
      <c r="A44" s="52">
        <f t="shared" si="6"/>
        <v>26</v>
      </c>
      <c r="B44" s="34" t="s">
        <v>56</v>
      </c>
      <c r="C44" s="53">
        <v>13</v>
      </c>
      <c r="D44" s="53">
        <v>0</v>
      </c>
      <c r="E44" s="53">
        <f t="shared" si="0"/>
        <v>13</v>
      </c>
      <c r="F44" s="54">
        <f t="shared" si="7"/>
        <v>3799</v>
      </c>
      <c r="G44" s="55">
        <v>3</v>
      </c>
      <c r="H44" s="53">
        <v>1</v>
      </c>
      <c r="I44" s="53">
        <f t="shared" si="1"/>
        <v>4</v>
      </c>
      <c r="J44" s="56">
        <f t="shared" si="2"/>
        <v>2085</v>
      </c>
      <c r="K44" s="57">
        <f t="shared" si="3"/>
        <v>16</v>
      </c>
      <c r="L44" s="57">
        <f t="shared" si="4"/>
        <v>1</v>
      </c>
      <c r="M44" s="57">
        <f t="shared" si="5"/>
        <v>17</v>
      </c>
      <c r="N44" s="57">
        <f t="shared" si="8"/>
        <v>5884</v>
      </c>
    </row>
    <row r="45" spans="1:14" ht="12.75">
      <c r="A45" s="52">
        <f t="shared" si="6"/>
        <v>27</v>
      </c>
      <c r="B45" s="34" t="s">
        <v>57</v>
      </c>
      <c r="C45" s="53">
        <v>66</v>
      </c>
      <c r="D45" s="53">
        <v>0</v>
      </c>
      <c r="E45" s="53">
        <f t="shared" si="0"/>
        <v>66</v>
      </c>
      <c r="F45" s="54">
        <f t="shared" si="7"/>
        <v>3865</v>
      </c>
      <c r="G45" s="55">
        <v>2</v>
      </c>
      <c r="H45" s="53">
        <v>1</v>
      </c>
      <c r="I45" s="53">
        <f t="shared" si="1"/>
        <v>3</v>
      </c>
      <c r="J45" s="56">
        <f t="shared" si="2"/>
        <v>2088</v>
      </c>
      <c r="K45" s="57">
        <f t="shared" si="3"/>
        <v>68</v>
      </c>
      <c r="L45" s="57">
        <f t="shared" si="4"/>
        <v>1</v>
      </c>
      <c r="M45" s="57">
        <f t="shared" si="5"/>
        <v>69</v>
      </c>
      <c r="N45" s="57">
        <f t="shared" si="8"/>
        <v>5953</v>
      </c>
    </row>
    <row r="46" spans="1:14" ht="12.75">
      <c r="A46" s="52">
        <f aca="true" t="shared" si="9" ref="A46:A70">A45+1</f>
        <v>28</v>
      </c>
      <c r="B46" s="34" t="s">
        <v>84</v>
      </c>
      <c r="C46" s="53">
        <v>7</v>
      </c>
      <c r="D46" s="53">
        <v>0</v>
      </c>
      <c r="E46" s="53">
        <f t="shared" si="0"/>
        <v>7</v>
      </c>
      <c r="F46" s="54">
        <f t="shared" si="7"/>
        <v>3872</v>
      </c>
      <c r="G46" s="55">
        <v>3</v>
      </c>
      <c r="H46" s="53">
        <v>0</v>
      </c>
      <c r="I46" s="53">
        <f t="shared" si="1"/>
        <v>3</v>
      </c>
      <c r="J46" s="56">
        <f t="shared" si="2"/>
        <v>2091</v>
      </c>
      <c r="K46" s="57">
        <f t="shared" si="3"/>
        <v>10</v>
      </c>
      <c r="L46" s="57">
        <f t="shared" si="4"/>
        <v>0</v>
      </c>
      <c r="M46" s="57">
        <f t="shared" si="5"/>
        <v>10</v>
      </c>
      <c r="N46" s="57">
        <f t="shared" si="8"/>
        <v>5963</v>
      </c>
    </row>
    <row r="47" spans="1:14" ht="12.75">
      <c r="A47" s="52">
        <f t="shared" si="9"/>
        <v>29</v>
      </c>
      <c r="B47" s="34" t="s">
        <v>58</v>
      </c>
      <c r="C47" s="53">
        <v>11</v>
      </c>
      <c r="D47" s="53">
        <v>0</v>
      </c>
      <c r="E47" s="53">
        <f t="shared" si="0"/>
        <v>11</v>
      </c>
      <c r="F47" s="54">
        <f t="shared" si="7"/>
        <v>3883</v>
      </c>
      <c r="G47" s="55">
        <v>8</v>
      </c>
      <c r="H47" s="53">
        <v>0</v>
      </c>
      <c r="I47" s="53">
        <f t="shared" si="1"/>
        <v>8</v>
      </c>
      <c r="J47" s="56">
        <f>I47+J46</f>
        <v>2099</v>
      </c>
      <c r="K47" s="57">
        <f t="shared" si="3"/>
        <v>19</v>
      </c>
      <c r="L47" s="57">
        <f t="shared" si="4"/>
        <v>0</v>
      </c>
      <c r="M47" s="57">
        <f t="shared" si="5"/>
        <v>19</v>
      </c>
      <c r="N47" s="57">
        <f t="shared" si="8"/>
        <v>5982</v>
      </c>
    </row>
    <row r="48" spans="1:14" ht="12.75">
      <c r="A48" s="52">
        <f t="shared" si="9"/>
        <v>30</v>
      </c>
      <c r="B48" s="34" t="s">
        <v>59</v>
      </c>
      <c r="C48" s="53">
        <v>4</v>
      </c>
      <c r="D48" s="53">
        <v>-35</v>
      </c>
      <c r="E48" s="53">
        <f t="shared" si="0"/>
        <v>-31</v>
      </c>
      <c r="F48" s="54">
        <f t="shared" si="7"/>
        <v>3852</v>
      </c>
      <c r="G48" s="55">
        <v>4</v>
      </c>
      <c r="H48" s="53">
        <v>31</v>
      </c>
      <c r="I48" s="53">
        <f t="shared" si="1"/>
        <v>35</v>
      </c>
      <c r="J48" s="56">
        <f t="shared" si="2"/>
        <v>2134</v>
      </c>
      <c r="K48" s="57">
        <f t="shared" si="3"/>
        <v>8</v>
      </c>
      <c r="L48" s="57">
        <f t="shared" si="4"/>
        <v>-4</v>
      </c>
      <c r="M48" s="57">
        <f t="shared" si="5"/>
        <v>4</v>
      </c>
      <c r="N48" s="57">
        <f t="shared" si="8"/>
        <v>5986</v>
      </c>
    </row>
    <row r="49" spans="1:14" ht="12.75">
      <c r="A49" s="52">
        <f t="shared" si="9"/>
        <v>31</v>
      </c>
      <c r="B49" s="34" t="s">
        <v>60</v>
      </c>
      <c r="C49" s="53">
        <v>5</v>
      </c>
      <c r="D49" s="53">
        <v>0</v>
      </c>
      <c r="E49" s="53">
        <f t="shared" si="0"/>
        <v>5</v>
      </c>
      <c r="F49" s="54">
        <f t="shared" si="7"/>
        <v>3857</v>
      </c>
      <c r="G49" s="55">
        <v>4</v>
      </c>
      <c r="H49" s="53">
        <v>0</v>
      </c>
      <c r="I49" s="53">
        <f t="shared" si="1"/>
        <v>4</v>
      </c>
      <c r="J49" s="56">
        <f t="shared" si="2"/>
        <v>2138</v>
      </c>
      <c r="K49" s="57">
        <f t="shared" si="3"/>
        <v>9</v>
      </c>
      <c r="L49" s="57">
        <f t="shared" si="4"/>
        <v>0</v>
      </c>
      <c r="M49" s="57">
        <f t="shared" si="5"/>
        <v>9</v>
      </c>
      <c r="N49" s="57">
        <f t="shared" si="8"/>
        <v>5995</v>
      </c>
    </row>
    <row r="50" spans="1:14" ht="12.75">
      <c r="A50" s="52">
        <f t="shared" si="9"/>
        <v>32</v>
      </c>
      <c r="B50" s="34" t="s">
        <v>61</v>
      </c>
      <c r="C50" s="53">
        <v>6</v>
      </c>
      <c r="D50" s="53">
        <v>0</v>
      </c>
      <c r="E50" s="53">
        <f t="shared" si="0"/>
        <v>6</v>
      </c>
      <c r="F50" s="54">
        <f t="shared" si="7"/>
        <v>3863</v>
      </c>
      <c r="G50" s="55">
        <v>5</v>
      </c>
      <c r="H50" s="53">
        <v>0</v>
      </c>
      <c r="I50" s="53">
        <f t="shared" si="1"/>
        <v>5</v>
      </c>
      <c r="J50" s="56">
        <f t="shared" si="2"/>
        <v>2143</v>
      </c>
      <c r="K50" s="57">
        <f t="shared" si="3"/>
        <v>11</v>
      </c>
      <c r="L50" s="57">
        <f t="shared" si="4"/>
        <v>0</v>
      </c>
      <c r="M50" s="57">
        <f t="shared" si="5"/>
        <v>11</v>
      </c>
      <c r="N50" s="57">
        <f t="shared" si="8"/>
        <v>6006</v>
      </c>
    </row>
    <row r="51" spans="1:14" ht="12.75">
      <c r="A51" s="52">
        <f t="shared" si="9"/>
        <v>33</v>
      </c>
      <c r="B51" s="34" t="s">
        <v>62</v>
      </c>
      <c r="C51" s="53">
        <v>8</v>
      </c>
      <c r="D51" s="53">
        <v>3</v>
      </c>
      <c r="E51" s="53">
        <f t="shared" si="0"/>
        <v>11</v>
      </c>
      <c r="F51" s="54">
        <f t="shared" si="7"/>
        <v>3874</v>
      </c>
      <c r="G51" s="55">
        <v>5</v>
      </c>
      <c r="H51" s="53">
        <v>2</v>
      </c>
      <c r="I51" s="53">
        <f t="shared" si="1"/>
        <v>7</v>
      </c>
      <c r="J51" s="56">
        <f t="shared" si="2"/>
        <v>2150</v>
      </c>
      <c r="K51" s="57">
        <f t="shared" si="3"/>
        <v>13</v>
      </c>
      <c r="L51" s="57">
        <f t="shared" si="4"/>
        <v>5</v>
      </c>
      <c r="M51" s="57">
        <f t="shared" si="5"/>
        <v>18</v>
      </c>
      <c r="N51" s="57">
        <f t="shared" si="8"/>
        <v>6024</v>
      </c>
    </row>
    <row r="52" spans="1:14" ht="12.75">
      <c r="A52" s="52">
        <f t="shared" si="9"/>
        <v>34</v>
      </c>
      <c r="B52" s="34" t="s">
        <v>63</v>
      </c>
      <c r="C52" s="57">
        <v>0</v>
      </c>
      <c r="D52" s="53">
        <v>0</v>
      </c>
      <c r="E52" s="53">
        <f t="shared" si="0"/>
        <v>0</v>
      </c>
      <c r="F52" s="54">
        <f t="shared" si="7"/>
        <v>3874</v>
      </c>
      <c r="G52" s="55">
        <v>0</v>
      </c>
      <c r="H52" s="53">
        <v>0</v>
      </c>
      <c r="I52" s="53">
        <f t="shared" si="1"/>
        <v>0</v>
      </c>
      <c r="J52" s="56">
        <f t="shared" si="2"/>
        <v>2150</v>
      </c>
      <c r="K52" s="57">
        <f t="shared" si="3"/>
        <v>0</v>
      </c>
      <c r="L52" s="57">
        <f t="shared" si="4"/>
        <v>0</v>
      </c>
      <c r="M52" s="57">
        <f t="shared" si="5"/>
        <v>0</v>
      </c>
      <c r="N52" s="57">
        <f t="shared" si="8"/>
        <v>6024</v>
      </c>
    </row>
    <row r="53" spans="1:14" ht="12.75">
      <c r="A53" s="52">
        <f t="shared" si="9"/>
        <v>35</v>
      </c>
      <c r="B53" s="34" t="s">
        <v>64</v>
      </c>
      <c r="C53" s="57">
        <v>0</v>
      </c>
      <c r="D53" s="57">
        <v>0</v>
      </c>
      <c r="E53" s="53">
        <f t="shared" si="0"/>
        <v>0</v>
      </c>
      <c r="F53" s="54">
        <f t="shared" si="7"/>
        <v>3874</v>
      </c>
      <c r="G53" s="62">
        <v>0</v>
      </c>
      <c r="H53" s="57">
        <v>0</v>
      </c>
      <c r="I53" s="53">
        <f t="shared" si="1"/>
        <v>0</v>
      </c>
      <c r="J53" s="56">
        <f t="shared" si="2"/>
        <v>2150</v>
      </c>
      <c r="K53" s="57">
        <f t="shared" si="3"/>
        <v>0</v>
      </c>
      <c r="L53" s="57">
        <f t="shared" si="4"/>
        <v>0</v>
      </c>
      <c r="M53" s="57">
        <f t="shared" si="5"/>
        <v>0</v>
      </c>
      <c r="N53" s="57">
        <f t="shared" si="8"/>
        <v>6024</v>
      </c>
    </row>
    <row r="54" spans="1:14" ht="12.75">
      <c r="A54" s="52">
        <f t="shared" si="9"/>
        <v>36</v>
      </c>
      <c r="B54" s="34" t="s">
        <v>65</v>
      </c>
      <c r="C54" s="53">
        <v>13</v>
      </c>
      <c r="D54" s="53">
        <v>6</v>
      </c>
      <c r="E54" s="53">
        <f t="shared" si="0"/>
        <v>19</v>
      </c>
      <c r="F54" s="54">
        <f t="shared" si="7"/>
        <v>3893</v>
      </c>
      <c r="G54" s="55">
        <v>3</v>
      </c>
      <c r="H54" s="53">
        <v>1</v>
      </c>
      <c r="I54" s="53">
        <f t="shared" si="1"/>
        <v>4</v>
      </c>
      <c r="J54" s="56">
        <f t="shared" si="2"/>
        <v>2154</v>
      </c>
      <c r="K54" s="57">
        <f t="shared" si="3"/>
        <v>16</v>
      </c>
      <c r="L54" s="57">
        <f t="shared" si="4"/>
        <v>7</v>
      </c>
      <c r="M54" s="57">
        <f t="shared" si="5"/>
        <v>23</v>
      </c>
      <c r="N54" s="57">
        <f t="shared" si="8"/>
        <v>6047</v>
      </c>
    </row>
    <row r="55" spans="1:14" ht="12.75">
      <c r="A55" s="52">
        <f t="shared" si="9"/>
        <v>37</v>
      </c>
      <c r="B55" s="34" t="s">
        <v>66</v>
      </c>
      <c r="C55" s="53">
        <v>7</v>
      </c>
      <c r="D55" s="53">
        <v>0</v>
      </c>
      <c r="E55" s="53">
        <f t="shared" si="0"/>
        <v>7</v>
      </c>
      <c r="F55" s="54">
        <f t="shared" si="7"/>
        <v>3900</v>
      </c>
      <c r="G55" s="55">
        <v>4</v>
      </c>
      <c r="H55" s="53">
        <v>0</v>
      </c>
      <c r="I55" s="53">
        <f t="shared" si="1"/>
        <v>4</v>
      </c>
      <c r="J55" s="56">
        <f t="shared" si="2"/>
        <v>2158</v>
      </c>
      <c r="K55" s="57">
        <f t="shared" si="3"/>
        <v>11</v>
      </c>
      <c r="L55" s="57">
        <f t="shared" si="4"/>
        <v>0</v>
      </c>
      <c r="M55" s="57">
        <f t="shared" si="5"/>
        <v>11</v>
      </c>
      <c r="N55" s="57">
        <f t="shared" si="8"/>
        <v>6058</v>
      </c>
    </row>
    <row r="56" spans="1:14" ht="12.75">
      <c r="A56" s="52">
        <f t="shared" si="9"/>
        <v>38</v>
      </c>
      <c r="B56" s="34" t="s">
        <v>67</v>
      </c>
      <c r="C56" s="53">
        <v>9</v>
      </c>
      <c r="D56" s="53">
        <v>-11</v>
      </c>
      <c r="E56" s="53">
        <f t="shared" si="0"/>
        <v>-2</v>
      </c>
      <c r="F56" s="54">
        <f t="shared" si="7"/>
        <v>3898</v>
      </c>
      <c r="G56" s="55">
        <v>6</v>
      </c>
      <c r="H56" s="53">
        <v>0</v>
      </c>
      <c r="I56" s="53">
        <f t="shared" si="1"/>
        <v>6</v>
      </c>
      <c r="J56" s="56">
        <f t="shared" si="2"/>
        <v>2164</v>
      </c>
      <c r="K56" s="57">
        <f t="shared" si="3"/>
        <v>15</v>
      </c>
      <c r="L56" s="57">
        <f t="shared" si="4"/>
        <v>-11</v>
      </c>
      <c r="M56" s="57">
        <f t="shared" si="5"/>
        <v>4</v>
      </c>
      <c r="N56" s="57">
        <f t="shared" si="8"/>
        <v>6062</v>
      </c>
    </row>
    <row r="57" spans="1:14" ht="12.75">
      <c r="A57" s="52">
        <f t="shared" si="9"/>
        <v>39</v>
      </c>
      <c r="B57" s="34" t="s">
        <v>68</v>
      </c>
      <c r="C57" s="53">
        <v>10</v>
      </c>
      <c r="D57" s="53">
        <v>0</v>
      </c>
      <c r="E57" s="53">
        <f t="shared" si="0"/>
        <v>10</v>
      </c>
      <c r="F57" s="54">
        <f t="shared" si="7"/>
        <v>3908</v>
      </c>
      <c r="G57" s="55">
        <v>5</v>
      </c>
      <c r="H57" s="53">
        <v>0</v>
      </c>
      <c r="I57" s="53">
        <f t="shared" si="1"/>
        <v>5</v>
      </c>
      <c r="J57" s="56">
        <f t="shared" si="2"/>
        <v>2169</v>
      </c>
      <c r="K57" s="57">
        <f t="shared" si="3"/>
        <v>15</v>
      </c>
      <c r="L57" s="57">
        <f t="shared" si="4"/>
        <v>0</v>
      </c>
      <c r="M57" s="57">
        <f t="shared" si="5"/>
        <v>15</v>
      </c>
      <c r="N57" s="57">
        <f t="shared" si="8"/>
        <v>6077</v>
      </c>
    </row>
    <row r="58" spans="1:14" ht="12.75">
      <c r="A58" s="52">
        <f t="shared" si="9"/>
        <v>40</v>
      </c>
      <c r="B58" s="34" t="s">
        <v>69</v>
      </c>
      <c r="C58" s="53">
        <v>5</v>
      </c>
      <c r="D58" s="53">
        <v>1</v>
      </c>
      <c r="E58" s="53">
        <f t="shared" si="0"/>
        <v>6</v>
      </c>
      <c r="F58" s="54">
        <f t="shared" si="7"/>
        <v>3914</v>
      </c>
      <c r="G58" s="55">
        <v>8</v>
      </c>
      <c r="H58" s="53">
        <v>1</v>
      </c>
      <c r="I58" s="53">
        <f t="shared" si="1"/>
        <v>9</v>
      </c>
      <c r="J58" s="56">
        <f t="shared" si="2"/>
        <v>2178</v>
      </c>
      <c r="K58" s="57">
        <f t="shared" si="3"/>
        <v>13</v>
      </c>
      <c r="L58" s="57">
        <f t="shared" si="4"/>
        <v>2</v>
      </c>
      <c r="M58" s="57">
        <f t="shared" si="5"/>
        <v>15</v>
      </c>
      <c r="N58" s="57">
        <f t="shared" si="8"/>
        <v>6092</v>
      </c>
    </row>
    <row r="59" spans="1:14" ht="12.75">
      <c r="A59" s="52">
        <f t="shared" si="9"/>
        <v>41</v>
      </c>
      <c r="B59" s="34" t="s">
        <v>70</v>
      </c>
      <c r="C59" s="53">
        <v>7</v>
      </c>
      <c r="D59" s="53">
        <v>0</v>
      </c>
      <c r="E59" s="53">
        <f t="shared" si="0"/>
        <v>7</v>
      </c>
      <c r="F59" s="54">
        <f t="shared" si="7"/>
        <v>3921</v>
      </c>
      <c r="G59" s="55">
        <v>11</v>
      </c>
      <c r="H59" s="53">
        <v>0</v>
      </c>
      <c r="I59" s="53">
        <f t="shared" si="1"/>
        <v>11</v>
      </c>
      <c r="J59" s="56">
        <f t="shared" si="2"/>
        <v>2189</v>
      </c>
      <c r="K59" s="57">
        <f t="shared" si="3"/>
        <v>18</v>
      </c>
      <c r="L59" s="57">
        <f t="shared" si="4"/>
        <v>0</v>
      </c>
      <c r="M59" s="57">
        <f t="shared" si="5"/>
        <v>18</v>
      </c>
      <c r="N59" s="57">
        <f t="shared" si="8"/>
        <v>6110</v>
      </c>
    </row>
    <row r="60" spans="1:14" ht="12.75">
      <c r="A60" s="52">
        <f t="shared" si="9"/>
        <v>42</v>
      </c>
      <c r="B60" s="34" t="s">
        <v>71</v>
      </c>
      <c r="C60" s="53">
        <v>8</v>
      </c>
      <c r="D60" s="53">
        <v>0</v>
      </c>
      <c r="E60" s="53">
        <f t="shared" si="0"/>
        <v>8</v>
      </c>
      <c r="F60" s="54">
        <f t="shared" si="7"/>
        <v>3929</v>
      </c>
      <c r="G60" s="55">
        <v>11</v>
      </c>
      <c r="H60" s="53">
        <v>0</v>
      </c>
      <c r="I60" s="53">
        <f t="shared" si="1"/>
        <v>11</v>
      </c>
      <c r="J60" s="56">
        <f t="shared" si="2"/>
        <v>2200</v>
      </c>
      <c r="K60" s="57">
        <f t="shared" si="3"/>
        <v>19</v>
      </c>
      <c r="L60" s="57">
        <f t="shared" si="4"/>
        <v>0</v>
      </c>
      <c r="M60" s="57">
        <f t="shared" si="5"/>
        <v>19</v>
      </c>
      <c r="N60" s="57">
        <f t="shared" si="8"/>
        <v>6129</v>
      </c>
    </row>
    <row r="61" spans="1:14" ht="12.75">
      <c r="A61" s="52">
        <f t="shared" si="9"/>
        <v>43</v>
      </c>
      <c r="B61" s="34" t="s">
        <v>72</v>
      </c>
      <c r="C61" s="53">
        <v>13</v>
      </c>
      <c r="D61" s="53">
        <v>1</v>
      </c>
      <c r="E61" s="53">
        <f t="shared" si="0"/>
        <v>14</v>
      </c>
      <c r="F61" s="54">
        <f t="shared" si="7"/>
        <v>3943</v>
      </c>
      <c r="G61" s="55">
        <v>10</v>
      </c>
      <c r="H61" s="53">
        <v>-2</v>
      </c>
      <c r="I61" s="53">
        <f t="shared" si="1"/>
        <v>8</v>
      </c>
      <c r="J61" s="56">
        <f t="shared" si="2"/>
        <v>2208</v>
      </c>
      <c r="K61" s="57">
        <f t="shared" si="3"/>
        <v>23</v>
      </c>
      <c r="L61" s="57">
        <f t="shared" si="4"/>
        <v>-1</v>
      </c>
      <c r="M61" s="57">
        <f t="shared" si="5"/>
        <v>22</v>
      </c>
      <c r="N61" s="57">
        <f t="shared" si="8"/>
        <v>6151</v>
      </c>
    </row>
    <row r="62" spans="1:14" ht="12.75">
      <c r="A62" s="52">
        <f t="shared" si="9"/>
        <v>44</v>
      </c>
      <c r="B62" s="34" t="s">
        <v>73</v>
      </c>
      <c r="C62" s="53">
        <v>15</v>
      </c>
      <c r="D62" s="53">
        <v>0</v>
      </c>
      <c r="E62" s="53">
        <f t="shared" si="0"/>
        <v>15</v>
      </c>
      <c r="F62" s="54">
        <f t="shared" si="7"/>
        <v>3958</v>
      </c>
      <c r="G62" s="55">
        <v>15</v>
      </c>
      <c r="H62" s="53">
        <v>0</v>
      </c>
      <c r="I62" s="53">
        <f t="shared" si="1"/>
        <v>15</v>
      </c>
      <c r="J62" s="56">
        <f t="shared" si="2"/>
        <v>2223</v>
      </c>
      <c r="K62" s="57">
        <f t="shared" si="3"/>
        <v>30</v>
      </c>
      <c r="L62" s="57">
        <f t="shared" si="4"/>
        <v>0</v>
      </c>
      <c r="M62" s="57">
        <f t="shared" si="5"/>
        <v>30</v>
      </c>
      <c r="N62" s="57">
        <f t="shared" si="8"/>
        <v>6181</v>
      </c>
    </row>
    <row r="63" spans="1:14" ht="12.75">
      <c r="A63" s="52">
        <f t="shared" si="9"/>
        <v>45</v>
      </c>
      <c r="B63" s="34" t="s">
        <v>74</v>
      </c>
      <c r="C63" s="53">
        <v>16</v>
      </c>
      <c r="D63" s="53">
        <v>0</v>
      </c>
      <c r="E63" s="53">
        <f t="shared" si="0"/>
        <v>16</v>
      </c>
      <c r="F63" s="54">
        <f t="shared" si="7"/>
        <v>3974</v>
      </c>
      <c r="G63" s="55">
        <v>15</v>
      </c>
      <c r="H63" s="53">
        <v>0</v>
      </c>
      <c r="I63" s="53">
        <f t="shared" si="1"/>
        <v>15</v>
      </c>
      <c r="J63" s="56">
        <f t="shared" si="2"/>
        <v>2238</v>
      </c>
      <c r="K63" s="57">
        <f t="shared" si="3"/>
        <v>31</v>
      </c>
      <c r="L63" s="57">
        <f t="shared" si="4"/>
        <v>0</v>
      </c>
      <c r="M63" s="57">
        <f t="shared" si="5"/>
        <v>31</v>
      </c>
      <c r="N63" s="57">
        <f t="shared" si="8"/>
        <v>6212</v>
      </c>
    </row>
    <row r="64" spans="1:14" s="1" customFormat="1" ht="12.75">
      <c r="A64" s="52">
        <f t="shared" si="9"/>
        <v>46</v>
      </c>
      <c r="B64" s="34" t="s">
        <v>75</v>
      </c>
      <c r="C64" s="53">
        <v>13</v>
      </c>
      <c r="D64" s="53">
        <v>0</v>
      </c>
      <c r="E64" s="53">
        <f t="shared" si="0"/>
        <v>13</v>
      </c>
      <c r="F64" s="54">
        <f t="shared" si="7"/>
        <v>3987</v>
      </c>
      <c r="G64" s="55">
        <v>25</v>
      </c>
      <c r="H64" s="53">
        <v>0</v>
      </c>
      <c r="I64" s="53">
        <f t="shared" si="1"/>
        <v>25</v>
      </c>
      <c r="J64" s="56">
        <f t="shared" si="2"/>
        <v>2263</v>
      </c>
      <c r="K64" s="57">
        <f t="shared" si="3"/>
        <v>38</v>
      </c>
      <c r="L64" s="57">
        <f t="shared" si="4"/>
        <v>0</v>
      </c>
      <c r="M64" s="57">
        <f t="shared" si="5"/>
        <v>38</v>
      </c>
      <c r="N64" s="57">
        <f t="shared" si="8"/>
        <v>6250</v>
      </c>
    </row>
    <row r="65" spans="1:14" ht="12.75">
      <c r="A65" s="52">
        <f t="shared" si="9"/>
        <v>47</v>
      </c>
      <c r="B65" s="34" t="s">
        <v>76</v>
      </c>
      <c r="C65" s="53">
        <v>3</v>
      </c>
      <c r="D65" s="53">
        <v>30</v>
      </c>
      <c r="E65" s="53">
        <f t="shared" si="0"/>
        <v>33</v>
      </c>
      <c r="F65" s="54">
        <f t="shared" si="7"/>
        <v>4020</v>
      </c>
      <c r="G65" s="55">
        <v>15</v>
      </c>
      <c r="H65" s="53">
        <v>7</v>
      </c>
      <c r="I65" s="53">
        <f t="shared" si="1"/>
        <v>22</v>
      </c>
      <c r="J65" s="56">
        <f t="shared" si="2"/>
        <v>2285</v>
      </c>
      <c r="K65" s="57">
        <f t="shared" si="3"/>
        <v>18</v>
      </c>
      <c r="L65" s="57">
        <f t="shared" si="4"/>
        <v>37</v>
      </c>
      <c r="M65" s="57">
        <f t="shared" si="5"/>
        <v>55</v>
      </c>
      <c r="N65" s="57">
        <f t="shared" si="8"/>
        <v>6305</v>
      </c>
    </row>
    <row r="66" spans="1:14" ht="12.75">
      <c r="A66" s="52">
        <f t="shared" si="9"/>
        <v>48</v>
      </c>
      <c r="B66" s="34" t="s">
        <v>77</v>
      </c>
      <c r="C66" s="53">
        <v>15</v>
      </c>
      <c r="D66" s="53">
        <v>0</v>
      </c>
      <c r="E66" s="53">
        <f t="shared" si="0"/>
        <v>15</v>
      </c>
      <c r="F66" s="54">
        <f t="shared" si="7"/>
        <v>4035</v>
      </c>
      <c r="G66" s="55">
        <v>39</v>
      </c>
      <c r="H66" s="53">
        <v>0</v>
      </c>
      <c r="I66" s="53">
        <f t="shared" si="1"/>
        <v>39</v>
      </c>
      <c r="J66" s="56">
        <f t="shared" si="2"/>
        <v>2324</v>
      </c>
      <c r="K66" s="57">
        <f t="shared" si="3"/>
        <v>54</v>
      </c>
      <c r="L66" s="57">
        <f t="shared" si="4"/>
        <v>0</v>
      </c>
      <c r="M66" s="57">
        <f t="shared" si="5"/>
        <v>54</v>
      </c>
      <c r="N66" s="57">
        <f t="shared" si="8"/>
        <v>6359</v>
      </c>
    </row>
    <row r="67" spans="1:14" ht="12.75">
      <c r="A67" s="52">
        <f t="shared" si="9"/>
        <v>49</v>
      </c>
      <c r="B67" s="34" t="s">
        <v>78</v>
      </c>
      <c r="C67" s="53">
        <v>15</v>
      </c>
      <c r="D67" s="53">
        <v>3</v>
      </c>
      <c r="E67" s="53">
        <f t="shared" si="0"/>
        <v>18</v>
      </c>
      <c r="F67" s="54">
        <f t="shared" si="7"/>
        <v>4053</v>
      </c>
      <c r="G67" s="55">
        <v>32</v>
      </c>
      <c r="H67" s="53">
        <v>6</v>
      </c>
      <c r="I67" s="53">
        <f t="shared" si="1"/>
        <v>38</v>
      </c>
      <c r="J67" s="56">
        <f t="shared" si="2"/>
        <v>2362</v>
      </c>
      <c r="K67" s="57">
        <f t="shared" si="3"/>
        <v>47</v>
      </c>
      <c r="L67" s="57">
        <f t="shared" si="4"/>
        <v>9</v>
      </c>
      <c r="M67" s="57">
        <f t="shared" si="5"/>
        <v>56</v>
      </c>
      <c r="N67" s="57">
        <f t="shared" si="8"/>
        <v>6415</v>
      </c>
    </row>
    <row r="68" spans="1:14" ht="12.75">
      <c r="A68" s="52">
        <f t="shared" si="9"/>
        <v>50</v>
      </c>
      <c r="B68" s="34" t="s">
        <v>79</v>
      </c>
      <c r="C68" s="53">
        <v>24</v>
      </c>
      <c r="D68" s="53">
        <v>1</v>
      </c>
      <c r="E68" s="53">
        <f t="shared" si="0"/>
        <v>25</v>
      </c>
      <c r="F68" s="54">
        <f t="shared" si="7"/>
        <v>4078</v>
      </c>
      <c r="G68" s="53">
        <v>43</v>
      </c>
      <c r="H68" s="53">
        <v>2</v>
      </c>
      <c r="I68" s="53">
        <f t="shared" si="1"/>
        <v>45</v>
      </c>
      <c r="J68" s="56">
        <f t="shared" si="2"/>
        <v>2407</v>
      </c>
      <c r="K68" s="57">
        <f t="shared" si="3"/>
        <v>67</v>
      </c>
      <c r="L68" s="57">
        <f t="shared" si="4"/>
        <v>3</v>
      </c>
      <c r="M68" s="57">
        <f t="shared" si="5"/>
        <v>70</v>
      </c>
      <c r="N68" s="57">
        <f t="shared" si="8"/>
        <v>6485</v>
      </c>
    </row>
    <row r="69" spans="1:14" ht="12.75">
      <c r="A69" s="52">
        <f t="shared" si="9"/>
        <v>51</v>
      </c>
      <c r="B69" s="34" t="s">
        <v>80</v>
      </c>
      <c r="C69" s="53">
        <v>36</v>
      </c>
      <c r="D69" s="53">
        <v>26</v>
      </c>
      <c r="E69" s="53">
        <f t="shared" si="0"/>
        <v>62</v>
      </c>
      <c r="F69" s="54">
        <f t="shared" si="7"/>
        <v>4140</v>
      </c>
      <c r="G69" s="53">
        <v>52</v>
      </c>
      <c r="H69" s="57">
        <v>0</v>
      </c>
      <c r="I69" s="53">
        <f t="shared" si="1"/>
        <v>52</v>
      </c>
      <c r="J69" s="56">
        <f>I69+J68</f>
        <v>2459</v>
      </c>
      <c r="K69" s="57">
        <f t="shared" si="3"/>
        <v>88</v>
      </c>
      <c r="L69" s="57">
        <f t="shared" si="4"/>
        <v>26</v>
      </c>
      <c r="M69" s="57">
        <f t="shared" si="5"/>
        <v>114</v>
      </c>
      <c r="N69" s="57">
        <f t="shared" si="8"/>
        <v>6599</v>
      </c>
    </row>
    <row r="70" spans="1:14" ht="12.75">
      <c r="A70" s="52">
        <f t="shared" si="9"/>
        <v>52</v>
      </c>
      <c r="B70" s="34" t="s">
        <v>81</v>
      </c>
      <c r="C70" s="53">
        <v>0</v>
      </c>
      <c r="D70" s="53">
        <v>0</v>
      </c>
      <c r="E70" s="53">
        <f t="shared" si="0"/>
        <v>0</v>
      </c>
      <c r="F70" s="54">
        <f t="shared" si="7"/>
        <v>4140</v>
      </c>
      <c r="G70" s="57">
        <v>0</v>
      </c>
      <c r="H70" s="57">
        <v>0</v>
      </c>
      <c r="I70" s="53">
        <f t="shared" si="1"/>
        <v>0</v>
      </c>
      <c r="J70" s="56">
        <f>I70+J69</f>
        <v>2459</v>
      </c>
      <c r="K70" s="57">
        <f t="shared" si="3"/>
        <v>0</v>
      </c>
      <c r="L70" s="57">
        <f t="shared" si="4"/>
        <v>0</v>
      </c>
      <c r="M70" s="57">
        <f t="shared" si="5"/>
        <v>0</v>
      </c>
      <c r="N70" s="57">
        <f t="shared" si="8"/>
        <v>6599</v>
      </c>
    </row>
    <row r="71" spans="1:14" ht="13.5" thickBot="1">
      <c r="A71" s="39">
        <v>53</v>
      </c>
      <c r="B71" s="35" t="s">
        <v>82</v>
      </c>
      <c r="C71" s="42">
        <v>111</v>
      </c>
      <c r="D71" s="42">
        <v>70</v>
      </c>
      <c r="E71" s="42">
        <f t="shared" si="0"/>
        <v>181</v>
      </c>
      <c r="F71" s="48">
        <f t="shared" si="7"/>
        <v>4321</v>
      </c>
      <c r="G71" s="49">
        <v>95</v>
      </c>
      <c r="H71" s="50">
        <v>31</v>
      </c>
      <c r="I71" s="42">
        <f t="shared" si="1"/>
        <v>126</v>
      </c>
      <c r="J71" s="42">
        <f>I71+J70</f>
        <v>2585</v>
      </c>
      <c r="K71" s="50">
        <f t="shared" si="3"/>
        <v>206</v>
      </c>
      <c r="L71" s="50">
        <f t="shared" si="4"/>
        <v>101</v>
      </c>
      <c r="M71" s="50">
        <f t="shared" si="5"/>
        <v>307</v>
      </c>
      <c r="N71" s="51">
        <f t="shared" si="8"/>
        <v>6906</v>
      </c>
    </row>
    <row r="72" spans="3:24" ht="12">
      <c r="C72" s="16"/>
      <c r="D72" s="16"/>
      <c r="E72" s="17"/>
      <c r="F72" s="15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3:24" ht="12">
      <c r="C73" s="16"/>
      <c r="D73" s="16"/>
      <c r="E73" s="17"/>
      <c r="F73" s="1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3:24" ht="12">
      <c r="C74" s="16"/>
      <c r="D74" s="16"/>
      <c r="E74" s="17"/>
      <c r="F74" s="15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3:24" ht="12">
      <c r="C75" s="16"/>
      <c r="D75" s="16"/>
      <c r="E75" s="17"/>
      <c r="F75" s="15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3:24" ht="12">
      <c r="C76" s="16"/>
      <c r="D76" s="16"/>
      <c r="E76" s="17"/>
      <c r="F76" s="15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3:24" ht="12">
      <c r="C77" s="16"/>
      <c r="D77" s="16"/>
      <c r="E77" s="17"/>
      <c r="F77" s="15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3:24" ht="12">
      <c r="C78" s="16"/>
      <c r="D78" s="16"/>
      <c r="E78" s="17"/>
      <c r="F78" s="15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3:7" ht="12">
      <c r="C79" s="5"/>
      <c r="D79" s="5"/>
      <c r="E79" s="8"/>
      <c r="F79" s="6"/>
      <c r="G79" s="24"/>
    </row>
    <row r="80" spans="3:6" ht="12">
      <c r="C80" s="5"/>
      <c r="D80" s="5"/>
      <c r="E80" s="8"/>
      <c r="F80" s="6"/>
    </row>
    <row r="81" spans="3:6" ht="12">
      <c r="C81" s="5"/>
      <c r="D81" s="5"/>
      <c r="E81" s="8"/>
      <c r="F81" s="6"/>
    </row>
    <row r="82" spans="3:6" ht="12">
      <c r="C82" s="5"/>
      <c r="D82" s="5"/>
      <c r="E82" s="8"/>
      <c r="F82" s="6"/>
    </row>
    <row r="83" spans="3:6" ht="12">
      <c r="C83" s="5"/>
      <c r="D83" s="5"/>
      <c r="E83" s="8"/>
      <c r="F83" s="6"/>
    </row>
    <row r="84" spans="3:6" ht="12">
      <c r="C84" s="5"/>
      <c r="D84" s="5"/>
      <c r="E84" s="8"/>
      <c r="F84" s="6"/>
    </row>
    <row r="85" spans="3:6" ht="12">
      <c r="C85" s="5"/>
      <c r="D85" s="5"/>
      <c r="E85" s="8"/>
      <c r="F85" s="6"/>
    </row>
    <row r="86" spans="3:6" ht="12">
      <c r="C86" s="5"/>
      <c r="D86" s="5"/>
      <c r="E86" s="8"/>
      <c r="F86" s="6"/>
    </row>
    <row r="87" spans="3:6" ht="12">
      <c r="C87" s="5"/>
      <c r="D87" s="5"/>
      <c r="E87" s="8"/>
      <c r="F87" s="6"/>
    </row>
    <row r="88" spans="3:6" ht="12">
      <c r="C88" s="5"/>
      <c r="D88" s="5"/>
      <c r="E88" s="8"/>
      <c r="F88" s="6"/>
    </row>
    <row r="89" spans="3:6" ht="12">
      <c r="C89" s="5"/>
      <c r="D89" s="5"/>
      <c r="E89" s="8"/>
      <c r="F89" s="6"/>
    </row>
    <row r="90" spans="3:6" ht="12">
      <c r="C90" s="5"/>
      <c r="D90" s="5"/>
      <c r="E90" s="8"/>
      <c r="F90" s="6"/>
    </row>
    <row r="91" spans="3:6" ht="12">
      <c r="C91" s="5"/>
      <c r="D91" s="5"/>
      <c r="E91" s="8"/>
      <c r="F91" s="6"/>
    </row>
    <row r="92" spans="3:6" ht="12">
      <c r="C92" s="5"/>
      <c r="D92" s="5"/>
      <c r="E92" s="8"/>
      <c r="F92" s="6"/>
    </row>
    <row r="93" spans="3:6" ht="12">
      <c r="C93" s="5"/>
      <c r="D93" s="5"/>
      <c r="E93" s="8"/>
      <c r="F93" s="6"/>
    </row>
    <row r="94" spans="3:6" ht="12">
      <c r="C94" s="5"/>
      <c r="D94" s="5"/>
      <c r="E94" s="8"/>
      <c r="F94" s="6"/>
    </row>
    <row r="95" spans="3:6" ht="12">
      <c r="C95" s="5"/>
      <c r="D95" s="5"/>
      <c r="E95" s="8"/>
      <c r="F95" s="6"/>
    </row>
    <row r="96" spans="3:6" ht="12">
      <c r="C96" s="5"/>
      <c r="D96" s="5"/>
      <c r="E96" s="8"/>
      <c r="F96" s="6"/>
    </row>
    <row r="97" spans="3:6" ht="12">
      <c r="C97" s="5"/>
      <c r="D97" s="5"/>
      <c r="E97" s="8"/>
      <c r="F97" s="6"/>
    </row>
    <row r="98" spans="3:6" ht="12">
      <c r="C98" s="5"/>
      <c r="D98" s="5"/>
      <c r="E98" s="8"/>
      <c r="F98" s="6"/>
    </row>
    <row r="99" spans="3:6" ht="12">
      <c r="C99" s="5"/>
      <c r="D99" s="5"/>
      <c r="E99" s="8"/>
      <c r="F99" s="6"/>
    </row>
    <row r="100" spans="3:6" ht="12">
      <c r="C100" s="5"/>
      <c r="D100" s="5"/>
      <c r="E100" s="8"/>
      <c r="F100" s="6"/>
    </row>
    <row r="101" spans="3:6" ht="12">
      <c r="C101" s="5"/>
      <c r="D101" s="5"/>
      <c r="E101" s="8"/>
      <c r="F101" s="6"/>
    </row>
    <row r="102" spans="3:6" ht="12">
      <c r="C102" s="5"/>
      <c r="D102" s="5"/>
      <c r="E102" s="8"/>
      <c r="F102" s="6"/>
    </row>
    <row r="103" spans="3:6" ht="12">
      <c r="C103" s="5"/>
      <c r="D103" s="5"/>
      <c r="E103" s="8"/>
      <c r="F103" s="6"/>
    </row>
    <row r="104" spans="3:6" ht="12">
      <c r="C104" s="5"/>
      <c r="D104" s="5"/>
      <c r="E104" s="8"/>
      <c r="F104" s="6"/>
    </row>
    <row r="105" spans="3:6" ht="12">
      <c r="C105" s="5"/>
      <c r="D105" s="5"/>
      <c r="E105" s="8"/>
      <c r="F105" s="6"/>
    </row>
    <row r="106" spans="3:6" ht="12">
      <c r="C106" s="5"/>
      <c r="D106" s="5"/>
      <c r="E106" s="8"/>
      <c r="F106" s="6"/>
    </row>
  </sheetData>
  <sheetProtection/>
  <mergeCells count="13">
    <mergeCell ref="A14:F15"/>
    <mergeCell ref="C16:F16"/>
    <mergeCell ref="A12:F12"/>
    <mergeCell ref="A7:F7"/>
    <mergeCell ref="A8:F8"/>
    <mergeCell ref="A9:F9"/>
    <mergeCell ref="A11:F11"/>
    <mergeCell ref="G14:J15"/>
    <mergeCell ref="K16:N16"/>
    <mergeCell ref="K14:N15"/>
    <mergeCell ref="H3:I3"/>
    <mergeCell ref="J3:K3"/>
    <mergeCell ref="G16:J1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2012-07-11T11:54:28Z</cp:lastPrinted>
  <dcterms:created xsi:type="dcterms:W3CDTF">2005-11-02T09:45:58Z</dcterms:created>
  <dcterms:modified xsi:type="dcterms:W3CDTF">2012-07-11T12:36:38Z</dcterms:modified>
  <cp:category/>
  <cp:version/>
  <cp:contentType/>
  <cp:contentStatus/>
</cp:coreProperties>
</file>