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S:\Info\Produser deliveries weekly Wheat\Publication sheets\2024-2025 Season\"/>
    </mc:Choice>
  </mc:AlternateContent>
  <xr:revisionPtr revIDLastSave="0" documentId="13_ncr:1_{4CA95F90-68A3-4613-8855-632A1F169CD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he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  <c r="J7" i="1"/>
  <c r="G7" i="1"/>
</calcChain>
</file>

<file path=xl/sharedStrings.xml><?xml version="1.0" encoding="utf-8"?>
<sst xmlns="http://schemas.openxmlformats.org/spreadsheetml/2006/main" count="62" uniqueCount="62">
  <si>
    <t>WHEAT: WEEKLY PRODUCER DELIVERIES</t>
  </si>
  <si>
    <t>PLEASE NOTE:</t>
  </si>
  <si>
    <t>Publication Date: 2025/06/11</t>
  </si>
  <si>
    <t>The comparisons made with previous years are only indicative.</t>
  </si>
  <si>
    <t>2024/2025 Season</t>
  </si>
  <si>
    <t>Comparison with Previous Year</t>
  </si>
  <si>
    <t>Comparison with 3 Year Average</t>
  </si>
  <si>
    <t>It is only an indication of how the crop is delivered at commercial premises between years.</t>
  </si>
  <si>
    <t>Progressive: 2024/09/28 - 2025/06/06</t>
  </si>
  <si>
    <t>The comparison is based on the WEEK NUMBER and not actual dates.</t>
  </si>
  <si>
    <t>Week</t>
  </si>
  <si>
    <t>Week Ending</t>
  </si>
  <si>
    <t>Prod. Deliveries</t>
  </si>
  <si>
    <t>Adjustments</t>
  </si>
  <si>
    <t>Week Total</t>
  </si>
  <si>
    <t>Prog. Total</t>
  </si>
  <si>
    <t>% Change from Previous Year</t>
  </si>
  <si>
    <t>Prog. Total 2023 / 2024</t>
  </si>
  <si>
    <t>Current Year % Change from 3 Year Average</t>
  </si>
  <si>
    <t>3 Year Average Prog. Total 2021 - 2023</t>
  </si>
  <si>
    <t>The beginning and end dates of a week are therefore not the same for each year.</t>
  </si>
  <si>
    <t>Ton</t>
  </si>
  <si>
    <t>28/09 - 04/10/2024</t>
  </si>
  <si>
    <t>05/10 - 11/10/2024</t>
  </si>
  <si>
    <t>12/10 - 18/10/2024</t>
  </si>
  <si>
    <t>19/10 - 25/10/2024</t>
  </si>
  <si>
    <t>26/10 - 01/11/2024</t>
  </si>
  <si>
    <t>02/11 - 08/11/2024</t>
  </si>
  <si>
    <t>09/11 - 15/11/2024</t>
  </si>
  <si>
    <t>16/11 - 22/11/2024</t>
  </si>
  <si>
    <t>23/11 - 29/11/2024</t>
  </si>
  <si>
    <t>30/11 - 06/12/2024</t>
  </si>
  <si>
    <t>07/12 - 13/12/2024</t>
  </si>
  <si>
    <t>14/12 - 20/12/2024</t>
  </si>
  <si>
    <t>21/12 - 27/12/2024</t>
  </si>
  <si>
    <t>28/12 - 03/01/2025</t>
  </si>
  <si>
    <t>04/01 - 10/01/2025</t>
  </si>
  <si>
    <t>11/01 - 17/01/2025</t>
  </si>
  <si>
    <t>18/01 - 24/01/2025</t>
  </si>
  <si>
    <t>25/01 - 31/01/2025</t>
  </si>
  <si>
    <t>01/02 - 07/02/2025</t>
  </si>
  <si>
    <t>08/02 - 14/02/2025</t>
  </si>
  <si>
    <t>15/02 - 21/02/2025</t>
  </si>
  <si>
    <t>22/02 - 28/02/2025</t>
  </si>
  <si>
    <t>01/03 - 07/03/2025</t>
  </si>
  <si>
    <t>08/03 - 14/03/2025</t>
  </si>
  <si>
    <t>15/03 - 21/03/2025</t>
  </si>
  <si>
    <t>22/03 - 28/03/2025</t>
  </si>
  <si>
    <t>29/03 - 04/04/2025</t>
  </si>
  <si>
    <t>05/04 - 11/04/2025</t>
  </si>
  <si>
    <t>12/04 - 18/04/2025</t>
  </si>
  <si>
    <t>19/04 - 25/04/2025</t>
  </si>
  <si>
    <t>26/04 - 02/05/2025</t>
  </si>
  <si>
    <t>03/05 - 09/05/2025</t>
  </si>
  <si>
    <t>10/05 - 16/05/2025</t>
  </si>
  <si>
    <t>17/05 - 23/05/2025</t>
  </si>
  <si>
    <t>24/05 - 30/05/2025</t>
  </si>
  <si>
    <t>31/05 - 06/06/2025</t>
  </si>
  <si>
    <t>Footnotes:</t>
  </si>
  <si>
    <t>This information is submitted by co-workers registered with SAGIS where producer deliveries are commercially received.</t>
  </si>
  <si>
    <t>Except for the current month, weekly producer deliveries were verified by means of the monthly returns.</t>
  </si>
  <si>
    <t>Adjustments are made because of amendments and/or late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</si>
</sst>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"/>
  </numFmts>
  <fonts count="7" x14ac:knownFonts="1">
    <font>
      <sz val="11"/>
      <color rgb="FF000000"/>
      <name val="Arial Narrow"/>
    </font>
    <font>
      <sz val="10"/>
      <color rgb="FF000000"/>
      <name val="Arial Narrow"/>
      <family val="2"/>
    </font>
    <font>
      <b/>
      <i/>
      <sz val="11"/>
      <color rgb="FFD41727"/>
      <name val="Arial Narrow"/>
      <family val="2"/>
    </font>
    <font>
      <b/>
      <sz val="12"/>
      <color rgb="FF000000"/>
      <name val="Arial Narrow"/>
      <family val="2"/>
    </font>
    <font>
      <b/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i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2F7DD"/>
        <bgColor rgb="FF000000"/>
      </patternFill>
    </fill>
    <fill>
      <patternFill patternType="solid">
        <fgColor rgb="FFA7DCEB"/>
        <bgColor rgb="FF000000"/>
      </patternFill>
    </fill>
  </fills>
  <borders count="18">
    <border>
      <left/>
      <right/>
      <top/>
      <bottom/>
      <diagonal/>
    </border>
    <border>
      <left style="thin">
        <color rgb="FF0A0101"/>
      </left>
      <right/>
      <top style="thin">
        <color rgb="FF0A0101"/>
      </top>
      <bottom/>
      <diagonal/>
    </border>
    <border>
      <left style="thin">
        <color rgb="FF0A0101"/>
      </left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/>
      <diagonal/>
    </border>
    <border>
      <left style="thin">
        <color rgb="FF0A0101"/>
      </left>
      <right style="thin">
        <color rgb="FF0A0101"/>
      </right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dotted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/>
      <diagonal/>
    </border>
    <border>
      <left/>
      <right/>
      <top/>
      <bottom style="thin">
        <color rgb="FF0A0101"/>
      </bottom>
      <diagonal/>
    </border>
    <border>
      <left style="thin">
        <color rgb="FF0A0101"/>
      </left>
      <right style="thin">
        <color rgb="FF0A0101"/>
      </right>
      <top/>
      <bottom style="dotted">
        <color rgb="FF0A0101"/>
      </bottom>
      <diagonal/>
    </border>
    <border>
      <left style="thin">
        <color rgb="FF0A0101"/>
      </left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 style="thin">
        <color rgb="FF0A0101"/>
      </top>
      <bottom style="thin">
        <color rgb="FF0A0101"/>
      </bottom>
      <diagonal/>
    </border>
    <border>
      <left/>
      <right/>
      <top style="thin">
        <color rgb="FF0A0101"/>
      </top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/>
      <diagonal/>
    </border>
    <border>
      <left/>
      <right style="thin">
        <color rgb="FF0A0101"/>
      </right>
      <top/>
      <bottom style="thin">
        <color rgb="FF0A0101"/>
      </bottom>
      <diagonal/>
    </border>
    <border>
      <left/>
      <right style="thin">
        <color rgb="FF0A0101"/>
      </right>
      <top style="thin">
        <color rgb="FF0A0101"/>
      </top>
      <bottom style="thin">
        <color rgb="FF0A0101"/>
      </bottom>
      <diagonal/>
    </border>
    <border>
      <left style="thin">
        <color rgb="FF0A010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1" fillId="2" borderId="10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0" xfId="0" applyFont="1" applyFill="1"/>
    <xf numFmtId="0" fontId="1" fillId="2" borderId="17" xfId="0" applyFont="1" applyFill="1" applyBorder="1"/>
    <xf numFmtId="0" fontId="0" fillId="2" borderId="0" xfId="0" applyFill="1"/>
    <xf numFmtId="3" fontId="1" fillId="2" borderId="10" xfId="0" applyNumberFormat="1" applyFont="1" applyFill="1" applyBorder="1"/>
    <xf numFmtId="3" fontId="1" fillId="2" borderId="6" xfId="0" applyNumberFormat="1" applyFont="1" applyFill="1" applyBorder="1"/>
    <xf numFmtId="3" fontId="1" fillId="2" borderId="7" xfId="0" applyNumberFormat="1" applyFont="1" applyFill="1" applyBorder="1"/>
    <xf numFmtId="3" fontId="1" fillId="2" borderId="0" xfId="0" applyNumberFormat="1" applyFont="1" applyFill="1"/>
    <xf numFmtId="3" fontId="1" fillId="2" borderId="5" xfId="0" applyNumberFormat="1" applyFont="1" applyFill="1" applyBorder="1"/>
    <xf numFmtId="164" fontId="6" fillId="3" borderId="10" xfId="0" applyNumberFormat="1" applyFont="1" applyFill="1" applyBorder="1"/>
    <xf numFmtId="164" fontId="6" fillId="3" borderId="6" xfId="0" applyNumberFormat="1" applyFont="1" applyFill="1" applyBorder="1"/>
    <xf numFmtId="164" fontId="6" fillId="3" borderId="7" xfId="0" applyNumberFormat="1" applyFont="1" applyFill="1" applyBorder="1"/>
    <xf numFmtId="164" fontId="1" fillId="2" borderId="0" xfId="0" applyNumberFormat="1" applyFont="1" applyFill="1"/>
    <xf numFmtId="164" fontId="6" fillId="4" borderId="5" xfId="0" applyNumberFormat="1" applyFont="1" applyFill="1" applyBorder="1"/>
    <xf numFmtId="164" fontId="6" fillId="4" borderId="6" xfId="0" applyNumberFormat="1" applyFont="1" applyFill="1" applyBorder="1"/>
    <xf numFmtId="164" fontId="6" fillId="4" borderId="7" xfId="0" applyNumberFormat="1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62000" cy="381000"/>
    <xdr:pic>
      <xdr:nvPicPr>
        <xdr:cNvPr id="2" name="CertLogo" descr="Cert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270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workbookViewId="0">
      <pane xSplit="2" ySplit="6" topLeftCell="C31" activePane="bottomRight" state="frozen"/>
      <selection pane="topRight"/>
      <selection pane="bottomLeft"/>
      <selection pane="bottomRight" activeCell="A49" sqref="A49"/>
    </sheetView>
  </sheetViews>
  <sheetFormatPr defaultRowHeight="16.5" x14ac:dyDescent="0.3"/>
  <cols>
    <col min="1" max="1" width="5" customWidth="1"/>
    <col min="2" max="2" width="16" customWidth="1"/>
    <col min="3" max="8" width="13" customWidth="1"/>
    <col min="10" max="11" width="13" customWidth="1"/>
  </cols>
  <sheetData>
    <row r="1" spans="1:13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3"/>
      <c r="M1" s="2" t="s">
        <v>1</v>
      </c>
    </row>
    <row r="2" spans="1:13" x14ac:dyDescent="0.3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3"/>
      <c r="M2" s="2" t="s">
        <v>3</v>
      </c>
    </row>
    <row r="3" spans="1:13" x14ac:dyDescent="0.3">
      <c r="A3" s="28" t="s">
        <v>4</v>
      </c>
      <c r="B3" s="29"/>
      <c r="C3" s="29"/>
      <c r="D3" s="29"/>
      <c r="E3" s="29"/>
      <c r="F3" s="30"/>
      <c r="G3" s="43" t="s">
        <v>5</v>
      </c>
      <c r="H3" s="44"/>
      <c r="I3" s="11"/>
      <c r="J3" s="43" t="s">
        <v>6</v>
      </c>
      <c r="K3" s="44"/>
      <c r="L3" s="13"/>
      <c r="M3" s="2" t="s">
        <v>7</v>
      </c>
    </row>
    <row r="4" spans="1:13" x14ac:dyDescent="0.3">
      <c r="A4" s="31" t="s">
        <v>8</v>
      </c>
      <c r="B4" s="32"/>
      <c r="C4" s="32"/>
      <c r="D4" s="32"/>
      <c r="E4" s="32"/>
      <c r="F4" s="33"/>
      <c r="G4" s="45"/>
      <c r="H4" s="46"/>
      <c r="I4" s="11"/>
      <c r="J4" s="45"/>
      <c r="K4" s="46"/>
      <c r="L4" s="13"/>
      <c r="M4" s="2" t="s">
        <v>9</v>
      </c>
    </row>
    <row r="5" spans="1:13" ht="19.149999999999999" customHeight="1" x14ac:dyDescent="0.3">
      <c r="A5" s="37" t="s">
        <v>10</v>
      </c>
      <c r="B5" s="37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39" t="s">
        <v>16</v>
      </c>
      <c r="H5" s="37" t="s">
        <v>17</v>
      </c>
      <c r="I5" s="11"/>
      <c r="J5" s="41" t="s">
        <v>18</v>
      </c>
      <c r="K5" s="37" t="s">
        <v>19</v>
      </c>
      <c r="L5" s="13"/>
      <c r="M5" s="2" t="s">
        <v>20</v>
      </c>
    </row>
    <row r="6" spans="1:13" ht="19.149999999999999" customHeight="1" x14ac:dyDescent="0.3">
      <c r="A6" s="38"/>
      <c r="B6" s="38"/>
      <c r="C6" s="34" t="s">
        <v>21</v>
      </c>
      <c r="D6" s="35"/>
      <c r="E6" s="35"/>
      <c r="F6" s="36"/>
      <c r="G6" s="40"/>
      <c r="H6" s="38"/>
      <c r="I6" s="11"/>
      <c r="J6" s="42"/>
      <c r="K6" s="38"/>
      <c r="L6" s="13"/>
    </row>
    <row r="7" spans="1:13" x14ac:dyDescent="0.3">
      <c r="A7" s="3">
        <v>1</v>
      </c>
      <c r="B7" s="9" t="s">
        <v>22</v>
      </c>
      <c r="C7" s="14">
        <v>509</v>
      </c>
      <c r="D7" s="14">
        <v>32</v>
      </c>
      <c r="E7" s="14">
        <v>541</v>
      </c>
      <c r="F7" s="14">
        <v>541</v>
      </c>
      <c r="G7" s="19">
        <f t="shared" ref="G7:G42" si="0">((F7-H7)/H7)*100</f>
        <v>-65.342729019859064</v>
      </c>
      <c r="H7" s="14">
        <v>1561</v>
      </c>
      <c r="I7" s="12"/>
      <c r="J7" s="23">
        <f t="shared" ref="J7:J42" si="1">((F7-K7)/K7)*100</f>
        <v>-62.71536871123363</v>
      </c>
      <c r="K7" s="18">
        <v>1451</v>
      </c>
      <c r="L7" s="13"/>
    </row>
    <row r="8" spans="1:13" x14ac:dyDescent="0.3">
      <c r="A8" s="4">
        <v>2</v>
      </c>
      <c r="B8" s="4" t="s">
        <v>23</v>
      </c>
      <c r="C8" s="15">
        <v>2459</v>
      </c>
      <c r="D8" s="15">
        <v>371</v>
      </c>
      <c r="E8" s="15">
        <v>2830</v>
      </c>
      <c r="F8" s="15">
        <v>3371</v>
      </c>
      <c r="G8" s="20">
        <f t="shared" si="0"/>
        <v>-60.163082013708348</v>
      </c>
      <c r="H8" s="15">
        <v>8462</v>
      </c>
      <c r="I8" s="12"/>
      <c r="J8" s="24">
        <f t="shared" si="1"/>
        <v>-58.698848321489827</v>
      </c>
      <c r="K8" s="15">
        <v>8162</v>
      </c>
      <c r="L8" s="13"/>
    </row>
    <row r="9" spans="1:13" x14ac:dyDescent="0.3">
      <c r="A9" s="4">
        <v>3</v>
      </c>
      <c r="B9" s="4" t="s">
        <v>24</v>
      </c>
      <c r="C9" s="15">
        <v>6820</v>
      </c>
      <c r="D9" s="15">
        <v>232</v>
      </c>
      <c r="E9" s="15">
        <v>7052</v>
      </c>
      <c r="F9" s="15">
        <v>10423</v>
      </c>
      <c r="G9" s="20">
        <f t="shared" si="0"/>
        <v>-59.468813190231764</v>
      </c>
      <c r="H9" s="15">
        <v>25716</v>
      </c>
      <c r="I9" s="12"/>
      <c r="J9" s="24">
        <f t="shared" si="1"/>
        <v>-58.92575662042875</v>
      </c>
      <c r="K9" s="15">
        <v>25376</v>
      </c>
      <c r="L9" s="13"/>
    </row>
    <row r="10" spans="1:13" x14ac:dyDescent="0.3">
      <c r="A10" s="4">
        <v>4</v>
      </c>
      <c r="B10" s="4" t="s">
        <v>25</v>
      </c>
      <c r="C10" s="15">
        <v>20505</v>
      </c>
      <c r="D10" s="15">
        <v>927</v>
      </c>
      <c r="E10" s="15">
        <v>21432</v>
      </c>
      <c r="F10" s="15">
        <v>31855</v>
      </c>
      <c r="G10" s="20">
        <f t="shared" si="0"/>
        <v>-64.268488295139704</v>
      </c>
      <c r="H10" s="15">
        <v>89151</v>
      </c>
      <c r="I10" s="12"/>
      <c r="J10" s="24">
        <f t="shared" si="1"/>
        <v>-64.798771189250118</v>
      </c>
      <c r="K10" s="15">
        <v>90494</v>
      </c>
      <c r="L10" s="13"/>
    </row>
    <row r="11" spans="1:13" x14ac:dyDescent="0.3">
      <c r="A11" s="4">
        <v>5</v>
      </c>
      <c r="B11" s="4" t="s">
        <v>26</v>
      </c>
      <c r="C11" s="15">
        <v>73488</v>
      </c>
      <c r="D11" s="15">
        <v>462</v>
      </c>
      <c r="E11" s="15">
        <v>73950</v>
      </c>
      <c r="F11" s="15">
        <v>105805</v>
      </c>
      <c r="G11" s="20">
        <f t="shared" si="0"/>
        <v>-58.131850738000082</v>
      </c>
      <c r="H11" s="15">
        <v>252710</v>
      </c>
      <c r="I11" s="12"/>
      <c r="J11" s="24">
        <f t="shared" si="1"/>
        <v>-57.040655159953069</v>
      </c>
      <c r="K11" s="15">
        <v>246291</v>
      </c>
      <c r="L11" s="13"/>
    </row>
    <row r="12" spans="1:13" x14ac:dyDescent="0.3">
      <c r="A12" s="4">
        <v>6</v>
      </c>
      <c r="B12" s="4" t="s">
        <v>27</v>
      </c>
      <c r="C12" s="15">
        <v>186059</v>
      </c>
      <c r="D12" s="15">
        <v>4587</v>
      </c>
      <c r="E12" s="15">
        <v>190646</v>
      </c>
      <c r="F12" s="15">
        <v>296451</v>
      </c>
      <c r="G12" s="20">
        <f t="shared" si="0"/>
        <v>-39.696704637917009</v>
      </c>
      <c r="H12" s="15">
        <v>491600</v>
      </c>
      <c r="I12" s="12"/>
      <c r="J12" s="24">
        <f t="shared" si="1"/>
        <v>-30.591254223160831</v>
      </c>
      <c r="K12" s="15">
        <v>427109</v>
      </c>
      <c r="L12" s="13"/>
    </row>
    <row r="13" spans="1:13" x14ac:dyDescent="0.3">
      <c r="A13" s="4">
        <v>7</v>
      </c>
      <c r="B13" s="4" t="s">
        <v>28</v>
      </c>
      <c r="C13" s="15">
        <v>268827</v>
      </c>
      <c r="D13" s="15">
        <v>0</v>
      </c>
      <c r="E13" s="15">
        <v>268827</v>
      </c>
      <c r="F13" s="15">
        <v>565278</v>
      </c>
      <c r="G13" s="20">
        <f t="shared" si="0"/>
        <v>-32.784937913124743</v>
      </c>
      <c r="H13" s="15">
        <v>840999</v>
      </c>
      <c r="I13" s="12"/>
      <c r="J13" s="24">
        <f t="shared" si="1"/>
        <v>-21.469752244304843</v>
      </c>
      <c r="K13" s="15">
        <v>719822</v>
      </c>
      <c r="L13" s="13"/>
    </row>
    <row r="14" spans="1:13" x14ac:dyDescent="0.3">
      <c r="A14" s="4">
        <v>8</v>
      </c>
      <c r="B14" s="4" t="s">
        <v>29</v>
      </c>
      <c r="C14" s="15">
        <v>269834</v>
      </c>
      <c r="D14" s="15">
        <v>234</v>
      </c>
      <c r="E14" s="15">
        <v>270068</v>
      </c>
      <c r="F14" s="15">
        <v>835346</v>
      </c>
      <c r="G14" s="20">
        <f t="shared" si="0"/>
        <v>-23.900545047248663</v>
      </c>
      <c r="H14" s="15">
        <v>1097703</v>
      </c>
      <c r="I14" s="12"/>
      <c r="J14" s="24">
        <f t="shared" si="1"/>
        <v>-15.914386977865954</v>
      </c>
      <c r="K14" s="15">
        <v>993447</v>
      </c>
      <c r="L14" s="13"/>
    </row>
    <row r="15" spans="1:13" x14ac:dyDescent="0.3">
      <c r="A15" s="4">
        <v>9</v>
      </c>
      <c r="B15" s="4" t="s">
        <v>30</v>
      </c>
      <c r="C15" s="15">
        <v>194423</v>
      </c>
      <c r="D15" s="15">
        <v>2302</v>
      </c>
      <c r="E15" s="15">
        <v>196725</v>
      </c>
      <c r="F15" s="15">
        <v>1032071</v>
      </c>
      <c r="G15" s="20">
        <f t="shared" si="0"/>
        <v>-23.632546871739624</v>
      </c>
      <c r="H15" s="15">
        <v>1351454</v>
      </c>
      <c r="I15" s="12"/>
      <c r="J15" s="24">
        <f t="shared" si="1"/>
        <v>-20.250374959722254</v>
      </c>
      <c r="K15" s="15">
        <v>1294139</v>
      </c>
      <c r="L15" s="13"/>
    </row>
    <row r="16" spans="1:13" x14ac:dyDescent="0.3">
      <c r="A16" s="4">
        <v>10</v>
      </c>
      <c r="B16" s="4" t="s">
        <v>31</v>
      </c>
      <c r="C16" s="15">
        <v>280136</v>
      </c>
      <c r="D16" s="15">
        <v>7719</v>
      </c>
      <c r="E16" s="15">
        <v>287855</v>
      </c>
      <c r="F16" s="15">
        <v>1319926</v>
      </c>
      <c r="G16" s="20">
        <f t="shared" si="0"/>
        <v>-18.426507432874232</v>
      </c>
      <c r="H16" s="15">
        <v>1618082</v>
      </c>
      <c r="I16" s="12"/>
      <c r="J16" s="24">
        <f t="shared" si="1"/>
        <v>-12.699727105211986</v>
      </c>
      <c r="K16" s="15">
        <v>1511938</v>
      </c>
      <c r="L16" s="13"/>
    </row>
    <row r="17" spans="1:12" x14ac:dyDescent="0.3">
      <c r="A17" s="4">
        <v>11</v>
      </c>
      <c r="B17" s="4" t="s">
        <v>32</v>
      </c>
      <c r="C17" s="15">
        <v>207279</v>
      </c>
      <c r="D17" s="15">
        <v>12343</v>
      </c>
      <c r="E17" s="15">
        <v>219622</v>
      </c>
      <c r="F17" s="15">
        <v>1539548</v>
      </c>
      <c r="G17" s="20">
        <f t="shared" si="0"/>
        <v>-9.4673233976892099</v>
      </c>
      <c r="H17" s="15">
        <v>1700544</v>
      </c>
      <c r="I17" s="12"/>
      <c r="J17" s="24">
        <f t="shared" si="1"/>
        <v>-4.6510504469710394</v>
      </c>
      <c r="K17" s="15">
        <v>1614646</v>
      </c>
      <c r="L17" s="13"/>
    </row>
    <row r="18" spans="1:12" x14ac:dyDescent="0.3">
      <c r="A18" s="4">
        <v>12</v>
      </c>
      <c r="B18" s="4" t="s">
        <v>33</v>
      </c>
      <c r="C18" s="15">
        <v>100767</v>
      </c>
      <c r="D18" s="15">
        <v>4648</v>
      </c>
      <c r="E18" s="15">
        <v>105415</v>
      </c>
      <c r="F18" s="15">
        <v>1644963</v>
      </c>
      <c r="G18" s="20">
        <f t="shared" si="0"/>
        <v>-5.4391258584682172</v>
      </c>
      <c r="H18" s="15">
        <v>1739581</v>
      </c>
      <c r="I18" s="12"/>
      <c r="J18" s="24">
        <f t="shared" si="1"/>
        <v>-4.966630693753423</v>
      </c>
      <c r="K18" s="15">
        <v>1730932</v>
      </c>
      <c r="L18" s="13"/>
    </row>
    <row r="19" spans="1:12" x14ac:dyDescent="0.3">
      <c r="A19" s="4">
        <v>13</v>
      </c>
      <c r="B19" s="4" t="s">
        <v>34</v>
      </c>
      <c r="C19" s="15">
        <v>8491</v>
      </c>
      <c r="D19" s="15">
        <v>465</v>
      </c>
      <c r="E19" s="15">
        <v>8956</v>
      </c>
      <c r="F19" s="15">
        <v>1653919</v>
      </c>
      <c r="G19" s="20">
        <f t="shared" si="0"/>
        <v>-5.4112666760840638</v>
      </c>
      <c r="H19" s="15">
        <v>1748537</v>
      </c>
      <c r="I19" s="12"/>
      <c r="J19" s="24">
        <f t="shared" si="1"/>
        <v>-6.6466441945366981</v>
      </c>
      <c r="K19" s="15">
        <v>1771676</v>
      </c>
      <c r="L19" s="13"/>
    </row>
    <row r="20" spans="1:12" x14ac:dyDescent="0.3">
      <c r="A20" s="4">
        <v>14</v>
      </c>
      <c r="B20" s="4" t="s">
        <v>35</v>
      </c>
      <c r="C20" s="15">
        <v>6164</v>
      </c>
      <c r="D20" s="15">
        <v>33</v>
      </c>
      <c r="E20" s="15">
        <v>6197</v>
      </c>
      <c r="F20" s="15">
        <v>1660116</v>
      </c>
      <c r="G20" s="20">
        <f t="shared" si="0"/>
        <v>-5.973228030707225</v>
      </c>
      <c r="H20" s="15">
        <v>1765578</v>
      </c>
      <c r="I20" s="12"/>
      <c r="J20" s="24">
        <f t="shared" si="1"/>
        <v>-8.8656543043696416</v>
      </c>
      <c r="K20" s="15">
        <v>1821614</v>
      </c>
      <c r="L20" s="13"/>
    </row>
    <row r="21" spans="1:12" x14ac:dyDescent="0.3">
      <c r="A21" s="4">
        <v>15</v>
      </c>
      <c r="B21" s="4" t="s">
        <v>36</v>
      </c>
      <c r="C21" s="15">
        <v>18087</v>
      </c>
      <c r="D21" s="15">
        <v>5191</v>
      </c>
      <c r="E21" s="15">
        <v>23278</v>
      </c>
      <c r="F21" s="15">
        <v>1683394</v>
      </c>
      <c r="G21" s="20">
        <f t="shared" si="0"/>
        <v>-5.8755578070056256</v>
      </c>
      <c r="H21" s="15">
        <v>1788477</v>
      </c>
      <c r="I21" s="12"/>
      <c r="J21" s="24">
        <f t="shared" si="1"/>
        <v>-9.215417578749193</v>
      </c>
      <c r="K21" s="15">
        <v>1854273</v>
      </c>
      <c r="L21" s="13"/>
    </row>
    <row r="22" spans="1:12" x14ac:dyDescent="0.3">
      <c r="A22" s="4">
        <v>16</v>
      </c>
      <c r="B22" s="4" t="s">
        <v>37</v>
      </c>
      <c r="C22" s="15">
        <v>22161</v>
      </c>
      <c r="D22" s="15">
        <v>3257</v>
      </c>
      <c r="E22" s="15">
        <v>25418</v>
      </c>
      <c r="F22" s="15">
        <v>1708812</v>
      </c>
      <c r="G22" s="20">
        <f t="shared" si="0"/>
        <v>-5.6050476197315442</v>
      </c>
      <c r="H22" s="15">
        <v>1810279</v>
      </c>
      <c r="I22" s="12"/>
      <c r="J22" s="24">
        <f t="shared" si="1"/>
        <v>-9.1620352281697777</v>
      </c>
      <c r="K22" s="15">
        <v>1881165</v>
      </c>
      <c r="L22" s="13"/>
    </row>
    <row r="23" spans="1:12" x14ac:dyDescent="0.3">
      <c r="A23" s="4">
        <v>17</v>
      </c>
      <c r="B23" s="4" t="s">
        <v>38</v>
      </c>
      <c r="C23" s="15">
        <v>18647</v>
      </c>
      <c r="D23" s="15">
        <v>7291</v>
      </c>
      <c r="E23" s="15">
        <v>25938</v>
      </c>
      <c r="F23" s="15">
        <v>1734750</v>
      </c>
      <c r="G23" s="20">
        <f t="shared" si="0"/>
        <v>-5.1293844333986129</v>
      </c>
      <c r="H23" s="15">
        <v>1828543</v>
      </c>
      <c r="I23" s="12"/>
      <c r="J23" s="24">
        <f t="shared" si="1"/>
        <v>-8.824773802922758</v>
      </c>
      <c r="K23" s="15">
        <v>1902655</v>
      </c>
      <c r="L23" s="13"/>
    </row>
    <row r="24" spans="1:12" x14ac:dyDescent="0.3">
      <c r="A24" s="4">
        <v>18</v>
      </c>
      <c r="B24" s="4" t="s">
        <v>39</v>
      </c>
      <c r="C24" s="15">
        <v>11735</v>
      </c>
      <c r="D24" s="15">
        <v>5947</v>
      </c>
      <c r="E24" s="15">
        <v>17682</v>
      </c>
      <c r="F24" s="15">
        <v>1752432</v>
      </c>
      <c r="G24" s="20">
        <f t="shared" si="0"/>
        <v>-5.13164341106254</v>
      </c>
      <c r="H24" s="15">
        <v>1847225</v>
      </c>
      <c r="I24" s="12"/>
      <c r="J24" s="24">
        <f t="shared" si="1"/>
        <v>-9.1800388377288797</v>
      </c>
      <c r="K24" s="15">
        <v>1929567</v>
      </c>
      <c r="L24" s="13"/>
    </row>
    <row r="25" spans="1:12" x14ac:dyDescent="0.3">
      <c r="A25" s="4">
        <v>19</v>
      </c>
      <c r="B25" s="4" t="s">
        <v>40</v>
      </c>
      <c r="C25" s="15">
        <v>8796</v>
      </c>
      <c r="D25" s="15">
        <v>2959</v>
      </c>
      <c r="E25" s="15">
        <v>11755</v>
      </c>
      <c r="F25" s="15">
        <v>1764187</v>
      </c>
      <c r="G25" s="20">
        <f t="shared" si="0"/>
        <v>-5.2196211120793494</v>
      </c>
      <c r="H25" s="15">
        <v>1861342</v>
      </c>
      <c r="I25" s="12"/>
      <c r="J25" s="24">
        <f t="shared" si="1"/>
        <v>-9.221668610852829</v>
      </c>
      <c r="K25" s="15">
        <v>1943401</v>
      </c>
      <c r="L25" s="13"/>
    </row>
    <row r="26" spans="1:12" x14ac:dyDescent="0.3">
      <c r="A26" s="4">
        <v>20</v>
      </c>
      <c r="B26" s="4" t="s">
        <v>41</v>
      </c>
      <c r="C26" s="15">
        <v>10749</v>
      </c>
      <c r="D26" s="15">
        <v>605</v>
      </c>
      <c r="E26" s="15">
        <v>11354</v>
      </c>
      <c r="F26" s="15">
        <v>1775541</v>
      </c>
      <c r="G26" s="20">
        <f t="shared" si="0"/>
        <v>-5.3017021832640427</v>
      </c>
      <c r="H26" s="15">
        <v>1874945</v>
      </c>
      <c r="I26" s="12"/>
      <c r="J26" s="24">
        <f t="shared" si="1"/>
        <v>-9.2799997547474256</v>
      </c>
      <c r="K26" s="15">
        <v>1957166</v>
      </c>
      <c r="L26" s="13"/>
    </row>
    <row r="27" spans="1:12" x14ac:dyDescent="0.3">
      <c r="A27" s="4">
        <v>21</v>
      </c>
      <c r="B27" s="4" t="s">
        <v>42</v>
      </c>
      <c r="C27" s="15">
        <v>3220</v>
      </c>
      <c r="D27" s="15">
        <v>6260</v>
      </c>
      <c r="E27" s="15">
        <v>9480</v>
      </c>
      <c r="F27" s="15">
        <v>1785021</v>
      </c>
      <c r="G27" s="20">
        <f t="shared" si="0"/>
        <v>-5.3878971077658928</v>
      </c>
      <c r="H27" s="15">
        <v>1886673</v>
      </c>
      <c r="I27" s="12"/>
      <c r="J27" s="24">
        <f t="shared" si="1"/>
        <v>-9.4716860180283629</v>
      </c>
      <c r="K27" s="15">
        <v>1971782</v>
      </c>
      <c r="L27" s="13"/>
    </row>
    <row r="28" spans="1:12" x14ac:dyDescent="0.3">
      <c r="A28" s="4">
        <v>22</v>
      </c>
      <c r="B28" s="4" t="s">
        <v>43</v>
      </c>
      <c r="C28" s="15">
        <v>6670</v>
      </c>
      <c r="D28" s="15">
        <v>2142</v>
      </c>
      <c r="E28" s="15">
        <v>8812</v>
      </c>
      <c r="F28" s="15">
        <v>1793833</v>
      </c>
      <c r="G28" s="20">
        <f t="shared" si="0"/>
        <v>-5.4864581203858451</v>
      </c>
      <c r="H28" s="15">
        <v>1897964</v>
      </c>
      <c r="I28" s="12"/>
      <c r="J28" s="24">
        <f t="shared" si="1"/>
        <v>-9.8749838598902819</v>
      </c>
      <c r="K28" s="15">
        <v>1990383</v>
      </c>
      <c r="L28" s="13"/>
    </row>
    <row r="29" spans="1:12" x14ac:dyDescent="0.3">
      <c r="A29" s="4">
        <v>23</v>
      </c>
      <c r="B29" s="4" t="s">
        <v>44</v>
      </c>
      <c r="C29" s="15">
        <v>7603</v>
      </c>
      <c r="D29" s="15">
        <v>1644</v>
      </c>
      <c r="E29" s="15">
        <v>9247</v>
      </c>
      <c r="F29" s="15">
        <v>1803080</v>
      </c>
      <c r="G29" s="20">
        <f t="shared" si="0"/>
        <v>-5.5540947266637826</v>
      </c>
      <c r="H29" s="15">
        <v>1909114</v>
      </c>
      <c r="I29" s="12"/>
      <c r="J29" s="24">
        <f t="shared" si="1"/>
        <v>-9.8385616813387102</v>
      </c>
      <c r="K29" s="15">
        <v>1999835</v>
      </c>
      <c r="L29" s="13"/>
    </row>
    <row r="30" spans="1:12" x14ac:dyDescent="0.3">
      <c r="A30" s="4">
        <v>24</v>
      </c>
      <c r="B30" s="4" t="s">
        <v>45</v>
      </c>
      <c r="C30" s="15">
        <v>7556</v>
      </c>
      <c r="D30" s="15">
        <v>2089</v>
      </c>
      <c r="E30" s="15">
        <v>9645</v>
      </c>
      <c r="F30" s="15">
        <v>1812725</v>
      </c>
      <c r="G30" s="20">
        <f t="shared" si="0"/>
        <v>-5.6342258750330565</v>
      </c>
      <c r="H30" s="15">
        <v>1920956</v>
      </c>
      <c r="I30" s="12"/>
      <c r="J30" s="24">
        <f t="shared" si="1"/>
        <v>-9.8532916994262649</v>
      </c>
      <c r="K30" s="15">
        <v>2010861</v>
      </c>
      <c r="L30" s="13"/>
    </row>
    <row r="31" spans="1:12" x14ac:dyDescent="0.3">
      <c r="A31" s="4">
        <v>25</v>
      </c>
      <c r="B31" s="4" t="s">
        <v>46</v>
      </c>
      <c r="C31" s="15">
        <v>4456</v>
      </c>
      <c r="D31" s="15">
        <v>1138</v>
      </c>
      <c r="E31" s="15">
        <v>5594</v>
      </c>
      <c r="F31" s="15">
        <v>1818319</v>
      </c>
      <c r="G31" s="20">
        <f t="shared" si="0"/>
        <v>-5.7649990308661359</v>
      </c>
      <c r="H31" s="15">
        <v>1929558</v>
      </c>
      <c r="I31" s="12"/>
      <c r="J31" s="24">
        <f t="shared" si="1"/>
        <v>-9.9344043215976363</v>
      </c>
      <c r="K31" s="15">
        <v>2018883</v>
      </c>
      <c r="L31" s="13"/>
    </row>
    <row r="32" spans="1:12" x14ac:dyDescent="0.3">
      <c r="A32" s="4">
        <v>26</v>
      </c>
      <c r="B32" s="4" t="s">
        <v>47</v>
      </c>
      <c r="C32" s="15">
        <v>4695</v>
      </c>
      <c r="D32" s="15">
        <v>3596</v>
      </c>
      <c r="E32" s="15">
        <v>8291</v>
      </c>
      <c r="F32" s="15">
        <v>1826610</v>
      </c>
      <c r="G32" s="20">
        <f t="shared" si="0"/>
        <v>-5.7498178575925003</v>
      </c>
      <c r="H32" s="15">
        <v>1938044</v>
      </c>
      <c r="I32" s="12"/>
      <c r="J32" s="24">
        <f t="shared" si="1"/>
        <v>-10.161095334166829</v>
      </c>
      <c r="K32" s="15">
        <v>2033206</v>
      </c>
      <c r="L32" s="13"/>
    </row>
    <row r="33" spans="1:12" x14ac:dyDescent="0.3">
      <c r="A33" s="4">
        <v>27</v>
      </c>
      <c r="B33" s="4" t="s">
        <v>48</v>
      </c>
      <c r="C33" s="15">
        <v>4421</v>
      </c>
      <c r="D33" s="15">
        <v>2566</v>
      </c>
      <c r="E33" s="15">
        <v>6987</v>
      </c>
      <c r="F33" s="15">
        <v>1833597</v>
      </c>
      <c r="G33" s="20">
        <f t="shared" si="0"/>
        <v>-5.7389041512786134</v>
      </c>
      <c r="H33" s="15">
        <v>1945232</v>
      </c>
      <c r="I33" s="12"/>
      <c r="J33" s="24">
        <f t="shared" si="1"/>
        <v>-10.017931665338395</v>
      </c>
      <c r="K33" s="15">
        <v>2037736</v>
      </c>
      <c r="L33" s="13"/>
    </row>
    <row r="34" spans="1:12" x14ac:dyDescent="0.3">
      <c r="A34" s="4">
        <v>28</v>
      </c>
      <c r="B34" s="4" t="s">
        <v>49</v>
      </c>
      <c r="C34" s="15">
        <v>4822</v>
      </c>
      <c r="D34" s="15">
        <v>1445</v>
      </c>
      <c r="E34" s="15">
        <v>6267</v>
      </c>
      <c r="F34" s="15">
        <v>1839864</v>
      </c>
      <c r="G34" s="20">
        <f t="shared" si="0"/>
        <v>-5.7166092981568797</v>
      </c>
      <c r="H34" s="15">
        <v>1951419</v>
      </c>
      <c r="I34" s="12"/>
      <c r="J34" s="24">
        <f t="shared" si="1"/>
        <v>-9.9625485026986311</v>
      </c>
      <c r="K34" s="15">
        <v>2043443</v>
      </c>
      <c r="L34" s="13"/>
    </row>
    <row r="35" spans="1:12" x14ac:dyDescent="0.3">
      <c r="A35" s="4">
        <v>29</v>
      </c>
      <c r="B35" s="4" t="s">
        <v>50</v>
      </c>
      <c r="C35" s="15">
        <v>3224</v>
      </c>
      <c r="D35" s="15">
        <v>863</v>
      </c>
      <c r="E35" s="15">
        <v>4087</v>
      </c>
      <c r="F35" s="15">
        <v>1843951</v>
      </c>
      <c r="G35" s="20">
        <f t="shared" si="0"/>
        <v>-5.6921226280478265</v>
      </c>
      <c r="H35" s="15">
        <v>1955246</v>
      </c>
      <c r="I35" s="12"/>
      <c r="J35" s="24">
        <f t="shared" si="1"/>
        <v>-9.9719899990088852</v>
      </c>
      <c r="K35" s="15">
        <v>2048197</v>
      </c>
      <c r="L35" s="13"/>
    </row>
    <row r="36" spans="1:12" x14ac:dyDescent="0.3">
      <c r="A36" s="4">
        <v>30</v>
      </c>
      <c r="B36" s="4" t="s">
        <v>51</v>
      </c>
      <c r="C36" s="15">
        <v>1462</v>
      </c>
      <c r="D36" s="15">
        <v>1577</v>
      </c>
      <c r="E36" s="15">
        <v>3039</v>
      </c>
      <c r="F36" s="15">
        <v>1846990</v>
      </c>
      <c r="G36" s="20">
        <f t="shared" si="0"/>
        <v>-5.7698547613265552</v>
      </c>
      <c r="H36" s="15">
        <v>1960084</v>
      </c>
      <c r="I36" s="12"/>
      <c r="J36" s="24">
        <f t="shared" si="1"/>
        <v>-10.017840630843148</v>
      </c>
      <c r="K36" s="15">
        <v>2052618</v>
      </c>
      <c r="L36" s="13"/>
    </row>
    <row r="37" spans="1:12" x14ac:dyDescent="0.3">
      <c r="A37" s="4">
        <v>31</v>
      </c>
      <c r="B37" s="4" t="s">
        <v>52</v>
      </c>
      <c r="C37" s="15">
        <v>1928</v>
      </c>
      <c r="D37" s="15">
        <v>358</v>
      </c>
      <c r="E37" s="15">
        <v>2286</v>
      </c>
      <c r="F37" s="15">
        <v>1849276</v>
      </c>
      <c r="G37" s="20">
        <f t="shared" si="0"/>
        <v>-5.8051338472783574</v>
      </c>
      <c r="H37" s="15">
        <v>1963245</v>
      </c>
      <c r="I37" s="12"/>
      <c r="J37" s="24">
        <f t="shared" si="1"/>
        <v>-10.190780898210688</v>
      </c>
      <c r="K37" s="15">
        <v>2059116</v>
      </c>
      <c r="L37" s="13"/>
    </row>
    <row r="38" spans="1:12" x14ac:dyDescent="0.3">
      <c r="A38" s="4">
        <v>32</v>
      </c>
      <c r="B38" s="4" t="s">
        <v>53</v>
      </c>
      <c r="C38" s="15">
        <v>2563</v>
      </c>
      <c r="D38" s="15">
        <v>0</v>
      </c>
      <c r="E38" s="15">
        <v>2563</v>
      </c>
      <c r="F38" s="15">
        <v>1851839</v>
      </c>
      <c r="G38" s="20">
        <f t="shared" si="0"/>
        <v>-5.8328214369981044</v>
      </c>
      <c r="H38" s="15">
        <v>1966544</v>
      </c>
      <c r="I38" s="12"/>
      <c r="J38" s="24">
        <f t="shared" si="1"/>
        <v>-10.197669591800315</v>
      </c>
      <c r="K38" s="15">
        <v>2062128</v>
      </c>
      <c r="L38" s="13"/>
    </row>
    <row r="39" spans="1:12" x14ac:dyDescent="0.3">
      <c r="A39" s="4">
        <v>33</v>
      </c>
      <c r="B39" s="4" t="s">
        <v>54</v>
      </c>
      <c r="C39" s="15">
        <v>1583</v>
      </c>
      <c r="D39" s="15">
        <v>0</v>
      </c>
      <c r="E39" s="15">
        <v>1583</v>
      </c>
      <c r="F39" s="15">
        <v>1853422</v>
      </c>
      <c r="G39" s="20">
        <f t="shared" si="0"/>
        <v>-5.8164535188321658</v>
      </c>
      <c r="H39" s="15">
        <v>1967883</v>
      </c>
      <c r="I39" s="12"/>
      <c r="J39" s="24">
        <f t="shared" si="1"/>
        <v>-10.233258052345391</v>
      </c>
      <c r="K39" s="15">
        <v>2064709</v>
      </c>
      <c r="L39" s="13"/>
    </row>
    <row r="40" spans="1:12" x14ac:dyDescent="0.3">
      <c r="A40" s="4">
        <v>34</v>
      </c>
      <c r="B40" s="4" t="s">
        <v>55</v>
      </c>
      <c r="C40" s="15">
        <v>1380</v>
      </c>
      <c r="D40" s="15">
        <v>0</v>
      </c>
      <c r="E40" s="15">
        <v>1380</v>
      </c>
      <c r="F40" s="15">
        <v>1854802</v>
      </c>
      <c r="G40" s="20">
        <f t="shared" si="0"/>
        <v>-5.8348995346579793</v>
      </c>
      <c r="H40" s="15">
        <v>1969734</v>
      </c>
      <c r="I40" s="12"/>
      <c r="J40" s="24">
        <f t="shared" si="1"/>
        <v>-10.276624202743264</v>
      </c>
      <c r="K40" s="15">
        <v>2067245</v>
      </c>
      <c r="L40" s="13"/>
    </row>
    <row r="41" spans="1:12" x14ac:dyDescent="0.3">
      <c r="A41" s="4">
        <v>35</v>
      </c>
      <c r="B41" s="4" t="s">
        <v>56</v>
      </c>
      <c r="C41" s="15">
        <v>1427</v>
      </c>
      <c r="D41" s="15">
        <v>15</v>
      </c>
      <c r="E41" s="15">
        <v>1442</v>
      </c>
      <c r="F41" s="15">
        <v>1856244</v>
      </c>
      <c r="G41" s="20">
        <f t="shared" si="0"/>
        <v>-5.8148632617667744</v>
      </c>
      <c r="H41" s="15">
        <v>1970846</v>
      </c>
      <c r="I41" s="12"/>
      <c r="J41" s="24">
        <f t="shared" si="1"/>
        <v>-10.434417999157539</v>
      </c>
      <c r="K41" s="15">
        <v>2072497</v>
      </c>
      <c r="L41" s="13"/>
    </row>
    <row r="42" spans="1:12" x14ac:dyDescent="0.3">
      <c r="A42" s="5">
        <v>36</v>
      </c>
      <c r="B42" s="5" t="s">
        <v>57</v>
      </c>
      <c r="C42" s="16">
        <v>1009</v>
      </c>
      <c r="D42" s="16">
        <v>0</v>
      </c>
      <c r="E42" s="16">
        <v>1009</v>
      </c>
      <c r="F42" s="16">
        <v>1857253</v>
      </c>
      <c r="G42" s="21">
        <f t="shared" si="0"/>
        <v>-5.8370538769873175</v>
      </c>
      <c r="H42" s="16">
        <v>1972382</v>
      </c>
      <c r="I42" s="12"/>
      <c r="J42" s="25">
        <f t="shared" si="1"/>
        <v>-10.463453624747867</v>
      </c>
      <c r="K42" s="16">
        <v>2074296</v>
      </c>
      <c r="L42" s="13"/>
    </row>
    <row r="43" spans="1:12" x14ac:dyDescent="0.3">
      <c r="A43" s="6"/>
      <c r="B43" s="6"/>
      <c r="C43" s="17"/>
      <c r="D43" s="17"/>
      <c r="E43" s="17"/>
      <c r="F43" s="17"/>
      <c r="G43" s="22"/>
      <c r="H43" s="17"/>
      <c r="I43" s="6"/>
      <c r="J43" s="22"/>
      <c r="K43" s="17"/>
      <c r="L43" s="13"/>
    </row>
    <row r="44" spans="1:12" x14ac:dyDescent="0.3">
      <c r="A44" s="7" t="s">
        <v>58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13"/>
    </row>
    <row r="45" spans="1:12" x14ac:dyDescent="0.3">
      <c r="A45" s="8" t="s">
        <v>59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13"/>
    </row>
    <row r="46" spans="1:12" x14ac:dyDescent="0.3">
      <c r="A46" s="8" t="s">
        <v>60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13"/>
    </row>
    <row r="47" spans="1:12" x14ac:dyDescent="0.3">
      <c r="A47" s="8" t="s">
        <v>61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13"/>
    </row>
    <row r="48" spans="1:12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sheetProtection formatCells="0" formatColumns="0" formatRows="0" insertColumns="0" insertRows="0" insertHyperlinks="0" deleteColumns="0" deleteRows="0" sort="0" autoFilter="0" pivotTables="0"/>
  <mergeCells count="13">
    <mergeCell ref="A1:K1"/>
    <mergeCell ref="A2:K2"/>
    <mergeCell ref="A3:F3"/>
    <mergeCell ref="A4:F4"/>
    <mergeCell ref="C6:F6"/>
    <mergeCell ref="A5:A6"/>
    <mergeCell ref="B5:B6"/>
    <mergeCell ref="G5:G6"/>
    <mergeCell ref="H5:H6"/>
    <mergeCell ref="J5:J6"/>
    <mergeCell ref="K5:K6"/>
    <mergeCell ref="G3:H4"/>
    <mergeCell ref="J3:K4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Wheat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Zizipho Jika</cp:lastModifiedBy>
  <dcterms:created xsi:type="dcterms:W3CDTF">2025-06-11T09:03:58Z</dcterms:created>
  <dcterms:modified xsi:type="dcterms:W3CDTF">2025-06-11T09:07:30Z</dcterms:modified>
  <cp:category/>
</cp:coreProperties>
</file>